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JR-GARCH model\"/>
    </mc:Choice>
  </mc:AlternateContent>
  <xr:revisionPtr revIDLastSave="0" documentId="13_ncr:1_{23248ECE-4880-4C6B-B879-08C6C6E917E6}" xr6:coauthVersionLast="47" xr6:coauthVersionMax="47" xr10:uidLastSave="{00000000-0000-0000-0000-000000000000}"/>
  <bookViews>
    <workbookView xWindow="-108" yWindow="-108" windowWidth="23256" windowHeight="12576" xr2:uid="{115F6942-DEF2-418F-9C70-1C49B3B982C3}"/>
  </bookViews>
  <sheets>
    <sheet name="STOXX50E" sheetId="9" r:id="rId1"/>
    <sheet name="IBOVESPA" sheetId="10" r:id="rId2"/>
    <sheet name="BSE SENSEX" sheetId="11" r:id="rId3"/>
  </sheets>
  <definedNames>
    <definedName name="solver_adj" localSheetId="2" hidden="1">'BSE SENSEX'!$B$5:$B$10</definedName>
    <definedName name="solver_adj" localSheetId="1" hidden="1">IBOVESPA!$B$5:$B$10</definedName>
    <definedName name="solver_adj" localSheetId="0" hidden="1">STOXX50E!$B$5:$B$10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SENSEX'!$B$10</definedName>
    <definedName name="solver_lhs1" localSheetId="1" hidden="1">IBOVESPA!$B$10</definedName>
    <definedName name="solver_lhs1" localSheetId="0" hidden="1">STOXX50E!$B$10</definedName>
    <definedName name="solver_lhs10" localSheetId="2" hidden="1">'BSE SENSEX'!$B$10</definedName>
    <definedName name="solver_lhs10" localSheetId="1" hidden="1">IBOVESPA!$B$10</definedName>
    <definedName name="solver_lhs10" localSheetId="0" hidden="1">STOXX50E!$B$10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8" i="10" l="1"/>
  <c r="F1765" i="10"/>
  <c r="F1763" i="10"/>
  <c r="F1751" i="10"/>
  <c r="F1750" i="10"/>
  <c r="F1761" i="10"/>
  <c r="F1762" i="10"/>
  <c r="F1760" i="10"/>
  <c r="F1759" i="10"/>
  <c r="F1758" i="10"/>
  <c r="F1756" i="10"/>
  <c r="F1753" i="10"/>
  <c r="F1747" i="10"/>
  <c r="F1744" i="10"/>
  <c r="F1741" i="10"/>
  <c r="F1738" i="10"/>
  <c r="F1735" i="10"/>
  <c r="F1732" i="10"/>
  <c r="F1729" i="10"/>
  <c r="F1726" i="10"/>
  <c r="F1723" i="10"/>
  <c r="F1720" i="10"/>
  <c r="F1717" i="10"/>
  <c r="F1714" i="10"/>
  <c r="F1711" i="10"/>
  <c r="F1708" i="10"/>
  <c r="F1705" i="10"/>
  <c r="F1702" i="10"/>
  <c r="F1699" i="10"/>
  <c r="F1696" i="10"/>
  <c r="F1693" i="10"/>
  <c r="F1690" i="10"/>
  <c r="F1687" i="10"/>
  <c r="F1684" i="10"/>
  <c r="F1681" i="10"/>
  <c r="F1678" i="10"/>
  <c r="F1675" i="10"/>
  <c r="F1672" i="10"/>
  <c r="F1669" i="10"/>
  <c r="F1666" i="10"/>
  <c r="F1663" i="10"/>
  <c r="F1660" i="10"/>
  <c r="F1657" i="10"/>
  <c r="F1654" i="10"/>
  <c r="F1651" i="10"/>
  <c r="F1648" i="10"/>
  <c r="F1645" i="10"/>
  <c r="F1642" i="10"/>
  <c r="F1639" i="10"/>
  <c r="F1636" i="10"/>
  <c r="F1633" i="10"/>
  <c r="F1630" i="10"/>
  <c r="F1627" i="10"/>
  <c r="F1624" i="10"/>
  <c r="F1621" i="10"/>
  <c r="F1618" i="10"/>
  <c r="F1615" i="10"/>
  <c r="F1612" i="10"/>
  <c r="F1609" i="10"/>
  <c r="F1606" i="10"/>
  <c r="F1603" i="10"/>
  <c r="F1600" i="10"/>
  <c r="F1597" i="10"/>
  <c r="F1594" i="10"/>
  <c r="F1591" i="10"/>
  <c r="F1588" i="10"/>
  <c r="F1585" i="10"/>
  <c r="F1582" i="10"/>
  <c r="F1579" i="10"/>
  <c r="F1576" i="10"/>
  <c r="F1573" i="10"/>
  <c r="F1570" i="10"/>
  <c r="F1567" i="10"/>
  <c r="F1564" i="10"/>
  <c r="F1561" i="10"/>
  <c r="F1558" i="10"/>
  <c r="F1555" i="10"/>
  <c r="F1552" i="10"/>
  <c r="F1549" i="10"/>
  <c r="F1546" i="10"/>
  <c r="F1543" i="10"/>
  <c r="F1540" i="10"/>
  <c r="F1537" i="10"/>
  <c r="F1534" i="10"/>
  <c r="F1531" i="10"/>
  <c r="F1528" i="10"/>
  <c r="F1525" i="10"/>
  <c r="F1522" i="10"/>
  <c r="F1519" i="10"/>
  <c r="F1516" i="10"/>
  <c r="F1513" i="10"/>
  <c r="F1510" i="10"/>
  <c r="F1507" i="10"/>
  <c r="F1504" i="10"/>
  <c r="F1501" i="10"/>
  <c r="F1498" i="10"/>
  <c r="F1495" i="10"/>
  <c r="F1492" i="10"/>
  <c r="F1489" i="10"/>
  <c r="F1486" i="10"/>
  <c r="F1483" i="10"/>
  <c r="F1480" i="10"/>
  <c r="F1477" i="10"/>
  <c r="F1474" i="10"/>
  <c r="F1471" i="10"/>
  <c r="F1468" i="10"/>
  <c r="F1465" i="10"/>
  <c r="F1462" i="10"/>
  <c r="F1459" i="10"/>
  <c r="F1456" i="10"/>
  <c r="F1453" i="10"/>
  <c r="F1450" i="10"/>
  <c r="F1447" i="10"/>
  <c r="F1444" i="10"/>
  <c r="F1441" i="10"/>
  <c r="F1438" i="10"/>
  <c r="F1435" i="10"/>
  <c r="F1432" i="10"/>
  <c r="F1429" i="10"/>
  <c r="F1426" i="10"/>
  <c r="F1423" i="10"/>
  <c r="F1420" i="10"/>
  <c r="F1417" i="10"/>
  <c r="F1414" i="10"/>
  <c r="F1411" i="10"/>
  <c r="F1408" i="10"/>
  <c r="F1405" i="10"/>
  <c r="F1402" i="10"/>
  <c r="F1399" i="10"/>
  <c r="F1396" i="10"/>
  <c r="F1393" i="10"/>
  <c r="F1390" i="10"/>
  <c r="F1387" i="10"/>
  <c r="F1384" i="10"/>
  <c r="F1381" i="10"/>
  <c r="F1378" i="10"/>
  <c r="F1375" i="10"/>
  <c r="F1372" i="10"/>
  <c r="F1369" i="10"/>
  <c r="F1366" i="10"/>
  <c r="F1363" i="10"/>
  <c r="F1360" i="10"/>
  <c r="F1357" i="10"/>
  <c r="F1354" i="10"/>
  <c r="F1351" i="10"/>
  <c r="F1348" i="10"/>
  <c r="F1345" i="10"/>
  <c r="F1342" i="10"/>
  <c r="F1339" i="10"/>
  <c r="F1336" i="10"/>
  <c r="F1333" i="10"/>
  <c r="F1330" i="10"/>
  <c r="F1327" i="10"/>
  <c r="F1324" i="10"/>
  <c r="F1321" i="10"/>
  <c r="F1318" i="10"/>
  <c r="F1315" i="10"/>
  <c r="F1312" i="10"/>
  <c r="F1309" i="10"/>
  <c r="F1306" i="10"/>
  <c r="F1303" i="10"/>
  <c r="F1300" i="10"/>
  <c r="F1297" i="10"/>
  <c r="F1294" i="10"/>
  <c r="F1291" i="10"/>
  <c r="F1288" i="10"/>
  <c r="F1285" i="10"/>
  <c r="F1282" i="10"/>
  <c r="F1279" i="10"/>
  <c r="F1276" i="10"/>
  <c r="F1273" i="10"/>
  <c r="F1270" i="10"/>
  <c r="F1267" i="10"/>
  <c r="F1264" i="10"/>
  <c r="F1261" i="10"/>
  <c r="F1258" i="10"/>
  <c r="F1255" i="10"/>
  <c r="F1252" i="10"/>
  <c r="F1249" i="10"/>
  <c r="F1246" i="10"/>
  <c r="F1243" i="10"/>
  <c r="F1240" i="10"/>
  <c r="F1237" i="10"/>
  <c r="F1234" i="10"/>
  <c r="F1231" i="10"/>
  <c r="F1228" i="10"/>
  <c r="F1225" i="10"/>
  <c r="F1222" i="10"/>
  <c r="F1219" i="10"/>
  <c r="F1216" i="10"/>
  <c r="F1213" i="10"/>
  <c r="F1210" i="10"/>
  <c r="F1207" i="10"/>
  <c r="F1204" i="10"/>
  <c r="F1201" i="10"/>
  <c r="F1198" i="10"/>
  <c r="F1195" i="10"/>
  <c r="F1192" i="10"/>
  <c r="F1189" i="10"/>
  <c r="F1186" i="10"/>
  <c r="F1183" i="10"/>
  <c r="F1180" i="10"/>
  <c r="F1177" i="10"/>
  <c r="F1174" i="10"/>
  <c r="F1171" i="10"/>
  <c r="F1168" i="10"/>
  <c r="F1165" i="10"/>
  <c r="F1162" i="10"/>
  <c r="F1159" i="10"/>
  <c r="F1156" i="10"/>
  <c r="F1153" i="10"/>
  <c r="F1150" i="10"/>
  <c r="F1147" i="10"/>
  <c r="F1144" i="10"/>
  <c r="F1141" i="10"/>
  <c r="F1138" i="10"/>
  <c r="F1135" i="10"/>
  <c r="F1132" i="10"/>
  <c r="F1130" i="10"/>
  <c r="F1129" i="10"/>
  <c r="F1126" i="10"/>
  <c r="F1123" i="10"/>
  <c r="F1120" i="10"/>
  <c r="F1117" i="10"/>
  <c r="F1114" i="10"/>
  <c r="F1111" i="10"/>
  <c r="F1108" i="10"/>
  <c r="F1105" i="10"/>
  <c r="F1102" i="10"/>
  <c r="F1099" i="10"/>
  <c r="F1096" i="10"/>
  <c r="F1093" i="10"/>
  <c r="F1090" i="10"/>
  <c r="F1087" i="10"/>
  <c r="F1084" i="10"/>
  <c r="F1081" i="10"/>
  <c r="F1078" i="10"/>
  <c r="F1075" i="10"/>
  <c r="F1072" i="10"/>
  <c r="F1069" i="10"/>
  <c r="F1066" i="10"/>
  <c r="F1063" i="10"/>
  <c r="F1060" i="10"/>
  <c r="F1057" i="10"/>
  <c r="F1054" i="10"/>
  <c r="F1051" i="10"/>
  <c r="F1048" i="10"/>
  <c r="F1045" i="10"/>
  <c r="F1044" i="10"/>
  <c r="F1042" i="10"/>
  <c r="F1039" i="10"/>
  <c r="F1036" i="10"/>
  <c r="F1033" i="10"/>
  <c r="F1030" i="10"/>
  <c r="F1027" i="10"/>
  <c r="F1024" i="10"/>
  <c r="F1021" i="10"/>
  <c r="F1018" i="10"/>
  <c r="F1015" i="10"/>
  <c r="F1012" i="10"/>
  <c r="F1009" i="10"/>
  <c r="F1006" i="10"/>
  <c r="F1003" i="10"/>
  <c r="F1000" i="10"/>
  <c r="F997" i="10"/>
  <c r="F994" i="10"/>
  <c r="F991" i="10"/>
  <c r="F988" i="10"/>
  <c r="F985" i="10"/>
  <c r="F982" i="10"/>
  <c r="F979" i="10"/>
  <c r="F976" i="10"/>
  <c r="F973" i="10"/>
  <c r="F970" i="10"/>
  <c r="F967" i="10"/>
  <c r="F964" i="10"/>
  <c r="F961" i="10"/>
  <c r="F958" i="10"/>
  <c r="F955" i="10"/>
  <c r="F952" i="10"/>
  <c r="F949" i="10"/>
  <c r="F946" i="10"/>
  <c r="F943" i="10"/>
  <c r="F940" i="10"/>
  <c r="F937" i="10"/>
  <c r="F934" i="10"/>
  <c r="F931" i="10"/>
  <c r="F928" i="10"/>
  <c r="F925" i="10"/>
  <c r="F922" i="10"/>
  <c r="F919" i="10"/>
  <c r="F916" i="10"/>
  <c r="F913" i="10"/>
  <c r="F910" i="10"/>
  <c r="F907" i="10"/>
  <c r="F904" i="10"/>
  <c r="F901" i="10"/>
  <c r="F898" i="10"/>
  <c r="F895" i="10"/>
  <c r="F892" i="10"/>
  <c r="F889" i="10"/>
  <c r="F886" i="10"/>
  <c r="F883" i="10"/>
  <c r="F880" i="10"/>
  <c r="F877" i="10"/>
  <c r="F874" i="10"/>
  <c r="F871" i="10"/>
  <c r="F868" i="10"/>
  <c r="F865" i="10"/>
  <c r="F862" i="10"/>
  <c r="F859" i="10"/>
  <c r="F856" i="10"/>
  <c r="F853" i="10"/>
  <c r="F850" i="10"/>
  <c r="F847" i="10"/>
  <c r="F844" i="10"/>
  <c r="F841" i="10"/>
  <c r="F838" i="10"/>
  <c r="F835" i="10"/>
  <c r="F832" i="10"/>
  <c r="F829" i="10"/>
  <c r="F826" i="10"/>
  <c r="F823" i="10"/>
  <c r="F820" i="10"/>
  <c r="F817" i="10"/>
  <c r="F814" i="10"/>
  <c r="F811" i="10"/>
  <c r="F808" i="10"/>
  <c r="F805" i="10"/>
  <c r="F802" i="10"/>
  <c r="F799" i="10"/>
  <c r="F796" i="10"/>
  <c r="F793" i="10"/>
  <c r="F790" i="10"/>
  <c r="F787" i="10"/>
  <c r="F784" i="10"/>
  <c r="F781" i="10"/>
  <c r="F778" i="10"/>
  <c r="F775" i="10"/>
  <c r="F772" i="10"/>
  <c r="F769" i="10"/>
  <c r="F766" i="10"/>
  <c r="F763" i="10"/>
  <c r="F760" i="10"/>
  <c r="F757" i="10"/>
  <c r="F754" i="10"/>
  <c r="F751" i="10"/>
  <c r="F748" i="10"/>
  <c r="F745" i="10"/>
  <c r="F742" i="10"/>
  <c r="F739" i="10"/>
  <c r="F736" i="10"/>
  <c r="F733" i="10"/>
  <c r="F730" i="10"/>
  <c r="F727" i="10"/>
  <c r="F724" i="10"/>
  <c r="F721" i="10"/>
  <c r="F718" i="10"/>
  <c r="F715" i="10"/>
  <c r="F712" i="10"/>
  <c r="F709" i="10"/>
  <c r="F706" i="10"/>
  <c r="F703" i="10"/>
  <c r="F700" i="10"/>
  <c r="F697" i="10"/>
  <c r="F694" i="10"/>
  <c r="F691" i="10"/>
  <c r="F688" i="10"/>
  <c r="F685" i="10"/>
  <c r="F682" i="10"/>
  <c r="F679" i="10"/>
  <c r="F676" i="10"/>
  <c r="F673" i="10"/>
  <c r="F670" i="10"/>
  <c r="F667" i="10"/>
  <c r="F664" i="10"/>
  <c r="F661" i="10"/>
  <c r="F658" i="10"/>
  <c r="F655" i="10"/>
  <c r="F652" i="10"/>
  <c r="F649" i="10"/>
  <c r="F646" i="10"/>
  <c r="F643" i="10"/>
  <c r="F640" i="10"/>
  <c r="F637" i="10"/>
  <c r="F634" i="10"/>
  <c r="F631" i="10"/>
  <c r="F628" i="10"/>
  <c r="F625" i="10"/>
  <c r="F622" i="10"/>
  <c r="F619" i="10"/>
  <c r="F616" i="10"/>
  <c r="F613" i="10"/>
  <c r="F610" i="10"/>
  <c r="F607" i="10"/>
  <c r="F604" i="10"/>
  <c r="F601" i="10"/>
  <c r="F598" i="10"/>
  <c r="F595" i="10"/>
  <c r="F592" i="10"/>
  <c r="F589" i="10"/>
  <c r="F586" i="10"/>
  <c r="F583" i="10"/>
  <c r="F580" i="10"/>
  <c r="F577" i="10"/>
  <c r="F574" i="10"/>
  <c r="F571" i="10"/>
  <c r="F568" i="10"/>
  <c r="F565" i="10"/>
  <c r="F562" i="10"/>
  <c r="F559" i="10"/>
  <c r="F556" i="10"/>
  <c r="F553" i="10"/>
  <c r="F550" i="10"/>
  <c r="F547" i="10"/>
  <c r="F544" i="10"/>
  <c r="F541" i="10"/>
  <c r="F538" i="10"/>
  <c r="F535" i="10"/>
  <c r="F532" i="10"/>
  <c r="F529" i="10"/>
  <c r="F526" i="10"/>
  <c r="F523" i="10"/>
  <c r="F520" i="10"/>
  <c r="F517" i="10"/>
  <c r="F514" i="10"/>
  <c r="F511" i="10"/>
  <c r="F508" i="10"/>
  <c r="F505" i="10"/>
  <c r="F502" i="10"/>
  <c r="F499" i="10"/>
  <c r="F496" i="10"/>
  <c r="F493" i="10"/>
  <c r="F490" i="10"/>
  <c r="F487" i="10"/>
  <c r="F484" i="10"/>
  <c r="F481" i="10"/>
  <c r="F478" i="10"/>
  <c r="F475" i="10"/>
  <c r="F472" i="10"/>
  <c r="F469" i="10"/>
  <c r="F466" i="10"/>
  <c r="F463" i="10"/>
  <c r="F460" i="10"/>
  <c r="F457" i="10"/>
  <c r="F454" i="10"/>
  <c r="F451" i="10"/>
  <c r="F448" i="10"/>
  <c r="F445" i="10"/>
  <c r="F442" i="10"/>
  <c r="F439" i="10"/>
  <c r="F436" i="10"/>
  <c r="F433" i="10"/>
  <c r="F430" i="10"/>
  <c r="F427" i="10"/>
  <c r="F424" i="10"/>
  <c r="F421" i="10"/>
  <c r="F418" i="10"/>
  <c r="F415" i="10"/>
  <c r="F412" i="10"/>
  <c r="F409" i="10"/>
  <c r="F406" i="10"/>
  <c r="F403" i="10"/>
  <c r="F400" i="10"/>
  <c r="F397" i="10"/>
  <c r="F394" i="10"/>
  <c r="F391" i="10"/>
  <c r="F388" i="10"/>
  <c r="F385" i="10"/>
  <c r="F382" i="10"/>
  <c r="F379" i="10"/>
  <c r="F376" i="10"/>
  <c r="F373" i="10"/>
  <c r="F370" i="10"/>
  <c r="F367" i="10"/>
  <c r="F364" i="10"/>
  <c r="F361" i="10"/>
  <c r="F358" i="10"/>
  <c r="F355" i="10"/>
  <c r="F352" i="10"/>
  <c r="F349" i="10"/>
  <c r="F346" i="10"/>
  <c r="F343" i="10"/>
  <c r="F340" i="10"/>
  <c r="F337" i="10"/>
  <c r="F334" i="10"/>
  <c r="F331" i="10"/>
  <c r="F328" i="10"/>
  <c r="F325" i="10"/>
  <c r="F322" i="10"/>
  <c r="F319" i="10"/>
  <c r="F316" i="10"/>
  <c r="F313" i="10"/>
  <c r="F310" i="10"/>
  <c r="F307" i="10"/>
  <c r="F304" i="10"/>
  <c r="F301" i="10"/>
  <c r="F298" i="10"/>
  <c r="F295" i="10"/>
  <c r="F292" i="10"/>
  <c r="F289" i="10"/>
  <c r="F286" i="10"/>
  <c r="F283" i="10"/>
  <c r="F280" i="10"/>
  <c r="F277" i="10"/>
  <c r="F274" i="10"/>
  <c r="F271" i="10"/>
  <c r="F268" i="10"/>
  <c r="F265" i="10"/>
  <c r="F262" i="10"/>
  <c r="F259" i="10"/>
  <c r="F256" i="10"/>
  <c r="F253" i="10"/>
  <c r="F250" i="10"/>
  <c r="F247" i="10"/>
  <c r="F244" i="10"/>
  <c r="F241" i="10"/>
  <c r="F238" i="10"/>
  <c r="F235" i="10"/>
  <c r="F232" i="10"/>
  <c r="F229" i="10"/>
  <c r="F226" i="10"/>
  <c r="F223" i="10"/>
  <c r="F220" i="10"/>
  <c r="F217" i="10"/>
  <c r="F214" i="10"/>
  <c r="F211" i="10"/>
  <c r="F208" i="10"/>
  <c r="F205" i="10"/>
  <c r="F202" i="10"/>
  <c r="F199" i="10"/>
  <c r="F196" i="10"/>
  <c r="F193" i="10"/>
  <c r="F190" i="10"/>
  <c r="F187" i="10"/>
  <c r="F184" i="10"/>
  <c r="F181" i="10"/>
  <c r="F178" i="10"/>
  <c r="F175" i="10"/>
  <c r="F172" i="10"/>
  <c r="F169" i="10"/>
  <c r="F166" i="10"/>
  <c r="F163" i="10"/>
  <c r="F160" i="10"/>
  <c r="F157" i="10"/>
  <c r="F154" i="10"/>
  <c r="F151" i="10"/>
  <c r="F148" i="10"/>
  <c r="F145" i="10"/>
  <c r="F142" i="10"/>
  <c r="F139" i="10"/>
  <c r="F136" i="10"/>
  <c r="F133" i="10"/>
  <c r="F130" i="10"/>
  <c r="F127" i="10"/>
  <c r="F124" i="10"/>
  <c r="F121" i="10"/>
  <c r="F118" i="10"/>
  <c r="F115" i="10"/>
  <c r="F112" i="10"/>
  <c r="F109" i="10"/>
  <c r="F106" i="10"/>
  <c r="F103" i="10"/>
  <c r="F100" i="10"/>
  <c r="F97" i="10"/>
  <c r="F94" i="10"/>
  <c r="F91" i="10"/>
  <c r="F88" i="10"/>
  <c r="F85" i="10"/>
  <c r="F82" i="10"/>
  <c r="F79" i="10"/>
  <c r="F76" i="10"/>
  <c r="F73" i="10"/>
  <c r="F70" i="10"/>
  <c r="F67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0" i="10"/>
  <c r="F47" i="10"/>
  <c r="F44" i="10"/>
  <c r="F41" i="10"/>
  <c r="F38" i="10"/>
  <c r="F35" i="10"/>
  <c r="F32" i="10"/>
  <c r="F29" i="10"/>
  <c r="F26" i="10"/>
  <c r="F23" i="10"/>
  <c r="F20" i="10"/>
  <c r="F17" i="10"/>
  <c r="F15" i="10"/>
  <c r="F1654" i="11"/>
  <c r="F1651" i="11"/>
  <c r="F1648" i="11"/>
  <c r="F1645" i="11"/>
  <c r="F1642" i="11"/>
  <c r="F1639" i="11"/>
  <c r="F1636" i="11"/>
  <c r="F1633" i="11"/>
  <c r="F1630" i="11"/>
  <c r="F1627" i="11"/>
  <c r="F1624" i="11"/>
  <c r="F1621" i="11"/>
  <c r="F1618" i="11"/>
  <c r="F1615" i="11"/>
  <c r="F1612" i="11"/>
  <c r="F1609" i="11"/>
  <c r="F1606" i="11"/>
  <c r="F1603" i="11"/>
  <c r="F1600" i="11"/>
  <c r="F1597" i="11"/>
  <c r="F1594" i="11"/>
  <c r="F1591" i="11"/>
  <c r="F1588" i="11"/>
  <c r="F1585" i="11"/>
  <c r="F1582" i="11"/>
  <c r="F1579" i="11"/>
  <c r="F1576" i="11"/>
  <c r="F1573" i="11"/>
  <c r="F1570" i="11"/>
  <c r="F1567" i="11"/>
  <c r="F1564" i="11"/>
  <c r="F1561" i="11"/>
  <c r="F1558" i="11"/>
  <c r="F1555" i="11"/>
  <c r="F1552" i="11"/>
  <c r="F1549" i="11"/>
  <c r="F1546" i="11"/>
  <c r="F1543" i="11"/>
  <c r="F1540" i="11"/>
  <c r="F1537" i="11"/>
  <c r="F1534" i="11"/>
  <c r="F1531" i="11"/>
  <c r="F1528" i="11"/>
  <c r="F1525" i="11"/>
  <c r="F1522" i="11"/>
  <c r="F1519" i="11"/>
  <c r="F1516" i="11"/>
  <c r="F1513" i="11"/>
  <c r="F1510" i="11"/>
  <c r="F1507" i="11"/>
  <c r="F1504" i="11"/>
  <c r="F1501" i="11"/>
  <c r="F1498" i="11"/>
  <c r="F1495" i="11"/>
  <c r="F1492" i="11"/>
  <c r="F1489" i="11"/>
  <c r="F1486" i="11"/>
  <c r="F1483" i="11"/>
  <c r="F1480" i="11"/>
  <c r="F1477" i="11"/>
  <c r="F1474" i="11"/>
  <c r="F1471" i="11"/>
  <c r="F1468" i="11"/>
  <c r="F1465" i="11"/>
  <c r="F1462" i="11"/>
  <c r="F1459" i="11"/>
  <c r="F1456" i="11"/>
  <c r="F1453" i="11"/>
  <c r="F1450" i="11"/>
  <c r="F1447" i="11"/>
  <c r="F1444" i="11"/>
  <c r="F1441" i="11"/>
  <c r="F1438" i="11"/>
  <c r="F1435" i="11"/>
  <c r="F1432" i="11"/>
  <c r="F1429" i="11"/>
  <c r="F1426" i="11"/>
  <c r="F1423" i="11"/>
  <c r="F1420" i="11"/>
  <c r="F1417" i="11"/>
  <c r="F1414" i="11"/>
  <c r="F1411" i="11"/>
  <c r="F1408" i="11"/>
  <c r="F1405" i="11"/>
  <c r="F1402" i="11"/>
  <c r="F1399" i="11"/>
  <c r="F1396" i="11"/>
  <c r="F1393" i="11"/>
  <c r="F1390" i="11"/>
  <c r="F1387" i="11"/>
  <c r="F1384" i="11"/>
  <c r="F1381" i="11"/>
  <c r="F1378" i="11"/>
  <c r="F1375" i="11"/>
  <c r="F1372" i="11"/>
  <c r="F1369" i="11"/>
  <c r="F1366" i="11"/>
  <c r="F1363" i="11"/>
  <c r="F1360" i="11"/>
  <c r="F1357" i="11"/>
  <c r="F1354" i="11"/>
  <c r="F1351" i="11"/>
  <c r="F1348" i="11"/>
  <c r="F1345" i="11"/>
  <c r="F1342" i="11"/>
  <c r="F1339" i="11"/>
  <c r="F1336" i="11"/>
  <c r="F1333" i="11"/>
  <c r="F1330" i="11"/>
  <c r="F1327" i="11"/>
  <c r="F1324" i="11"/>
  <c r="F1321" i="11"/>
  <c r="F1318" i="11"/>
  <c r="F1315" i="11"/>
  <c r="F1312" i="11"/>
  <c r="F1309" i="11"/>
  <c r="F1306" i="11"/>
  <c r="F1303" i="11"/>
  <c r="F1300" i="11"/>
  <c r="F1297" i="11"/>
  <c r="F1294" i="11"/>
  <c r="F1291" i="11"/>
  <c r="F1288" i="11"/>
  <c r="F1285" i="11"/>
  <c r="F1282" i="11"/>
  <c r="F1279" i="11"/>
  <c r="F1276" i="11"/>
  <c r="F1273" i="11"/>
  <c r="F1270" i="11"/>
  <c r="F1267" i="11"/>
  <c r="F1264" i="11"/>
  <c r="F1261" i="11"/>
  <c r="F1258" i="11"/>
  <c r="F1255" i="11"/>
  <c r="F1252" i="11"/>
  <c r="F1249" i="11"/>
  <c r="F1246" i="11"/>
  <c r="F1243" i="11"/>
  <c r="F1240" i="11"/>
  <c r="F1237" i="11"/>
  <c r="F1234" i="11"/>
  <c r="F1231" i="11"/>
  <c r="F1228" i="11"/>
  <c r="F1225" i="11"/>
  <c r="F1222" i="11"/>
  <c r="F1219" i="11"/>
  <c r="F1216" i="11"/>
  <c r="F1213" i="11"/>
  <c r="F1210" i="11"/>
  <c r="F1207" i="11"/>
  <c r="F1204" i="11"/>
  <c r="F1201" i="11"/>
  <c r="F1198" i="11"/>
  <c r="F1195" i="11"/>
  <c r="F1192" i="11"/>
  <c r="F1189" i="11"/>
  <c r="F1186" i="11"/>
  <c r="F1183" i="11"/>
  <c r="F1180" i="11"/>
  <c r="F1177" i="11"/>
  <c r="F1174" i="11"/>
  <c r="F1171" i="11"/>
  <c r="F1168" i="11"/>
  <c r="F1165" i="11"/>
  <c r="F1162" i="11"/>
  <c r="F1159" i="11"/>
  <c r="F1156" i="11"/>
  <c r="F1153" i="11"/>
  <c r="F1150" i="11"/>
  <c r="F1147" i="11"/>
  <c r="F1144" i="11"/>
  <c r="F1141" i="11"/>
  <c r="F1138" i="11"/>
  <c r="F1135" i="11"/>
  <c r="F1132" i="11"/>
  <c r="F1129" i="11"/>
  <c r="F1126" i="11"/>
  <c r="F1123" i="11"/>
  <c r="F1120" i="11"/>
  <c r="F1117" i="11"/>
  <c r="F1114" i="11"/>
  <c r="F1111" i="11"/>
  <c r="F1108" i="11"/>
  <c r="F1105" i="11"/>
  <c r="F1102" i="11"/>
  <c r="F1099" i="11"/>
  <c r="F1096" i="11"/>
  <c r="F1093" i="11"/>
  <c r="F1090" i="11"/>
  <c r="F1087" i="11"/>
  <c r="F1084" i="11"/>
  <c r="F1081" i="11"/>
  <c r="F1078" i="11"/>
  <c r="F1075" i="11"/>
  <c r="F1072" i="11"/>
  <c r="F1069" i="11"/>
  <c r="F1066" i="11"/>
  <c r="F1063" i="11"/>
  <c r="F1060" i="11"/>
  <c r="F1057" i="11"/>
  <c r="F1054" i="11"/>
  <c r="F1051" i="11"/>
  <c r="F1048" i="11"/>
  <c r="F1045" i="11"/>
  <c r="F1042" i="11"/>
  <c r="F1039" i="11"/>
  <c r="F1036" i="11"/>
  <c r="F1033" i="11"/>
  <c r="F1030" i="11"/>
  <c r="F1027" i="11"/>
  <c r="F1024" i="11"/>
  <c r="F1021" i="11"/>
  <c r="F1018" i="11"/>
  <c r="F1015" i="11"/>
  <c r="F1012" i="11"/>
  <c r="F1009" i="11"/>
  <c r="F1006" i="11"/>
  <c r="F1003" i="11"/>
  <c r="F1000" i="11"/>
  <c r="F997" i="11"/>
  <c r="F994" i="11"/>
  <c r="F991" i="11"/>
  <c r="F988" i="11"/>
  <c r="F985" i="11"/>
  <c r="F982" i="11"/>
  <c r="F979" i="11"/>
  <c r="F976" i="11"/>
  <c r="F973" i="11"/>
  <c r="F970" i="11"/>
  <c r="F967" i="11"/>
  <c r="F964" i="11"/>
  <c r="F961" i="11"/>
  <c r="F958" i="11"/>
  <c r="F955" i="11"/>
  <c r="F952" i="11"/>
  <c r="F949" i="11"/>
  <c r="F946" i="11"/>
  <c r="F943" i="11"/>
  <c r="F940" i="11"/>
  <c r="F937" i="11"/>
  <c r="F934" i="11"/>
  <c r="F931" i="11"/>
  <c r="F928" i="11"/>
  <c r="F925" i="11"/>
  <c r="F922" i="11"/>
  <c r="F919" i="11"/>
  <c r="F916" i="11"/>
  <c r="F913" i="11"/>
  <c r="F910" i="11"/>
  <c r="F907" i="11"/>
  <c r="F904" i="11"/>
  <c r="F901" i="11"/>
  <c r="F898" i="11"/>
  <c r="F895" i="11"/>
  <c r="F892" i="11"/>
  <c r="F889" i="11"/>
  <c r="F886" i="11"/>
  <c r="F883" i="11"/>
  <c r="F880" i="11"/>
  <c r="F877" i="11"/>
  <c r="F874" i="11"/>
  <c r="F871" i="11"/>
  <c r="F868" i="11"/>
  <c r="F865" i="11"/>
  <c r="F862" i="11"/>
  <c r="F859" i="11"/>
  <c r="F856" i="11"/>
  <c r="F853" i="11"/>
  <c r="F850" i="11"/>
  <c r="F847" i="11"/>
  <c r="F844" i="11"/>
  <c r="F841" i="11"/>
  <c r="F838" i="11"/>
  <c r="F835" i="11"/>
  <c r="F832" i="11"/>
  <c r="F829" i="11"/>
  <c r="F826" i="11"/>
  <c r="F823" i="11"/>
  <c r="F820" i="11"/>
  <c r="F817" i="11"/>
  <c r="F814" i="11"/>
  <c r="F811" i="11"/>
  <c r="F808" i="11"/>
  <c r="F805" i="11"/>
  <c r="F802" i="11"/>
  <c r="F799" i="11"/>
  <c r="F796" i="11"/>
  <c r="F793" i="11"/>
  <c r="F790" i="11"/>
  <c r="F787" i="11"/>
  <c r="F784" i="11"/>
  <c r="F781" i="11"/>
  <c r="F778" i="11"/>
  <c r="F775" i="11"/>
  <c r="F772" i="11"/>
  <c r="F769" i="11"/>
  <c r="F766" i="11"/>
  <c r="F763" i="11"/>
  <c r="F760" i="11"/>
  <c r="F757" i="11"/>
  <c r="F754" i="11"/>
  <c r="F751" i="11"/>
  <c r="F748" i="11"/>
  <c r="F745" i="11"/>
  <c r="F742" i="11"/>
  <c r="F739" i="11"/>
  <c r="F736" i="11"/>
  <c r="F733" i="11"/>
  <c r="F730" i="11"/>
  <c r="F727" i="11"/>
  <c r="F724" i="11"/>
  <c r="F721" i="11"/>
  <c r="F718" i="11"/>
  <c r="F715" i="11"/>
  <c r="F712" i="11"/>
  <c r="F709" i="11"/>
  <c r="F706" i="11"/>
  <c r="F703" i="11"/>
  <c r="F700" i="11"/>
  <c r="F697" i="11"/>
  <c r="F694" i="11"/>
  <c r="F691" i="11"/>
  <c r="F688" i="11"/>
  <c r="F685" i="11"/>
  <c r="F682" i="11"/>
  <c r="F679" i="11"/>
  <c r="F676" i="11"/>
  <c r="F673" i="11"/>
  <c r="F670" i="11"/>
  <c r="F667" i="11"/>
  <c r="F664" i="11"/>
  <c r="F661" i="11"/>
  <c r="F658" i="11"/>
  <c r="F655" i="11"/>
  <c r="F652" i="11"/>
  <c r="F649" i="11"/>
  <c r="F646" i="11"/>
  <c r="F643" i="11"/>
  <c r="F640" i="11"/>
  <c r="F637" i="11"/>
  <c r="F634" i="11"/>
  <c r="F631" i="11"/>
  <c r="F628" i="11"/>
  <c r="F625" i="11"/>
  <c r="F622" i="11"/>
  <c r="F619" i="11"/>
  <c r="F616" i="11"/>
  <c r="F613" i="11"/>
  <c r="F610" i="11"/>
  <c r="F607" i="11"/>
  <c r="F604" i="11"/>
  <c r="F601" i="11"/>
  <c r="F598" i="11"/>
  <c r="F595" i="11"/>
  <c r="F592" i="11"/>
  <c r="F589" i="11"/>
  <c r="F586" i="11"/>
  <c r="F583" i="11"/>
  <c r="F580" i="11"/>
  <c r="F577" i="11"/>
  <c r="F574" i="11"/>
  <c r="F571" i="11"/>
  <c r="F568" i="11"/>
  <c r="F565" i="11"/>
  <c r="F562" i="11"/>
  <c r="F559" i="11"/>
  <c r="F556" i="11"/>
  <c r="F553" i="11"/>
  <c r="F550" i="11"/>
  <c r="F547" i="11"/>
  <c r="F544" i="11"/>
  <c r="F541" i="11"/>
  <c r="F538" i="11"/>
  <c r="F535" i="11"/>
  <c r="F532" i="11"/>
  <c r="F529" i="11"/>
  <c r="F526" i="11"/>
  <c r="F523" i="11"/>
  <c r="F520" i="11"/>
  <c r="F517" i="11"/>
  <c r="F514" i="11"/>
  <c r="F511" i="11"/>
  <c r="F508" i="11"/>
  <c r="F505" i="11"/>
  <c r="F502" i="11"/>
  <c r="F499" i="11"/>
  <c r="F496" i="11"/>
  <c r="F493" i="11"/>
  <c r="F490" i="11"/>
  <c r="F487" i="11"/>
  <c r="F484" i="11"/>
  <c r="F481" i="11"/>
  <c r="F478" i="11"/>
  <c r="F475" i="11"/>
  <c r="F472" i="11"/>
  <c r="F469" i="11"/>
  <c r="F466" i="11"/>
  <c r="F463" i="11"/>
  <c r="F460" i="11"/>
  <c r="F457" i="11"/>
  <c r="F454" i="11"/>
  <c r="F451" i="11"/>
  <c r="F448" i="11"/>
  <c r="F445" i="11"/>
  <c r="F442" i="11"/>
  <c r="F439" i="11"/>
  <c r="F436" i="11"/>
  <c r="F433" i="11"/>
  <c r="F430" i="11"/>
  <c r="F427" i="11"/>
  <c r="F424" i="11"/>
  <c r="F421" i="11"/>
  <c r="F418" i="11"/>
  <c r="F415" i="11"/>
  <c r="F412" i="11"/>
  <c r="F409" i="11"/>
  <c r="F406" i="11"/>
  <c r="F403" i="11"/>
  <c r="F400" i="11"/>
  <c r="F397" i="11"/>
  <c r="F394" i="11"/>
  <c r="F391" i="11"/>
  <c r="F388" i="11"/>
  <c r="F385" i="11"/>
  <c r="F382" i="11"/>
  <c r="F379" i="11"/>
  <c r="F376" i="11"/>
  <c r="F373" i="11"/>
  <c r="F370" i="11"/>
  <c r="F367" i="11"/>
  <c r="F364" i="11"/>
  <c r="F361" i="11"/>
  <c r="F358" i="11"/>
  <c r="F355" i="11"/>
  <c r="F352" i="11"/>
  <c r="F349" i="11"/>
  <c r="F346" i="11"/>
  <c r="F343" i="11"/>
  <c r="F340" i="11"/>
  <c r="F337" i="11"/>
  <c r="F334" i="11"/>
  <c r="F331" i="11"/>
  <c r="F328" i="11"/>
  <c r="F325" i="11"/>
  <c r="F322" i="11"/>
  <c r="F319" i="11"/>
  <c r="F316" i="11"/>
  <c r="F313" i="11"/>
  <c r="F310" i="11"/>
  <c r="F307" i="11"/>
  <c r="F304" i="11"/>
  <c r="F301" i="11"/>
  <c r="F298" i="11"/>
  <c r="F295" i="11"/>
  <c r="F292" i="11"/>
  <c r="F289" i="11"/>
  <c r="F286" i="11"/>
  <c r="F283" i="11"/>
  <c r="F280" i="11"/>
  <c r="F277" i="11"/>
  <c r="F274" i="11"/>
  <c r="F271" i="11"/>
  <c r="F268" i="11"/>
  <c r="F265" i="11"/>
  <c r="F262" i="11"/>
  <c r="F259" i="11"/>
  <c r="F256" i="11"/>
  <c r="F253" i="11"/>
  <c r="F250" i="11"/>
  <c r="F247" i="11"/>
  <c r="F244" i="11"/>
  <c r="F241" i="11"/>
  <c r="F238" i="11"/>
  <c r="F235" i="11"/>
  <c r="F232" i="11"/>
  <c r="F229" i="11"/>
  <c r="F226" i="11"/>
  <c r="F223" i="11"/>
  <c r="F220" i="11"/>
  <c r="F217" i="11"/>
  <c r="F214" i="11"/>
  <c r="F211" i="11"/>
  <c r="F208" i="11"/>
  <c r="F205" i="11"/>
  <c r="F202" i="11"/>
  <c r="F199" i="11"/>
  <c r="F196" i="11"/>
  <c r="F193" i="11"/>
  <c r="F190" i="11"/>
  <c r="F187" i="11"/>
  <c r="F184" i="11"/>
  <c r="F181" i="11"/>
  <c r="F178" i="11"/>
  <c r="F175" i="11"/>
  <c r="F172" i="11"/>
  <c r="F169" i="11"/>
  <c r="F166" i="11"/>
  <c r="F163" i="11"/>
  <c r="F160" i="11"/>
  <c r="F157" i="11"/>
  <c r="F154" i="11"/>
  <c r="F151" i="11"/>
  <c r="F148" i="11"/>
  <c r="F145" i="11"/>
  <c r="F142" i="11"/>
  <c r="F139" i="11"/>
  <c r="F136" i="11"/>
  <c r="F133" i="11"/>
  <c r="F130" i="11"/>
  <c r="F127" i="11"/>
  <c r="F124" i="11"/>
  <c r="F121" i="11"/>
  <c r="F118" i="11"/>
  <c r="F115" i="11"/>
  <c r="F112" i="11"/>
  <c r="F109" i="11"/>
  <c r="F106" i="11"/>
  <c r="F103" i="11"/>
  <c r="F100" i="11"/>
  <c r="F97" i="11"/>
  <c r="F94" i="11"/>
  <c r="F91" i="11"/>
  <c r="F88" i="11"/>
  <c r="F85" i="11"/>
  <c r="F82" i="11"/>
  <c r="F79" i="11"/>
  <c r="F76" i="11"/>
  <c r="F73" i="11"/>
  <c r="F70" i="11"/>
  <c r="F67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0" i="11"/>
  <c r="F47" i="11"/>
  <c r="F44" i="11"/>
  <c r="F41" i="11"/>
  <c r="F38" i="11"/>
  <c r="F35" i="11"/>
  <c r="F32" i="11"/>
  <c r="F29" i="11"/>
  <c r="F26" i="11"/>
  <c r="F23" i="11"/>
  <c r="F20" i="11"/>
  <c r="F17" i="11"/>
  <c r="F15" i="11"/>
  <c r="F1222" i="9"/>
  <c r="F1219" i="9"/>
  <c r="F1216" i="9"/>
  <c r="F1213" i="9"/>
  <c r="F1210" i="9"/>
  <c r="F1207" i="9"/>
  <c r="F1204" i="9"/>
  <c r="F1201" i="9"/>
  <c r="F1198" i="9"/>
  <c r="F1195" i="9"/>
  <c r="F1192" i="9"/>
  <c r="F1189" i="9"/>
  <c r="F1186" i="9"/>
  <c r="F1183" i="9"/>
  <c r="F1180" i="9"/>
  <c r="F1177" i="9"/>
  <c r="F1174" i="9"/>
  <c r="F1171" i="9"/>
  <c r="F1168" i="9"/>
  <c r="F1165" i="9"/>
  <c r="F1162" i="9"/>
  <c r="F1159" i="9"/>
  <c r="F1156" i="9"/>
  <c r="F1153" i="9"/>
  <c r="F1150" i="9"/>
  <c r="F1147" i="9"/>
  <c r="F1144" i="9"/>
  <c r="F1141" i="9"/>
  <c r="F1138" i="9"/>
  <c r="F1135" i="9"/>
  <c r="F1132" i="9"/>
  <c r="F1129" i="9"/>
  <c r="F1126" i="9"/>
  <c r="F1123" i="9"/>
  <c r="F1120" i="9"/>
  <c r="F1117" i="9"/>
  <c r="F1114" i="9"/>
  <c r="F1111" i="9"/>
  <c r="F1108" i="9"/>
  <c r="F1105" i="9"/>
  <c r="F1102" i="9"/>
  <c r="F1099" i="9"/>
  <c r="F1096" i="9"/>
  <c r="F1093" i="9"/>
  <c r="F1090" i="9"/>
  <c r="F1087" i="9"/>
  <c r="F1084" i="9"/>
  <c r="F1081" i="9"/>
  <c r="F1078" i="9"/>
  <c r="F1075" i="9"/>
  <c r="F1072" i="9"/>
  <c r="F1069" i="9"/>
  <c r="F1066" i="9"/>
  <c r="F1063" i="9"/>
  <c r="F1060" i="9"/>
  <c r="F1057" i="9"/>
  <c r="F1054" i="9"/>
  <c r="F1051" i="9"/>
  <c r="F1048" i="9"/>
  <c r="F1045" i="9"/>
  <c r="F1042" i="9"/>
  <c r="F1039" i="9"/>
  <c r="F1036" i="9"/>
  <c r="F1033" i="9"/>
  <c r="F1030" i="9"/>
  <c r="F1027" i="9"/>
  <c r="F1024" i="9"/>
  <c r="F1021" i="9"/>
  <c r="F1018" i="9"/>
  <c r="F1015" i="9"/>
  <c r="F1012" i="9"/>
  <c r="F1009" i="9"/>
  <c r="F1006" i="9"/>
  <c r="F1003" i="9"/>
  <c r="F1000" i="9"/>
  <c r="F997" i="9"/>
  <c r="F994" i="9"/>
  <c r="F991" i="9"/>
  <c r="F988" i="9"/>
  <c r="F985" i="9"/>
  <c r="F982" i="9"/>
  <c r="F979" i="9"/>
  <c r="F976" i="9"/>
  <c r="F973" i="9"/>
  <c r="F970" i="9"/>
  <c r="F967" i="9"/>
  <c r="F964" i="9"/>
  <c r="F961" i="9"/>
  <c r="F958" i="9"/>
  <c r="F955" i="9"/>
  <c r="F952" i="9"/>
  <c r="F949" i="9"/>
  <c r="F946" i="9"/>
  <c r="F943" i="9"/>
  <c r="F940" i="9"/>
  <c r="F937" i="9"/>
  <c r="F934" i="9"/>
  <c r="F931" i="9"/>
  <c r="F928" i="9"/>
  <c r="F925" i="9"/>
  <c r="F922" i="9"/>
  <c r="F919" i="9"/>
  <c r="F916" i="9"/>
  <c r="F913" i="9"/>
  <c r="F910" i="9"/>
  <c r="F907" i="9"/>
  <c r="F904" i="9"/>
  <c r="F901" i="9"/>
  <c r="F898" i="9"/>
  <c r="F895" i="9"/>
  <c r="F892" i="9"/>
  <c r="F889" i="9"/>
  <c r="F886" i="9"/>
  <c r="F883" i="9"/>
  <c r="F880" i="9"/>
  <c r="F877" i="9"/>
  <c r="F874" i="9"/>
  <c r="F871" i="9"/>
  <c r="F868" i="9"/>
  <c r="F865" i="9"/>
  <c r="F862" i="9"/>
  <c r="F859" i="9"/>
  <c r="F856" i="9"/>
  <c r="F853" i="9"/>
  <c r="F850" i="9"/>
  <c r="F847" i="9"/>
  <c r="F844" i="9"/>
  <c r="F841" i="9"/>
  <c r="F838" i="9"/>
  <c r="F835" i="9"/>
  <c r="F832" i="9"/>
  <c r="F829" i="9"/>
  <c r="F826" i="9"/>
  <c r="F823" i="9"/>
  <c r="F820" i="9"/>
  <c r="F817" i="9"/>
  <c r="F814" i="9"/>
  <c r="F811" i="9"/>
  <c r="F808" i="9"/>
  <c r="F805" i="9"/>
  <c r="F802" i="9"/>
  <c r="F799" i="9"/>
  <c r="F796" i="9"/>
  <c r="F793" i="9"/>
  <c r="F790" i="9"/>
  <c r="F787" i="9"/>
  <c r="F784" i="9"/>
  <c r="F781" i="9"/>
  <c r="F778" i="9"/>
  <c r="F775" i="9"/>
  <c r="F772" i="9"/>
  <c r="F769" i="9"/>
  <c r="F766" i="9"/>
  <c r="F763" i="9"/>
  <c r="F760" i="9"/>
  <c r="F757" i="9"/>
  <c r="F754" i="9"/>
  <c r="F751" i="9"/>
  <c r="F748" i="9"/>
  <c r="F745" i="9"/>
  <c r="F742" i="9"/>
  <c r="F739" i="9"/>
  <c r="F736" i="9"/>
  <c r="F733" i="9"/>
  <c r="F730" i="9"/>
  <c r="F727" i="9"/>
  <c r="F724" i="9"/>
  <c r="F721" i="9"/>
  <c r="F718" i="9"/>
  <c r="F715" i="9"/>
  <c r="F712" i="9"/>
  <c r="F709" i="9"/>
  <c r="F706" i="9"/>
  <c r="F703" i="9"/>
  <c r="F700" i="9"/>
  <c r="F697" i="9"/>
  <c r="F694" i="9"/>
  <c r="F691" i="9"/>
  <c r="F688" i="9"/>
  <c r="F685" i="9"/>
  <c r="F682" i="9"/>
  <c r="F679" i="9"/>
  <c r="F676" i="9"/>
  <c r="F673" i="9"/>
  <c r="F670" i="9"/>
  <c r="F667" i="9"/>
  <c r="F664" i="9"/>
  <c r="F661" i="9"/>
  <c r="F658" i="9"/>
  <c r="F655" i="9"/>
  <c r="F652" i="9"/>
  <c r="F649" i="9"/>
  <c r="F646" i="9"/>
  <c r="F643" i="9"/>
  <c r="F640" i="9"/>
  <c r="F637" i="9"/>
  <c r="F634" i="9"/>
  <c r="F631" i="9"/>
  <c r="F628" i="9"/>
  <c r="F625" i="9"/>
  <c r="F622" i="9"/>
  <c r="F619" i="9"/>
  <c r="F616" i="9"/>
  <c r="F613" i="9"/>
  <c r="F610" i="9"/>
  <c r="F607" i="9"/>
  <c r="F604" i="9"/>
  <c r="F601" i="9"/>
  <c r="F598" i="9"/>
  <c r="F595" i="9"/>
  <c r="F592" i="9"/>
  <c r="F589" i="9"/>
  <c r="F586" i="9"/>
  <c r="F583" i="9"/>
  <c r="F580" i="9"/>
  <c r="F577" i="9"/>
  <c r="F574" i="9"/>
  <c r="F571" i="9"/>
  <c r="F568" i="9"/>
  <c r="F565" i="9"/>
  <c r="F562" i="9"/>
  <c r="F559" i="9"/>
  <c r="F556" i="9"/>
  <c r="F553" i="9"/>
  <c r="F550" i="9"/>
  <c r="F547" i="9"/>
  <c r="F544" i="9"/>
  <c r="F541" i="9"/>
  <c r="F538" i="9"/>
  <c r="F535" i="9"/>
  <c r="F532" i="9"/>
  <c r="F529" i="9"/>
  <c r="F526" i="9"/>
  <c r="F523" i="9"/>
  <c r="F520" i="9"/>
  <c r="F517" i="9"/>
  <c r="F514" i="9"/>
  <c r="F511" i="9"/>
  <c r="F508" i="9"/>
  <c r="F505" i="9"/>
  <c r="F502" i="9"/>
  <c r="F499" i="9"/>
  <c r="F496" i="9"/>
  <c r="F493" i="9"/>
  <c r="F490" i="9"/>
  <c r="F487" i="9"/>
  <c r="F485" i="9"/>
  <c r="F484" i="9"/>
  <c r="F481" i="9"/>
  <c r="F478" i="9"/>
  <c r="F475" i="9"/>
  <c r="F472" i="9"/>
  <c r="F469" i="9"/>
  <c r="F466" i="9"/>
  <c r="F463" i="9"/>
  <c r="F460" i="9"/>
  <c r="F457" i="9"/>
  <c r="F454" i="9"/>
  <c r="F451" i="9"/>
  <c r="F448" i="9"/>
  <c r="F445" i="9"/>
  <c r="F442" i="9"/>
  <c r="F439" i="9"/>
  <c r="F436" i="9"/>
  <c r="F433" i="9"/>
  <c r="F430" i="9"/>
  <c r="F427" i="9"/>
  <c r="F424" i="9"/>
  <c r="F421" i="9"/>
  <c r="F418" i="9"/>
  <c r="F415" i="9"/>
  <c r="F412" i="9"/>
  <c r="F409" i="9"/>
  <c r="F406" i="9"/>
  <c r="F403" i="9"/>
  <c r="F400" i="9"/>
  <c r="F397" i="9"/>
  <c r="F394" i="9"/>
  <c r="F391" i="9"/>
  <c r="F388" i="9"/>
  <c r="F385" i="9"/>
  <c r="F382" i="9"/>
  <c r="F379" i="9"/>
  <c r="F376" i="9"/>
  <c r="F373" i="9"/>
  <c r="F370" i="9"/>
  <c r="F367" i="9"/>
  <c r="F364" i="9"/>
  <c r="F361" i="9"/>
  <c r="F358" i="9"/>
  <c r="F355" i="9"/>
  <c r="F352" i="9"/>
  <c r="F349" i="9"/>
  <c r="F346" i="9"/>
  <c r="F343" i="9"/>
  <c r="F340" i="9"/>
  <c r="F337" i="9"/>
  <c r="F334" i="9"/>
  <c r="F331" i="9"/>
  <c r="F328" i="9"/>
  <c r="F325" i="9"/>
  <c r="F322" i="9"/>
  <c r="F319" i="9"/>
  <c r="F316" i="9"/>
  <c r="F313" i="9"/>
  <c r="F310" i="9"/>
  <c r="F307" i="9"/>
  <c r="F304" i="9"/>
  <c r="F301" i="9"/>
  <c r="F298" i="9"/>
  <c r="F295" i="9"/>
  <c r="F292" i="9"/>
  <c r="F289" i="9"/>
  <c r="F286" i="9"/>
  <c r="F283" i="9"/>
  <c r="F280" i="9"/>
  <c r="F277" i="9"/>
  <c r="F274" i="9"/>
  <c r="F271" i="9"/>
  <c r="F268" i="9"/>
  <c r="F265" i="9"/>
  <c r="F262" i="9"/>
  <c r="F259" i="9"/>
  <c r="F256" i="9"/>
  <c r="F253" i="9"/>
  <c r="F250" i="9"/>
  <c r="F247" i="9"/>
  <c r="F244" i="9"/>
  <c r="F241" i="9"/>
  <c r="F238" i="9"/>
  <c r="F235" i="9"/>
  <c r="F232" i="9"/>
  <c r="F229" i="9"/>
  <c r="F226" i="9"/>
  <c r="F223" i="9"/>
  <c r="F220" i="9"/>
  <c r="F217" i="9"/>
  <c r="F214" i="9"/>
  <c r="F211" i="9"/>
  <c r="F208" i="9"/>
  <c r="F205" i="9"/>
  <c r="F202" i="9"/>
  <c r="F199" i="9"/>
  <c r="F196" i="9"/>
  <c r="F193" i="9"/>
  <c r="F190" i="9"/>
  <c r="F187" i="9"/>
  <c r="F184" i="9"/>
  <c r="F181" i="9"/>
  <c r="F178" i="9"/>
  <c r="F175" i="9"/>
  <c r="F173" i="9"/>
  <c r="F172" i="9"/>
  <c r="F169" i="9"/>
  <c r="F166" i="9"/>
  <c r="F163" i="9"/>
  <c r="F160" i="9"/>
  <c r="F157" i="9"/>
  <c r="F154" i="9"/>
  <c r="F151" i="9"/>
  <c r="F148" i="9"/>
  <c r="F145" i="9"/>
  <c r="F142" i="9"/>
  <c r="F139" i="9"/>
  <c r="F136" i="9"/>
  <c r="F133" i="9"/>
  <c r="F130" i="9"/>
  <c r="F127" i="9"/>
  <c r="F124" i="9"/>
  <c r="F121" i="9"/>
  <c r="F118" i="9"/>
  <c r="F117" i="9"/>
  <c r="F115" i="9"/>
  <c r="F112" i="9"/>
  <c r="F109" i="9"/>
  <c r="F106" i="9"/>
  <c r="F103" i="9"/>
  <c r="F100" i="9"/>
  <c r="F97" i="9"/>
  <c r="F94" i="9"/>
  <c r="F91" i="9"/>
  <c r="F88" i="9"/>
  <c r="F85" i="9"/>
  <c r="F82" i="9"/>
  <c r="F79" i="9"/>
  <c r="F77" i="9"/>
  <c r="F76" i="9"/>
  <c r="F73" i="9"/>
  <c r="F70" i="9"/>
  <c r="F67" i="9"/>
  <c r="F64" i="9"/>
  <c r="F63" i="9"/>
  <c r="F62" i="9"/>
  <c r="F61" i="9"/>
  <c r="F60" i="9"/>
  <c r="F59" i="9"/>
  <c r="F58" i="9"/>
  <c r="F57" i="9"/>
  <c r="F56" i="9"/>
  <c r="F55" i="9"/>
  <c r="F54" i="9"/>
  <c r="F53" i="9"/>
  <c r="F50" i="9"/>
  <c r="F47" i="9"/>
  <c r="F44" i="9"/>
  <c r="F41" i="9"/>
  <c r="F38" i="9"/>
  <c r="F37" i="9"/>
  <c r="F35" i="9"/>
  <c r="F32" i="9"/>
  <c r="F29" i="9"/>
  <c r="F26" i="9"/>
  <c r="F23" i="9"/>
  <c r="F20" i="9"/>
  <c r="F17" i="9"/>
  <c r="F15" i="9"/>
  <c r="K1654" i="11"/>
  <c r="J1654" i="11"/>
  <c r="C1654" i="11"/>
  <c r="D1654" i="11" s="1"/>
  <c r="C1653" i="11"/>
  <c r="D1653" i="11" s="1"/>
  <c r="E1654" i="11" s="1"/>
  <c r="H1654" i="11" s="1"/>
  <c r="C1652" i="11"/>
  <c r="D1652" i="11" s="1"/>
  <c r="E1653" i="11" s="1"/>
  <c r="H1651" i="11"/>
  <c r="C1651" i="11"/>
  <c r="D1651" i="11" s="1"/>
  <c r="E1652" i="11" s="1"/>
  <c r="E1650" i="11"/>
  <c r="C1650" i="11"/>
  <c r="D1650" i="11" s="1"/>
  <c r="E1651" i="11" s="1"/>
  <c r="E1649" i="11"/>
  <c r="C1649" i="11"/>
  <c r="D1649" i="11" s="1"/>
  <c r="H1648" i="11"/>
  <c r="F1649" i="11" s="1"/>
  <c r="E1648" i="11"/>
  <c r="C1648" i="11"/>
  <c r="D1648" i="11" s="1"/>
  <c r="E1647" i="11"/>
  <c r="C1647" i="11"/>
  <c r="D1647" i="11" s="1"/>
  <c r="K1646" i="11"/>
  <c r="C1646" i="11"/>
  <c r="D1646" i="11" s="1"/>
  <c r="J1645" i="11"/>
  <c r="C1645" i="11"/>
  <c r="D1645" i="11" s="1"/>
  <c r="E1646" i="11" s="1"/>
  <c r="H1646" i="11" s="1"/>
  <c r="C1644" i="11"/>
  <c r="D1644" i="11" s="1"/>
  <c r="E1645" i="11" s="1"/>
  <c r="H1645" i="11" s="1"/>
  <c r="F1646" i="11" s="1"/>
  <c r="C1643" i="11"/>
  <c r="D1643" i="11" s="1"/>
  <c r="E1644" i="11" s="1"/>
  <c r="H1642" i="11"/>
  <c r="F1643" i="11" s="1"/>
  <c r="H1643" i="11" s="1"/>
  <c r="F1644" i="11" s="1"/>
  <c r="E1642" i="11"/>
  <c r="C1642" i="11"/>
  <c r="D1642" i="11" s="1"/>
  <c r="E1643" i="11" s="1"/>
  <c r="E1641" i="11"/>
  <c r="C1641" i="11"/>
  <c r="D1641" i="11" s="1"/>
  <c r="E1640" i="11"/>
  <c r="C1640" i="11"/>
  <c r="D1640" i="11" s="1"/>
  <c r="E1639" i="11"/>
  <c r="H1639" i="11" s="1"/>
  <c r="F1640" i="11" s="1"/>
  <c r="C1639" i="11"/>
  <c r="D1639" i="11" s="1"/>
  <c r="C1638" i="11"/>
  <c r="D1638" i="11" s="1"/>
  <c r="E1637" i="11"/>
  <c r="H1637" i="11" s="1"/>
  <c r="F1638" i="11" s="1"/>
  <c r="C1637" i="11"/>
  <c r="D1637" i="11" s="1"/>
  <c r="E1638" i="11" s="1"/>
  <c r="H1638" i="11" s="1"/>
  <c r="C1636" i="11"/>
  <c r="D1636" i="11" s="1"/>
  <c r="C1635" i="11"/>
  <c r="D1635" i="11" s="1"/>
  <c r="E1636" i="11" s="1"/>
  <c r="H1636" i="11" s="1"/>
  <c r="F1637" i="11" s="1"/>
  <c r="E1634" i="11"/>
  <c r="C1634" i="11"/>
  <c r="D1634" i="11" s="1"/>
  <c r="E1635" i="11" s="1"/>
  <c r="K1633" i="11"/>
  <c r="E1633" i="11"/>
  <c r="H1633" i="11" s="1"/>
  <c r="F1634" i="11" s="1"/>
  <c r="H1634" i="11" s="1"/>
  <c r="F1635" i="11" s="1"/>
  <c r="C1633" i="11"/>
  <c r="D1633" i="11" s="1"/>
  <c r="E1632" i="11"/>
  <c r="C1632" i="11"/>
  <c r="D1632" i="11" s="1"/>
  <c r="E1631" i="11"/>
  <c r="C1631" i="11"/>
  <c r="D1631" i="11" s="1"/>
  <c r="C1630" i="11"/>
  <c r="D1630" i="11" s="1"/>
  <c r="C1629" i="11"/>
  <c r="D1629" i="11" s="1"/>
  <c r="E1630" i="11" s="1"/>
  <c r="H1630" i="11" s="1"/>
  <c r="C1628" i="11"/>
  <c r="D1628" i="11" s="1"/>
  <c r="E1629" i="11" s="1"/>
  <c r="C1627" i="11"/>
  <c r="D1627" i="11" s="1"/>
  <c r="E1628" i="11" s="1"/>
  <c r="E1626" i="11"/>
  <c r="C1626" i="11"/>
  <c r="D1626" i="11" s="1"/>
  <c r="E1627" i="11" s="1"/>
  <c r="H1627" i="11" s="1"/>
  <c r="F1628" i="11" s="1"/>
  <c r="E1625" i="11"/>
  <c r="C1625" i="11"/>
  <c r="D1625" i="11" s="1"/>
  <c r="E1624" i="11"/>
  <c r="H1624" i="11" s="1"/>
  <c r="F1625" i="11" s="1"/>
  <c r="C1624" i="11"/>
  <c r="D1624" i="11" s="1"/>
  <c r="E1623" i="11"/>
  <c r="C1623" i="11"/>
  <c r="D1623" i="11" s="1"/>
  <c r="C1622" i="11"/>
  <c r="D1622" i="11" s="1"/>
  <c r="C1621" i="11"/>
  <c r="D1621" i="11" s="1"/>
  <c r="E1622" i="11" s="1"/>
  <c r="H1622" i="11" s="1"/>
  <c r="C1620" i="11"/>
  <c r="D1620" i="11" s="1"/>
  <c r="E1621" i="11" s="1"/>
  <c r="H1621" i="11" s="1"/>
  <c r="F1622" i="11" s="1"/>
  <c r="H1619" i="11"/>
  <c r="F1620" i="11" s="1"/>
  <c r="C1619" i="11"/>
  <c r="D1619" i="11" s="1"/>
  <c r="E1620" i="11" s="1"/>
  <c r="H1618" i="11"/>
  <c r="F1619" i="11" s="1"/>
  <c r="E1618" i="11"/>
  <c r="C1618" i="11"/>
  <c r="D1618" i="11" s="1"/>
  <c r="E1619" i="11" s="1"/>
  <c r="E1617" i="11"/>
  <c r="C1617" i="11"/>
  <c r="D1617" i="11" s="1"/>
  <c r="H1616" i="11"/>
  <c r="F1617" i="11" s="1"/>
  <c r="E1616" i="11"/>
  <c r="C1616" i="11"/>
  <c r="D1616" i="11" s="1"/>
  <c r="E1615" i="11"/>
  <c r="H1615" i="11" s="1"/>
  <c r="F1616" i="11" s="1"/>
  <c r="C1615" i="11"/>
  <c r="D1615" i="11" s="1"/>
  <c r="C1614" i="11"/>
  <c r="D1614" i="11" s="1"/>
  <c r="C1613" i="11"/>
  <c r="C1612" i="11"/>
  <c r="C1611" i="11"/>
  <c r="D1611" i="11" s="1"/>
  <c r="E1612" i="11" s="1"/>
  <c r="H1612" i="11" s="1"/>
  <c r="F1613" i="11" s="1"/>
  <c r="E1610" i="11"/>
  <c r="C1610" i="11"/>
  <c r="D1610" i="11" s="1"/>
  <c r="E1611" i="11" s="1"/>
  <c r="E1609" i="11"/>
  <c r="H1609" i="11" s="1"/>
  <c r="F1610" i="11" s="1"/>
  <c r="H1610" i="11" s="1"/>
  <c r="F1611" i="11" s="1"/>
  <c r="H1611" i="11" s="1"/>
  <c r="C1609" i="11"/>
  <c r="D1609" i="11" s="1"/>
  <c r="E1608" i="11"/>
  <c r="C1608" i="11"/>
  <c r="D1608" i="11" s="1"/>
  <c r="E1607" i="11"/>
  <c r="C1607" i="11"/>
  <c r="D1607" i="11" s="1"/>
  <c r="C1606" i="11"/>
  <c r="D1606" i="11" s="1"/>
  <c r="C1605" i="11"/>
  <c r="C1604" i="11"/>
  <c r="C1603" i="11"/>
  <c r="D1603" i="11" s="1"/>
  <c r="E1604" i="11" s="1"/>
  <c r="E1602" i="11"/>
  <c r="C1602" i="11"/>
  <c r="E1601" i="11"/>
  <c r="C1601" i="11"/>
  <c r="D1601" i="11" s="1"/>
  <c r="H1600" i="11"/>
  <c r="F1601" i="11" s="1"/>
  <c r="H1601" i="11" s="1"/>
  <c r="E1600" i="11"/>
  <c r="C1600" i="11"/>
  <c r="D1600" i="11" s="1"/>
  <c r="E1599" i="11"/>
  <c r="C1599" i="11"/>
  <c r="D1599" i="11" s="1"/>
  <c r="C1598" i="11"/>
  <c r="D1598" i="11" s="1"/>
  <c r="C1597" i="11"/>
  <c r="C1596" i="11"/>
  <c r="C1595" i="11"/>
  <c r="D1595" i="11" s="1"/>
  <c r="E1596" i="11" s="1"/>
  <c r="H1594" i="11"/>
  <c r="F1595" i="11" s="1"/>
  <c r="E1594" i="11"/>
  <c r="C1594" i="11"/>
  <c r="D1594" i="11" s="1"/>
  <c r="E1595" i="11" s="1"/>
  <c r="E1593" i="11"/>
  <c r="C1593" i="11"/>
  <c r="D1593" i="11" s="1"/>
  <c r="E1592" i="11"/>
  <c r="C1592" i="11"/>
  <c r="D1592" i="11" s="1"/>
  <c r="E1591" i="11"/>
  <c r="C1591" i="11"/>
  <c r="D1591" i="11" s="1"/>
  <c r="C1590" i="11"/>
  <c r="D1590" i="11" s="1"/>
  <c r="C1589" i="11"/>
  <c r="C1588" i="11"/>
  <c r="C1587" i="11"/>
  <c r="D1587" i="11" s="1"/>
  <c r="E1588" i="11" s="1"/>
  <c r="H1586" i="11"/>
  <c r="F1587" i="11" s="1"/>
  <c r="E1586" i="11"/>
  <c r="C1586" i="11"/>
  <c r="H1585" i="11"/>
  <c r="F1586" i="11" s="1"/>
  <c r="E1585" i="11"/>
  <c r="C1585" i="11"/>
  <c r="D1585" i="11" s="1"/>
  <c r="E1584" i="11"/>
  <c r="C1584" i="11"/>
  <c r="D1584" i="11" s="1"/>
  <c r="E1583" i="11"/>
  <c r="C1583" i="11"/>
  <c r="D1583" i="11" s="1"/>
  <c r="C1582" i="11"/>
  <c r="D1582" i="11" s="1"/>
  <c r="C1581" i="11"/>
  <c r="C1580" i="11"/>
  <c r="C1579" i="11"/>
  <c r="E1578" i="11"/>
  <c r="C1578" i="11"/>
  <c r="E1577" i="11"/>
  <c r="C1577" i="11"/>
  <c r="D1577" i="11" s="1"/>
  <c r="H1576" i="11"/>
  <c r="F1577" i="11" s="1"/>
  <c r="H1577" i="11" s="1"/>
  <c r="E1576" i="11"/>
  <c r="C1576" i="11"/>
  <c r="D1576" i="11" s="1"/>
  <c r="E1575" i="11"/>
  <c r="C1575" i="11"/>
  <c r="D1575" i="11" s="1"/>
  <c r="C1574" i="11"/>
  <c r="D1574" i="11" s="1"/>
  <c r="C1573" i="11"/>
  <c r="C1572" i="11"/>
  <c r="C1571" i="11"/>
  <c r="H1570" i="11"/>
  <c r="F1571" i="11" s="1"/>
  <c r="C1570" i="11"/>
  <c r="D1570" i="11" s="1"/>
  <c r="E1571" i="11" s="1"/>
  <c r="C1569" i="11"/>
  <c r="D1569" i="11" s="1"/>
  <c r="E1570" i="11" s="1"/>
  <c r="C1568" i="11"/>
  <c r="C1567" i="11"/>
  <c r="C1566" i="11"/>
  <c r="C1565" i="11"/>
  <c r="C1564" i="11"/>
  <c r="C1563" i="11"/>
  <c r="C1562" i="11"/>
  <c r="C1561" i="11"/>
  <c r="C1560" i="11"/>
  <c r="C1559" i="11"/>
  <c r="C1558" i="11"/>
  <c r="C1557" i="11"/>
  <c r="C1556" i="11"/>
  <c r="C1555" i="11"/>
  <c r="C1554" i="11"/>
  <c r="C1553" i="11"/>
  <c r="C1552" i="11"/>
  <c r="C1551" i="11"/>
  <c r="C1550" i="11"/>
  <c r="C1549" i="11"/>
  <c r="C1548" i="11"/>
  <c r="C1547" i="11"/>
  <c r="C1546" i="11"/>
  <c r="C1545" i="11"/>
  <c r="C1544" i="11"/>
  <c r="C1543" i="11"/>
  <c r="C1542" i="11"/>
  <c r="C1541" i="11"/>
  <c r="E1540" i="11"/>
  <c r="C1540" i="11"/>
  <c r="D1539" i="11"/>
  <c r="C1539" i="11"/>
  <c r="D1538" i="11"/>
  <c r="E1539" i="11" s="1"/>
  <c r="C1538" i="11"/>
  <c r="D1537" i="11"/>
  <c r="E1538" i="11" s="1"/>
  <c r="C1537" i="11"/>
  <c r="D1536" i="11"/>
  <c r="E1537" i="11" s="1"/>
  <c r="C1536" i="11"/>
  <c r="D1535" i="11"/>
  <c r="E1536" i="11" s="1"/>
  <c r="C1535" i="11"/>
  <c r="D1534" i="11"/>
  <c r="E1535" i="11" s="1"/>
  <c r="C1534" i="11"/>
  <c r="D1533" i="11"/>
  <c r="E1534" i="11" s="1"/>
  <c r="C1533" i="11"/>
  <c r="C1532" i="11"/>
  <c r="D1531" i="11"/>
  <c r="E1532" i="11" s="1"/>
  <c r="C1531" i="11"/>
  <c r="D1530" i="11"/>
  <c r="E1531" i="11" s="1"/>
  <c r="C1530" i="11"/>
  <c r="C1529" i="11"/>
  <c r="D1528" i="11"/>
  <c r="E1529" i="11" s="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E1493" i="11"/>
  <c r="D1493" i="11"/>
  <c r="E1494" i="11" s="1"/>
  <c r="C1493" i="11"/>
  <c r="E1492" i="11"/>
  <c r="D1492" i="11"/>
  <c r="C1492" i="11"/>
  <c r="D1491" i="11"/>
  <c r="C1491" i="11"/>
  <c r="D1490" i="11"/>
  <c r="E1491" i="11" s="1"/>
  <c r="C1490" i="11"/>
  <c r="C1489" i="11"/>
  <c r="C1488" i="11"/>
  <c r="C1487" i="11"/>
  <c r="C1486" i="11"/>
  <c r="D1485" i="11"/>
  <c r="E1486" i="11" s="1"/>
  <c r="C1485" i="11"/>
  <c r="E1484" i="11"/>
  <c r="D1484" i="11"/>
  <c r="E1485" i="11" s="1"/>
  <c r="C1484" i="11"/>
  <c r="D1483" i="11"/>
  <c r="C1483" i="11"/>
  <c r="D1482" i="11"/>
  <c r="E1483" i="11" s="1"/>
  <c r="C1482" i="11"/>
  <c r="C1481" i="11"/>
  <c r="C1480" i="11"/>
  <c r="C1479" i="11"/>
  <c r="C1478" i="11"/>
  <c r="C1477" i="11"/>
  <c r="D1476" i="11"/>
  <c r="E1477" i="11" s="1"/>
  <c r="C1476" i="11"/>
  <c r="D1475" i="11"/>
  <c r="E1476" i="11" s="1"/>
  <c r="C1475" i="11"/>
  <c r="H1474" i="11"/>
  <c r="F1475" i="11" s="1"/>
  <c r="C1474" i="11"/>
  <c r="D1474" i="11" s="1"/>
  <c r="E1475" i="11" s="1"/>
  <c r="C1473" i="11"/>
  <c r="D1473" i="11" s="1"/>
  <c r="E1474" i="11" s="1"/>
  <c r="C1472" i="11"/>
  <c r="D1471" i="11"/>
  <c r="E1472" i="11" s="1"/>
  <c r="C1471" i="11"/>
  <c r="E1470" i="11"/>
  <c r="C1470" i="11"/>
  <c r="D1470" i="11" s="1"/>
  <c r="E1471" i="11" s="1"/>
  <c r="C1469" i="11"/>
  <c r="D1469" i="11" s="1"/>
  <c r="D1468" i="11"/>
  <c r="E1469" i="11" s="1"/>
  <c r="C1468" i="11"/>
  <c r="D1467" i="11"/>
  <c r="E1468" i="11" s="1"/>
  <c r="C1467" i="11"/>
  <c r="C1466" i="11"/>
  <c r="D1466" i="11" s="1"/>
  <c r="E1467" i="11" s="1"/>
  <c r="C1465" i="11"/>
  <c r="D1465" i="11" s="1"/>
  <c r="E1466" i="11" s="1"/>
  <c r="C1464" i="11"/>
  <c r="D1464" i="11" s="1"/>
  <c r="E1465" i="11" s="1"/>
  <c r="E1463" i="11"/>
  <c r="D1463" i="11"/>
  <c r="E1464" i="11" s="1"/>
  <c r="C1463" i="11"/>
  <c r="E1462" i="11"/>
  <c r="C1462" i="11"/>
  <c r="D1462" i="11" s="1"/>
  <c r="C1461" i="11"/>
  <c r="D1461" i="11" s="1"/>
  <c r="D1460" i="11"/>
  <c r="E1461" i="11" s="1"/>
  <c r="C1460" i="11"/>
  <c r="D1459" i="11"/>
  <c r="E1460" i="11" s="1"/>
  <c r="C1459" i="11"/>
  <c r="C1458" i="11"/>
  <c r="D1458" i="11" s="1"/>
  <c r="E1459" i="11" s="1"/>
  <c r="C1457" i="11"/>
  <c r="D1457" i="11" s="1"/>
  <c r="E1458" i="11" s="1"/>
  <c r="C1456" i="11"/>
  <c r="D1456" i="11" s="1"/>
  <c r="E1457" i="11" s="1"/>
  <c r="E1455" i="11"/>
  <c r="D1455" i="11"/>
  <c r="E1456" i="11" s="1"/>
  <c r="C1455" i="11"/>
  <c r="H1456" i="11" s="1"/>
  <c r="F1457" i="11" s="1"/>
  <c r="H1457" i="11" s="1"/>
  <c r="F1458" i="11" s="1"/>
  <c r="C1454" i="11"/>
  <c r="D1454" i="11" s="1"/>
  <c r="C1453" i="11"/>
  <c r="D1453" i="11" s="1"/>
  <c r="E1454" i="11" s="1"/>
  <c r="D1452" i="11"/>
  <c r="E1453" i="11" s="1"/>
  <c r="C1452" i="11"/>
  <c r="D1451" i="11"/>
  <c r="E1452" i="11" s="1"/>
  <c r="C1451" i="11"/>
  <c r="C1450" i="11"/>
  <c r="D1450" i="11" s="1"/>
  <c r="E1451" i="11" s="1"/>
  <c r="C1449" i="11"/>
  <c r="D1449" i="11" s="1"/>
  <c r="E1450" i="11" s="1"/>
  <c r="C1448" i="11"/>
  <c r="D1448" i="11" s="1"/>
  <c r="E1449" i="11" s="1"/>
  <c r="D1447" i="11"/>
  <c r="E1448" i="11" s="1"/>
  <c r="C1447" i="11"/>
  <c r="C1446" i="11"/>
  <c r="D1446" i="11" s="1"/>
  <c r="E1447" i="11" s="1"/>
  <c r="C1445" i="11"/>
  <c r="D1445" i="11" s="1"/>
  <c r="E1446" i="11" s="1"/>
  <c r="D1444" i="11"/>
  <c r="E1445" i="11" s="1"/>
  <c r="C1444" i="11"/>
  <c r="D1443" i="11"/>
  <c r="E1444" i="11" s="1"/>
  <c r="C1443" i="11"/>
  <c r="C1442" i="11"/>
  <c r="D1442" i="11" s="1"/>
  <c r="E1443" i="11" s="1"/>
  <c r="C1441" i="11"/>
  <c r="D1441" i="11" s="1"/>
  <c r="E1442" i="11" s="1"/>
  <c r="D1440" i="11"/>
  <c r="E1441" i="11" s="1"/>
  <c r="H1441" i="11" s="1"/>
  <c r="F1442" i="11" s="1"/>
  <c r="H1442" i="11" s="1"/>
  <c r="F1443" i="11" s="1"/>
  <c r="C1440" i="11"/>
  <c r="C1439" i="11"/>
  <c r="D1438" i="11"/>
  <c r="E1439" i="11" s="1"/>
  <c r="C1438" i="11"/>
  <c r="C1437" i="11"/>
  <c r="D1436" i="11"/>
  <c r="E1437" i="11" s="1"/>
  <c r="C1436" i="11"/>
  <c r="H1435" i="11"/>
  <c r="F1436" i="11" s="1"/>
  <c r="C1435" i="11"/>
  <c r="D1434" i="11"/>
  <c r="E1435" i="11" s="1"/>
  <c r="C1434" i="11"/>
  <c r="C1433" i="11"/>
  <c r="D1432" i="11"/>
  <c r="E1433" i="11" s="1"/>
  <c r="C1432" i="11"/>
  <c r="C1431" i="11"/>
  <c r="D1430" i="11"/>
  <c r="E1431" i="11" s="1"/>
  <c r="C1430" i="11"/>
  <c r="H1429" i="11"/>
  <c r="F1430" i="11" s="1"/>
  <c r="C1429" i="11"/>
  <c r="D1428" i="11"/>
  <c r="E1429" i="11" s="1"/>
  <c r="C1428" i="11"/>
  <c r="C1427" i="11"/>
  <c r="D1426" i="11"/>
  <c r="E1427" i="11" s="1"/>
  <c r="C1426" i="11"/>
  <c r="C1425" i="11"/>
  <c r="D1424" i="11"/>
  <c r="E1425" i="11" s="1"/>
  <c r="C1424" i="11"/>
  <c r="H1423" i="11"/>
  <c r="F1424" i="11" s="1"/>
  <c r="C1423" i="11"/>
  <c r="E1422" i="11"/>
  <c r="D1422" i="11"/>
  <c r="E1423" i="11" s="1"/>
  <c r="C1422" i="11"/>
  <c r="D1421" i="11"/>
  <c r="C1421" i="11"/>
  <c r="D1420" i="11"/>
  <c r="E1421" i="11" s="1"/>
  <c r="C1420" i="11"/>
  <c r="D1419" i="11"/>
  <c r="E1420" i="11" s="1"/>
  <c r="C1419" i="11"/>
  <c r="D1418" i="11"/>
  <c r="E1419" i="11" s="1"/>
  <c r="C1418" i="11"/>
  <c r="D1417" i="11"/>
  <c r="E1418" i="11" s="1"/>
  <c r="C1417" i="11"/>
  <c r="D1416" i="11"/>
  <c r="E1417" i="11" s="1"/>
  <c r="C1416" i="11"/>
  <c r="D1415" i="11"/>
  <c r="E1416" i="11" s="1"/>
  <c r="C1415" i="11"/>
  <c r="C1414" i="11"/>
  <c r="D1413" i="11"/>
  <c r="E1414" i="11" s="1"/>
  <c r="C1413" i="11"/>
  <c r="C1412" i="11"/>
  <c r="D1411" i="11"/>
  <c r="E1412" i="11" s="1"/>
  <c r="C1411" i="11"/>
  <c r="C1410" i="11"/>
  <c r="D1409" i="11"/>
  <c r="E1410" i="11" s="1"/>
  <c r="C1409" i="11"/>
  <c r="C1408" i="11"/>
  <c r="D1407" i="11"/>
  <c r="E1408" i="11" s="1"/>
  <c r="C1407" i="11"/>
  <c r="D1406" i="11"/>
  <c r="E1407" i="11" s="1"/>
  <c r="C1406" i="11"/>
  <c r="D1405" i="11"/>
  <c r="E1406" i="11" s="1"/>
  <c r="C1405" i="11"/>
  <c r="D1404" i="11"/>
  <c r="E1405" i="11" s="1"/>
  <c r="C1404" i="11"/>
  <c r="D1403" i="11"/>
  <c r="E1404" i="11" s="1"/>
  <c r="C1403" i="11"/>
  <c r="C1402" i="11"/>
  <c r="C1401" i="11"/>
  <c r="D1400" i="11"/>
  <c r="E1401" i="11" s="1"/>
  <c r="C1400" i="11"/>
  <c r="D1399" i="11"/>
  <c r="E1400" i="11" s="1"/>
  <c r="C1399" i="11"/>
  <c r="C1398" i="11"/>
  <c r="C1397" i="11"/>
  <c r="D1396" i="11"/>
  <c r="E1397" i="11" s="1"/>
  <c r="C1396" i="11"/>
  <c r="D1395" i="11"/>
  <c r="E1396" i="11" s="1"/>
  <c r="C1395" i="11"/>
  <c r="C1394" i="11"/>
  <c r="C1393" i="11"/>
  <c r="D1392" i="11"/>
  <c r="E1393" i="11" s="1"/>
  <c r="C1392" i="11"/>
  <c r="C1391" i="11"/>
  <c r="C1390" i="11"/>
  <c r="C1389" i="11"/>
  <c r="D1388" i="11"/>
  <c r="E1389" i="11" s="1"/>
  <c r="C1388" i="11"/>
  <c r="C1387" i="11"/>
  <c r="C1386" i="11"/>
  <c r="C1385" i="11"/>
  <c r="D1384" i="11"/>
  <c r="E1385" i="11" s="1"/>
  <c r="C1384" i="11"/>
  <c r="C1383" i="11"/>
  <c r="C1382" i="11"/>
  <c r="C1381" i="11"/>
  <c r="D1380" i="11"/>
  <c r="E1381" i="11" s="1"/>
  <c r="C1380" i="11"/>
  <c r="D1379" i="11"/>
  <c r="E1380" i="11" s="1"/>
  <c r="C1379" i="11"/>
  <c r="C1378" i="11"/>
  <c r="C1377" i="11"/>
  <c r="D1376" i="11"/>
  <c r="E1377" i="11" s="1"/>
  <c r="C1376" i="11"/>
  <c r="E1375" i="11"/>
  <c r="C1375" i="11"/>
  <c r="D1374" i="11"/>
  <c r="C1374" i="11"/>
  <c r="C1373" i="11"/>
  <c r="E1372" i="11"/>
  <c r="D1372" i="11"/>
  <c r="E1373" i="11" s="1"/>
  <c r="C1372" i="11"/>
  <c r="D1371" i="11"/>
  <c r="C1371" i="11"/>
  <c r="D1370" i="11"/>
  <c r="E1371" i="11" s="1"/>
  <c r="C1370" i="11"/>
  <c r="D1369" i="11"/>
  <c r="E1370" i="11" s="1"/>
  <c r="C1369" i="11"/>
  <c r="D1368" i="11"/>
  <c r="E1369" i="11" s="1"/>
  <c r="C1368" i="11"/>
  <c r="H1369" i="11" s="1"/>
  <c r="D1367" i="11"/>
  <c r="E1368" i="11" s="1"/>
  <c r="C1367" i="11"/>
  <c r="D1366" i="11"/>
  <c r="E1367" i="11" s="1"/>
  <c r="C1366" i="11"/>
  <c r="D1365" i="11"/>
  <c r="E1366" i="11" s="1"/>
  <c r="C1365" i="11"/>
  <c r="D1364" i="11"/>
  <c r="E1365" i="11" s="1"/>
  <c r="C1364" i="11"/>
  <c r="D1363" i="11"/>
  <c r="E1364" i="11" s="1"/>
  <c r="C1363" i="11"/>
  <c r="H1364" i="11" s="1"/>
  <c r="F1365" i="11" s="1"/>
  <c r="D1362" i="11"/>
  <c r="E1363" i="11" s="1"/>
  <c r="C1362" i="11"/>
  <c r="H1363" i="11" s="1"/>
  <c r="F1364" i="11" s="1"/>
  <c r="D1361" i="11"/>
  <c r="E1362" i="11" s="1"/>
  <c r="C1361" i="11"/>
  <c r="D1360" i="11"/>
  <c r="E1361" i="11" s="1"/>
  <c r="C1360" i="11"/>
  <c r="D1359" i="11"/>
  <c r="E1360" i="11" s="1"/>
  <c r="C1359" i="11"/>
  <c r="D1358" i="11"/>
  <c r="E1359" i="11" s="1"/>
  <c r="C1358" i="11"/>
  <c r="D1357" i="11"/>
  <c r="E1358" i="11" s="1"/>
  <c r="C1357" i="11"/>
  <c r="D1356" i="11"/>
  <c r="E1357" i="11" s="1"/>
  <c r="C1356" i="11"/>
  <c r="D1355" i="11"/>
  <c r="E1356" i="11" s="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E1340" i="11"/>
  <c r="D1340" i="11"/>
  <c r="E1341" i="11" s="1"/>
  <c r="C1340" i="11"/>
  <c r="D1339" i="11"/>
  <c r="C1339" i="11"/>
  <c r="C1338" i="11"/>
  <c r="D1337" i="11"/>
  <c r="E1338" i="11" s="1"/>
  <c r="C1337" i="11"/>
  <c r="E1336" i="11"/>
  <c r="D1336" i="11"/>
  <c r="E1337" i="11" s="1"/>
  <c r="C1336" i="11"/>
  <c r="D1335" i="11"/>
  <c r="C1335" i="11"/>
  <c r="C1334" i="11"/>
  <c r="C1333" i="11"/>
  <c r="D1332" i="11"/>
  <c r="E1333" i="11" s="1"/>
  <c r="C1332" i="11"/>
  <c r="D1331" i="11"/>
  <c r="E1332" i="11" s="1"/>
  <c r="C1331" i="11"/>
  <c r="C1330" i="11"/>
  <c r="C1329" i="11"/>
  <c r="D1328" i="11"/>
  <c r="E1329" i="11" s="1"/>
  <c r="C1328" i="11"/>
  <c r="C1327" i="11"/>
  <c r="D1326" i="11"/>
  <c r="E1327" i="11" s="1"/>
  <c r="C1326" i="11"/>
  <c r="D1325" i="11"/>
  <c r="E1326" i="11" s="1"/>
  <c r="C1325" i="11"/>
  <c r="C1324" i="11"/>
  <c r="D1324" i="11" s="1"/>
  <c r="E1325" i="11" s="1"/>
  <c r="C1323" i="11"/>
  <c r="D1323" i="11" s="1"/>
  <c r="E1324" i="11" s="1"/>
  <c r="D1322" i="11"/>
  <c r="E1323" i="11" s="1"/>
  <c r="C1322" i="11"/>
  <c r="C1321" i="11"/>
  <c r="C1320" i="11"/>
  <c r="C1319" i="11"/>
  <c r="I1318" i="11"/>
  <c r="D1318" i="11"/>
  <c r="E1319" i="11" s="1"/>
  <c r="C1318" i="11"/>
  <c r="D1317" i="11"/>
  <c r="E1318" i="11" s="1"/>
  <c r="H1318" i="11" s="1"/>
  <c r="F1319" i="11" s="1"/>
  <c r="H1319" i="11" s="1"/>
  <c r="F1320" i="11" s="1"/>
  <c r="C1317" i="11"/>
  <c r="C1316" i="11"/>
  <c r="E1315" i="11"/>
  <c r="H1315" i="11" s="1"/>
  <c r="F1316" i="11" s="1"/>
  <c r="C1315" i="11"/>
  <c r="D1314" i="11"/>
  <c r="C1314" i="11"/>
  <c r="C1313" i="11"/>
  <c r="C1312" i="11"/>
  <c r="C1311" i="11"/>
  <c r="D1310" i="11"/>
  <c r="E1311" i="11" s="1"/>
  <c r="C1310" i="11"/>
  <c r="E1309" i="11"/>
  <c r="D1309" i="11"/>
  <c r="E1310" i="11" s="1"/>
  <c r="C1309" i="11"/>
  <c r="D1308" i="11"/>
  <c r="C1308" i="11"/>
  <c r="E1307" i="11"/>
  <c r="C1307" i="11"/>
  <c r="D1307" i="11" s="1"/>
  <c r="E1308" i="11" s="1"/>
  <c r="D1306" i="11"/>
  <c r="C1306" i="11"/>
  <c r="D1305" i="11"/>
  <c r="E1306" i="11" s="1"/>
  <c r="C1305" i="11"/>
  <c r="C1304" i="11"/>
  <c r="J1303" i="11"/>
  <c r="C1303" i="11"/>
  <c r="E1302" i="11"/>
  <c r="H1302" i="11" s="1"/>
  <c r="D1302" i="11"/>
  <c r="E1303" i="11" s="1"/>
  <c r="H1303" i="11" s="1"/>
  <c r="F1304" i="11" s="1"/>
  <c r="C1302" i="11"/>
  <c r="H1301" i="11"/>
  <c r="F1302" i="11" s="1"/>
  <c r="D1301" i="11"/>
  <c r="C1301" i="11"/>
  <c r="H1300" i="11"/>
  <c r="F1301" i="11" s="1"/>
  <c r="D1300" i="11"/>
  <c r="E1301" i="11" s="1"/>
  <c r="C1300" i="11"/>
  <c r="D1299" i="11"/>
  <c r="E1300" i="11" s="1"/>
  <c r="C1299" i="11"/>
  <c r="E1298" i="11"/>
  <c r="D1298" i="11"/>
  <c r="E1299" i="11" s="1"/>
  <c r="C1298" i="11"/>
  <c r="E1297" i="11"/>
  <c r="H1297" i="11" s="1"/>
  <c r="F1298" i="11" s="1"/>
  <c r="D1297" i="11"/>
  <c r="C1297" i="11"/>
  <c r="D1296" i="11"/>
  <c r="C1296" i="11"/>
  <c r="D1295" i="11"/>
  <c r="E1296" i="11" s="1"/>
  <c r="C1295" i="11"/>
  <c r="E1294" i="11"/>
  <c r="H1294" i="11" s="1"/>
  <c r="F1295" i="11" s="1"/>
  <c r="D1294" i="11"/>
  <c r="E1295" i="11" s="1"/>
  <c r="H1295" i="11" s="1"/>
  <c r="F1296" i="11" s="1"/>
  <c r="C1294" i="11"/>
  <c r="D1293" i="11"/>
  <c r="C1293" i="11"/>
  <c r="D1292" i="11"/>
  <c r="E1293" i="11" s="1"/>
  <c r="H1293" i="11" s="1"/>
  <c r="C1292" i="11"/>
  <c r="D1291" i="11"/>
  <c r="E1292" i="11" s="1"/>
  <c r="H1292" i="11" s="1"/>
  <c r="F1293" i="11" s="1"/>
  <c r="C1291" i="11"/>
  <c r="E1290" i="11"/>
  <c r="H1290" i="11" s="1"/>
  <c r="D1290" i="11"/>
  <c r="E1291" i="11" s="1"/>
  <c r="H1291" i="11" s="1"/>
  <c r="F1292" i="11" s="1"/>
  <c r="C1290" i="11"/>
  <c r="E1289" i="11"/>
  <c r="H1289" i="11" s="1"/>
  <c r="F1290" i="11" s="1"/>
  <c r="D1289" i="11"/>
  <c r="C1289" i="11"/>
  <c r="D1288" i="11"/>
  <c r="C1288" i="11"/>
  <c r="I1287" i="11"/>
  <c r="D1287" i="11"/>
  <c r="E1288" i="11" s="1"/>
  <c r="H1288" i="11" s="1"/>
  <c r="F1289" i="11" s="1"/>
  <c r="C1287" i="11"/>
  <c r="E1286" i="11"/>
  <c r="H1286" i="11" s="1"/>
  <c r="F1287" i="11" s="1"/>
  <c r="D1286" i="11"/>
  <c r="E1287" i="11" s="1"/>
  <c r="H1287" i="11" s="1"/>
  <c r="C1286" i="11"/>
  <c r="H1285" i="11"/>
  <c r="F1286" i="11" s="1"/>
  <c r="D1285" i="11"/>
  <c r="C1285" i="11"/>
  <c r="D1284" i="11"/>
  <c r="E1285" i="11" s="1"/>
  <c r="C1284" i="11"/>
  <c r="D1283" i="11"/>
  <c r="E1284" i="11" s="1"/>
  <c r="C1283" i="11"/>
  <c r="E1282" i="11"/>
  <c r="H1282" i="11" s="1"/>
  <c r="F1283" i="11" s="1"/>
  <c r="D1282" i="11"/>
  <c r="E1283" i="11" s="1"/>
  <c r="H1283" i="11" s="1"/>
  <c r="F1284" i="11" s="1"/>
  <c r="H1284" i="11" s="1"/>
  <c r="C1282" i="11"/>
  <c r="E1281" i="11"/>
  <c r="D1281" i="11"/>
  <c r="C1281" i="11"/>
  <c r="D1280" i="11"/>
  <c r="C1280" i="11"/>
  <c r="D1279" i="11"/>
  <c r="E1280" i="11" s="1"/>
  <c r="H1280" i="11" s="1"/>
  <c r="C1279" i="11"/>
  <c r="E1278" i="11"/>
  <c r="D1278" i="11"/>
  <c r="E1279" i="11" s="1"/>
  <c r="H1279" i="11" s="1"/>
  <c r="F1280" i="11" s="1"/>
  <c r="C1278" i="11"/>
  <c r="D1277" i="11"/>
  <c r="C1277" i="11"/>
  <c r="D1276" i="11"/>
  <c r="E1277" i="11" s="1"/>
  <c r="C1276" i="11"/>
  <c r="D1275" i="11"/>
  <c r="E1276" i="11" s="1"/>
  <c r="H1276" i="11" s="1"/>
  <c r="F1277" i="11" s="1"/>
  <c r="C1275" i="11"/>
  <c r="E1274" i="11"/>
  <c r="D1274" i="11"/>
  <c r="E1275" i="11" s="1"/>
  <c r="C1274" i="11"/>
  <c r="E1273" i="11"/>
  <c r="H1273" i="11" s="1"/>
  <c r="F1274" i="11" s="1"/>
  <c r="D1273" i="11"/>
  <c r="C1273" i="11"/>
  <c r="E1272" i="11"/>
  <c r="H1272" i="11" s="1"/>
  <c r="I1272" i="11" s="1"/>
  <c r="D1272" i="11"/>
  <c r="C1272" i="11"/>
  <c r="D1271" i="11"/>
  <c r="C1271" i="11"/>
  <c r="E1270" i="11"/>
  <c r="H1270" i="11" s="1"/>
  <c r="F1271" i="11" s="1"/>
  <c r="D1270" i="11"/>
  <c r="E1271" i="11" s="1"/>
  <c r="H1271" i="11" s="1"/>
  <c r="F1272" i="11" s="1"/>
  <c r="C1270" i="11"/>
  <c r="E1269" i="11"/>
  <c r="D1269" i="11"/>
  <c r="C1269" i="11"/>
  <c r="E1268" i="11"/>
  <c r="H1268" i="11" s="1"/>
  <c r="F1269" i="11" s="1"/>
  <c r="D1268" i="11"/>
  <c r="C1268" i="11"/>
  <c r="H1267" i="11"/>
  <c r="F1268" i="11" s="1"/>
  <c r="D1267" i="11"/>
  <c r="C1267" i="11"/>
  <c r="E1266" i="11"/>
  <c r="D1266" i="11"/>
  <c r="E1267" i="11" s="1"/>
  <c r="C1266" i="11"/>
  <c r="E1265" i="11"/>
  <c r="D1265" i="11"/>
  <c r="C1265" i="11"/>
  <c r="E1264" i="11"/>
  <c r="H1264" i="11" s="1"/>
  <c r="F1265" i="11" s="1"/>
  <c r="D1264" i="11"/>
  <c r="C1264" i="11"/>
  <c r="D1263" i="11"/>
  <c r="C1263" i="11"/>
  <c r="E1262" i="11"/>
  <c r="D1262" i="11"/>
  <c r="E1263" i="11" s="1"/>
  <c r="C1262" i="11"/>
  <c r="E1261" i="11"/>
  <c r="H1261" i="11" s="1"/>
  <c r="F1262" i="11" s="1"/>
  <c r="H1262" i="11" s="1"/>
  <c r="F1263" i="11" s="1"/>
  <c r="H1263" i="11" s="1"/>
  <c r="D1261" i="11"/>
  <c r="C1261" i="11"/>
  <c r="E1260" i="11"/>
  <c r="D1260" i="11"/>
  <c r="C1260" i="11"/>
  <c r="D1259" i="11"/>
  <c r="C1259" i="11"/>
  <c r="D1258" i="11"/>
  <c r="E1259" i="11" s="1"/>
  <c r="H1259" i="11" s="1"/>
  <c r="F1260" i="11" s="1"/>
  <c r="C1258" i="11"/>
  <c r="D1257" i="11"/>
  <c r="E1258" i="11" s="1"/>
  <c r="H1258" i="11" s="1"/>
  <c r="F1259" i="11" s="1"/>
  <c r="C1257" i="11"/>
  <c r="D1256" i="11"/>
  <c r="E1257" i="11" s="1"/>
  <c r="C1256" i="11"/>
  <c r="E1255" i="11"/>
  <c r="H1255" i="11" s="1"/>
  <c r="F1256" i="11" s="1"/>
  <c r="H1256" i="11" s="1"/>
  <c r="F1257" i="11" s="1"/>
  <c r="H1257" i="11" s="1"/>
  <c r="D1255" i="11"/>
  <c r="E1256" i="11" s="1"/>
  <c r="C1255" i="11"/>
  <c r="D1254" i="11"/>
  <c r="C1254" i="11"/>
  <c r="D1253" i="11"/>
  <c r="E1254" i="11" s="1"/>
  <c r="C1253" i="11"/>
  <c r="D1252" i="11"/>
  <c r="E1253" i="11" s="1"/>
  <c r="H1253" i="11" s="1"/>
  <c r="C1252" i="11"/>
  <c r="D1251" i="11"/>
  <c r="E1252" i="11" s="1"/>
  <c r="H1252" i="11" s="1"/>
  <c r="F1253" i="11" s="1"/>
  <c r="C1251" i="11"/>
  <c r="D1250" i="11"/>
  <c r="E1251" i="11" s="1"/>
  <c r="C1250" i="11"/>
  <c r="D1249" i="11"/>
  <c r="E1250" i="11" s="1"/>
  <c r="C1249" i="11"/>
  <c r="D1248" i="11"/>
  <c r="E1249" i="11" s="1"/>
  <c r="H1249" i="11" s="1"/>
  <c r="F1250" i="11" s="1"/>
  <c r="C1248" i="11"/>
  <c r="E1247" i="11"/>
  <c r="D1247" i="11"/>
  <c r="E1248" i="11" s="1"/>
  <c r="C1247" i="11"/>
  <c r="D1246" i="11"/>
  <c r="C1246" i="11"/>
  <c r="C1245" i="11"/>
  <c r="H1244" i="11"/>
  <c r="F1245" i="11" s="1"/>
  <c r="C1244" i="11"/>
  <c r="H1243" i="11"/>
  <c r="F1244" i="11" s="1"/>
  <c r="C1243" i="11"/>
  <c r="D1243" i="11" s="1"/>
  <c r="E1244" i="11" s="1"/>
  <c r="E1242" i="11"/>
  <c r="D1242" i="11"/>
  <c r="E1243" i="11" s="1"/>
  <c r="C1242" i="11"/>
  <c r="D1241" i="11"/>
  <c r="C1241" i="11"/>
  <c r="H1240" i="11"/>
  <c r="F1241" i="11" s="1"/>
  <c r="C1240" i="11"/>
  <c r="E1239" i="11"/>
  <c r="C1239" i="11"/>
  <c r="D1239" i="11" s="1"/>
  <c r="E1240" i="11" s="1"/>
  <c r="D1238" i="11"/>
  <c r="C1238" i="11"/>
  <c r="C1237" i="11"/>
  <c r="C1236" i="11"/>
  <c r="H1235" i="11"/>
  <c r="F1236" i="11" s="1"/>
  <c r="C1235" i="11"/>
  <c r="D1235" i="11" s="1"/>
  <c r="E1236" i="11" s="1"/>
  <c r="E1234" i="11"/>
  <c r="H1234" i="11" s="1"/>
  <c r="F1235" i="11" s="1"/>
  <c r="D1234" i="11"/>
  <c r="E1235" i="11" s="1"/>
  <c r="C1234" i="11"/>
  <c r="D1233" i="11"/>
  <c r="C1233" i="11"/>
  <c r="H1232" i="11"/>
  <c r="F1233" i="11" s="1"/>
  <c r="C1232" i="11"/>
  <c r="C1231" i="11"/>
  <c r="D1231" i="11" s="1"/>
  <c r="E1232" i="11" s="1"/>
  <c r="D1230" i="11"/>
  <c r="E1231" i="11" s="1"/>
  <c r="H1231" i="11" s="1"/>
  <c r="F1232" i="11" s="1"/>
  <c r="C1230" i="11"/>
  <c r="D1229" i="11"/>
  <c r="E1230" i="11" s="1"/>
  <c r="C1229" i="11"/>
  <c r="J1228" i="11"/>
  <c r="D1228" i="11"/>
  <c r="E1229" i="11" s="1"/>
  <c r="H1229" i="11" s="1"/>
  <c r="F1230" i="11" s="1"/>
  <c r="C1228" i="11"/>
  <c r="D1227" i="11"/>
  <c r="E1228" i="11" s="1"/>
  <c r="H1228" i="11" s="1"/>
  <c r="F1229" i="11" s="1"/>
  <c r="C1227" i="11"/>
  <c r="D1226" i="11"/>
  <c r="E1227" i="11" s="1"/>
  <c r="C1226" i="11"/>
  <c r="D1225" i="11"/>
  <c r="E1226" i="11" s="1"/>
  <c r="C1225" i="11"/>
  <c r="D1224" i="11"/>
  <c r="E1225" i="11" s="1"/>
  <c r="H1225" i="11" s="1"/>
  <c r="C1224" i="11"/>
  <c r="D1223" i="11"/>
  <c r="E1224" i="11" s="1"/>
  <c r="C1223" i="11"/>
  <c r="D1222" i="11"/>
  <c r="E1223" i="11" s="1"/>
  <c r="H1223" i="11" s="1"/>
  <c r="F1224" i="11" s="1"/>
  <c r="C1222" i="11"/>
  <c r="J1221" i="11"/>
  <c r="D1221" i="11"/>
  <c r="E1222" i="11" s="1"/>
  <c r="H1222" i="11" s="1"/>
  <c r="F1223" i="11" s="1"/>
  <c r="C1221" i="11"/>
  <c r="D1220" i="11"/>
  <c r="E1221" i="11" s="1"/>
  <c r="H1221" i="11" s="1"/>
  <c r="C1220" i="11"/>
  <c r="J1219" i="11"/>
  <c r="D1219" i="11"/>
  <c r="E1220" i="11" s="1"/>
  <c r="H1220" i="11" s="1"/>
  <c r="F1221" i="11" s="1"/>
  <c r="C1219" i="11"/>
  <c r="D1218" i="11"/>
  <c r="E1219" i="11" s="1"/>
  <c r="H1219" i="11" s="1"/>
  <c r="F1220" i="11" s="1"/>
  <c r="C1218" i="11"/>
  <c r="D1217" i="11"/>
  <c r="E1218" i="11" s="1"/>
  <c r="C1217" i="11"/>
  <c r="D1216" i="11"/>
  <c r="E1217" i="11" s="1"/>
  <c r="H1217" i="11" s="1"/>
  <c r="C1216" i="11"/>
  <c r="D1215" i="11"/>
  <c r="E1216" i="11" s="1"/>
  <c r="H1216" i="11" s="1"/>
  <c r="F1217" i="11" s="1"/>
  <c r="C1215" i="11"/>
  <c r="D1214" i="11"/>
  <c r="E1215" i="11" s="1"/>
  <c r="C1214" i="11"/>
  <c r="D1213" i="11"/>
  <c r="E1214" i="11" s="1"/>
  <c r="C1213" i="11"/>
  <c r="D1212" i="11"/>
  <c r="E1213" i="11" s="1"/>
  <c r="H1213" i="11" s="1"/>
  <c r="F1214" i="11" s="1"/>
  <c r="C1212" i="11"/>
  <c r="D1211" i="11"/>
  <c r="E1212" i="11" s="1"/>
  <c r="C1211" i="11"/>
  <c r="E1210" i="11"/>
  <c r="H1210" i="11" s="1"/>
  <c r="F1211" i="11" s="1"/>
  <c r="D1210" i="11"/>
  <c r="E1211" i="11" s="1"/>
  <c r="H1211" i="11" s="1"/>
  <c r="C1210" i="11"/>
  <c r="D1209" i="11"/>
  <c r="C1209" i="11"/>
  <c r="D1208" i="11"/>
  <c r="E1209" i="11" s="1"/>
  <c r="C1208" i="11"/>
  <c r="D1207" i="11"/>
  <c r="E1208" i="11" s="1"/>
  <c r="C1207" i="11"/>
  <c r="D1206" i="11"/>
  <c r="E1207" i="11" s="1"/>
  <c r="H1207" i="11" s="1"/>
  <c r="C1206" i="11"/>
  <c r="D1205" i="11"/>
  <c r="E1206" i="11" s="1"/>
  <c r="C1205" i="11"/>
  <c r="J1204" i="11"/>
  <c r="D1204" i="11"/>
  <c r="E1205" i="11" s="1"/>
  <c r="C1204" i="11"/>
  <c r="E1203" i="11"/>
  <c r="D1203" i="11"/>
  <c r="E1204" i="11" s="1"/>
  <c r="H1204" i="11" s="1"/>
  <c r="F1205" i="11" s="1"/>
  <c r="C1203" i="11"/>
  <c r="E1202" i="11"/>
  <c r="D1202" i="11"/>
  <c r="C1202" i="11"/>
  <c r="E1201" i="11"/>
  <c r="H1201" i="11" s="1"/>
  <c r="F1202" i="11" s="1"/>
  <c r="D1201" i="11"/>
  <c r="C1201" i="11"/>
  <c r="D1200" i="11"/>
  <c r="C1200" i="11"/>
  <c r="D1199" i="11"/>
  <c r="E1200" i="11" s="1"/>
  <c r="C1199" i="11"/>
  <c r="D1198" i="11"/>
  <c r="E1199" i="11" s="1"/>
  <c r="C1198" i="11"/>
  <c r="D1197" i="11"/>
  <c r="E1198" i="11" s="1"/>
  <c r="H1198" i="11" s="1"/>
  <c r="F1199" i="11" s="1"/>
  <c r="C1197" i="11"/>
  <c r="D1196" i="11"/>
  <c r="E1197" i="11" s="1"/>
  <c r="C1196" i="11"/>
  <c r="J1195" i="11"/>
  <c r="E1195" i="11"/>
  <c r="H1195" i="11" s="1"/>
  <c r="D1195" i="11"/>
  <c r="E1196" i="11" s="1"/>
  <c r="C1195" i="11"/>
  <c r="E1194" i="11"/>
  <c r="D1194" i="11"/>
  <c r="C1194" i="11"/>
  <c r="E1193" i="11"/>
  <c r="D1193" i="11"/>
  <c r="C1193" i="11"/>
  <c r="E1192" i="11"/>
  <c r="H1192" i="11" s="1"/>
  <c r="F1193" i="11" s="1"/>
  <c r="D1192" i="11"/>
  <c r="C1192" i="11"/>
  <c r="D1191" i="11"/>
  <c r="C1191" i="11"/>
  <c r="D1190" i="11"/>
  <c r="E1191" i="11" s="1"/>
  <c r="C1190" i="11"/>
  <c r="D1189" i="11"/>
  <c r="E1190" i="11" s="1"/>
  <c r="C1189" i="11"/>
  <c r="D1188" i="11"/>
  <c r="E1189" i="11" s="1"/>
  <c r="H1189" i="11" s="1"/>
  <c r="C1188" i="11"/>
  <c r="E1187" i="11"/>
  <c r="D1187" i="11"/>
  <c r="E1188" i="11" s="1"/>
  <c r="C1187" i="11"/>
  <c r="E1186" i="11"/>
  <c r="H1186" i="11" s="1"/>
  <c r="F1187" i="11" s="1"/>
  <c r="D1186" i="11"/>
  <c r="C1186" i="11"/>
  <c r="E1185" i="11"/>
  <c r="D1185" i="11"/>
  <c r="C1185" i="11"/>
  <c r="E1184" i="11"/>
  <c r="H1184" i="11" s="1"/>
  <c r="D1184" i="11"/>
  <c r="C1184" i="11"/>
  <c r="D1183" i="11"/>
  <c r="C1183" i="11"/>
  <c r="D1182" i="11"/>
  <c r="E1183" i="11" s="1"/>
  <c r="H1183" i="11" s="1"/>
  <c r="F1184" i="11" s="1"/>
  <c r="C1182" i="11"/>
  <c r="D1181" i="11"/>
  <c r="E1182" i="11" s="1"/>
  <c r="C1181" i="11"/>
  <c r="D1180" i="11"/>
  <c r="E1181" i="11" s="1"/>
  <c r="C1180" i="11"/>
  <c r="E1179" i="11"/>
  <c r="D1179" i="11"/>
  <c r="E1180" i="11" s="1"/>
  <c r="H1180" i="11" s="1"/>
  <c r="C1179" i="11"/>
  <c r="E1178" i="11"/>
  <c r="D1178" i="11"/>
  <c r="C1178" i="11"/>
  <c r="E1177" i="11"/>
  <c r="H1177" i="11" s="1"/>
  <c r="F1178" i="11" s="1"/>
  <c r="D1177" i="11"/>
  <c r="C1177" i="11"/>
  <c r="D1176" i="11"/>
  <c r="C1176" i="11"/>
  <c r="D1175" i="11"/>
  <c r="E1176" i="11" s="1"/>
  <c r="C1175" i="11"/>
  <c r="K1174" i="11"/>
  <c r="D1174" i="11"/>
  <c r="E1175" i="11" s="1"/>
  <c r="H1175" i="11" s="1"/>
  <c r="C1174" i="11"/>
  <c r="D1173" i="11"/>
  <c r="E1174" i="11" s="1"/>
  <c r="H1174" i="11" s="1"/>
  <c r="F1175" i="11" s="1"/>
  <c r="C1173" i="11"/>
  <c r="D1172" i="11"/>
  <c r="E1173" i="11" s="1"/>
  <c r="C1172" i="11"/>
  <c r="E1171" i="11"/>
  <c r="H1171" i="11" s="1"/>
  <c r="D1171" i="11"/>
  <c r="E1172" i="11" s="1"/>
  <c r="C1171" i="11"/>
  <c r="E1170" i="11"/>
  <c r="D1170" i="11"/>
  <c r="C1170" i="11"/>
  <c r="D1169" i="11"/>
  <c r="C1169" i="11"/>
  <c r="D1168" i="11"/>
  <c r="E1169" i="11" s="1"/>
  <c r="C1168" i="11"/>
  <c r="E1167" i="11"/>
  <c r="H1167" i="11" s="1"/>
  <c r="J1167" i="11" s="1"/>
  <c r="D1167" i="11"/>
  <c r="E1168" i="11" s="1"/>
  <c r="H1168" i="11" s="1"/>
  <c r="C1167" i="11"/>
  <c r="E1166" i="11"/>
  <c r="H1166" i="11" s="1"/>
  <c r="F1167" i="11" s="1"/>
  <c r="D1166" i="11"/>
  <c r="C1166" i="11"/>
  <c r="H1165" i="11"/>
  <c r="F1166" i="11" s="1"/>
  <c r="D1165" i="11"/>
  <c r="C1165" i="11"/>
  <c r="D1164" i="11"/>
  <c r="E1165" i="11" s="1"/>
  <c r="C1164" i="11"/>
  <c r="E1163" i="11"/>
  <c r="H1163" i="11" s="1"/>
  <c r="F1164" i="11" s="1"/>
  <c r="D1163" i="11"/>
  <c r="E1164" i="11" s="1"/>
  <c r="C1163" i="11"/>
  <c r="E1162" i="11"/>
  <c r="H1162" i="11" s="1"/>
  <c r="F1163" i="11" s="1"/>
  <c r="D1162" i="11"/>
  <c r="C1162" i="11"/>
  <c r="D1161" i="11"/>
  <c r="C1161" i="11"/>
  <c r="D1160" i="11"/>
  <c r="E1161" i="11" s="1"/>
  <c r="C1160" i="11"/>
  <c r="J1159" i="11"/>
  <c r="E1159" i="11"/>
  <c r="H1159" i="11" s="1"/>
  <c r="F1160" i="11" s="1"/>
  <c r="D1159" i="11"/>
  <c r="E1160" i="11" s="1"/>
  <c r="H1160" i="11" s="1"/>
  <c r="F1161" i="11" s="1"/>
  <c r="H1161" i="11" s="1"/>
  <c r="K1161" i="11" s="1"/>
  <c r="C1159" i="11"/>
  <c r="E1158" i="11"/>
  <c r="H1158" i="11" s="1"/>
  <c r="D1158" i="11"/>
  <c r="C1158" i="11"/>
  <c r="H1157" i="11"/>
  <c r="F1158" i="11" s="1"/>
  <c r="D1157" i="11"/>
  <c r="C1157" i="11"/>
  <c r="D1156" i="11"/>
  <c r="E1157" i="11" s="1"/>
  <c r="C1156" i="11"/>
  <c r="E1155" i="11"/>
  <c r="D1155" i="11"/>
  <c r="E1156" i="11" s="1"/>
  <c r="H1156" i="11" s="1"/>
  <c r="F1157" i="11" s="1"/>
  <c r="C1155" i="11"/>
  <c r="E1154" i="11"/>
  <c r="D1154" i="11"/>
  <c r="C1154" i="11"/>
  <c r="K1153" i="11"/>
  <c r="H1153" i="11"/>
  <c r="F1154" i="11" s="1"/>
  <c r="D1153" i="11"/>
  <c r="C1153" i="11"/>
  <c r="D1152" i="11"/>
  <c r="E1153" i="11" s="1"/>
  <c r="C1152" i="11"/>
  <c r="J1151" i="11"/>
  <c r="E1151" i="11"/>
  <c r="H1151" i="11" s="1"/>
  <c r="F1152" i="11" s="1"/>
  <c r="D1151" i="11"/>
  <c r="E1152" i="11" s="1"/>
  <c r="H1152" i="11" s="1"/>
  <c r="C1151" i="11"/>
  <c r="E1150" i="11"/>
  <c r="H1150" i="11" s="1"/>
  <c r="F1151" i="11" s="1"/>
  <c r="D1150" i="11"/>
  <c r="C1150" i="11"/>
  <c r="D1149" i="11"/>
  <c r="C1149" i="11"/>
  <c r="D1148" i="11"/>
  <c r="E1149" i="11" s="1"/>
  <c r="C1148" i="11"/>
  <c r="E1147" i="11"/>
  <c r="H1147" i="11" s="1"/>
  <c r="F1148" i="11" s="1"/>
  <c r="D1147" i="11"/>
  <c r="E1148" i="11" s="1"/>
  <c r="C1147" i="11"/>
  <c r="E1146" i="11"/>
  <c r="H1146" i="11" s="1"/>
  <c r="D1146" i="11"/>
  <c r="C1146" i="11"/>
  <c r="H1145" i="11"/>
  <c r="F1146" i="11" s="1"/>
  <c r="D1145" i="11"/>
  <c r="C1145" i="11"/>
  <c r="D1144" i="11"/>
  <c r="E1145" i="11" s="1"/>
  <c r="C1144" i="11"/>
  <c r="E1143" i="11"/>
  <c r="D1143" i="11"/>
  <c r="E1144" i="11" s="1"/>
  <c r="H1144" i="11" s="1"/>
  <c r="F1145" i="11" s="1"/>
  <c r="C1143" i="11"/>
  <c r="E1142" i="11"/>
  <c r="D1142" i="11"/>
  <c r="C1142" i="11"/>
  <c r="H1141" i="11"/>
  <c r="D1141" i="11"/>
  <c r="C1141" i="11"/>
  <c r="D1140" i="11"/>
  <c r="E1141" i="11" s="1"/>
  <c r="C1140" i="11"/>
  <c r="E1139" i="11"/>
  <c r="H1139" i="11" s="1"/>
  <c r="F1140" i="11" s="1"/>
  <c r="H1140" i="11" s="1"/>
  <c r="D1139" i="11"/>
  <c r="E1140" i="11" s="1"/>
  <c r="C1139" i="11"/>
  <c r="D1138" i="11"/>
  <c r="C1138" i="11"/>
  <c r="D1137" i="11"/>
  <c r="E1138" i="11" s="1"/>
  <c r="H1138" i="11" s="1"/>
  <c r="F1139" i="11" s="1"/>
  <c r="C1137" i="11"/>
  <c r="D1136" i="11"/>
  <c r="E1137" i="11" s="1"/>
  <c r="C1136" i="11"/>
  <c r="E1135" i="11"/>
  <c r="H1135" i="11" s="1"/>
  <c r="D1135" i="11"/>
  <c r="E1136" i="11" s="1"/>
  <c r="C1135" i="11"/>
  <c r="E1134" i="11"/>
  <c r="D1134" i="11"/>
  <c r="C1134" i="11"/>
  <c r="D1133" i="11"/>
  <c r="C1133" i="11"/>
  <c r="H1132" i="11"/>
  <c r="F1133" i="11" s="1"/>
  <c r="D1132" i="11"/>
  <c r="E1133" i="11" s="1"/>
  <c r="H1133" i="11" s="1"/>
  <c r="F1134" i="11" s="1"/>
  <c r="H1134" i="11" s="1"/>
  <c r="C1132" i="11"/>
  <c r="E1131" i="11"/>
  <c r="D1131" i="11"/>
  <c r="E1132" i="11" s="1"/>
  <c r="C1131" i="11"/>
  <c r="D1130" i="11"/>
  <c r="C1130" i="11"/>
  <c r="E1129" i="11"/>
  <c r="H1129" i="11" s="1"/>
  <c r="D1129" i="11"/>
  <c r="E1130" i="11" s="1"/>
  <c r="C1129" i="11"/>
  <c r="D1128" i="11"/>
  <c r="C1128" i="11"/>
  <c r="E1127" i="11"/>
  <c r="D1127" i="11"/>
  <c r="E1128" i="11" s="1"/>
  <c r="C1127" i="11"/>
  <c r="H1126" i="11"/>
  <c r="D1126" i="11"/>
  <c r="C1126" i="11"/>
  <c r="C1125" i="11"/>
  <c r="D1125" i="11" s="1"/>
  <c r="E1126" i="11" s="1"/>
  <c r="D1124" i="11"/>
  <c r="E1125" i="11" s="1"/>
  <c r="C1124" i="11"/>
  <c r="C1123" i="11"/>
  <c r="C1122" i="11"/>
  <c r="D1122" i="11" s="1"/>
  <c r="E1123" i="11" s="1"/>
  <c r="D1121" i="11"/>
  <c r="E1122" i="11" s="1"/>
  <c r="C1121" i="11"/>
  <c r="D1120" i="11"/>
  <c r="E1121" i="11" s="1"/>
  <c r="C1120" i="11"/>
  <c r="E1119" i="11"/>
  <c r="C1119" i="11"/>
  <c r="H1118" i="11"/>
  <c r="D1118" i="11"/>
  <c r="C1118" i="11"/>
  <c r="C1117" i="11"/>
  <c r="D1117" i="11" s="1"/>
  <c r="E1118" i="11" s="1"/>
  <c r="D1116" i="11"/>
  <c r="E1117" i="11" s="1"/>
  <c r="H1117" i="11" s="1"/>
  <c r="F1118" i="11" s="1"/>
  <c r="C1116" i="11"/>
  <c r="D1115" i="11"/>
  <c r="E1116" i="11" s="1"/>
  <c r="C1115" i="11"/>
  <c r="H1114" i="11"/>
  <c r="F1115" i="11" s="1"/>
  <c r="E1114" i="11"/>
  <c r="C1114" i="11"/>
  <c r="C1113" i="11"/>
  <c r="D1113" i="11" s="1"/>
  <c r="C1112" i="11"/>
  <c r="D1112" i="11" s="1"/>
  <c r="E1113" i="11" s="1"/>
  <c r="E1111" i="11"/>
  <c r="H1111" i="11" s="1"/>
  <c r="F1112" i="11" s="1"/>
  <c r="H1112" i="11" s="1"/>
  <c r="F1113" i="11" s="1"/>
  <c r="C1111" i="11"/>
  <c r="D1111" i="11" s="1"/>
  <c r="E1112" i="11" s="1"/>
  <c r="E1110" i="11"/>
  <c r="C1110" i="11"/>
  <c r="D1110" i="11" s="1"/>
  <c r="E1109" i="11"/>
  <c r="C1109" i="11"/>
  <c r="D1109" i="11" s="1"/>
  <c r="C1108" i="11"/>
  <c r="D1108" i="11" s="1"/>
  <c r="E1107" i="11"/>
  <c r="C1107" i="11"/>
  <c r="D1107" i="11" s="1"/>
  <c r="E1108" i="11" s="1"/>
  <c r="E1106" i="11"/>
  <c r="C1106" i="11"/>
  <c r="D1106" i="11" s="1"/>
  <c r="E1105" i="11"/>
  <c r="C1105" i="11"/>
  <c r="D1105" i="11" s="1"/>
  <c r="C1104" i="11"/>
  <c r="D1104" i="11" s="1"/>
  <c r="E1103" i="11"/>
  <c r="C1103" i="11"/>
  <c r="D1103" i="11" s="1"/>
  <c r="E1104" i="11" s="1"/>
  <c r="E1102" i="11"/>
  <c r="C1102" i="11"/>
  <c r="D1102" i="11" s="1"/>
  <c r="E1101" i="11"/>
  <c r="C1101" i="11"/>
  <c r="D1101" i="11" s="1"/>
  <c r="C1100" i="11"/>
  <c r="D1100" i="11" s="1"/>
  <c r="E1099" i="11"/>
  <c r="C1099" i="11"/>
  <c r="D1099" i="11" s="1"/>
  <c r="E1100" i="11" s="1"/>
  <c r="E1098" i="11"/>
  <c r="C1098" i="11"/>
  <c r="D1098" i="11" s="1"/>
  <c r="E1097" i="11"/>
  <c r="C1097" i="11"/>
  <c r="D1097" i="11" s="1"/>
  <c r="C1096" i="11"/>
  <c r="D1096" i="11" s="1"/>
  <c r="E1095" i="11"/>
  <c r="C1095" i="11"/>
  <c r="D1095" i="11" s="1"/>
  <c r="E1096" i="11" s="1"/>
  <c r="E1094" i="11"/>
  <c r="C1094" i="11"/>
  <c r="D1094" i="11" s="1"/>
  <c r="E1093" i="11"/>
  <c r="C1093" i="11"/>
  <c r="D1093" i="11" s="1"/>
  <c r="C1092" i="11"/>
  <c r="D1092" i="11" s="1"/>
  <c r="E1091" i="11"/>
  <c r="C1091" i="11"/>
  <c r="D1091" i="11" s="1"/>
  <c r="E1092" i="11" s="1"/>
  <c r="E1090" i="11"/>
  <c r="C1090" i="11"/>
  <c r="D1090" i="11" s="1"/>
  <c r="E1089" i="11"/>
  <c r="C1089" i="11"/>
  <c r="D1089" i="11" s="1"/>
  <c r="C1088" i="11"/>
  <c r="D1088" i="11" s="1"/>
  <c r="E1087" i="11"/>
  <c r="C1087" i="11"/>
  <c r="D1087" i="11" s="1"/>
  <c r="E1088" i="11" s="1"/>
  <c r="E1086" i="11"/>
  <c r="C1086" i="11"/>
  <c r="D1086" i="11" s="1"/>
  <c r="E1085" i="11"/>
  <c r="C1085" i="11"/>
  <c r="D1085" i="11" s="1"/>
  <c r="C1084" i="11"/>
  <c r="D1084" i="11" s="1"/>
  <c r="E1083" i="11"/>
  <c r="C1083" i="11"/>
  <c r="D1083" i="11" s="1"/>
  <c r="E1084" i="11" s="1"/>
  <c r="E1082" i="11"/>
  <c r="C1082" i="11"/>
  <c r="D1082" i="11" s="1"/>
  <c r="E1081" i="11"/>
  <c r="C1081" i="11"/>
  <c r="D1081" i="11" s="1"/>
  <c r="C1080" i="11"/>
  <c r="D1080" i="11" s="1"/>
  <c r="E1079" i="11"/>
  <c r="C1079" i="11"/>
  <c r="D1079" i="11" s="1"/>
  <c r="E1080" i="11" s="1"/>
  <c r="E1078" i="11"/>
  <c r="C1078" i="11"/>
  <c r="D1078" i="11" s="1"/>
  <c r="E1077" i="11"/>
  <c r="C1077" i="11"/>
  <c r="D1077" i="11" s="1"/>
  <c r="C1076" i="11"/>
  <c r="D1076" i="11" s="1"/>
  <c r="E1075" i="11"/>
  <c r="C1075" i="11"/>
  <c r="D1075" i="11" s="1"/>
  <c r="E1076" i="11" s="1"/>
  <c r="E1074" i="11"/>
  <c r="C1074" i="11"/>
  <c r="D1074" i="11" s="1"/>
  <c r="E1073" i="11"/>
  <c r="C1073" i="11"/>
  <c r="D1073" i="11" s="1"/>
  <c r="C1072" i="11"/>
  <c r="D1072" i="11" s="1"/>
  <c r="E1071" i="11"/>
  <c r="C1071" i="11"/>
  <c r="D1071" i="11" s="1"/>
  <c r="E1072" i="11" s="1"/>
  <c r="E1070" i="11"/>
  <c r="C1070" i="11"/>
  <c r="D1070" i="11" s="1"/>
  <c r="E1069" i="11"/>
  <c r="C1069" i="11"/>
  <c r="D1069" i="11" s="1"/>
  <c r="C1068" i="11"/>
  <c r="D1068" i="11" s="1"/>
  <c r="E1067" i="11"/>
  <c r="C1067" i="11"/>
  <c r="D1067" i="11" s="1"/>
  <c r="E1068" i="11" s="1"/>
  <c r="E1066" i="11"/>
  <c r="C1066" i="11"/>
  <c r="D1066" i="11" s="1"/>
  <c r="E1065" i="11"/>
  <c r="C1065" i="11"/>
  <c r="D1065" i="11" s="1"/>
  <c r="C1064" i="11"/>
  <c r="D1064" i="11" s="1"/>
  <c r="E1063" i="11"/>
  <c r="C1063" i="11"/>
  <c r="D1063" i="11" s="1"/>
  <c r="E1064" i="11" s="1"/>
  <c r="E1062" i="11"/>
  <c r="C1062" i="11"/>
  <c r="D1062" i="11" s="1"/>
  <c r="E1061" i="11"/>
  <c r="C1061" i="11"/>
  <c r="D1061" i="11" s="1"/>
  <c r="C1060" i="11"/>
  <c r="D1060" i="11" s="1"/>
  <c r="E1059" i="11"/>
  <c r="C1059" i="11"/>
  <c r="D1059" i="11" s="1"/>
  <c r="E1060" i="11" s="1"/>
  <c r="E1058" i="11"/>
  <c r="C1058" i="11"/>
  <c r="D1058" i="11" s="1"/>
  <c r="E1057" i="11"/>
  <c r="C1057" i="11"/>
  <c r="D1057" i="11" s="1"/>
  <c r="C1056" i="11"/>
  <c r="D1056" i="11" s="1"/>
  <c r="E1055" i="11"/>
  <c r="C1055" i="11"/>
  <c r="D1055" i="11" s="1"/>
  <c r="E1056" i="11" s="1"/>
  <c r="E1054" i="11"/>
  <c r="C1054" i="11"/>
  <c r="D1054" i="11" s="1"/>
  <c r="E1053" i="11"/>
  <c r="C1053" i="11"/>
  <c r="D1053" i="11" s="1"/>
  <c r="C1052" i="11"/>
  <c r="D1052" i="11" s="1"/>
  <c r="E1051" i="11"/>
  <c r="C1051" i="11"/>
  <c r="E1050" i="11"/>
  <c r="C1050" i="11"/>
  <c r="D1050" i="11" s="1"/>
  <c r="E1049" i="11"/>
  <c r="C1049" i="11"/>
  <c r="D1049" i="11" s="1"/>
  <c r="C1048" i="11"/>
  <c r="D1048" i="11" s="1"/>
  <c r="E1047" i="11"/>
  <c r="C1047" i="11"/>
  <c r="D1047" i="11" s="1"/>
  <c r="E1048" i="11" s="1"/>
  <c r="E1046" i="11"/>
  <c r="C1046" i="11"/>
  <c r="D1046" i="11" s="1"/>
  <c r="E1045" i="11"/>
  <c r="C1045" i="11"/>
  <c r="D1045" i="11" s="1"/>
  <c r="C1044" i="11"/>
  <c r="D1044" i="11" s="1"/>
  <c r="E1043" i="11"/>
  <c r="C1043" i="11"/>
  <c r="D1043" i="11" s="1"/>
  <c r="E1044" i="11" s="1"/>
  <c r="E1042" i="11"/>
  <c r="C1042" i="11"/>
  <c r="D1042" i="11" s="1"/>
  <c r="E1041" i="11"/>
  <c r="C1041" i="11"/>
  <c r="D1041" i="11" s="1"/>
  <c r="C1040" i="11"/>
  <c r="D1040" i="11" s="1"/>
  <c r="E1039" i="11"/>
  <c r="C1039" i="11"/>
  <c r="D1039" i="11" s="1"/>
  <c r="E1040" i="11" s="1"/>
  <c r="E1038" i="11"/>
  <c r="C1038" i="11"/>
  <c r="D1038" i="11" s="1"/>
  <c r="E1037" i="11"/>
  <c r="C1037" i="11"/>
  <c r="D1037" i="11" s="1"/>
  <c r="C1036" i="11"/>
  <c r="D1036" i="11" s="1"/>
  <c r="E1035" i="11"/>
  <c r="C1035" i="11"/>
  <c r="D1035" i="11" s="1"/>
  <c r="E1036" i="11" s="1"/>
  <c r="E1034" i="11"/>
  <c r="C1034" i="11"/>
  <c r="D1034" i="11" s="1"/>
  <c r="E1033" i="11"/>
  <c r="C1033" i="11"/>
  <c r="D1033" i="11" s="1"/>
  <c r="C1032" i="11"/>
  <c r="D1032" i="11" s="1"/>
  <c r="E1031" i="11"/>
  <c r="C1031" i="11"/>
  <c r="D1031" i="11" s="1"/>
  <c r="E1032" i="11" s="1"/>
  <c r="E1030" i="11"/>
  <c r="C1030" i="11"/>
  <c r="D1030" i="11" s="1"/>
  <c r="E1029" i="11"/>
  <c r="C1029" i="11"/>
  <c r="D1029" i="11" s="1"/>
  <c r="C1028" i="11"/>
  <c r="D1028" i="11" s="1"/>
  <c r="E1027" i="11"/>
  <c r="C1027" i="11"/>
  <c r="D1027" i="11" s="1"/>
  <c r="E1028" i="11" s="1"/>
  <c r="E1026" i="11"/>
  <c r="C1026" i="11"/>
  <c r="D1026" i="11" s="1"/>
  <c r="E1025" i="11"/>
  <c r="C1025" i="11"/>
  <c r="D1025" i="11" s="1"/>
  <c r="C1024" i="11"/>
  <c r="D1024" i="11" s="1"/>
  <c r="E1023" i="11"/>
  <c r="C1023" i="11"/>
  <c r="E1022" i="11"/>
  <c r="C1022" i="11"/>
  <c r="D1022" i="11" s="1"/>
  <c r="E1021" i="11"/>
  <c r="C1021" i="11"/>
  <c r="D1021" i="11" s="1"/>
  <c r="C1020" i="11"/>
  <c r="D1020" i="11" s="1"/>
  <c r="E1019" i="11"/>
  <c r="C1019" i="11"/>
  <c r="D1019" i="11" s="1"/>
  <c r="E1020" i="11" s="1"/>
  <c r="E1018" i="11"/>
  <c r="C1018" i="11"/>
  <c r="D1018" i="11" s="1"/>
  <c r="E1017" i="11"/>
  <c r="C1017" i="11"/>
  <c r="D1017" i="11" s="1"/>
  <c r="C1016" i="11"/>
  <c r="D1016" i="11" s="1"/>
  <c r="E1015" i="11"/>
  <c r="C1015" i="11"/>
  <c r="D1015" i="11" s="1"/>
  <c r="E1016" i="11" s="1"/>
  <c r="E1014" i="11"/>
  <c r="C1014" i="11"/>
  <c r="D1014" i="11" s="1"/>
  <c r="E1013" i="11"/>
  <c r="C1013" i="11"/>
  <c r="D1013" i="11" s="1"/>
  <c r="H1012" i="11"/>
  <c r="F1013" i="11" s="1"/>
  <c r="C1012" i="11"/>
  <c r="D1012" i="11" s="1"/>
  <c r="E1011" i="11"/>
  <c r="C1011" i="11"/>
  <c r="D1011" i="11" s="1"/>
  <c r="E1012" i="11" s="1"/>
  <c r="E1010" i="11"/>
  <c r="C1010" i="11"/>
  <c r="D1010" i="11" s="1"/>
  <c r="E1009" i="11"/>
  <c r="C1009" i="11"/>
  <c r="D1009" i="11" s="1"/>
  <c r="C1008" i="11"/>
  <c r="D1008" i="11" s="1"/>
  <c r="E1007" i="11"/>
  <c r="C1007" i="11"/>
  <c r="D1007" i="11" s="1"/>
  <c r="E1008" i="11" s="1"/>
  <c r="E1006" i="11"/>
  <c r="C1006" i="11"/>
  <c r="D1006" i="11" s="1"/>
  <c r="C1005" i="11"/>
  <c r="D1005" i="11" s="1"/>
  <c r="C1004" i="11"/>
  <c r="D1004" i="11" s="1"/>
  <c r="E1005" i="11" s="1"/>
  <c r="H1003" i="11"/>
  <c r="F1004" i="11" s="1"/>
  <c r="C1003" i="11"/>
  <c r="C1002" i="11"/>
  <c r="D1002" i="11" s="1"/>
  <c r="E1003" i="11" s="1"/>
  <c r="C1001" i="11"/>
  <c r="D1001" i="11" s="1"/>
  <c r="E1002" i="11" s="1"/>
  <c r="H1000" i="11"/>
  <c r="F1001" i="11" s="1"/>
  <c r="C1000" i="11"/>
  <c r="D1000" i="11" s="1"/>
  <c r="E1001" i="11" s="1"/>
  <c r="C999" i="11"/>
  <c r="D999" i="11" s="1"/>
  <c r="E1000" i="11" s="1"/>
  <c r="C998" i="11"/>
  <c r="D998" i="11" s="1"/>
  <c r="E999" i="11" s="1"/>
  <c r="H999" i="11" s="1"/>
  <c r="J997" i="11"/>
  <c r="H997" i="11"/>
  <c r="F998" i="11" s="1"/>
  <c r="C997" i="11"/>
  <c r="D997" i="11" s="1"/>
  <c r="E998" i="11" s="1"/>
  <c r="H998" i="11" s="1"/>
  <c r="F999" i="11" s="1"/>
  <c r="C996" i="11"/>
  <c r="D996" i="11" s="1"/>
  <c r="E997" i="11" s="1"/>
  <c r="H995" i="11"/>
  <c r="F996" i="11" s="1"/>
  <c r="C995" i="11"/>
  <c r="D995" i="11" s="1"/>
  <c r="E996" i="11" s="1"/>
  <c r="H994" i="11"/>
  <c r="F995" i="11" s="1"/>
  <c r="C994" i="11"/>
  <c r="D994" i="11" s="1"/>
  <c r="E995" i="11" s="1"/>
  <c r="H993" i="11"/>
  <c r="C993" i="11"/>
  <c r="D993" i="11" s="1"/>
  <c r="E994" i="11" s="1"/>
  <c r="C992" i="11"/>
  <c r="D992" i="11" s="1"/>
  <c r="E993" i="11" s="1"/>
  <c r="H991" i="11"/>
  <c r="F992" i="11" s="1"/>
  <c r="H992" i="11" s="1"/>
  <c r="F993" i="11" s="1"/>
  <c r="C991" i="11"/>
  <c r="D991" i="11" s="1"/>
  <c r="E992" i="11" s="1"/>
  <c r="H990" i="11"/>
  <c r="C990" i="11"/>
  <c r="D990" i="11" s="1"/>
  <c r="E991" i="11" s="1"/>
  <c r="H989" i="11"/>
  <c r="F990" i="11" s="1"/>
  <c r="C989" i="11"/>
  <c r="D989" i="11" s="1"/>
  <c r="E990" i="11" s="1"/>
  <c r="H988" i="11"/>
  <c r="F989" i="11" s="1"/>
  <c r="C988" i="11"/>
  <c r="D988" i="11" s="1"/>
  <c r="E989" i="11" s="1"/>
  <c r="C987" i="11"/>
  <c r="D987" i="11" s="1"/>
  <c r="E988" i="11" s="1"/>
  <c r="C986" i="11"/>
  <c r="D986" i="11" s="1"/>
  <c r="E987" i="11" s="1"/>
  <c r="H985" i="11"/>
  <c r="F986" i="11" s="1"/>
  <c r="C985" i="11"/>
  <c r="D985" i="11" s="1"/>
  <c r="E986" i="11" s="1"/>
  <c r="C984" i="11"/>
  <c r="D984" i="11" s="1"/>
  <c r="E985" i="11" s="1"/>
  <c r="C983" i="11"/>
  <c r="D983" i="11" s="1"/>
  <c r="E984" i="11" s="1"/>
  <c r="C982" i="11"/>
  <c r="D982" i="11" s="1"/>
  <c r="E983" i="11" s="1"/>
  <c r="C981" i="11"/>
  <c r="D981" i="11" s="1"/>
  <c r="E982" i="11" s="1"/>
  <c r="C980" i="11"/>
  <c r="D980" i="11" s="1"/>
  <c r="E981" i="11" s="1"/>
  <c r="H979" i="11"/>
  <c r="F980" i="11" s="1"/>
  <c r="C979" i="11"/>
  <c r="D979" i="11" s="1"/>
  <c r="E980" i="11" s="1"/>
  <c r="C978" i="11"/>
  <c r="D978" i="11" s="1"/>
  <c r="E979" i="11" s="1"/>
  <c r="C977" i="11"/>
  <c r="D977" i="11" s="1"/>
  <c r="E978" i="11" s="1"/>
  <c r="C976" i="11"/>
  <c r="D976" i="11" s="1"/>
  <c r="E977" i="11" s="1"/>
  <c r="C975" i="11"/>
  <c r="D975" i="11" s="1"/>
  <c r="E976" i="11" s="1"/>
  <c r="C974" i="11"/>
  <c r="D974" i="11" s="1"/>
  <c r="E975" i="11" s="1"/>
  <c r="H973" i="11"/>
  <c r="F974" i="11" s="1"/>
  <c r="C973" i="11"/>
  <c r="D973" i="11" s="1"/>
  <c r="E974" i="11" s="1"/>
  <c r="C972" i="11"/>
  <c r="D972" i="11" s="1"/>
  <c r="E973" i="11" s="1"/>
  <c r="C971" i="11"/>
  <c r="D971" i="11" s="1"/>
  <c r="E972" i="11" s="1"/>
  <c r="C970" i="11"/>
  <c r="D970" i="11" s="1"/>
  <c r="E971" i="11" s="1"/>
  <c r="C969" i="11"/>
  <c r="D969" i="11" s="1"/>
  <c r="E970" i="11" s="1"/>
  <c r="C968" i="11"/>
  <c r="D968" i="11" s="1"/>
  <c r="E969" i="11" s="1"/>
  <c r="H967" i="11"/>
  <c r="F968" i="11" s="1"/>
  <c r="C967" i="11"/>
  <c r="D967" i="11" s="1"/>
  <c r="E968" i="11" s="1"/>
  <c r="C966" i="11"/>
  <c r="D966" i="11" s="1"/>
  <c r="E967" i="11" s="1"/>
  <c r="C965" i="11"/>
  <c r="D965" i="11" s="1"/>
  <c r="E966" i="11" s="1"/>
  <c r="H964" i="11"/>
  <c r="F965" i="11" s="1"/>
  <c r="H965" i="11" s="1"/>
  <c r="F966" i="11" s="1"/>
  <c r="C964" i="11"/>
  <c r="D964" i="11" s="1"/>
  <c r="E965" i="11" s="1"/>
  <c r="C963" i="11"/>
  <c r="D963" i="11" s="1"/>
  <c r="E964" i="11" s="1"/>
  <c r="C962" i="11"/>
  <c r="H961" i="11"/>
  <c r="C961" i="11"/>
  <c r="D961" i="11" s="1"/>
  <c r="E962" i="11" s="1"/>
  <c r="C960" i="11"/>
  <c r="D960" i="11" s="1"/>
  <c r="E961" i="11" s="1"/>
  <c r="C959" i="11"/>
  <c r="D959" i="11" s="1"/>
  <c r="E960" i="11" s="1"/>
  <c r="C958" i="11"/>
  <c r="D958" i="11" s="1"/>
  <c r="E959" i="11" s="1"/>
  <c r="C957" i="11"/>
  <c r="D957" i="11" s="1"/>
  <c r="E958" i="11" s="1"/>
  <c r="C956" i="11"/>
  <c r="D956" i="11" s="1"/>
  <c r="E957" i="11" s="1"/>
  <c r="C955" i="11"/>
  <c r="D955" i="11" s="1"/>
  <c r="E956" i="11" s="1"/>
  <c r="C954" i="11"/>
  <c r="C953" i="11"/>
  <c r="D953" i="11" s="1"/>
  <c r="E954" i="11" s="1"/>
  <c r="C952" i="11"/>
  <c r="D952" i="11" s="1"/>
  <c r="E953" i="11" s="1"/>
  <c r="C951" i="11"/>
  <c r="D951" i="11" s="1"/>
  <c r="E952" i="11" s="1"/>
  <c r="C950" i="11"/>
  <c r="D950" i="11" s="1"/>
  <c r="E951" i="11" s="1"/>
  <c r="C949" i="11"/>
  <c r="D949" i="11" s="1"/>
  <c r="E950" i="11" s="1"/>
  <c r="C948" i="11"/>
  <c r="D948" i="11" s="1"/>
  <c r="E949" i="11" s="1"/>
  <c r="C947" i="11"/>
  <c r="D947" i="11" s="1"/>
  <c r="E948" i="11" s="1"/>
  <c r="C946" i="11"/>
  <c r="C945" i="11"/>
  <c r="C944" i="11"/>
  <c r="D944" i="11" s="1"/>
  <c r="E945" i="11" s="1"/>
  <c r="H943" i="11"/>
  <c r="F944" i="11" s="1"/>
  <c r="C943" i="11"/>
  <c r="D943" i="11" s="1"/>
  <c r="E944" i="11" s="1"/>
  <c r="C942" i="11"/>
  <c r="D942" i="11" s="1"/>
  <c r="E943" i="11" s="1"/>
  <c r="C941" i="11"/>
  <c r="D941" i="11" s="1"/>
  <c r="E942" i="11" s="1"/>
  <c r="H940" i="11"/>
  <c r="F941" i="11" s="1"/>
  <c r="H941" i="11" s="1"/>
  <c r="C940" i="11"/>
  <c r="D940" i="11" s="1"/>
  <c r="E941" i="11" s="1"/>
  <c r="C939" i="11"/>
  <c r="D939" i="11" s="1"/>
  <c r="E940" i="11" s="1"/>
  <c r="C938" i="11"/>
  <c r="K937" i="11"/>
  <c r="H937" i="11"/>
  <c r="C937" i="11"/>
  <c r="C936" i="11"/>
  <c r="D936" i="11" s="1"/>
  <c r="E937" i="11" s="1"/>
  <c r="C935" i="11"/>
  <c r="D935" i="11" s="1"/>
  <c r="E936" i="11" s="1"/>
  <c r="C934" i="11"/>
  <c r="D934" i="11" s="1"/>
  <c r="E935" i="11" s="1"/>
  <c r="C933" i="11"/>
  <c r="D933" i="11" s="1"/>
  <c r="E934" i="11" s="1"/>
  <c r="C932" i="11"/>
  <c r="D932" i="11" s="1"/>
  <c r="E933" i="11" s="1"/>
  <c r="C931" i="11"/>
  <c r="D931" i="11" s="1"/>
  <c r="E932" i="11" s="1"/>
  <c r="C930" i="11"/>
  <c r="C929" i="11"/>
  <c r="C928" i="11"/>
  <c r="D928" i="11" s="1"/>
  <c r="E929" i="11" s="1"/>
  <c r="C927" i="11"/>
  <c r="D927" i="11" s="1"/>
  <c r="E928" i="11" s="1"/>
  <c r="C926" i="11"/>
  <c r="D926" i="11" s="1"/>
  <c r="E927" i="11" s="1"/>
  <c r="C925" i="11"/>
  <c r="D925" i="11" s="1"/>
  <c r="E926" i="11" s="1"/>
  <c r="C924" i="11"/>
  <c r="C923" i="11"/>
  <c r="D923" i="11" s="1"/>
  <c r="E924" i="11" s="1"/>
  <c r="C922" i="11"/>
  <c r="D922" i="11" s="1"/>
  <c r="E923" i="11" s="1"/>
  <c r="C921" i="11"/>
  <c r="H920" i="11"/>
  <c r="F921" i="11" s="1"/>
  <c r="C920" i="11"/>
  <c r="J919" i="11"/>
  <c r="H919" i="11"/>
  <c r="F920" i="11" s="1"/>
  <c r="C919" i="11"/>
  <c r="D919" i="11" s="1"/>
  <c r="E920" i="11" s="1"/>
  <c r="C918" i="11"/>
  <c r="D918" i="11" s="1"/>
  <c r="E919" i="11" s="1"/>
  <c r="C917" i="11"/>
  <c r="H916" i="11"/>
  <c r="F917" i="11" s="1"/>
  <c r="C916" i="11"/>
  <c r="C915" i="11"/>
  <c r="D915" i="11" s="1"/>
  <c r="E916" i="11" s="1"/>
  <c r="C914" i="11"/>
  <c r="D914" i="11" s="1"/>
  <c r="E915" i="11" s="1"/>
  <c r="C913" i="11"/>
  <c r="C912" i="11"/>
  <c r="C911" i="11"/>
  <c r="D911" i="11" s="1"/>
  <c r="E912" i="11" s="1"/>
  <c r="H910" i="11"/>
  <c r="C910" i="11"/>
  <c r="D910" i="11" s="1"/>
  <c r="E911" i="11" s="1"/>
  <c r="D909" i="11"/>
  <c r="E910" i="11" s="1"/>
  <c r="C909" i="11"/>
  <c r="D908" i="11"/>
  <c r="E909" i="11" s="1"/>
  <c r="C908" i="11"/>
  <c r="C907" i="11"/>
  <c r="D906" i="11"/>
  <c r="E907" i="11" s="1"/>
  <c r="H907" i="11" s="1"/>
  <c r="F908" i="11" s="1"/>
  <c r="C906" i="11"/>
  <c r="D905" i="11"/>
  <c r="E906" i="11" s="1"/>
  <c r="C905" i="11"/>
  <c r="C904" i="11"/>
  <c r="D903" i="11"/>
  <c r="E904" i="11" s="1"/>
  <c r="H904" i="11" s="1"/>
  <c r="F905" i="11" s="1"/>
  <c r="C903" i="11"/>
  <c r="C902" i="11"/>
  <c r="I901" i="11"/>
  <c r="H901" i="11"/>
  <c r="J901" i="11" s="1"/>
  <c r="D901" i="11"/>
  <c r="E902" i="11" s="1"/>
  <c r="C901" i="11"/>
  <c r="D900" i="11"/>
  <c r="E901" i="11" s="1"/>
  <c r="C900" i="11"/>
  <c r="C899" i="11"/>
  <c r="H898" i="11"/>
  <c r="F899" i="11" s="1"/>
  <c r="D898" i="11"/>
  <c r="E899" i="11" s="1"/>
  <c r="H899" i="11" s="1"/>
  <c r="F900" i="11" s="1"/>
  <c r="C898" i="11"/>
  <c r="C897" i="11"/>
  <c r="D897" i="11" s="1"/>
  <c r="E898" i="11" s="1"/>
  <c r="C896" i="11"/>
  <c r="D895" i="11"/>
  <c r="E896" i="11" s="1"/>
  <c r="C895" i="11"/>
  <c r="C894" i="11"/>
  <c r="D893" i="11"/>
  <c r="E894" i="11" s="1"/>
  <c r="C893" i="11"/>
  <c r="D892" i="11"/>
  <c r="E893" i="11" s="1"/>
  <c r="C892" i="11"/>
  <c r="C891" i="11"/>
  <c r="D890" i="11"/>
  <c r="E891" i="11" s="1"/>
  <c r="C890" i="11"/>
  <c r="D889" i="11"/>
  <c r="E890" i="11" s="1"/>
  <c r="C889" i="11"/>
  <c r="C888" i="11"/>
  <c r="D887" i="11"/>
  <c r="E888" i="11" s="1"/>
  <c r="C887" i="11"/>
  <c r="C886" i="11"/>
  <c r="D885" i="11"/>
  <c r="E886" i="11" s="1"/>
  <c r="H886" i="11" s="1"/>
  <c r="F887" i="11" s="1"/>
  <c r="C885" i="11"/>
  <c r="D884" i="11"/>
  <c r="E885" i="11" s="1"/>
  <c r="C884" i="11"/>
  <c r="C883" i="11"/>
  <c r="D882" i="11"/>
  <c r="E883" i="11" s="1"/>
  <c r="H883" i="11" s="1"/>
  <c r="F884" i="11" s="1"/>
  <c r="C882" i="11"/>
  <c r="C881" i="11"/>
  <c r="D881" i="11" s="1"/>
  <c r="E882" i="11" s="1"/>
  <c r="C880" i="11"/>
  <c r="D879" i="11"/>
  <c r="E880" i="11" s="1"/>
  <c r="H880" i="11" s="1"/>
  <c r="C879" i="11"/>
  <c r="C878" i="11"/>
  <c r="D877" i="11"/>
  <c r="E878" i="11" s="1"/>
  <c r="C877" i="11"/>
  <c r="D876" i="11"/>
  <c r="E877" i="11" s="1"/>
  <c r="H877" i="11" s="1"/>
  <c r="F878" i="11" s="1"/>
  <c r="H878" i="11" s="1"/>
  <c r="C876" i="11"/>
  <c r="C875" i="11"/>
  <c r="D874" i="11"/>
  <c r="E875" i="11" s="1"/>
  <c r="H875" i="11" s="1"/>
  <c r="F876" i="11" s="1"/>
  <c r="C874" i="11"/>
  <c r="D873" i="11"/>
  <c r="E874" i="11" s="1"/>
  <c r="H874" i="11" s="1"/>
  <c r="F875" i="11" s="1"/>
  <c r="C873" i="11"/>
  <c r="C872" i="11"/>
  <c r="D871" i="11"/>
  <c r="E872" i="11" s="1"/>
  <c r="C871" i="11"/>
  <c r="C870" i="11"/>
  <c r="D869" i="11"/>
  <c r="E870" i="11" s="1"/>
  <c r="C869" i="11"/>
  <c r="D868" i="11"/>
  <c r="E869" i="11" s="1"/>
  <c r="C868" i="11"/>
  <c r="C867" i="11"/>
  <c r="D866" i="11"/>
  <c r="E867" i="11" s="1"/>
  <c r="C866" i="11"/>
  <c r="C865" i="11"/>
  <c r="C864" i="11"/>
  <c r="D863" i="11"/>
  <c r="E864" i="11" s="1"/>
  <c r="C863" i="11"/>
  <c r="H862" i="11"/>
  <c r="C862" i="11"/>
  <c r="D861" i="11"/>
  <c r="E862" i="11" s="1"/>
  <c r="C861" i="11"/>
  <c r="D860" i="11"/>
  <c r="E861" i="11" s="1"/>
  <c r="C860" i="11"/>
  <c r="C859" i="11"/>
  <c r="D858" i="11"/>
  <c r="E859" i="11" s="1"/>
  <c r="H859" i="11" s="1"/>
  <c r="F860" i="11" s="1"/>
  <c r="C858" i="11"/>
  <c r="D857" i="11"/>
  <c r="E858" i="11" s="1"/>
  <c r="C857" i="11"/>
  <c r="C856" i="11"/>
  <c r="D855" i="11"/>
  <c r="E856" i="11" s="1"/>
  <c r="H856" i="11" s="1"/>
  <c r="F857" i="11" s="1"/>
  <c r="C855" i="11"/>
  <c r="C854" i="11"/>
  <c r="J853" i="11"/>
  <c r="I853" i="11"/>
  <c r="H853" i="11"/>
  <c r="D853" i="11"/>
  <c r="E854" i="11" s="1"/>
  <c r="C853" i="11"/>
  <c r="D852" i="11"/>
  <c r="E853" i="11" s="1"/>
  <c r="C852" i="11"/>
  <c r="C851" i="11"/>
  <c r="D850" i="11"/>
  <c r="E851" i="11" s="1"/>
  <c r="C850" i="11"/>
  <c r="C849" i="11"/>
  <c r="C848" i="11"/>
  <c r="D847" i="11"/>
  <c r="E848" i="11" s="1"/>
  <c r="H848" i="11" s="1"/>
  <c r="C847" i="11"/>
  <c r="D846" i="11"/>
  <c r="E847" i="11" s="1"/>
  <c r="C846" i="11"/>
  <c r="H847" i="11" s="1"/>
  <c r="F848" i="11" s="1"/>
  <c r="D845" i="11"/>
  <c r="E846" i="11" s="1"/>
  <c r="H846" i="11" s="1"/>
  <c r="C845" i="11"/>
  <c r="H844" i="11"/>
  <c r="F845" i="11" s="1"/>
  <c r="D844" i="11"/>
  <c r="E845" i="11" s="1"/>
  <c r="H845" i="11" s="1"/>
  <c r="F846" i="11" s="1"/>
  <c r="C844" i="11"/>
  <c r="D843" i="11"/>
  <c r="E844" i="11" s="1"/>
  <c r="C843" i="11"/>
  <c r="D842" i="11"/>
  <c r="E843" i="11" s="1"/>
  <c r="C842" i="11"/>
  <c r="D841" i="11"/>
  <c r="E842" i="11" s="1"/>
  <c r="C841" i="11"/>
  <c r="D840" i="11"/>
  <c r="E841" i="11" s="1"/>
  <c r="H841" i="11" s="1"/>
  <c r="F842" i="11" s="1"/>
  <c r="C840" i="11"/>
  <c r="J839" i="11"/>
  <c r="D839" i="11"/>
  <c r="E840" i="11" s="1"/>
  <c r="C839" i="11"/>
  <c r="D838" i="11"/>
  <c r="E839" i="11" s="1"/>
  <c r="C838" i="11"/>
  <c r="D837" i="11"/>
  <c r="E838" i="11" s="1"/>
  <c r="H838" i="11" s="1"/>
  <c r="F839" i="11" s="1"/>
  <c r="H839" i="11" s="1"/>
  <c r="C837" i="11"/>
  <c r="H836" i="11"/>
  <c r="F837" i="11" s="1"/>
  <c r="D836" i="11"/>
  <c r="E837" i="11" s="1"/>
  <c r="C836" i="11"/>
  <c r="H835" i="11"/>
  <c r="F836" i="11" s="1"/>
  <c r="D835" i="11"/>
  <c r="E836" i="11" s="1"/>
  <c r="C835" i="11"/>
  <c r="D834" i="11"/>
  <c r="E835" i="11" s="1"/>
  <c r="C834" i="11"/>
  <c r="D833" i="11"/>
  <c r="E834" i="11" s="1"/>
  <c r="C833" i="11"/>
  <c r="H832" i="11"/>
  <c r="D832" i="11"/>
  <c r="E833" i="11" s="1"/>
  <c r="C832" i="11"/>
  <c r="D831" i="11"/>
  <c r="E832" i="11" s="1"/>
  <c r="C831" i="11"/>
  <c r="D830" i="11"/>
  <c r="E831" i="11" s="1"/>
  <c r="C830" i="11"/>
  <c r="D829" i="11"/>
  <c r="E830" i="11" s="1"/>
  <c r="C829" i="11"/>
  <c r="D828" i="11"/>
  <c r="E829" i="11" s="1"/>
  <c r="H829" i="11" s="1"/>
  <c r="F830" i="11" s="1"/>
  <c r="C828" i="11"/>
  <c r="D827" i="11"/>
  <c r="E828" i="11" s="1"/>
  <c r="C827" i="11"/>
  <c r="K826" i="11"/>
  <c r="D826" i="11"/>
  <c r="E827" i="11" s="1"/>
  <c r="C826" i="11"/>
  <c r="D825" i="11"/>
  <c r="E826" i="11" s="1"/>
  <c r="H826" i="11" s="1"/>
  <c r="F827" i="11" s="1"/>
  <c r="H827" i="11" s="1"/>
  <c r="F828" i="11" s="1"/>
  <c r="H828" i="11" s="1"/>
  <c r="C825" i="11"/>
  <c r="D824" i="11"/>
  <c r="E825" i="11" s="1"/>
  <c r="C824" i="11"/>
  <c r="J823" i="11"/>
  <c r="H823" i="11"/>
  <c r="D823" i="11"/>
  <c r="E824" i="11" s="1"/>
  <c r="C823" i="11"/>
  <c r="D822" i="11"/>
  <c r="E823" i="11" s="1"/>
  <c r="C822" i="11"/>
  <c r="D821" i="11"/>
  <c r="E822" i="11" s="1"/>
  <c r="C821" i="11"/>
  <c r="H820" i="11"/>
  <c r="F821" i="11" s="1"/>
  <c r="D820" i="11"/>
  <c r="E821" i="11" s="1"/>
  <c r="C820" i="11"/>
  <c r="D819" i="11"/>
  <c r="E820" i="11" s="1"/>
  <c r="C819" i="11"/>
  <c r="D818" i="11"/>
  <c r="E819" i="11" s="1"/>
  <c r="C818" i="11"/>
  <c r="D817" i="11"/>
  <c r="E818" i="11" s="1"/>
  <c r="C817" i="11"/>
  <c r="D816" i="11"/>
  <c r="E817" i="11" s="1"/>
  <c r="H817" i="11" s="1"/>
  <c r="F818" i="11" s="1"/>
  <c r="C816" i="11"/>
  <c r="D815" i="11"/>
  <c r="E816" i="11" s="1"/>
  <c r="C815" i="11"/>
  <c r="D814" i="11"/>
  <c r="E815" i="11" s="1"/>
  <c r="C814" i="11"/>
  <c r="D813" i="11"/>
  <c r="E814" i="11" s="1"/>
  <c r="H814" i="11" s="1"/>
  <c r="F815" i="11" s="1"/>
  <c r="H815" i="11" s="1"/>
  <c r="C813" i="11"/>
  <c r="H812" i="11"/>
  <c r="F813" i="11" s="1"/>
  <c r="D812" i="11"/>
  <c r="E813" i="11" s="1"/>
  <c r="H813" i="11" s="1"/>
  <c r="C812" i="11"/>
  <c r="H811" i="11"/>
  <c r="F812" i="11" s="1"/>
  <c r="D811" i="11"/>
  <c r="E812" i="11" s="1"/>
  <c r="C811" i="11"/>
  <c r="D810" i="11"/>
  <c r="E811" i="11" s="1"/>
  <c r="C810" i="11"/>
  <c r="D809" i="11"/>
  <c r="E810" i="11" s="1"/>
  <c r="C809" i="11"/>
  <c r="H808" i="11"/>
  <c r="D808" i="11"/>
  <c r="E809" i="11" s="1"/>
  <c r="C808" i="11"/>
  <c r="D807" i="11"/>
  <c r="E808" i="11" s="1"/>
  <c r="C807" i="11"/>
  <c r="D806" i="11"/>
  <c r="E807" i="11" s="1"/>
  <c r="C806" i="11"/>
  <c r="H805" i="11"/>
  <c r="F806" i="11" s="1"/>
  <c r="D805" i="11"/>
  <c r="E806" i="11" s="1"/>
  <c r="C805" i="11"/>
  <c r="D804" i="11"/>
  <c r="E805" i="11" s="1"/>
  <c r="C804" i="11"/>
  <c r="D803" i="11"/>
  <c r="E804" i="11" s="1"/>
  <c r="C803" i="11"/>
  <c r="C802" i="11"/>
  <c r="D802" i="11" s="1"/>
  <c r="E803" i="11" s="1"/>
  <c r="D801" i="11"/>
  <c r="E802" i="11" s="1"/>
  <c r="C801" i="11"/>
  <c r="C800" i="11"/>
  <c r="D799" i="11"/>
  <c r="E800" i="11" s="1"/>
  <c r="C799" i="11"/>
  <c r="C798" i="11"/>
  <c r="D798" i="11" s="1"/>
  <c r="E799" i="11" s="1"/>
  <c r="H797" i="11"/>
  <c r="F798" i="11" s="1"/>
  <c r="D797" i="11"/>
  <c r="E798" i="11" s="1"/>
  <c r="C797" i="11"/>
  <c r="C796" i="11"/>
  <c r="D796" i="11" s="1"/>
  <c r="E797" i="11" s="1"/>
  <c r="D795" i="11"/>
  <c r="E796" i="11" s="1"/>
  <c r="C795" i="11"/>
  <c r="H796" i="11" s="1"/>
  <c r="F797" i="11" s="1"/>
  <c r="C794" i="11"/>
  <c r="D794" i="11" s="1"/>
  <c r="E795" i="11" s="1"/>
  <c r="D793" i="11"/>
  <c r="E794" i="11" s="1"/>
  <c r="C793" i="11"/>
  <c r="C792" i="11"/>
  <c r="D791" i="11"/>
  <c r="E792" i="11" s="1"/>
  <c r="C791" i="11"/>
  <c r="C790" i="11"/>
  <c r="D790" i="11" s="1"/>
  <c r="E791" i="11" s="1"/>
  <c r="H789" i="11"/>
  <c r="D789" i="11"/>
  <c r="E790" i="11" s="1"/>
  <c r="C789" i="11"/>
  <c r="C788" i="11"/>
  <c r="D788" i="11" s="1"/>
  <c r="E789" i="11" s="1"/>
  <c r="H787" i="11"/>
  <c r="F788" i="11" s="1"/>
  <c r="D787" i="11"/>
  <c r="E788" i="11" s="1"/>
  <c r="C787" i="11"/>
  <c r="H788" i="11" s="1"/>
  <c r="F789" i="11" s="1"/>
  <c r="C786" i="11"/>
  <c r="D786" i="11" s="1"/>
  <c r="E787" i="11" s="1"/>
  <c r="D785" i="11"/>
  <c r="E786" i="11" s="1"/>
  <c r="C785" i="11"/>
  <c r="J784" i="11"/>
  <c r="C784" i="11"/>
  <c r="D783" i="11"/>
  <c r="E784" i="11" s="1"/>
  <c r="H784" i="11" s="1"/>
  <c r="F785" i="11" s="1"/>
  <c r="C783" i="11"/>
  <c r="D782" i="11"/>
  <c r="E783" i="11" s="1"/>
  <c r="C782" i="11"/>
  <c r="D781" i="11"/>
  <c r="E782" i="11" s="1"/>
  <c r="C781" i="11"/>
  <c r="C780" i="11"/>
  <c r="D779" i="11"/>
  <c r="E780" i="11" s="1"/>
  <c r="C779" i="11"/>
  <c r="D778" i="11"/>
  <c r="E779" i="11" s="1"/>
  <c r="C778" i="11"/>
  <c r="C777" i="11"/>
  <c r="D777" i="11" s="1"/>
  <c r="E778" i="11" s="1"/>
  <c r="H778" i="11" s="1"/>
  <c r="F779" i="11" s="1"/>
  <c r="H779" i="11" s="1"/>
  <c r="F780" i="11" s="1"/>
  <c r="H780" i="11" s="1"/>
  <c r="I780" i="11" s="1"/>
  <c r="H776" i="11"/>
  <c r="F777" i="11" s="1"/>
  <c r="C776" i="11"/>
  <c r="K775" i="11"/>
  <c r="D775" i="11"/>
  <c r="E776" i="11" s="1"/>
  <c r="C775" i="11"/>
  <c r="D774" i="11"/>
  <c r="E775" i="11" s="1"/>
  <c r="H775" i="11" s="1"/>
  <c r="F776" i="11" s="1"/>
  <c r="C774" i="11"/>
  <c r="C773" i="11"/>
  <c r="D773" i="11" s="1"/>
  <c r="E774" i="11" s="1"/>
  <c r="I772" i="11"/>
  <c r="H772" i="11"/>
  <c r="F773" i="11" s="1"/>
  <c r="C772" i="11"/>
  <c r="D771" i="11"/>
  <c r="E772" i="11" s="1"/>
  <c r="C771" i="11"/>
  <c r="D770" i="11"/>
  <c r="E771" i="11" s="1"/>
  <c r="C770" i="11"/>
  <c r="C769" i="11"/>
  <c r="D769" i="11" s="1"/>
  <c r="E770" i="11" s="1"/>
  <c r="C768" i="11"/>
  <c r="C767" i="11"/>
  <c r="H766" i="11"/>
  <c r="F767" i="11" s="1"/>
  <c r="C766" i="11"/>
  <c r="C765" i="11"/>
  <c r="D765" i="11" s="1"/>
  <c r="E766" i="11" s="1"/>
  <c r="C764" i="11"/>
  <c r="C763" i="11"/>
  <c r="D763" i="11" s="1"/>
  <c r="E764" i="11" s="1"/>
  <c r="C762" i="11"/>
  <c r="C761" i="11"/>
  <c r="D761" i="11" s="1"/>
  <c r="E762" i="11" s="1"/>
  <c r="H760" i="11"/>
  <c r="F761" i="11" s="1"/>
  <c r="C760" i="11"/>
  <c r="C759" i="11"/>
  <c r="D759" i="11" s="1"/>
  <c r="E760" i="11" s="1"/>
  <c r="C758" i="11"/>
  <c r="C757" i="11"/>
  <c r="D757" i="11" s="1"/>
  <c r="E758" i="11" s="1"/>
  <c r="C756" i="11"/>
  <c r="C755" i="11"/>
  <c r="D755" i="11" s="1"/>
  <c r="E756" i="11" s="1"/>
  <c r="C754" i="11"/>
  <c r="C753" i="11"/>
  <c r="C752" i="11"/>
  <c r="C751" i="11"/>
  <c r="D751" i="11" s="1"/>
  <c r="E752" i="11" s="1"/>
  <c r="C750" i="11"/>
  <c r="C749" i="11"/>
  <c r="D749" i="11" s="1"/>
  <c r="E750" i="11" s="1"/>
  <c r="H748" i="11"/>
  <c r="F749" i="11" s="1"/>
  <c r="C748" i="11"/>
  <c r="C747" i="11"/>
  <c r="D747" i="11" s="1"/>
  <c r="E748" i="11" s="1"/>
  <c r="H746" i="11"/>
  <c r="F747" i="11" s="1"/>
  <c r="H747" i="11" s="1"/>
  <c r="C746" i="11"/>
  <c r="D746" i="11" s="1"/>
  <c r="E747" i="11" s="1"/>
  <c r="H745" i="11"/>
  <c r="F746" i="11" s="1"/>
  <c r="C745" i="11"/>
  <c r="D745" i="11" s="1"/>
  <c r="E746" i="11" s="1"/>
  <c r="C744" i="11"/>
  <c r="D744" i="11" s="1"/>
  <c r="E745" i="11" s="1"/>
  <c r="C743" i="11"/>
  <c r="H742" i="11"/>
  <c r="F743" i="11" s="1"/>
  <c r="H743" i="11" s="1"/>
  <c r="C742" i="11"/>
  <c r="D742" i="11" s="1"/>
  <c r="E743" i="11" s="1"/>
  <c r="C741" i="11"/>
  <c r="D741" i="11" s="1"/>
  <c r="E742" i="11" s="1"/>
  <c r="C740" i="11"/>
  <c r="K739" i="11"/>
  <c r="H739" i="11"/>
  <c r="F740" i="11" s="1"/>
  <c r="C739" i="11"/>
  <c r="C738" i="11"/>
  <c r="D738" i="11" s="1"/>
  <c r="E739" i="11" s="1"/>
  <c r="C737" i="11"/>
  <c r="D737" i="11" s="1"/>
  <c r="E738" i="11" s="1"/>
  <c r="C736" i="11"/>
  <c r="D736" i="11" s="1"/>
  <c r="E737" i="11" s="1"/>
  <c r="C735" i="11"/>
  <c r="C734" i="11"/>
  <c r="D734" i="11" s="1"/>
  <c r="E735" i="11" s="1"/>
  <c r="C733" i="11"/>
  <c r="D733" i="11" s="1"/>
  <c r="E734" i="11" s="1"/>
  <c r="C732" i="11"/>
  <c r="H731" i="11"/>
  <c r="F732" i="11" s="1"/>
  <c r="C731" i="11"/>
  <c r="H730" i="11"/>
  <c r="F731" i="11" s="1"/>
  <c r="C730" i="11"/>
  <c r="D730" i="11" s="1"/>
  <c r="E731" i="11" s="1"/>
  <c r="C729" i="11"/>
  <c r="D729" i="11" s="1"/>
  <c r="E730" i="11" s="1"/>
  <c r="C728" i="11"/>
  <c r="D728" i="11" s="1"/>
  <c r="E729" i="11" s="1"/>
  <c r="H727" i="11"/>
  <c r="F728" i="11" s="1"/>
  <c r="C727" i="11"/>
  <c r="C726" i="11"/>
  <c r="D726" i="11" s="1"/>
  <c r="E727" i="11" s="1"/>
  <c r="C725" i="11"/>
  <c r="D725" i="11" s="1"/>
  <c r="E726" i="11" s="1"/>
  <c r="C724" i="11"/>
  <c r="C723" i="11"/>
  <c r="H722" i="11"/>
  <c r="F723" i="11" s="1"/>
  <c r="H723" i="11" s="1"/>
  <c r="K723" i="11" s="1"/>
  <c r="C722" i="11"/>
  <c r="D722" i="11" s="1"/>
  <c r="E723" i="11" s="1"/>
  <c r="H721" i="11"/>
  <c r="F722" i="11" s="1"/>
  <c r="C721" i="11"/>
  <c r="D721" i="11" s="1"/>
  <c r="E722" i="11" s="1"/>
  <c r="C720" i="11"/>
  <c r="D720" i="11" s="1"/>
  <c r="E721" i="11" s="1"/>
  <c r="C719" i="11"/>
  <c r="H718" i="11"/>
  <c r="F719" i="11" s="1"/>
  <c r="C718" i="11"/>
  <c r="D718" i="11" s="1"/>
  <c r="E719" i="11" s="1"/>
  <c r="C717" i="11"/>
  <c r="D717" i="11" s="1"/>
  <c r="E718" i="11" s="1"/>
  <c r="C716" i="11"/>
  <c r="H715" i="11"/>
  <c r="F716" i="11" s="1"/>
  <c r="C715" i="11"/>
  <c r="C714" i="11"/>
  <c r="D714" i="11" s="1"/>
  <c r="E715" i="11" s="1"/>
  <c r="C713" i="11"/>
  <c r="D713" i="11" s="1"/>
  <c r="E714" i="11" s="1"/>
  <c r="C712" i="11"/>
  <c r="D712" i="11" s="1"/>
  <c r="E713" i="11" s="1"/>
  <c r="C711" i="11"/>
  <c r="C710" i="11"/>
  <c r="D710" i="11" s="1"/>
  <c r="E711" i="11" s="1"/>
  <c r="H709" i="11"/>
  <c r="C709" i="11"/>
  <c r="D709" i="11" s="1"/>
  <c r="E710" i="11" s="1"/>
  <c r="C708" i="11"/>
  <c r="D708" i="11" s="1"/>
  <c r="E709" i="11" s="1"/>
  <c r="J707" i="11"/>
  <c r="I707" i="11"/>
  <c r="C707" i="11"/>
  <c r="H706" i="11"/>
  <c r="F707" i="11" s="1"/>
  <c r="H707" i="11" s="1"/>
  <c r="C706" i="11"/>
  <c r="D706" i="11" s="1"/>
  <c r="E707" i="11" s="1"/>
  <c r="C705" i="11"/>
  <c r="D705" i="11" s="1"/>
  <c r="E706" i="11" s="1"/>
  <c r="C704" i="11"/>
  <c r="D704" i="11" s="1"/>
  <c r="E705" i="11" s="1"/>
  <c r="H703" i="11"/>
  <c r="F704" i="11" s="1"/>
  <c r="C703" i="11"/>
  <c r="C702" i="11"/>
  <c r="D702" i="11" s="1"/>
  <c r="E703" i="11" s="1"/>
  <c r="C701" i="11"/>
  <c r="C700" i="11"/>
  <c r="D700" i="11" s="1"/>
  <c r="E701" i="11" s="1"/>
  <c r="C699" i="11"/>
  <c r="C698" i="11"/>
  <c r="D698" i="11" s="1"/>
  <c r="E699" i="11" s="1"/>
  <c r="K697" i="11"/>
  <c r="J697" i="11"/>
  <c r="H697" i="11"/>
  <c r="C697" i="11"/>
  <c r="D697" i="11" s="1"/>
  <c r="E698" i="11" s="1"/>
  <c r="C696" i="11"/>
  <c r="D696" i="11" s="1"/>
  <c r="E697" i="11" s="1"/>
  <c r="C695" i="11"/>
  <c r="C694" i="11"/>
  <c r="D694" i="11" s="1"/>
  <c r="E695" i="11" s="1"/>
  <c r="C693" i="11"/>
  <c r="D693" i="11" s="1"/>
  <c r="E694" i="11" s="1"/>
  <c r="C692" i="11"/>
  <c r="D692" i="11" s="1"/>
  <c r="E693" i="11" s="1"/>
  <c r="H691" i="11"/>
  <c r="F692" i="11" s="1"/>
  <c r="C691" i="11"/>
  <c r="C690" i="11"/>
  <c r="D690" i="11" s="1"/>
  <c r="E691" i="11" s="1"/>
  <c r="C689" i="11"/>
  <c r="D689" i="11" s="1"/>
  <c r="E690" i="11" s="1"/>
  <c r="C688" i="11"/>
  <c r="D688" i="11" s="1"/>
  <c r="E689" i="11" s="1"/>
  <c r="C687" i="11"/>
  <c r="C686" i="11"/>
  <c r="D686" i="11" s="1"/>
  <c r="E687" i="11" s="1"/>
  <c r="H685" i="11"/>
  <c r="J685" i="11" s="1"/>
  <c r="C685" i="11"/>
  <c r="D685" i="11" s="1"/>
  <c r="E686" i="11" s="1"/>
  <c r="C684" i="11"/>
  <c r="D684" i="11" s="1"/>
  <c r="E685" i="11" s="1"/>
  <c r="C683" i="11"/>
  <c r="H682" i="11"/>
  <c r="F683" i="11" s="1"/>
  <c r="H683" i="11" s="1"/>
  <c r="F684" i="11" s="1"/>
  <c r="C682" i="11"/>
  <c r="D682" i="11" s="1"/>
  <c r="E683" i="11" s="1"/>
  <c r="C681" i="11"/>
  <c r="D681" i="11" s="1"/>
  <c r="E682" i="11" s="1"/>
  <c r="C680" i="11"/>
  <c r="D680" i="11" s="1"/>
  <c r="E681" i="11" s="1"/>
  <c r="C679" i="11"/>
  <c r="C678" i="11"/>
  <c r="D678" i="11" s="1"/>
  <c r="E679" i="11" s="1"/>
  <c r="C677" i="11"/>
  <c r="D677" i="11" s="1"/>
  <c r="E678" i="11" s="1"/>
  <c r="C676" i="11"/>
  <c r="D676" i="11" s="1"/>
  <c r="E677" i="11" s="1"/>
  <c r="C675" i="11"/>
  <c r="C674" i="11"/>
  <c r="D674" i="11" s="1"/>
  <c r="E675" i="11" s="1"/>
  <c r="C673" i="11"/>
  <c r="D673" i="11" s="1"/>
  <c r="E674" i="11" s="1"/>
  <c r="C672" i="11"/>
  <c r="D671" i="11"/>
  <c r="E672" i="11" s="1"/>
  <c r="C671" i="11"/>
  <c r="D670" i="11"/>
  <c r="E671" i="11" s="1"/>
  <c r="C670" i="11"/>
  <c r="D669" i="11"/>
  <c r="E670" i="11" s="1"/>
  <c r="C669" i="11"/>
  <c r="C668" i="11"/>
  <c r="C667" i="11"/>
  <c r="C666" i="11"/>
  <c r="C665" i="11"/>
  <c r="C664" i="11"/>
  <c r="D663" i="11"/>
  <c r="E664" i="11" s="1"/>
  <c r="C663" i="11"/>
  <c r="D662" i="11"/>
  <c r="E663" i="11" s="1"/>
  <c r="C662" i="11"/>
  <c r="D661" i="11"/>
  <c r="E662" i="11" s="1"/>
  <c r="C661" i="11"/>
  <c r="C660" i="11"/>
  <c r="C659" i="11"/>
  <c r="C658" i="11"/>
  <c r="C657" i="11"/>
  <c r="C656" i="11"/>
  <c r="D655" i="11"/>
  <c r="E656" i="11" s="1"/>
  <c r="C655" i="11"/>
  <c r="D654" i="11"/>
  <c r="E655" i="11" s="1"/>
  <c r="C654" i="11"/>
  <c r="D653" i="11"/>
  <c r="E654" i="11" s="1"/>
  <c r="C653" i="11"/>
  <c r="C652" i="11"/>
  <c r="C651" i="11"/>
  <c r="C650" i="11"/>
  <c r="C649" i="11"/>
  <c r="C648" i="11"/>
  <c r="D647" i="11"/>
  <c r="E648" i="11" s="1"/>
  <c r="C647" i="11"/>
  <c r="D646" i="11"/>
  <c r="E647" i="11" s="1"/>
  <c r="C646" i="11"/>
  <c r="D645" i="11"/>
  <c r="E646" i="11" s="1"/>
  <c r="C645" i="11"/>
  <c r="C644" i="11"/>
  <c r="C643" i="11"/>
  <c r="C642" i="11"/>
  <c r="C641" i="11"/>
  <c r="C640" i="11"/>
  <c r="D639" i="11"/>
  <c r="E640" i="11" s="1"/>
  <c r="C639" i="11"/>
  <c r="D638" i="11"/>
  <c r="E639" i="11" s="1"/>
  <c r="C638" i="11"/>
  <c r="D637" i="11"/>
  <c r="E638" i="11" s="1"/>
  <c r="C637" i="11"/>
  <c r="C636" i="11"/>
  <c r="C635" i="11"/>
  <c r="C634" i="11"/>
  <c r="C633" i="11"/>
  <c r="C632" i="11"/>
  <c r="D631" i="11"/>
  <c r="E632" i="11" s="1"/>
  <c r="C631" i="11"/>
  <c r="D630" i="11"/>
  <c r="E631" i="11" s="1"/>
  <c r="C630" i="11"/>
  <c r="D629" i="11"/>
  <c r="E630" i="11" s="1"/>
  <c r="C629" i="11"/>
  <c r="C628" i="11"/>
  <c r="C627" i="11"/>
  <c r="C626" i="11"/>
  <c r="D625" i="11"/>
  <c r="E626" i="11" s="1"/>
  <c r="C625" i="11"/>
  <c r="D624" i="11"/>
  <c r="E625" i="11" s="1"/>
  <c r="C624" i="11"/>
  <c r="C623" i="11"/>
  <c r="C622" i="11"/>
  <c r="C621" i="11"/>
  <c r="D620" i="11"/>
  <c r="E621" i="11" s="1"/>
  <c r="C620" i="11"/>
  <c r="C619" i="11"/>
  <c r="C618" i="11"/>
  <c r="D617" i="11"/>
  <c r="E618" i="11" s="1"/>
  <c r="C617" i="11"/>
  <c r="D616" i="11"/>
  <c r="E617" i="11" s="1"/>
  <c r="C616" i="11"/>
  <c r="C615" i="11"/>
  <c r="C614" i="11"/>
  <c r="C613" i="11"/>
  <c r="D612" i="11"/>
  <c r="E613" i="11" s="1"/>
  <c r="C612" i="11"/>
  <c r="C611" i="11"/>
  <c r="E610" i="11"/>
  <c r="C610" i="11"/>
  <c r="D609" i="11"/>
  <c r="C609" i="11"/>
  <c r="D608" i="11"/>
  <c r="E609" i="11" s="1"/>
  <c r="C608" i="11"/>
  <c r="C607" i="11"/>
  <c r="C606" i="11"/>
  <c r="C605" i="11"/>
  <c r="D604" i="11"/>
  <c r="E605" i="11" s="1"/>
  <c r="C604" i="11"/>
  <c r="C603" i="11"/>
  <c r="E602" i="11"/>
  <c r="C602" i="11"/>
  <c r="D601" i="11"/>
  <c r="C601" i="11"/>
  <c r="E600" i="11"/>
  <c r="C600" i="11"/>
  <c r="D599" i="11"/>
  <c r="C599" i="11"/>
  <c r="C598" i="11"/>
  <c r="C597" i="11"/>
  <c r="D597" i="11" s="1"/>
  <c r="E598" i="11" s="1"/>
  <c r="H598" i="11" s="1"/>
  <c r="D596" i="11"/>
  <c r="E597" i="11" s="1"/>
  <c r="C596" i="11"/>
  <c r="C595" i="11"/>
  <c r="D595" i="11" s="1"/>
  <c r="E596" i="11" s="1"/>
  <c r="D594" i="11"/>
  <c r="E595" i="11" s="1"/>
  <c r="H595" i="11" s="1"/>
  <c r="F596" i="11" s="1"/>
  <c r="C594" i="11"/>
  <c r="D593" i="11"/>
  <c r="E594" i="11" s="1"/>
  <c r="C593" i="11"/>
  <c r="E592" i="11"/>
  <c r="H592" i="11" s="1"/>
  <c r="F593" i="11" s="1"/>
  <c r="C592" i="11"/>
  <c r="D591" i="11"/>
  <c r="C591" i="11"/>
  <c r="C590" i="11"/>
  <c r="C589" i="11"/>
  <c r="D589" i="11" s="1"/>
  <c r="E590" i="11" s="1"/>
  <c r="D588" i="11"/>
  <c r="E589" i="11" s="1"/>
  <c r="C588" i="11"/>
  <c r="C587" i="11"/>
  <c r="D587" i="11" s="1"/>
  <c r="E588" i="11" s="1"/>
  <c r="D586" i="11"/>
  <c r="E587" i="11" s="1"/>
  <c r="C586" i="11"/>
  <c r="D585" i="11"/>
  <c r="E586" i="11" s="1"/>
  <c r="C585" i="11"/>
  <c r="C584" i="11"/>
  <c r="D584" i="11" s="1"/>
  <c r="E585" i="11" s="1"/>
  <c r="D583" i="11"/>
  <c r="E584" i="11" s="1"/>
  <c r="C583" i="11"/>
  <c r="C582" i="11"/>
  <c r="C581" i="11"/>
  <c r="D581" i="11" s="1"/>
  <c r="E582" i="11" s="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D332" i="11" s="1"/>
  <c r="E333" i="11" s="1"/>
  <c r="C331" i="11"/>
  <c r="D331" i="11" s="1"/>
  <c r="E332" i="11" s="1"/>
  <c r="C330" i="11"/>
  <c r="D330" i="11" s="1"/>
  <c r="E331" i="11" s="1"/>
  <c r="H331" i="11" s="1"/>
  <c r="F332" i="11" s="1"/>
  <c r="E329" i="11"/>
  <c r="D329" i="11"/>
  <c r="E330" i="11" s="1"/>
  <c r="C329" i="11"/>
  <c r="H328" i="11"/>
  <c r="F329" i="11" s="1"/>
  <c r="H329" i="11" s="1"/>
  <c r="F330" i="11" s="1"/>
  <c r="H330" i="11" s="1"/>
  <c r="E328" i="11"/>
  <c r="D328" i="11"/>
  <c r="C328" i="11"/>
  <c r="E327" i="11"/>
  <c r="D327" i="11"/>
  <c r="C327" i="11"/>
  <c r="E326" i="11"/>
  <c r="D326" i="11"/>
  <c r="C326" i="11"/>
  <c r="H325" i="11"/>
  <c r="E325" i="11"/>
  <c r="D325" i="11"/>
  <c r="C325" i="11"/>
  <c r="E324" i="11"/>
  <c r="D324" i="11"/>
  <c r="C324" i="11"/>
  <c r="E323" i="11"/>
  <c r="D323" i="11"/>
  <c r="C323" i="11"/>
  <c r="H322" i="11"/>
  <c r="F323" i="11" s="1"/>
  <c r="H323" i="11" s="1"/>
  <c r="E322" i="11"/>
  <c r="D322" i="11"/>
  <c r="C322" i="11"/>
  <c r="E321" i="11"/>
  <c r="D321" i="11"/>
  <c r="C321" i="11"/>
  <c r="H320" i="11"/>
  <c r="F321" i="11" s="1"/>
  <c r="H321" i="11" s="1"/>
  <c r="E320" i="11"/>
  <c r="D320" i="11"/>
  <c r="C320" i="11"/>
  <c r="J319" i="11"/>
  <c r="H319" i="11"/>
  <c r="F320" i="11" s="1"/>
  <c r="E319" i="11"/>
  <c r="D319" i="11"/>
  <c r="C319" i="11"/>
  <c r="E318" i="11"/>
  <c r="D318" i="11"/>
  <c r="C318" i="11"/>
  <c r="H317" i="11"/>
  <c r="F318" i="11" s="1"/>
  <c r="H318" i="11" s="1"/>
  <c r="J318" i="11" s="1"/>
  <c r="E317" i="11"/>
  <c r="D317" i="11"/>
  <c r="C317" i="11"/>
  <c r="J316" i="11"/>
  <c r="H316" i="11"/>
  <c r="F317" i="11" s="1"/>
  <c r="E316" i="11"/>
  <c r="D316" i="11"/>
  <c r="C316" i="11"/>
  <c r="E315" i="11"/>
  <c r="D315" i="11"/>
  <c r="C315" i="11"/>
  <c r="E314" i="11"/>
  <c r="D314" i="11"/>
  <c r="C314" i="11"/>
  <c r="H313" i="11"/>
  <c r="F314" i="11" s="1"/>
  <c r="H314" i="11" s="1"/>
  <c r="F315" i="11" s="1"/>
  <c r="H315" i="11" s="1"/>
  <c r="J315" i="11" s="1"/>
  <c r="E313" i="11"/>
  <c r="D313" i="11"/>
  <c r="C313" i="11"/>
  <c r="E312" i="11"/>
  <c r="D312" i="11"/>
  <c r="C312" i="11"/>
  <c r="E311" i="11"/>
  <c r="D311" i="11"/>
  <c r="C311" i="11"/>
  <c r="H310" i="11"/>
  <c r="F311" i="11" s="1"/>
  <c r="H311" i="11" s="1"/>
  <c r="E310" i="11"/>
  <c r="D310" i="11"/>
  <c r="C310" i="11"/>
  <c r="E309" i="11"/>
  <c r="D309" i="11"/>
  <c r="C309" i="11"/>
  <c r="E308" i="11"/>
  <c r="D308" i="11"/>
  <c r="C308" i="11"/>
  <c r="H307" i="11"/>
  <c r="E307" i="11"/>
  <c r="D307" i="11"/>
  <c r="C307" i="11"/>
  <c r="E306" i="11"/>
  <c r="D306" i="11"/>
  <c r="C306" i="11"/>
  <c r="E305" i="11"/>
  <c r="D305" i="11"/>
  <c r="C305" i="11"/>
  <c r="H304" i="11"/>
  <c r="F305" i="11" s="1"/>
  <c r="H305" i="11" s="1"/>
  <c r="F306" i="11" s="1"/>
  <c r="H306" i="11" s="1"/>
  <c r="E304" i="11"/>
  <c r="D304" i="11"/>
  <c r="C304" i="11"/>
  <c r="E303" i="11"/>
  <c r="D303" i="11"/>
  <c r="C303" i="11"/>
  <c r="E302" i="11"/>
  <c r="D302" i="11"/>
  <c r="C302" i="11"/>
  <c r="J301" i="11"/>
  <c r="H301" i="11"/>
  <c r="F302" i="11" s="1"/>
  <c r="H302" i="11" s="1"/>
  <c r="E301" i="11"/>
  <c r="D301" i="11"/>
  <c r="C301" i="11"/>
  <c r="E300" i="11"/>
  <c r="D300" i="11"/>
  <c r="C300" i="11"/>
  <c r="E299" i="11"/>
  <c r="D299" i="11"/>
  <c r="C299" i="11"/>
  <c r="H298" i="11"/>
  <c r="F299" i="11" s="1"/>
  <c r="H299" i="11" s="1"/>
  <c r="E298" i="11"/>
  <c r="D298" i="11"/>
  <c r="C298" i="11"/>
  <c r="E297" i="11"/>
  <c r="D297" i="11"/>
  <c r="C297" i="11"/>
  <c r="E296" i="11"/>
  <c r="D296" i="11"/>
  <c r="C296" i="11"/>
  <c r="H295" i="11"/>
  <c r="F296" i="11" s="1"/>
  <c r="H296" i="11" s="1"/>
  <c r="F297" i="11" s="1"/>
  <c r="H297" i="11" s="1"/>
  <c r="E295" i="11"/>
  <c r="D295" i="11"/>
  <c r="C295" i="11"/>
  <c r="E294" i="11"/>
  <c r="D294" i="11"/>
  <c r="C294" i="11"/>
  <c r="E293" i="11"/>
  <c r="D293" i="11"/>
  <c r="C293" i="11"/>
  <c r="J292" i="11"/>
  <c r="H292" i="11"/>
  <c r="F293" i="11" s="1"/>
  <c r="H293" i="11" s="1"/>
  <c r="E292" i="11"/>
  <c r="D292" i="11"/>
  <c r="C292" i="11"/>
  <c r="E291" i="11"/>
  <c r="D291" i="11"/>
  <c r="C291" i="11"/>
  <c r="E290" i="11"/>
  <c r="D290" i="11"/>
  <c r="C290" i="11"/>
  <c r="H289" i="11"/>
  <c r="F290" i="11" s="1"/>
  <c r="H290" i="11" s="1"/>
  <c r="F291" i="11" s="1"/>
  <c r="H291" i="11" s="1"/>
  <c r="J291" i="11" s="1"/>
  <c r="E289" i="11"/>
  <c r="D289" i="11"/>
  <c r="C289" i="11"/>
  <c r="E288" i="11"/>
  <c r="D288" i="11"/>
  <c r="C288" i="11"/>
  <c r="J287" i="11"/>
  <c r="D287" i="11"/>
  <c r="C287" i="11"/>
  <c r="J286" i="11"/>
  <c r="H286" i="11"/>
  <c r="F287" i="11" s="1"/>
  <c r="H287" i="11" s="1"/>
  <c r="F288" i="11" s="1"/>
  <c r="H288" i="11" s="1"/>
  <c r="C286" i="11"/>
  <c r="D286" i="11" s="1"/>
  <c r="E287" i="11" s="1"/>
  <c r="C285" i="11"/>
  <c r="D285" i="11" s="1"/>
  <c r="E286" i="11" s="1"/>
  <c r="C284" i="11"/>
  <c r="D284" i="11" s="1"/>
  <c r="E285" i="11" s="1"/>
  <c r="C283" i="11"/>
  <c r="D283" i="11" s="1"/>
  <c r="E284" i="11" s="1"/>
  <c r="C282" i="11"/>
  <c r="D282" i="11" s="1"/>
  <c r="E283" i="11" s="1"/>
  <c r="H283" i="11" s="1"/>
  <c r="F284" i="11" s="1"/>
  <c r="H281" i="11"/>
  <c r="F282" i="11" s="1"/>
  <c r="C281" i="11"/>
  <c r="D281" i="11" s="1"/>
  <c r="E282" i="11" s="1"/>
  <c r="H280" i="11"/>
  <c r="F281" i="11" s="1"/>
  <c r="C280" i="11"/>
  <c r="D280" i="11" s="1"/>
  <c r="E281" i="11" s="1"/>
  <c r="C279" i="11"/>
  <c r="D279" i="11" s="1"/>
  <c r="E280" i="11" s="1"/>
  <c r="H278" i="11"/>
  <c r="C278" i="11"/>
  <c r="D278" i="11" s="1"/>
  <c r="E279" i="11" s="1"/>
  <c r="C277" i="11"/>
  <c r="D277" i="11" s="1"/>
  <c r="E278" i="11" s="1"/>
  <c r="C276" i="11"/>
  <c r="D276" i="11" s="1"/>
  <c r="E277" i="11" s="1"/>
  <c r="H277" i="11" s="1"/>
  <c r="F278" i="11" s="1"/>
  <c r="C275" i="11"/>
  <c r="D275" i="11" s="1"/>
  <c r="E276" i="11" s="1"/>
  <c r="H276" i="11" s="1"/>
  <c r="C274" i="11"/>
  <c r="D274" i="11" s="1"/>
  <c r="E275" i="11" s="1"/>
  <c r="H275" i="11" s="1"/>
  <c r="F276" i="11" s="1"/>
  <c r="C273" i="11"/>
  <c r="D273" i="11" s="1"/>
  <c r="E274" i="11" s="1"/>
  <c r="H274" i="11" s="1"/>
  <c r="F275" i="11" s="1"/>
  <c r="C272" i="11"/>
  <c r="D272" i="11" s="1"/>
  <c r="E273" i="11" s="1"/>
  <c r="H271" i="11"/>
  <c r="F272" i="11" s="1"/>
  <c r="H272" i="11" s="1"/>
  <c r="F273" i="11" s="1"/>
  <c r="H273" i="11" s="1"/>
  <c r="C271" i="11"/>
  <c r="D271" i="11" s="1"/>
  <c r="E272" i="11" s="1"/>
  <c r="C270" i="11"/>
  <c r="D270" i="11" s="1"/>
  <c r="E271" i="11" s="1"/>
  <c r="C269" i="11"/>
  <c r="D269" i="11" s="1"/>
  <c r="E270" i="11" s="1"/>
  <c r="C268" i="11"/>
  <c r="D268" i="11" s="1"/>
  <c r="E269" i="11" s="1"/>
  <c r="H269" i="11" s="1"/>
  <c r="C267" i="11"/>
  <c r="D267" i="11" s="1"/>
  <c r="E268" i="11" s="1"/>
  <c r="H268" i="11" s="1"/>
  <c r="F269" i="11" s="1"/>
  <c r="C266" i="11"/>
  <c r="D266" i="11" s="1"/>
  <c r="E267" i="11" s="1"/>
  <c r="H267" i="11" s="1"/>
  <c r="H265" i="11"/>
  <c r="F266" i="11" s="1"/>
  <c r="C265" i="11"/>
  <c r="D265" i="11" s="1"/>
  <c r="E266" i="11" s="1"/>
  <c r="H266" i="11" s="1"/>
  <c r="F267" i="11" s="1"/>
  <c r="C264" i="11"/>
  <c r="D264" i="11" s="1"/>
  <c r="E265" i="11" s="1"/>
  <c r="C263" i="11"/>
  <c r="D263" i="11" s="1"/>
  <c r="E264" i="11" s="1"/>
  <c r="J262" i="11"/>
  <c r="H262" i="11"/>
  <c r="F263" i="11" s="1"/>
  <c r="H263" i="11" s="1"/>
  <c r="F264" i="11" s="1"/>
  <c r="H264" i="11" s="1"/>
  <c r="C262" i="11"/>
  <c r="D262" i="11" s="1"/>
  <c r="E263" i="11" s="1"/>
  <c r="C261" i="11"/>
  <c r="D261" i="11" s="1"/>
  <c r="E262" i="11" s="1"/>
  <c r="C260" i="11"/>
  <c r="D260" i="11" s="1"/>
  <c r="E261" i="11" s="1"/>
  <c r="C259" i="11"/>
  <c r="D259" i="11" s="1"/>
  <c r="E260" i="11" s="1"/>
  <c r="C258" i="11"/>
  <c r="D258" i="11" s="1"/>
  <c r="E259" i="11" s="1"/>
  <c r="H259" i="11" s="1"/>
  <c r="F260" i="11" s="1"/>
  <c r="H257" i="11"/>
  <c r="F258" i="11" s="1"/>
  <c r="C257" i="11"/>
  <c r="D257" i="11" s="1"/>
  <c r="E258" i="11" s="1"/>
  <c r="H256" i="11"/>
  <c r="F257" i="11" s="1"/>
  <c r="C256" i="11"/>
  <c r="D256" i="11" s="1"/>
  <c r="E257" i="11" s="1"/>
  <c r="C255" i="11"/>
  <c r="D255" i="11" s="1"/>
  <c r="E256" i="11" s="1"/>
  <c r="H254" i="11"/>
  <c r="C254" i="11"/>
  <c r="D254" i="11" s="1"/>
  <c r="E255" i="11" s="1"/>
  <c r="C253" i="11"/>
  <c r="D253" i="11" s="1"/>
  <c r="E254" i="11" s="1"/>
  <c r="C252" i="11"/>
  <c r="D252" i="11" s="1"/>
  <c r="E253" i="11" s="1"/>
  <c r="H253" i="11" s="1"/>
  <c r="F254" i="11" s="1"/>
  <c r="C251" i="11"/>
  <c r="D251" i="11" s="1"/>
  <c r="E252" i="11" s="1"/>
  <c r="H252" i="11" s="1"/>
  <c r="C250" i="11"/>
  <c r="D250" i="11" s="1"/>
  <c r="E251" i="11" s="1"/>
  <c r="H251" i="11" s="1"/>
  <c r="F252" i="11" s="1"/>
  <c r="C249" i="11"/>
  <c r="D249" i="11" s="1"/>
  <c r="E250" i="11" s="1"/>
  <c r="H250" i="11" s="1"/>
  <c r="F251" i="11" s="1"/>
  <c r="C248" i="11"/>
  <c r="D248" i="11" s="1"/>
  <c r="E249" i="11" s="1"/>
  <c r="C247" i="11"/>
  <c r="D247" i="11" s="1"/>
  <c r="E248" i="11" s="1"/>
  <c r="C246" i="11"/>
  <c r="D246" i="11" s="1"/>
  <c r="E247" i="11" s="1"/>
  <c r="H247" i="11" s="1"/>
  <c r="F248" i="11" s="1"/>
  <c r="C245" i="11"/>
  <c r="D245" i="11" s="1"/>
  <c r="E246" i="11" s="1"/>
  <c r="C244" i="11"/>
  <c r="D244" i="11" s="1"/>
  <c r="E245" i="11" s="1"/>
  <c r="H245" i="11" s="1"/>
  <c r="F246" i="11" s="1"/>
  <c r="C243" i="11"/>
  <c r="D243" i="11" s="1"/>
  <c r="E244" i="11" s="1"/>
  <c r="H244" i="11" s="1"/>
  <c r="F245" i="11" s="1"/>
  <c r="C242" i="11"/>
  <c r="D242" i="11" s="1"/>
  <c r="E243" i="11" s="1"/>
  <c r="C241" i="11"/>
  <c r="D241" i="11" s="1"/>
  <c r="E242" i="11" s="1"/>
  <c r="C240" i="11"/>
  <c r="D240" i="11" s="1"/>
  <c r="E241" i="11" s="1"/>
  <c r="H241" i="11" s="1"/>
  <c r="F242" i="11" s="1"/>
  <c r="C239" i="11"/>
  <c r="D239" i="11" s="1"/>
  <c r="E240" i="11" s="1"/>
  <c r="C238" i="11"/>
  <c r="D238" i="11" s="1"/>
  <c r="E239" i="11" s="1"/>
  <c r="H239" i="11" s="1"/>
  <c r="C237" i="11"/>
  <c r="D237" i="11" s="1"/>
  <c r="E238" i="11" s="1"/>
  <c r="H238" i="11" s="1"/>
  <c r="F239" i="11" s="1"/>
  <c r="C236" i="11"/>
  <c r="D236" i="11" s="1"/>
  <c r="E237" i="11" s="1"/>
  <c r="C235" i="11"/>
  <c r="D235" i="11" s="1"/>
  <c r="E236" i="11" s="1"/>
  <c r="C234" i="11"/>
  <c r="D234" i="11" s="1"/>
  <c r="E235" i="11" s="1"/>
  <c r="H235" i="11" s="1"/>
  <c r="F236" i="11" s="1"/>
  <c r="C233" i="11"/>
  <c r="D233" i="11" s="1"/>
  <c r="E234" i="11" s="1"/>
  <c r="C232" i="11"/>
  <c r="D232" i="11" s="1"/>
  <c r="E233" i="11" s="1"/>
  <c r="H233" i="11" s="1"/>
  <c r="F234" i="11" s="1"/>
  <c r="C231" i="11"/>
  <c r="D231" i="11" s="1"/>
  <c r="E232" i="11" s="1"/>
  <c r="H232" i="11" s="1"/>
  <c r="F233" i="11" s="1"/>
  <c r="C230" i="11"/>
  <c r="D230" i="11" s="1"/>
  <c r="E231" i="11" s="1"/>
  <c r="C229" i="11"/>
  <c r="D229" i="11" s="1"/>
  <c r="E230" i="11" s="1"/>
  <c r="C228" i="11"/>
  <c r="D228" i="11" s="1"/>
  <c r="E229" i="11" s="1"/>
  <c r="H229" i="11" s="1"/>
  <c r="F230" i="11" s="1"/>
  <c r="C227" i="11"/>
  <c r="D227" i="11" s="1"/>
  <c r="E228" i="11" s="1"/>
  <c r="C226" i="11"/>
  <c r="D226" i="11" s="1"/>
  <c r="E227" i="11" s="1"/>
  <c r="C225" i="11"/>
  <c r="D225" i="11" s="1"/>
  <c r="E226" i="11" s="1"/>
  <c r="H226" i="11" s="1"/>
  <c r="F227" i="11" s="1"/>
  <c r="C224" i="11"/>
  <c r="D224" i="11" s="1"/>
  <c r="E225" i="11" s="1"/>
  <c r="C223" i="11"/>
  <c r="D223" i="11" s="1"/>
  <c r="E224" i="11" s="1"/>
  <c r="C222" i="11"/>
  <c r="D222" i="11" s="1"/>
  <c r="E223" i="11" s="1"/>
  <c r="H223" i="11" s="1"/>
  <c r="C221" i="11"/>
  <c r="D221" i="11" s="1"/>
  <c r="E222" i="11" s="1"/>
  <c r="C220" i="11"/>
  <c r="D220" i="11" s="1"/>
  <c r="E221" i="11" s="1"/>
  <c r="C219" i="11"/>
  <c r="D219" i="11" s="1"/>
  <c r="E220" i="11" s="1"/>
  <c r="H220" i="11" s="1"/>
  <c r="F221" i="11" s="1"/>
  <c r="C218" i="11"/>
  <c r="D218" i="11" s="1"/>
  <c r="E219" i="11" s="1"/>
  <c r="K217" i="11"/>
  <c r="C217" i="11"/>
  <c r="D217" i="11" s="1"/>
  <c r="E218" i="11" s="1"/>
  <c r="C216" i="11"/>
  <c r="D216" i="11" s="1"/>
  <c r="E217" i="11" s="1"/>
  <c r="H217" i="11" s="1"/>
  <c r="F218" i="11" s="1"/>
  <c r="C215" i="11"/>
  <c r="D215" i="11" s="1"/>
  <c r="E216" i="11" s="1"/>
  <c r="C214" i="11"/>
  <c r="D214" i="11" s="1"/>
  <c r="E215" i="11" s="1"/>
  <c r="H215" i="11" s="1"/>
  <c r="F216" i="11" s="1"/>
  <c r="C213" i="11"/>
  <c r="D213" i="11" s="1"/>
  <c r="E214" i="11" s="1"/>
  <c r="H214" i="11" s="1"/>
  <c r="F215" i="11" s="1"/>
  <c r="C212" i="11"/>
  <c r="D212" i="11" s="1"/>
  <c r="E213" i="11" s="1"/>
  <c r="H213" i="11" s="1"/>
  <c r="K211" i="11"/>
  <c r="C211" i="11"/>
  <c r="D211" i="11" s="1"/>
  <c r="E212" i="11" s="1"/>
  <c r="H212" i="11" s="1"/>
  <c r="F213" i="11" s="1"/>
  <c r="C210" i="11"/>
  <c r="D210" i="11" s="1"/>
  <c r="E211" i="11" s="1"/>
  <c r="H211" i="11" s="1"/>
  <c r="F212" i="11" s="1"/>
  <c r="C209" i="11"/>
  <c r="D209" i="11" s="1"/>
  <c r="E210" i="11" s="1"/>
  <c r="C208" i="11"/>
  <c r="D208" i="11" s="1"/>
  <c r="E209" i="11" s="1"/>
  <c r="H209" i="11" s="1"/>
  <c r="F210" i="11" s="1"/>
  <c r="C207" i="11"/>
  <c r="D207" i="11" s="1"/>
  <c r="E208" i="11" s="1"/>
  <c r="H208" i="11" s="1"/>
  <c r="F209" i="11" s="1"/>
  <c r="C206" i="11"/>
  <c r="D206" i="11" s="1"/>
  <c r="E207" i="11" s="1"/>
  <c r="C205" i="11"/>
  <c r="C204" i="11"/>
  <c r="D204" i="11" s="1"/>
  <c r="E205" i="11" s="1"/>
  <c r="C203" i="11"/>
  <c r="C202" i="11"/>
  <c r="D202" i="11" s="1"/>
  <c r="E203" i="11" s="1"/>
  <c r="C201" i="11"/>
  <c r="C200" i="11"/>
  <c r="D200" i="11" s="1"/>
  <c r="E201" i="11" s="1"/>
  <c r="C199" i="11"/>
  <c r="C198" i="11"/>
  <c r="D198" i="11" s="1"/>
  <c r="E199" i="11" s="1"/>
  <c r="C197" i="11"/>
  <c r="C196" i="11"/>
  <c r="D196" i="11" s="1"/>
  <c r="E197" i="11" s="1"/>
  <c r="C195" i="11"/>
  <c r="C194" i="11"/>
  <c r="D194" i="11" s="1"/>
  <c r="E195" i="11" s="1"/>
  <c r="C193" i="11"/>
  <c r="C192" i="11"/>
  <c r="D192" i="11" s="1"/>
  <c r="E193" i="11" s="1"/>
  <c r="C191" i="11"/>
  <c r="C190" i="11"/>
  <c r="D190" i="11" s="1"/>
  <c r="E191" i="11" s="1"/>
  <c r="C189" i="11"/>
  <c r="C188" i="11"/>
  <c r="D188" i="11" s="1"/>
  <c r="E189" i="11" s="1"/>
  <c r="E187" i="11"/>
  <c r="C187" i="11"/>
  <c r="D187" i="11" s="1"/>
  <c r="E188" i="11" s="1"/>
  <c r="E186" i="11"/>
  <c r="C186" i="11"/>
  <c r="D186" i="11" s="1"/>
  <c r="C185" i="11"/>
  <c r="D185" i="11" s="1"/>
  <c r="C184" i="11"/>
  <c r="E183" i="11"/>
  <c r="C183" i="11"/>
  <c r="E182" i="11"/>
  <c r="C182" i="11"/>
  <c r="D182" i="11" s="1"/>
  <c r="H181" i="11"/>
  <c r="F182" i="11" s="1"/>
  <c r="H182" i="11" s="1"/>
  <c r="F183" i="11" s="1"/>
  <c r="H183" i="11" s="1"/>
  <c r="I183" i="11" s="1"/>
  <c r="E181" i="11"/>
  <c r="C181" i="11"/>
  <c r="D181" i="11" s="1"/>
  <c r="E180" i="11"/>
  <c r="C180" i="11"/>
  <c r="D180" i="11" s="1"/>
  <c r="E179" i="11"/>
  <c r="C179" i="11"/>
  <c r="D179" i="11" s="1"/>
  <c r="E178" i="11"/>
  <c r="C178" i="11"/>
  <c r="D178" i="11" s="1"/>
  <c r="C177" i="11"/>
  <c r="D177" i="11" s="1"/>
  <c r="C176" i="11"/>
  <c r="H175" i="11"/>
  <c r="E175" i="11"/>
  <c r="C175" i="11"/>
  <c r="E174" i="11"/>
  <c r="C174" i="11"/>
  <c r="D174" i="11" s="1"/>
  <c r="E173" i="11"/>
  <c r="C173" i="11"/>
  <c r="D173" i="11" s="1"/>
  <c r="E172" i="11"/>
  <c r="C172" i="11"/>
  <c r="D172" i="11" s="1"/>
  <c r="C171" i="11"/>
  <c r="D171" i="11" s="1"/>
  <c r="C170" i="11"/>
  <c r="D170" i="11" s="1"/>
  <c r="E171" i="11" s="1"/>
  <c r="E169" i="11"/>
  <c r="C169" i="11"/>
  <c r="D169" i="11" s="1"/>
  <c r="E170" i="11" s="1"/>
  <c r="E168" i="11"/>
  <c r="C168" i="11"/>
  <c r="D168" i="11" s="1"/>
  <c r="C167" i="11"/>
  <c r="D167" i="11" s="1"/>
  <c r="C166" i="11"/>
  <c r="D166" i="11" s="1"/>
  <c r="E167" i="11" s="1"/>
  <c r="E165" i="11"/>
  <c r="C165" i="11"/>
  <c r="D165" i="11" s="1"/>
  <c r="E166" i="11" s="1"/>
  <c r="E164" i="11"/>
  <c r="C164" i="11"/>
  <c r="D164" i="11" s="1"/>
  <c r="H163" i="11"/>
  <c r="F164" i="11" s="1"/>
  <c r="C163" i="11"/>
  <c r="D163" i="11" s="1"/>
  <c r="C162" i="11"/>
  <c r="D162" i="11" s="1"/>
  <c r="E163" i="11" s="1"/>
  <c r="E161" i="11"/>
  <c r="C161" i="11"/>
  <c r="D161" i="11" s="1"/>
  <c r="E162" i="11" s="1"/>
  <c r="E160" i="11"/>
  <c r="C160" i="11"/>
  <c r="D160" i="11" s="1"/>
  <c r="C159" i="11"/>
  <c r="D159" i="11" s="1"/>
  <c r="C158" i="11"/>
  <c r="D158" i="11" s="1"/>
  <c r="E159" i="11" s="1"/>
  <c r="E157" i="11"/>
  <c r="C157" i="11"/>
  <c r="D157" i="11" s="1"/>
  <c r="E158" i="11" s="1"/>
  <c r="E156" i="11"/>
  <c r="C156" i="11"/>
  <c r="D156" i="11" s="1"/>
  <c r="C155" i="11"/>
  <c r="D155" i="11" s="1"/>
  <c r="C154" i="11"/>
  <c r="D154" i="11" s="1"/>
  <c r="E155" i="11" s="1"/>
  <c r="C153" i="11"/>
  <c r="C152" i="11"/>
  <c r="D152" i="11" s="1"/>
  <c r="E153" i="11" s="1"/>
  <c r="C151" i="11"/>
  <c r="D151" i="11" s="1"/>
  <c r="E152" i="11" s="1"/>
  <c r="C150" i="11"/>
  <c r="C149" i="11"/>
  <c r="D149" i="11" s="1"/>
  <c r="E150" i="11" s="1"/>
  <c r="C148" i="11"/>
  <c r="D148" i="11" s="1"/>
  <c r="E149" i="11" s="1"/>
  <c r="C147" i="11"/>
  <c r="D147" i="11" s="1"/>
  <c r="E148" i="11" s="1"/>
  <c r="H148" i="11" s="1"/>
  <c r="F149" i="11" s="1"/>
  <c r="C146" i="11"/>
  <c r="D146" i="11" s="1"/>
  <c r="E147" i="11" s="1"/>
  <c r="C145" i="11"/>
  <c r="C144" i="11"/>
  <c r="D144" i="11" s="1"/>
  <c r="E145" i="11" s="1"/>
  <c r="H145" i="11" s="1"/>
  <c r="F146" i="11" s="1"/>
  <c r="C143" i="11"/>
  <c r="D143" i="11" s="1"/>
  <c r="E144" i="11" s="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B10" i="11"/>
  <c r="B2" i="11"/>
  <c r="B3" i="11" s="1"/>
  <c r="B1" i="11"/>
  <c r="D1770" i="10"/>
  <c r="C1770" i="10"/>
  <c r="C1769" i="10"/>
  <c r="C1768" i="10"/>
  <c r="C1767" i="10"/>
  <c r="C1766" i="10"/>
  <c r="C1765" i="10"/>
  <c r="D1765" i="10" s="1"/>
  <c r="E1766" i="10" s="1"/>
  <c r="C1764" i="10"/>
  <c r="C1763" i="10"/>
  <c r="D1763" i="10" s="1"/>
  <c r="E1764" i="10" s="1"/>
  <c r="H1762" i="10"/>
  <c r="C1762" i="10"/>
  <c r="C1761" i="10"/>
  <c r="D1761" i="10" s="1"/>
  <c r="E1762" i="10" s="1"/>
  <c r="C1760" i="10"/>
  <c r="C1759" i="10"/>
  <c r="D1759" i="10" s="1"/>
  <c r="E1760" i="10" s="1"/>
  <c r="C1758" i="10"/>
  <c r="C1757" i="10"/>
  <c r="D1757" i="10" s="1"/>
  <c r="E1758" i="10" s="1"/>
  <c r="C1756" i="10"/>
  <c r="C1755" i="10"/>
  <c r="D1755" i="10" s="1"/>
  <c r="E1756" i="10" s="1"/>
  <c r="H1756" i="10" s="1"/>
  <c r="F1757" i="10" s="1"/>
  <c r="C1754" i="10"/>
  <c r="C1753" i="10"/>
  <c r="D1753" i="10" s="1"/>
  <c r="E1754" i="10" s="1"/>
  <c r="C1752" i="10"/>
  <c r="C1751" i="10"/>
  <c r="D1751" i="10" s="1"/>
  <c r="E1752" i="10" s="1"/>
  <c r="H1750" i="10"/>
  <c r="C1750" i="10"/>
  <c r="C1749" i="10"/>
  <c r="D1749" i="10" s="1"/>
  <c r="E1750" i="10" s="1"/>
  <c r="C1748" i="10"/>
  <c r="C1747" i="10"/>
  <c r="D1747" i="10" s="1"/>
  <c r="E1748" i="10" s="1"/>
  <c r="C1746" i="10"/>
  <c r="C1745" i="10"/>
  <c r="D1745" i="10" s="1"/>
  <c r="E1746" i="10" s="1"/>
  <c r="H1744" i="10"/>
  <c r="F1745" i="10" s="1"/>
  <c r="C1744" i="10"/>
  <c r="C1743" i="10"/>
  <c r="D1743" i="10" s="1"/>
  <c r="E1744" i="10" s="1"/>
  <c r="C1742" i="10"/>
  <c r="C1741" i="10"/>
  <c r="D1741" i="10" s="1"/>
  <c r="E1742" i="10" s="1"/>
  <c r="C1740" i="10"/>
  <c r="C1739" i="10"/>
  <c r="D1739" i="10" s="1"/>
  <c r="E1740" i="10" s="1"/>
  <c r="H1738" i="10"/>
  <c r="F1739" i="10" s="1"/>
  <c r="C1738" i="10"/>
  <c r="C1737" i="10"/>
  <c r="D1737" i="10" s="1"/>
  <c r="E1738" i="10" s="1"/>
  <c r="C1736" i="10"/>
  <c r="C1735" i="10"/>
  <c r="D1735" i="10" s="1"/>
  <c r="E1736" i="10" s="1"/>
  <c r="C1734" i="10"/>
  <c r="C1733" i="10"/>
  <c r="D1733" i="10" s="1"/>
  <c r="E1734" i="10" s="1"/>
  <c r="C1732" i="10"/>
  <c r="C1731" i="10"/>
  <c r="D1731" i="10" s="1"/>
  <c r="E1732" i="10" s="1"/>
  <c r="H1732" i="10" s="1"/>
  <c r="F1733" i="10" s="1"/>
  <c r="C1730" i="10"/>
  <c r="C1729" i="10"/>
  <c r="D1729" i="10" s="1"/>
  <c r="E1730" i="10" s="1"/>
  <c r="C1728" i="10"/>
  <c r="C1727" i="10"/>
  <c r="D1727" i="10" s="1"/>
  <c r="E1728" i="10" s="1"/>
  <c r="H1726" i="10"/>
  <c r="F1727" i="10" s="1"/>
  <c r="C1726" i="10"/>
  <c r="C1725" i="10"/>
  <c r="D1725" i="10" s="1"/>
  <c r="E1726" i="10" s="1"/>
  <c r="C1724" i="10"/>
  <c r="C1723" i="10"/>
  <c r="D1723" i="10" s="1"/>
  <c r="E1724" i="10" s="1"/>
  <c r="C1722" i="10"/>
  <c r="C1721" i="10"/>
  <c r="D1721" i="10" s="1"/>
  <c r="E1722" i="10" s="1"/>
  <c r="C1720" i="10"/>
  <c r="C1719" i="10"/>
  <c r="D1719" i="10" s="1"/>
  <c r="E1720" i="10" s="1"/>
  <c r="H1720" i="10" s="1"/>
  <c r="F1721" i="10" s="1"/>
  <c r="C1718" i="10"/>
  <c r="C1717" i="10"/>
  <c r="D1717" i="10" s="1"/>
  <c r="E1718" i="10" s="1"/>
  <c r="C1716" i="10"/>
  <c r="C1715" i="10"/>
  <c r="D1715" i="10" s="1"/>
  <c r="E1716" i="10" s="1"/>
  <c r="C1714" i="10"/>
  <c r="C1713" i="10"/>
  <c r="C1712" i="10"/>
  <c r="D1712" i="10" s="1"/>
  <c r="E1713" i="10" s="1"/>
  <c r="H1711" i="10"/>
  <c r="F1712" i="10" s="1"/>
  <c r="C1711" i="10"/>
  <c r="D1711" i="10" s="1"/>
  <c r="E1712" i="10" s="1"/>
  <c r="C1710" i="10"/>
  <c r="D1710" i="10" s="1"/>
  <c r="E1711" i="10" s="1"/>
  <c r="D1709" i="10"/>
  <c r="E1710" i="10" s="1"/>
  <c r="C1709" i="10"/>
  <c r="D1708" i="10"/>
  <c r="E1709" i="10" s="1"/>
  <c r="C1708" i="10"/>
  <c r="C1707" i="10"/>
  <c r="D1707" i="10" s="1"/>
  <c r="E1708" i="10" s="1"/>
  <c r="H1708" i="10" s="1"/>
  <c r="F1709" i="10" s="1"/>
  <c r="C1706" i="10"/>
  <c r="C1705" i="10"/>
  <c r="C1704" i="10"/>
  <c r="D1704" i="10" s="1"/>
  <c r="E1705" i="10" s="1"/>
  <c r="C1703" i="10"/>
  <c r="D1703" i="10" s="1"/>
  <c r="E1704" i="10" s="1"/>
  <c r="J1702" i="10"/>
  <c r="C1702" i="10"/>
  <c r="D1702" i="10" s="1"/>
  <c r="E1703" i="10" s="1"/>
  <c r="D1701" i="10"/>
  <c r="E1702" i="10" s="1"/>
  <c r="C1701" i="10"/>
  <c r="H1702" i="10" s="1"/>
  <c r="F1703" i="10" s="1"/>
  <c r="H1703" i="10" s="1"/>
  <c r="F1704" i="10" s="1"/>
  <c r="H1704" i="10" s="1"/>
  <c r="D1700" i="10"/>
  <c r="E1701" i="10" s="1"/>
  <c r="C1700" i="10"/>
  <c r="C1699" i="10"/>
  <c r="D1699" i="10" s="1"/>
  <c r="E1700" i="10" s="1"/>
  <c r="C1698" i="10"/>
  <c r="C1697" i="10"/>
  <c r="D1696" i="10"/>
  <c r="E1697" i="10" s="1"/>
  <c r="C1696" i="10"/>
  <c r="C1695" i="10"/>
  <c r="D1695" i="10" s="1"/>
  <c r="E1696" i="10" s="1"/>
  <c r="H1696" i="10" s="1"/>
  <c r="F1697" i="10" s="1"/>
  <c r="C1694" i="10"/>
  <c r="D1694" i="10" s="1"/>
  <c r="E1695" i="10" s="1"/>
  <c r="D1693" i="10"/>
  <c r="E1694" i="10" s="1"/>
  <c r="C1693" i="10"/>
  <c r="D1692" i="10"/>
  <c r="E1693" i="10" s="1"/>
  <c r="C1692" i="10"/>
  <c r="C1691" i="10"/>
  <c r="D1691" i="10" s="1"/>
  <c r="E1692" i="10" s="1"/>
  <c r="C1690" i="10"/>
  <c r="C1689" i="10"/>
  <c r="D1688" i="10"/>
  <c r="E1689" i="10" s="1"/>
  <c r="C1688" i="10"/>
  <c r="H1687" i="10"/>
  <c r="F1688" i="10" s="1"/>
  <c r="H1688" i="10" s="1"/>
  <c r="F1689" i="10" s="1"/>
  <c r="C1687" i="10"/>
  <c r="D1687" i="10" s="1"/>
  <c r="E1688" i="10" s="1"/>
  <c r="C1686" i="10"/>
  <c r="D1686" i="10" s="1"/>
  <c r="E1687" i="10" s="1"/>
  <c r="D1685" i="10"/>
  <c r="E1686" i="10" s="1"/>
  <c r="C1685" i="10"/>
  <c r="D1684" i="10"/>
  <c r="E1685" i="10" s="1"/>
  <c r="C1684" i="10"/>
  <c r="H1685" i="10" s="1"/>
  <c r="F1686" i="10" s="1"/>
  <c r="C1683" i="10"/>
  <c r="D1683" i="10" s="1"/>
  <c r="E1684" i="10" s="1"/>
  <c r="H1684" i="10" s="1"/>
  <c r="F1685" i="10" s="1"/>
  <c r="C1682" i="10"/>
  <c r="C1681" i="10"/>
  <c r="D1680" i="10"/>
  <c r="E1681" i="10" s="1"/>
  <c r="C1680" i="10"/>
  <c r="H1681" i="10" s="1"/>
  <c r="F1682" i="10" s="1"/>
  <c r="C1679" i="10"/>
  <c r="D1679" i="10" s="1"/>
  <c r="E1680" i="10" s="1"/>
  <c r="C1678" i="10"/>
  <c r="D1678" i="10" s="1"/>
  <c r="E1679" i="10" s="1"/>
  <c r="D1677" i="10"/>
  <c r="E1678" i="10" s="1"/>
  <c r="C1677" i="10"/>
  <c r="D1676" i="10"/>
  <c r="E1677" i="10" s="1"/>
  <c r="C1676" i="10"/>
  <c r="C1675" i="10"/>
  <c r="D1675" i="10" s="1"/>
  <c r="E1676" i="10" s="1"/>
  <c r="C1674" i="10"/>
  <c r="C1673" i="10"/>
  <c r="H1672" i="10"/>
  <c r="F1673" i="10" s="1"/>
  <c r="D1672" i="10"/>
  <c r="E1673" i="10" s="1"/>
  <c r="C1672" i="10"/>
  <c r="D1671" i="10"/>
  <c r="E1672" i="10" s="1"/>
  <c r="C1671" i="10"/>
  <c r="C1670" i="10"/>
  <c r="D1670" i="10" s="1"/>
  <c r="E1671" i="10" s="1"/>
  <c r="D1669" i="10"/>
  <c r="E1670" i="10" s="1"/>
  <c r="C1669" i="10"/>
  <c r="C1668" i="10"/>
  <c r="D1667" i="10"/>
  <c r="E1668" i="10" s="1"/>
  <c r="C1667" i="10"/>
  <c r="E1666" i="10"/>
  <c r="H1666" i="10" s="1"/>
  <c r="F1667" i="10" s="1"/>
  <c r="C1666" i="10"/>
  <c r="D1666" i="10" s="1"/>
  <c r="E1667" i="10" s="1"/>
  <c r="C1665" i="10"/>
  <c r="D1665" i="10" s="1"/>
  <c r="E1664" i="10"/>
  <c r="C1664" i="10"/>
  <c r="D1664" i="10" s="1"/>
  <c r="E1665" i="10" s="1"/>
  <c r="C1663" i="10"/>
  <c r="D1663" i="10" s="1"/>
  <c r="C1662" i="10"/>
  <c r="D1662" i="10" s="1"/>
  <c r="E1663" i="10" s="1"/>
  <c r="H1663" i="10" s="1"/>
  <c r="F1664" i="10" s="1"/>
  <c r="C1661" i="10"/>
  <c r="D1661" i="10" s="1"/>
  <c r="E1662" i="10" s="1"/>
  <c r="C1660" i="10"/>
  <c r="D1660" i="10" s="1"/>
  <c r="E1661" i="10" s="1"/>
  <c r="E1659" i="10"/>
  <c r="C1659" i="10"/>
  <c r="D1659" i="10" s="1"/>
  <c r="E1660" i="10" s="1"/>
  <c r="H1660" i="10" s="1"/>
  <c r="F1661" i="10" s="1"/>
  <c r="E1658" i="10"/>
  <c r="H1658" i="10" s="1"/>
  <c r="F1659" i="10" s="1"/>
  <c r="C1658" i="10"/>
  <c r="D1658" i="10" s="1"/>
  <c r="C1657" i="10"/>
  <c r="D1657" i="10" s="1"/>
  <c r="E1656" i="10"/>
  <c r="C1656" i="10"/>
  <c r="D1656" i="10" s="1"/>
  <c r="E1657" i="10" s="1"/>
  <c r="H1657" i="10" s="1"/>
  <c r="F1658" i="10" s="1"/>
  <c r="C1655" i="10"/>
  <c r="D1655" i="10" s="1"/>
  <c r="C1654" i="10"/>
  <c r="D1654" i="10" s="1"/>
  <c r="E1655" i="10" s="1"/>
  <c r="C1653" i="10"/>
  <c r="D1653" i="10" s="1"/>
  <c r="E1654" i="10" s="1"/>
  <c r="H1654" i="10" s="1"/>
  <c r="F1655" i="10" s="1"/>
  <c r="C1652" i="10"/>
  <c r="D1652" i="10" s="1"/>
  <c r="E1653" i="10" s="1"/>
  <c r="E1651" i="10"/>
  <c r="H1651" i="10" s="1"/>
  <c r="F1652" i="10" s="1"/>
  <c r="C1651" i="10"/>
  <c r="D1651" i="10" s="1"/>
  <c r="E1652" i="10" s="1"/>
  <c r="E1650" i="10"/>
  <c r="C1650" i="10"/>
  <c r="D1650" i="10" s="1"/>
  <c r="C1649" i="10"/>
  <c r="D1649" i="10" s="1"/>
  <c r="E1648" i="10"/>
  <c r="H1648" i="10" s="1"/>
  <c r="F1649" i="10" s="1"/>
  <c r="C1648" i="10"/>
  <c r="D1648" i="10" s="1"/>
  <c r="E1649" i="10" s="1"/>
  <c r="H1649" i="10" s="1"/>
  <c r="F1650" i="10" s="1"/>
  <c r="C1647" i="10"/>
  <c r="D1647" i="10" s="1"/>
  <c r="C1646" i="10"/>
  <c r="D1646" i="10" s="1"/>
  <c r="E1647" i="10" s="1"/>
  <c r="K1645" i="10"/>
  <c r="C1645" i="10"/>
  <c r="D1645" i="10" s="1"/>
  <c r="E1646" i="10" s="1"/>
  <c r="C1644" i="10"/>
  <c r="D1644" i="10" s="1"/>
  <c r="E1645" i="10" s="1"/>
  <c r="H1645" i="10" s="1"/>
  <c r="F1646" i="10" s="1"/>
  <c r="E1643" i="10"/>
  <c r="C1643" i="10"/>
  <c r="D1643" i="10" s="1"/>
  <c r="E1644" i="10" s="1"/>
  <c r="E1642" i="10"/>
  <c r="H1642" i="10" s="1"/>
  <c r="F1643" i="10" s="1"/>
  <c r="C1642" i="10"/>
  <c r="D1642" i="10" s="1"/>
  <c r="C1641" i="10"/>
  <c r="D1641" i="10" s="1"/>
  <c r="E1640" i="10"/>
  <c r="C1640" i="10"/>
  <c r="D1640" i="10" s="1"/>
  <c r="E1641" i="10" s="1"/>
  <c r="C1639" i="10"/>
  <c r="D1639" i="10" s="1"/>
  <c r="C1638" i="10"/>
  <c r="D1638" i="10" s="1"/>
  <c r="E1639" i="10" s="1"/>
  <c r="H1639" i="10" s="1"/>
  <c r="F1640" i="10" s="1"/>
  <c r="C1637" i="10"/>
  <c r="D1637" i="10" s="1"/>
  <c r="E1638" i="10" s="1"/>
  <c r="C1636" i="10"/>
  <c r="D1636" i="10" s="1"/>
  <c r="E1637" i="10" s="1"/>
  <c r="E1635" i="10"/>
  <c r="C1635" i="10"/>
  <c r="D1635" i="10" s="1"/>
  <c r="E1636" i="10" s="1"/>
  <c r="H1636" i="10" s="1"/>
  <c r="F1637" i="10" s="1"/>
  <c r="E1634" i="10"/>
  <c r="C1634" i="10"/>
  <c r="D1634" i="10" s="1"/>
  <c r="C1633" i="10"/>
  <c r="D1633" i="10" s="1"/>
  <c r="E1632" i="10"/>
  <c r="C1632" i="10"/>
  <c r="D1632" i="10" s="1"/>
  <c r="E1633" i="10" s="1"/>
  <c r="H1633" i="10" s="1"/>
  <c r="F1634" i="10" s="1"/>
  <c r="C1631" i="10"/>
  <c r="D1631" i="10" s="1"/>
  <c r="C1630" i="10"/>
  <c r="D1630" i="10" s="1"/>
  <c r="E1631" i="10" s="1"/>
  <c r="C1629" i="10"/>
  <c r="D1629" i="10" s="1"/>
  <c r="E1630" i="10" s="1"/>
  <c r="H1630" i="10" s="1"/>
  <c r="F1631" i="10" s="1"/>
  <c r="C1628" i="10"/>
  <c r="D1628" i="10" s="1"/>
  <c r="E1629" i="10" s="1"/>
  <c r="E1627" i="10"/>
  <c r="H1627" i="10" s="1"/>
  <c r="F1628" i="10" s="1"/>
  <c r="C1627" i="10"/>
  <c r="D1627" i="10" s="1"/>
  <c r="E1628" i="10" s="1"/>
  <c r="H1628" i="10" s="1"/>
  <c r="F1629" i="10" s="1"/>
  <c r="E1626" i="10"/>
  <c r="C1626" i="10"/>
  <c r="D1626" i="10" s="1"/>
  <c r="C1625" i="10"/>
  <c r="D1625" i="10" s="1"/>
  <c r="E1624" i="10"/>
  <c r="H1624" i="10" s="1"/>
  <c r="F1625" i="10" s="1"/>
  <c r="C1624" i="10"/>
  <c r="D1624" i="10" s="1"/>
  <c r="E1625" i="10" s="1"/>
  <c r="C1623" i="10"/>
  <c r="D1623" i="10" s="1"/>
  <c r="C1622" i="10"/>
  <c r="D1622" i="10" s="1"/>
  <c r="E1623" i="10" s="1"/>
  <c r="C1621" i="10"/>
  <c r="D1621" i="10" s="1"/>
  <c r="E1622" i="10" s="1"/>
  <c r="C1620" i="10"/>
  <c r="D1620" i="10" s="1"/>
  <c r="E1621" i="10" s="1"/>
  <c r="H1621" i="10" s="1"/>
  <c r="F1622" i="10" s="1"/>
  <c r="E1619" i="10"/>
  <c r="C1619" i="10"/>
  <c r="D1619" i="10" s="1"/>
  <c r="E1620" i="10" s="1"/>
  <c r="E1618" i="10"/>
  <c r="H1618" i="10" s="1"/>
  <c r="F1619" i="10" s="1"/>
  <c r="C1618" i="10"/>
  <c r="D1618" i="10" s="1"/>
  <c r="C1617" i="10"/>
  <c r="D1617" i="10" s="1"/>
  <c r="E1616" i="10"/>
  <c r="H1616" i="10" s="1"/>
  <c r="F1617" i="10" s="1"/>
  <c r="C1616" i="10"/>
  <c r="D1616" i="10" s="1"/>
  <c r="E1617" i="10" s="1"/>
  <c r="C1615" i="10"/>
  <c r="D1615" i="10" s="1"/>
  <c r="C1614" i="10"/>
  <c r="D1614" i="10" s="1"/>
  <c r="E1615" i="10" s="1"/>
  <c r="H1615" i="10" s="1"/>
  <c r="F1616" i="10" s="1"/>
  <c r="C1613" i="10"/>
  <c r="D1613" i="10" s="1"/>
  <c r="E1614" i="10" s="1"/>
  <c r="C1612" i="10"/>
  <c r="D1612" i="10" s="1"/>
  <c r="E1613" i="10" s="1"/>
  <c r="E1611" i="10"/>
  <c r="C1611" i="10"/>
  <c r="D1611" i="10" s="1"/>
  <c r="E1612" i="10" s="1"/>
  <c r="H1612" i="10" s="1"/>
  <c r="F1613" i="10" s="1"/>
  <c r="E1610" i="10"/>
  <c r="C1610" i="10"/>
  <c r="D1610" i="10" s="1"/>
  <c r="C1609" i="10"/>
  <c r="D1609" i="10" s="1"/>
  <c r="E1608" i="10"/>
  <c r="C1608" i="10"/>
  <c r="D1608" i="10" s="1"/>
  <c r="E1609" i="10" s="1"/>
  <c r="H1609" i="10" s="1"/>
  <c r="F1610" i="10" s="1"/>
  <c r="C1607" i="10"/>
  <c r="D1607" i="10" s="1"/>
  <c r="C1606" i="10"/>
  <c r="D1606" i="10" s="1"/>
  <c r="E1607" i="10" s="1"/>
  <c r="C1605" i="10"/>
  <c r="D1605" i="10" s="1"/>
  <c r="E1606" i="10" s="1"/>
  <c r="H1606" i="10" s="1"/>
  <c r="F1607" i="10" s="1"/>
  <c r="C1604" i="10"/>
  <c r="D1604" i="10" s="1"/>
  <c r="E1605" i="10" s="1"/>
  <c r="E1603" i="10"/>
  <c r="H1603" i="10" s="1"/>
  <c r="F1604" i="10" s="1"/>
  <c r="C1603" i="10"/>
  <c r="D1603" i="10" s="1"/>
  <c r="E1604" i="10" s="1"/>
  <c r="E1602" i="10"/>
  <c r="C1602" i="10"/>
  <c r="D1602" i="10" s="1"/>
  <c r="C1601" i="10"/>
  <c r="D1601" i="10" s="1"/>
  <c r="E1600" i="10"/>
  <c r="H1600" i="10" s="1"/>
  <c r="F1601" i="10" s="1"/>
  <c r="C1600" i="10"/>
  <c r="D1600" i="10" s="1"/>
  <c r="E1601" i="10" s="1"/>
  <c r="H1601" i="10" s="1"/>
  <c r="F1602" i="10" s="1"/>
  <c r="C1599" i="10"/>
  <c r="D1599" i="10" s="1"/>
  <c r="C1598" i="10"/>
  <c r="D1598" i="10" s="1"/>
  <c r="E1599" i="10" s="1"/>
  <c r="K1597" i="10"/>
  <c r="C1597" i="10"/>
  <c r="D1597" i="10" s="1"/>
  <c r="E1598" i="10" s="1"/>
  <c r="C1596" i="10"/>
  <c r="D1596" i="10" s="1"/>
  <c r="E1597" i="10" s="1"/>
  <c r="H1597" i="10" s="1"/>
  <c r="F1598" i="10" s="1"/>
  <c r="E1595" i="10"/>
  <c r="H1595" i="10" s="1"/>
  <c r="F1596" i="10" s="1"/>
  <c r="C1595" i="10"/>
  <c r="D1595" i="10" s="1"/>
  <c r="E1596" i="10" s="1"/>
  <c r="E1594" i="10"/>
  <c r="H1594" i="10" s="1"/>
  <c r="F1595" i="10" s="1"/>
  <c r="C1594" i="10"/>
  <c r="D1594" i="10" s="1"/>
  <c r="C1593" i="10"/>
  <c r="D1593" i="10" s="1"/>
  <c r="E1592" i="10"/>
  <c r="C1592" i="10"/>
  <c r="D1592" i="10" s="1"/>
  <c r="E1593" i="10" s="1"/>
  <c r="C1591" i="10"/>
  <c r="D1591" i="10" s="1"/>
  <c r="C1590" i="10"/>
  <c r="D1590" i="10" s="1"/>
  <c r="E1591" i="10" s="1"/>
  <c r="H1591" i="10" s="1"/>
  <c r="F1592" i="10" s="1"/>
  <c r="C1589" i="10"/>
  <c r="D1589" i="10" s="1"/>
  <c r="E1590" i="10" s="1"/>
  <c r="C1588" i="10"/>
  <c r="D1588" i="10" s="1"/>
  <c r="E1589" i="10" s="1"/>
  <c r="E1587" i="10"/>
  <c r="C1587" i="10"/>
  <c r="D1587" i="10" s="1"/>
  <c r="E1588" i="10" s="1"/>
  <c r="H1588" i="10" s="1"/>
  <c r="F1589" i="10" s="1"/>
  <c r="E1586" i="10"/>
  <c r="C1586" i="10"/>
  <c r="D1586" i="10" s="1"/>
  <c r="C1585" i="10"/>
  <c r="D1585" i="10" s="1"/>
  <c r="E1584" i="10"/>
  <c r="C1584" i="10"/>
  <c r="D1584" i="10" s="1"/>
  <c r="E1585" i="10" s="1"/>
  <c r="H1585" i="10" s="1"/>
  <c r="F1586" i="10" s="1"/>
  <c r="C1583" i="10"/>
  <c r="D1583" i="10" s="1"/>
  <c r="C1582" i="10"/>
  <c r="D1582" i="10" s="1"/>
  <c r="E1583" i="10" s="1"/>
  <c r="H1583" i="10" s="1"/>
  <c r="F1584" i="10" s="1"/>
  <c r="C1581" i="10"/>
  <c r="D1581" i="10" s="1"/>
  <c r="E1582" i="10" s="1"/>
  <c r="H1582" i="10" s="1"/>
  <c r="F1583" i="10" s="1"/>
  <c r="C1580" i="10"/>
  <c r="D1580" i="10" s="1"/>
  <c r="E1581" i="10" s="1"/>
  <c r="E1579" i="10"/>
  <c r="H1579" i="10" s="1"/>
  <c r="F1580" i="10" s="1"/>
  <c r="C1579" i="10"/>
  <c r="D1579" i="10" s="1"/>
  <c r="E1580" i="10" s="1"/>
  <c r="E1578" i="10"/>
  <c r="C1578" i="10"/>
  <c r="D1578" i="10" s="1"/>
  <c r="C1577" i="10"/>
  <c r="D1577" i="10" s="1"/>
  <c r="K1576" i="10"/>
  <c r="E1576" i="10"/>
  <c r="H1576" i="10" s="1"/>
  <c r="F1577" i="10" s="1"/>
  <c r="C1576" i="10"/>
  <c r="D1576" i="10" s="1"/>
  <c r="E1577" i="10" s="1"/>
  <c r="C1575" i="10"/>
  <c r="D1575" i="10" s="1"/>
  <c r="C1574" i="10"/>
  <c r="D1574" i="10" s="1"/>
  <c r="E1575" i="10" s="1"/>
  <c r="C1573" i="10"/>
  <c r="D1573" i="10" s="1"/>
  <c r="E1574" i="10" s="1"/>
  <c r="H1574" i="10" s="1"/>
  <c r="F1575" i="10" s="1"/>
  <c r="C1572" i="10"/>
  <c r="D1572" i="10" s="1"/>
  <c r="E1573" i="10" s="1"/>
  <c r="H1573" i="10" s="1"/>
  <c r="F1574" i="10" s="1"/>
  <c r="E1571" i="10"/>
  <c r="H1571" i="10" s="1"/>
  <c r="F1572" i="10" s="1"/>
  <c r="C1571" i="10"/>
  <c r="D1571" i="10" s="1"/>
  <c r="E1572" i="10" s="1"/>
  <c r="E1570" i="10"/>
  <c r="H1570" i="10" s="1"/>
  <c r="F1571" i="10" s="1"/>
  <c r="C1570" i="10"/>
  <c r="D1570" i="10" s="1"/>
  <c r="C1569" i="10"/>
  <c r="D1569" i="10" s="1"/>
  <c r="E1568" i="10"/>
  <c r="C1568" i="10"/>
  <c r="D1568" i="10" s="1"/>
  <c r="E1569" i="10" s="1"/>
  <c r="C1567" i="10"/>
  <c r="D1567" i="10" s="1"/>
  <c r="C1566" i="10"/>
  <c r="D1566" i="10" s="1"/>
  <c r="E1567" i="10" s="1"/>
  <c r="H1567" i="10" s="1"/>
  <c r="F1568" i="10" s="1"/>
  <c r="C1565" i="10"/>
  <c r="D1565" i="10" s="1"/>
  <c r="E1566" i="10" s="1"/>
  <c r="C1564" i="10"/>
  <c r="D1564" i="10" s="1"/>
  <c r="E1565" i="10" s="1"/>
  <c r="E1563" i="10"/>
  <c r="H1563" i="10" s="1"/>
  <c r="C1563" i="10"/>
  <c r="D1563" i="10" s="1"/>
  <c r="E1564" i="10" s="1"/>
  <c r="H1564" i="10" s="1"/>
  <c r="F1565" i="10" s="1"/>
  <c r="E1562" i="10"/>
  <c r="H1562" i="10" s="1"/>
  <c r="F1563" i="10" s="1"/>
  <c r="C1562" i="10"/>
  <c r="D1562" i="10" s="1"/>
  <c r="C1561" i="10"/>
  <c r="D1561" i="10" s="1"/>
  <c r="E1560" i="10"/>
  <c r="C1560" i="10"/>
  <c r="D1560" i="10" s="1"/>
  <c r="E1561" i="10" s="1"/>
  <c r="H1561" i="10" s="1"/>
  <c r="F1562" i="10" s="1"/>
  <c r="C1559" i="10"/>
  <c r="D1559" i="10" s="1"/>
  <c r="C1558" i="10"/>
  <c r="D1558" i="10" s="1"/>
  <c r="E1559" i="10" s="1"/>
  <c r="C1557" i="10"/>
  <c r="D1557" i="10" s="1"/>
  <c r="E1558" i="10" s="1"/>
  <c r="H1558" i="10" s="1"/>
  <c r="F1559" i="10" s="1"/>
  <c r="C1556" i="10"/>
  <c r="D1556" i="10" s="1"/>
  <c r="E1557" i="10" s="1"/>
  <c r="E1555" i="10"/>
  <c r="H1555" i="10" s="1"/>
  <c r="F1556" i="10" s="1"/>
  <c r="C1555" i="10"/>
  <c r="D1555" i="10" s="1"/>
  <c r="E1556" i="10" s="1"/>
  <c r="E1554" i="10"/>
  <c r="C1554" i="10"/>
  <c r="D1554" i="10" s="1"/>
  <c r="C1553" i="10"/>
  <c r="D1553" i="10" s="1"/>
  <c r="E1552" i="10"/>
  <c r="H1552" i="10" s="1"/>
  <c r="F1553" i="10" s="1"/>
  <c r="C1552" i="10"/>
  <c r="D1552" i="10" s="1"/>
  <c r="E1553" i="10" s="1"/>
  <c r="H1553" i="10" s="1"/>
  <c r="F1554" i="10" s="1"/>
  <c r="C1551" i="10"/>
  <c r="D1551" i="10" s="1"/>
  <c r="C1550" i="10"/>
  <c r="D1550" i="10" s="1"/>
  <c r="E1551" i="10" s="1"/>
  <c r="H1551" i="10" s="1"/>
  <c r="K1549" i="10"/>
  <c r="C1549" i="10"/>
  <c r="D1549" i="10" s="1"/>
  <c r="E1550" i="10" s="1"/>
  <c r="H1550" i="10" s="1"/>
  <c r="F1551" i="10" s="1"/>
  <c r="C1548" i="10"/>
  <c r="D1548" i="10" s="1"/>
  <c r="E1549" i="10" s="1"/>
  <c r="H1549" i="10" s="1"/>
  <c r="F1550" i="10" s="1"/>
  <c r="E1547" i="10"/>
  <c r="H1547" i="10" s="1"/>
  <c r="F1548" i="10" s="1"/>
  <c r="C1547" i="10"/>
  <c r="D1547" i="10" s="1"/>
  <c r="E1548" i="10" s="1"/>
  <c r="E1546" i="10"/>
  <c r="H1546" i="10" s="1"/>
  <c r="F1547" i="10" s="1"/>
  <c r="C1546" i="10"/>
  <c r="D1546" i="10" s="1"/>
  <c r="C1545" i="10"/>
  <c r="D1545" i="10" s="1"/>
  <c r="E1544" i="10"/>
  <c r="C1544" i="10"/>
  <c r="D1544" i="10" s="1"/>
  <c r="E1545" i="10" s="1"/>
  <c r="C1543" i="10"/>
  <c r="D1543" i="10" s="1"/>
  <c r="C1542" i="10"/>
  <c r="D1542" i="10" s="1"/>
  <c r="E1543" i="10" s="1"/>
  <c r="H1543" i="10" s="1"/>
  <c r="F1544" i="10" s="1"/>
  <c r="C1541" i="10"/>
  <c r="D1541" i="10" s="1"/>
  <c r="E1542" i="10" s="1"/>
  <c r="C1540" i="10"/>
  <c r="D1540" i="10" s="1"/>
  <c r="E1541" i="10" s="1"/>
  <c r="E1539" i="10"/>
  <c r="C1539" i="10"/>
  <c r="D1539" i="10" s="1"/>
  <c r="E1540" i="10" s="1"/>
  <c r="H1540" i="10" s="1"/>
  <c r="F1541" i="10" s="1"/>
  <c r="E1538" i="10"/>
  <c r="C1538" i="10"/>
  <c r="D1538" i="10" s="1"/>
  <c r="C1537" i="10"/>
  <c r="D1537" i="10" s="1"/>
  <c r="E1536" i="10"/>
  <c r="C1536" i="10"/>
  <c r="D1536" i="10" s="1"/>
  <c r="E1537" i="10" s="1"/>
  <c r="H1537" i="10" s="1"/>
  <c r="F1538" i="10" s="1"/>
  <c r="C1535" i="10"/>
  <c r="D1535" i="10" s="1"/>
  <c r="C1534" i="10"/>
  <c r="D1534" i="10" s="1"/>
  <c r="E1535" i="10" s="1"/>
  <c r="H1535" i="10" s="1"/>
  <c r="F1536" i="10" s="1"/>
  <c r="C1533" i="10"/>
  <c r="D1533" i="10" s="1"/>
  <c r="E1534" i="10" s="1"/>
  <c r="H1534" i="10" s="1"/>
  <c r="F1535" i="10" s="1"/>
  <c r="C1532" i="10"/>
  <c r="D1532" i="10" s="1"/>
  <c r="E1533" i="10" s="1"/>
  <c r="E1531" i="10"/>
  <c r="H1531" i="10" s="1"/>
  <c r="F1532" i="10" s="1"/>
  <c r="C1531" i="10"/>
  <c r="D1531" i="10" s="1"/>
  <c r="E1532" i="10" s="1"/>
  <c r="E1530" i="10"/>
  <c r="H1530" i="10" s="1"/>
  <c r="C1530" i="10"/>
  <c r="D1530" i="10" s="1"/>
  <c r="C1529" i="10"/>
  <c r="D1529" i="10" s="1"/>
  <c r="E1528" i="10"/>
  <c r="H1528" i="10" s="1"/>
  <c r="F1529" i="10" s="1"/>
  <c r="C1528" i="10"/>
  <c r="D1528" i="10" s="1"/>
  <c r="E1529" i="10" s="1"/>
  <c r="H1529" i="10" s="1"/>
  <c r="F1530" i="10" s="1"/>
  <c r="C1527" i="10"/>
  <c r="D1527" i="10" s="1"/>
  <c r="C1526" i="10"/>
  <c r="D1526" i="10" s="1"/>
  <c r="E1527" i="10" s="1"/>
  <c r="C1525" i="10"/>
  <c r="D1525" i="10" s="1"/>
  <c r="E1526" i="10" s="1"/>
  <c r="H1526" i="10" s="1"/>
  <c r="F1527" i="10" s="1"/>
  <c r="C1524" i="10"/>
  <c r="D1524" i="10" s="1"/>
  <c r="E1525" i="10" s="1"/>
  <c r="H1525" i="10" s="1"/>
  <c r="F1526" i="10" s="1"/>
  <c r="E1523" i="10"/>
  <c r="H1523" i="10" s="1"/>
  <c r="F1524" i="10" s="1"/>
  <c r="C1523" i="10"/>
  <c r="D1523" i="10" s="1"/>
  <c r="E1524" i="10" s="1"/>
  <c r="E1522" i="10"/>
  <c r="H1522" i="10" s="1"/>
  <c r="F1523" i="10" s="1"/>
  <c r="C1522" i="10"/>
  <c r="D1522" i="10" s="1"/>
  <c r="C1521" i="10"/>
  <c r="D1521" i="10" s="1"/>
  <c r="E1520" i="10"/>
  <c r="C1520" i="10"/>
  <c r="D1520" i="10" s="1"/>
  <c r="E1521" i="10" s="1"/>
  <c r="C1519" i="10"/>
  <c r="D1519" i="10" s="1"/>
  <c r="C1518" i="10"/>
  <c r="D1518" i="10" s="1"/>
  <c r="E1519" i="10" s="1"/>
  <c r="H1519" i="10" s="1"/>
  <c r="F1520" i="10" s="1"/>
  <c r="C1517" i="10"/>
  <c r="D1517" i="10" s="1"/>
  <c r="E1518" i="10" s="1"/>
  <c r="C1516" i="10"/>
  <c r="D1516" i="10" s="1"/>
  <c r="E1517" i="10" s="1"/>
  <c r="H1517" i="10" s="1"/>
  <c r="E1515" i="10"/>
  <c r="C1515" i="10"/>
  <c r="D1515" i="10" s="1"/>
  <c r="E1516" i="10" s="1"/>
  <c r="H1516" i="10" s="1"/>
  <c r="F1517" i="10" s="1"/>
  <c r="E1514" i="10"/>
  <c r="C1514" i="10"/>
  <c r="D1514" i="10" s="1"/>
  <c r="C1513" i="10"/>
  <c r="D1513" i="10" s="1"/>
  <c r="E1512" i="10"/>
  <c r="C1512" i="10"/>
  <c r="D1512" i="10" s="1"/>
  <c r="E1513" i="10" s="1"/>
  <c r="H1513" i="10" s="1"/>
  <c r="F1514" i="10" s="1"/>
  <c r="C1511" i="10"/>
  <c r="D1511" i="10" s="1"/>
  <c r="C1510" i="10"/>
  <c r="D1510" i="10" s="1"/>
  <c r="E1511" i="10" s="1"/>
  <c r="H1511" i="10" s="1"/>
  <c r="F1512" i="10" s="1"/>
  <c r="C1509" i="10"/>
  <c r="D1509" i="10" s="1"/>
  <c r="E1510" i="10" s="1"/>
  <c r="H1510" i="10" s="1"/>
  <c r="F1511" i="10" s="1"/>
  <c r="C1508" i="10"/>
  <c r="D1508" i="10" s="1"/>
  <c r="E1509" i="10" s="1"/>
  <c r="H1509" i="10" s="1"/>
  <c r="E1507" i="10"/>
  <c r="H1507" i="10" s="1"/>
  <c r="F1508" i="10" s="1"/>
  <c r="C1507" i="10"/>
  <c r="D1507" i="10" s="1"/>
  <c r="E1508" i="10" s="1"/>
  <c r="H1508" i="10" s="1"/>
  <c r="F1509" i="10" s="1"/>
  <c r="E1506" i="10"/>
  <c r="C1506" i="10"/>
  <c r="D1506" i="10" s="1"/>
  <c r="C1505" i="10"/>
  <c r="D1505" i="10" s="1"/>
  <c r="E1504" i="10"/>
  <c r="H1504" i="10" s="1"/>
  <c r="F1505" i="10" s="1"/>
  <c r="C1504" i="10"/>
  <c r="D1504" i="10" s="1"/>
  <c r="E1505" i="10" s="1"/>
  <c r="C1503" i="10"/>
  <c r="D1503" i="10" s="1"/>
  <c r="C1502" i="10"/>
  <c r="D1502" i="10" s="1"/>
  <c r="E1503" i="10" s="1"/>
  <c r="C1501" i="10"/>
  <c r="D1501" i="10" s="1"/>
  <c r="E1502" i="10" s="1"/>
  <c r="C1500" i="10"/>
  <c r="D1500" i="10" s="1"/>
  <c r="E1501" i="10" s="1"/>
  <c r="H1501" i="10" s="1"/>
  <c r="E1499" i="10"/>
  <c r="H1499" i="10" s="1"/>
  <c r="F1500" i="10" s="1"/>
  <c r="C1499" i="10"/>
  <c r="D1499" i="10" s="1"/>
  <c r="E1500" i="10" s="1"/>
  <c r="H1500" i="10" s="1"/>
  <c r="E1498" i="10"/>
  <c r="H1498" i="10" s="1"/>
  <c r="F1499" i="10" s="1"/>
  <c r="C1498" i="10"/>
  <c r="D1498" i="10" s="1"/>
  <c r="C1497" i="10"/>
  <c r="D1497" i="10" s="1"/>
  <c r="E1496" i="10"/>
  <c r="C1496" i="10"/>
  <c r="D1496" i="10" s="1"/>
  <c r="E1497" i="10" s="1"/>
  <c r="K1495" i="10"/>
  <c r="C1495" i="10"/>
  <c r="D1495" i="10" s="1"/>
  <c r="C1494" i="10"/>
  <c r="D1494" i="10" s="1"/>
  <c r="E1495" i="10" s="1"/>
  <c r="H1495" i="10" s="1"/>
  <c r="F1496" i="10" s="1"/>
  <c r="C1493" i="10"/>
  <c r="D1493" i="10" s="1"/>
  <c r="E1494" i="10" s="1"/>
  <c r="C1492" i="10"/>
  <c r="D1492" i="10" s="1"/>
  <c r="E1493" i="10" s="1"/>
  <c r="H1493" i="10" s="1"/>
  <c r="F1494" i="10" s="1"/>
  <c r="E1491" i="10"/>
  <c r="C1491" i="10"/>
  <c r="D1491" i="10" s="1"/>
  <c r="E1492" i="10" s="1"/>
  <c r="H1492" i="10" s="1"/>
  <c r="F1493" i="10" s="1"/>
  <c r="E1490" i="10"/>
  <c r="C1490" i="10"/>
  <c r="D1490" i="10" s="1"/>
  <c r="C1489" i="10"/>
  <c r="D1489" i="10" s="1"/>
  <c r="E1488" i="10"/>
  <c r="C1488" i="10"/>
  <c r="D1488" i="10" s="1"/>
  <c r="E1489" i="10" s="1"/>
  <c r="H1489" i="10" s="1"/>
  <c r="F1490" i="10" s="1"/>
  <c r="C1487" i="10"/>
  <c r="D1487" i="10" s="1"/>
  <c r="C1486" i="10"/>
  <c r="D1486" i="10" s="1"/>
  <c r="E1487" i="10" s="1"/>
  <c r="C1485" i="10"/>
  <c r="D1485" i="10" s="1"/>
  <c r="E1486" i="10" s="1"/>
  <c r="H1486" i="10" s="1"/>
  <c r="F1487" i="10" s="1"/>
  <c r="C1484" i="10"/>
  <c r="D1484" i="10" s="1"/>
  <c r="E1485" i="10" s="1"/>
  <c r="E1483" i="10"/>
  <c r="H1483" i="10" s="1"/>
  <c r="F1484" i="10" s="1"/>
  <c r="C1483" i="10"/>
  <c r="D1483" i="10" s="1"/>
  <c r="E1484" i="10" s="1"/>
  <c r="E1482" i="10"/>
  <c r="C1482" i="10"/>
  <c r="D1482" i="10" s="1"/>
  <c r="C1481" i="10"/>
  <c r="D1481" i="10" s="1"/>
  <c r="C1480" i="10"/>
  <c r="D1480" i="10" s="1"/>
  <c r="E1481" i="10" s="1"/>
  <c r="H1481" i="10" s="1"/>
  <c r="F1482" i="10" s="1"/>
  <c r="C1479" i="10"/>
  <c r="D1479" i="10" s="1"/>
  <c r="E1480" i="10" s="1"/>
  <c r="H1480" i="10" s="1"/>
  <c r="F1481" i="10" s="1"/>
  <c r="C1478" i="10"/>
  <c r="D1478" i="10" s="1"/>
  <c r="E1479" i="10" s="1"/>
  <c r="C1477" i="10"/>
  <c r="D1477" i="10" s="1"/>
  <c r="E1478" i="10" s="1"/>
  <c r="C1476" i="10"/>
  <c r="D1476" i="10" s="1"/>
  <c r="E1477" i="10" s="1"/>
  <c r="H1477" i="10" s="1"/>
  <c r="F1478" i="10" s="1"/>
  <c r="C1475" i="10"/>
  <c r="D1475" i="10" s="1"/>
  <c r="E1476" i="10" s="1"/>
  <c r="C1474" i="10"/>
  <c r="D1474" i="10" s="1"/>
  <c r="E1475" i="10" s="1"/>
  <c r="H1475" i="10" s="1"/>
  <c r="F1476" i="10" s="1"/>
  <c r="C1473" i="10"/>
  <c r="D1473" i="10" s="1"/>
  <c r="E1474" i="10" s="1"/>
  <c r="H1474" i="10" s="1"/>
  <c r="F1475" i="10" s="1"/>
  <c r="K1472" i="10"/>
  <c r="C1472" i="10"/>
  <c r="D1472" i="10" s="1"/>
  <c r="E1473" i="10" s="1"/>
  <c r="C1471" i="10"/>
  <c r="D1471" i="10" s="1"/>
  <c r="E1472" i="10" s="1"/>
  <c r="H1472" i="10" s="1"/>
  <c r="F1473" i="10" s="1"/>
  <c r="C1470" i="10"/>
  <c r="D1470" i="10" s="1"/>
  <c r="E1471" i="10" s="1"/>
  <c r="H1471" i="10" s="1"/>
  <c r="F1472" i="10" s="1"/>
  <c r="C1469" i="10"/>
  <c r="D1469" i="10" s="1"/>
  <c r="E1470" i="10" s="1"/>
  <c r="C1468" i="10"/>
  <c r="D1468" i="10" s="1"/>
  <c r="E1469" i="10" s="1"/>
  <c r="C1467" i="10"/>
  <c r="D1467" i="10" s="1"/>
  <c r="E1468" i="10" s="1"/>
  <c r="H1468" i="10" s="1"/>
  <c r="F1469" i="10" s="1"/>
  <c r="E1466" i="10"/>
  <c r="C1466" i="10"/>
  <c r="D1466" i="10" s="1"/>
  <c r="E1467" i="10" s="1"/>
  <c r="C1465" i="10"/>
  <c r="D1465" i="10" s="1"/>
  <c r="E1464" i="10"/>
  <c r="C1464" i="10"/>
  <c r="D1464" i="10" s="1"/>
  <c r="E1465" i="10" s="1"/>
  <c r="H1465" i="10" s="1"/>
  <c r="F1466" i="10" s="1"/>
  <c r="H1466" i="10" s="1"/>
  <c r="F1467" i="10" s="1"/>
  <c r="C1463" i="10"/>
  <c r="D1463" i="10" s="1"/>
  <c r="H1462" i="10"/>
  <c r="F1463" i="10" s="1"/>
  <c r="C1462" i="10"/>
  <c r="D1462" i="10" s="1"/>
  <c r="E1463" i="10" s="1"/>
  <c r="C1461" i="10"/>
  <c r="D1461" i="10" s="1"/>
  <c r="E1462" i="10" s="1"/>
  <c r="C1460" i="10"/>
  <c r="D1460" i="10" s="1"/>
  <c r="E1461" i="10" s="1"/>
  <c r="C1459" i="10"/>
  <c r="D1459" i="10" s="1"/>
  <c r="E1460" i="10" s="1"/>
  <c r="H1460" i="10" s="1"/>
  <c r="F1461" i="10" s="1"/>
  <c r="C1458" i="10"/>
  <c r="D1458" i="10" s="1"/>
  <c r="E1459" i="10" s="1"/>
  <c r="H1459" i="10" s="1"/>
  <c r="F1460" i="10" s="1"/>
  <c r="C1457" i="10"/>
  <c r="D1457" i="10" s="1"/>
  <c r="E1458" i="10" s="1"/>
  <c r="C1456" i="10"/>
  <c r="D1456" i="10" s="1"/>
  <c r="E1457" i="10" s="1"/>
  <c r="H1457" i="10" s="1"/>
  <c r="F1458" i="10" s="1"/>
  <c r="H1458" i="10" s="1"/>
  <c r="C1455" i="10"/>
  <c r="D1455" i="10" s="1"/>
  <c r="E1456" i="10" s="1"/>
  <c r="H1456" i="10" s="1"/>
  <c r="F1457" i="10" s="1"/>
  <c r="H1454" i="10"/>
  <c r="F1455" i="10" s="1"/>
  <c r="C1454" i="10"/>
  <c r="D1454" i="10" s="1"/>
  <c r="E1455" i="10" s="1"/>
  <c r="C1453" i="10"/>
  <c r="D1453" i="10" s="1"/>
  <c r="E1454" i="10" s="1"/>
  <c r="C1452" i="10"/>
  <c r="D1452" i="10" s="1"/>
  <c r="E1453" i="10" s="1"/>
  <c r="H1453" i="10" s="1"/>
  <c r="F1454" i="10" s="1"/>
  <c r="C1451" i="10"/>
  <c r="D1451" i="10" s="1"/>
  <c r="E1452" i="10" s="1"/>
  <c r="H1450" i="10"/>
  <c r="F1451" i="10" s="1"/>
  <c r="C1450" i="10"/>
  <c r="D1450" i="10" s="1"/>
  <c r="E1451" i="10" s="1"/>
  <c r="H1451" i="10" s="1"/>
  <c r="F1452" i="10" s="1"/>
  <c r="C1449" i="10"/>
  <c r="D1449" i="10" s="1"/>
  <c r="E1450" i="10" s="1"/>
  <c r="C1448" i="10"/>
  <c r="D1448" i="10" s="1"/>
  <c r="E1449" i="10" s="1"/>
  <c r="C1447" i="10"/>
  <c r="D1447" i="10" s="1"/>
  <c r="E1448" i="10" s="1"/>
  <c r="C1446" i="10"/>
  <c r="D1446" i="10" s="1"/>
  <c r="E1447" i="10" s="1"/>
  <c r="H1447" i="10" s="1"/>
  <c r="F1448" i="10" s="1"/>
  <c r="C1445" i="10"/>
  <c r="D1445" i="10" s="1"/>
  <c r="E1446" i="10" s="1"/>
  <c r="C1444" i="10"/>
  <c r="D1444" i="10" s="1"/>
  <c r="E1445" i="10" s="1"/>
  <c r="C1443" i="10"/>
  <c r="D1443" i="10" s="1"/>
  <c r="E1444" i="10" s="1"/>
  <c r="H1444" i="10" s="1"/>
  <c r="F1445" i="10" s="1"/>
  <c r="C1442" i="10"/>
  <c r="D1442" i="10" s="1"/>
  <c r="E1443" i="10" s="1"/>
  <c r="C1441" i="10"/>
  <c r="D1441" i="10" s="1"/>
  <c r="E1442" i="10" s="1"/>
  <c r="C1440" i="10"/>
  <c r="D1440" i="10" s="1"/>
  <c r="E1441" i="10" s="1"/>
  <c r="H1441" i="10" s="1"/>
  <c r="F1442" i="10" s="1"/>
  <c r="H1442" i="10" s="1"/>
  <c r="F1443" i="10" s="1"/>
  <c r="C1439" i="10"/>
  <c r="D1439" i="10" s="1"/>
  <c r="E1440" i="10" s="1"/>
  <c r="H1438" i="10"/>
  <c r="F1439" i="10" s="1"/>
  <c r="C1438" i="10"/>
  <c r="D1438" i="10" s="1"/>
  <c r="E1439" i="10" s="1"/>
  <c r="C1437" i="10"/>
  <c r="D1437" i="10" s="1"/>
  <c r="E1438" i="10" s="1"/>
  <c r="C1436" i="10"/>
  <c r="D1436" i="10" s="1"/>
  <c r="E1437" i="10" s="1"/>
  <c r="C1435" i="10"/>
  <c r="D1435" i="10" s="1"/>
  <c r="E1436" i="10" s="1"/>
  <c r="C1434" i="10"/>
  <c r="D1434" i="10" s="1"/>
  <c r="E1435" i="10" s="1"/>
  <c r="H1435" i="10" s="1"/>
  <c r="F1436" i="10" s="1"/>
  <c r="C1433" i="10"/>
  <c r="D1433" i="10" s="1"/>
  <c r="E1434" i="10" s="1"/>
  <c r="C1432" i="10"/>
  <c r="D1432" i="10" s="1"/>
  <c r="E1433" i="10" s="1"/>
  <c r="H1433" i="10" s="1"/>
  <c r="F1434" i="10" s="1"/>
  <c r="H1434" i="10" s="1"/>
  <c r="C1431" i="10"/>
  <c r="D1431" i="10" s="1"/>
  <c r="E1432" i="10" s="1"/>
  <c r="H1432" i="10" s="1"/>
  <c r="F1433" i="10" s="1"/>
  <c r="H1430" i="10"/>
  <c r="F1431" i="10" s="1"/>
  <c r="C1430" i="10"/>
  <c r="D1430" i="10" s="1"/>
  <c r="E1431" i="10" s="1"/>
  <c r="C1429" i="10"/>
  <c r="D1429" i="10" s="1"/>
  <c r="E1430" i="10" s="1"/>
  <c r="C1428" i="10"/>
  <c r="D1428" i="10" s="1"/>
  <c r="E1429" i="10" s="1"/>
  <c r="H1429" i="10" s="1"/>
  <c r="F1430" i="10" s="1"/>
  <c r="C1427" i="10"/>
  <c r="D1427" i="10" s="1"/>
  <c r="E1428" i="10" s="1"/>
  <c r="H1428" i="10" s="1"/>
  <c r="H1426" i="10"/>
  <c r="F1427" i="10" s="1"/>
  <c r="C1426" i="10"/>
  <c r="D1426" i="10" s="1"/>
  <c r="E1427" i="10" s="1"/>
  <c r="H1427" i="10" s="1"/>
  <c r="F1428" i="10" s="1"/>
  <c r="C1425" i="10"/>
  <c r="D1425" i="10" s="1"/>
  <c r="E1426" i="10" s="1"/>
  <c r="C1424" i="10"/>
  <c r="C1423" i="10"/>
  <c r="D1423" i="10" s="1"/>
  <c r="E1424" i="10" s="1"/>
  <c r="C1422" i="10"/>
  <c r="C1421" i="10"/>
  <c r="D1421" i="10" s="1"/>
  <c r="E1422" i="10" s="1"/>
  <c r="H1420" i="10"/>
  <c r="F1421" i="10" s="1"/>
  <c r="C1420" i="10"/>
  <c r="D1420" i="10" s="1"/>
  <c r="E1421" i="10" s="1"/>
  <c r="C1419" i="10"/>
  <c r="D1419" i="10" s="1"/>
  <c r="E1420" i="10" s="1"/>
  <c r="E1418" i="10"/>
  <c r="C1418" i="10"/>
  <c r="D1418" i="10" s="1"/>
  <c r="E1419" i="10" s="1"/>
  <c r="E1417" i="10"/>
  <c r="C1417" i="10"/>
  <c r="D1417" i="10" s="1"/>
  <c r="E1416" i="10"/>
  <c r="C1416" i="10"/>
  <c r="D1416" i="10" s="1"/>
  <c r="E1415" i="10"/>
  <c r="C1415" i="10"/>
  <c r="D1415" i="10" s="1"/>
  <c r="E1414" i="10"/>
  <c r="C1414" i="10"/>
  <c r="D1414" i="10" s="1"/>
  <c r="C1413" i="10"/>
  <c r="D1413" i="10" s="1"/>
  <c r="E1412" i="10"/>
  <c r="C1412" i="10"/>
  <c r="D1412" i="10" s="1"/>
  <c r="E1413" i="10" s="1"/>
  <c r="C1411" i="10"/>
  <c r="D1411" i="10" s="1"/>
  <c r="E1410" i="10"/>
  <c r="C1410" i="10"/>
  <c r="D1410" i="10" s="1"/>
  <c r="E1411" i="10" s="1"/>
  <c r="C1409" i="10"/>
  <c r="D1409" i="10" s="1"/>
  <c r="E1408" i="10"/>
  <c r="C1408" i="10"/>
  <c r="D1408" i="10" s="1"/>
  <c r="E1409" i="10" s="1"/>
  <c r="E1407" i="10"/>
  <c r="C1407" i="10"/>
  <c r="D1407" i="10" s="1"/>
  <c r="E1406" i="10"/>
  <c r="C1406" i="10"/>
  <c r="D1406" i="10" s="1"/>
  <c r="C1405" i="10"/>
  <c r="D1405" i="10" s="1"/>
  <c r="E1404" i="10"/>
  <c r="C1404" i="10"/>
  <c r="D1404" i="10" s="1"/>
  <c r="E1405" i="10" s="1"/>
  <c r="C1403" i="10"/>
  <c r="D1403" i="10" s="1"/>
  <c r="E1402" i="10"/>
  <c r="C1402" i="10"/>
  <c r="D1402" i="10" s="1"/>
  <c r="E1403" i="10" s="1"/>
  <c r="E1401" i="10"/>
  <c r="C1401" i="10"/>
  <c r="D1401" i="10" s="1"/>
  <c r="E1400" i="10"/>
  <c r="C1400" i="10"/>
  <c r="D1400" i="10" s="1"/>
  <c r="E1399" i="10"/>
  <c r="C1399" i="10"/>
  <c r="D1399" i="10" s="1"/>
  <c r="E1398" i="10"/>
  <c r="C1398" i="10"/>
  <c r="D1398" i="10" s="1"/>
  <c r="C1397" i="10"/>
  <c r="D1397" i="10" s="1"/>
  <c r="E1396" i="10"/>
  <c r="C1396" i="10"/>
  <c r="D1396" i="10" s="1"/>
  <c r="E1397" i="10" s="1"/>
  <c r="C1395" i="10"/>
  <c r="D1395" i="10" s="1"/>
  <c r="E1394" i="10"/>
  <c r="C1394" i="10"/>
  <c r="D1394" i="10" s="1"/>
  <c r="E1395" i="10" s="1"/>
  <c r="C1393" i="10"/>
  <c r="D1393" i="10" s="1"/>
  <c r="E1392" i="10"/>
  <c r="C1392" i="10"/>
  <c r="D1392" i="10" s="1"/>
  <c r="E1393" i="10" s="1"/>
  <c r="E1391" i="10"/>
  <c r="C1391" i="10"/>
  <c r="D1391" i="10" s="1"/>
  <c r="E1390" i="10"/>
  <c r="C1390" i="10"/>
  <c r="D1390" i="10" s="1"/>
  <c r="C1389" i="10"/>
  <c r="D1389" i="10" s="1"/>
  <c r="E1388" i="10"/>
  <c r="C1388" i="10"/>
  <c r="D1388" i="10" s="1"/>
  <c r="E1389" i="10" s="1"/>
  <c r="C1387" i="10"/>
  <c r="D1387" i="10" s="1"/>
  <c r="E1386" i="10"/>
  <c r="C1386" i="10"/>
  <c r="D1386" i="10" s="1"/>
  <c r="E1387" i="10" s="1"/>
  <c r="E1385" i="10"/>
  <c r="C1385" i="10"/>
  <c r="D1385" i="10" s="1"/>
  <c r="E1384" i="10"/>
  <c r="C1384" i="10"/>
  <c r="D1384" i="10" s="1"/>
  <c r="E1383" i="10"/>
  <c r="C1383" i="10"/>
  <c r="D1383" i="10" s="1"/>
  <c r="E1382" i="10"/>
  <c r="C1382" i="10"/>
  <c r="D1382" i="10" s="1"/>
  <c r="C1381" i="10"/>
  <c r="D1381" i="10" s="1"/>
  <c r="E1380" i="10"/>
  <c r="C1380" i="10"/>
  <c r="D1380" i="10" s="1"/>
  <c r="E1381" i="10" s="1"/>
  <c r="C1379" i="10"/>
  <c r="D1379" i="10" s="1"/>
  <c r="E1378" i="10"/>
  <c r="C1378" i="10"/>
  <c r="D1378" i="10" s="1"/>
  <c r="E1379" i="10" s="1"/>
  <c r="C1377" i="10"/>
  <c r="D1377" i="10" s="1"/>
  <c r="E1376" i="10"/>
  <c r="C1376" i="10"/>
  <c r="D1376" i="10" s="1"/>
  <c r="E1377" i="10" s="1"/>
  <c r="E1375" i="10"/>
  <c r="C1375" i="10"/>
  <c r="D1375" i="10" s="1"/>
  <c r="E1374" i="10"/>
  <c r="C1374" i="10"/>
  <c r="D1374" i="10" s="1"/>
  <c r="C1373" i="10"/>
  <c r="D1373" i="10" s="1"/>
  <c r="E1372" i="10"/>
  <c r="C1372" i="10"/>
  <c r="D1372" i="10" s="1"/>
  <c r="E1373" i="10" s="1"/>
  <c r="C1371" i="10"/>
  <c r="D1371" i="10" s="1"/>
  <c r="E1370" i="10"/>
  <c r="C1370" i="10"/>
  <c r="D1370" i="10" s="1"/>
  <c r="E1371" i="10" s="1"/>
  <c r="E1369" i="10"/>
  <c r="C1369" i="10"/>
  <c r="D1369" i="10" s="1"/>
  <c r="E1368" i="10"/>
  <c r="C1368" i="10"/>
  <c r="D1368" i="10" s="1"/>
  <c r="E1367" i="10"/>
  <c r="C1367" i="10"/>
  <c r="D1367" i="10" s="1"/>
  <c r="E1366" i="10"/>
  <c r="C1366" i="10"/>
  <c r="D1366" i="10" s="1"/>
  <c r="C1365" i="10"/>
  <c r="D1365" i="10" s="1"/>
  <c r="E1364" i="10"/>
  <c r="C1364" i="10"/>
  <c r="D1364" i="10" s="1"/>
  <c r="E1365" i="10" s="1"/>
  <c r="C1363" i="10"/>
  <c r="D1363" i="10" s="1"/>
  <c r="E1362" i="10"/>
  <c r="C1362" i="10"/>
  <c r="D1362" i="10" s="1"/>
  <c r="E1363" i="10" s="1"/>
  <c r="C1361" i="10"/>
  <c r="D1361" i="10" s="1"/>
  <c r="E1360" i="10"/>
  <c r="C1360" i="10"/>
  <c r="D1360" i="10" s="1"/>
  <c r="E1361" i="10" s="1"/>
  <c r="E1359" i="10"/>
  <c r="C1359" i="10"/>
  <c r="D1359" i="10" s="1"/>
  <c r="E1358" i="10"/>
  <c r="C1358" i="10"/>
  <c r="D1358" i="10" s="1"/>
  <c r="C1357" i="10"/>
  <c r="D1357" i="10" s="1"/>
  <c r="E1356" i="10"/>
  <c r="C1356" i="10"/>
  <c r="D1356" i="10" s="1"/>
  <c r="E1357" i="10" s="1"/>
  <c r="C1355" i="10"/>
  <c r="D1355" i="10" s="1"/>
  <c r="E1354" i="10"/>
  <c r="C1354" i="10"/>
  <c r="D1354" i="10" s="1"/>
  <c r="E1355" i="10" s="1"/>
  <c r="E1353" i="10"/>
  <c r="C1353" i="10"/>
  <c r="D1353" i="10" s="1"/>
  <c r="E1352" i="10"/>
  <c r="C1352" i="10"/>
  <c r="D1352" i="10" s="1"/>
  <c r="E1351" i="10"/>
  <c r="C1351" i="10"/>
  <c r="D1351" i="10" s="1"/>
  <c r="E1350" i="10"/>
  <c r="C1350" i="10"/>
  <c r="D1350" i="10" s="1"/>
  <c r="E1349" i="10"/>
  <c r="C1349" i="10"/>
  <c r="D1349" i="10" s="1"/>
  <c r="E1348" i="10"/>
  <c r="C1348" i="10"/>
  <c r="D1348" i="10" s="1"/>
  <c r="C1347" i="10"/>
  <c r="D1347" i="10" s="1"/>
  <c r="E1346" i="10"/>
  <c r="C1346" i="10"/>
  <c r="D1346" i="10" s="1"/>
  <c r="E1347" i="10" s="1"/>
  <c r="C1345" i="10"/>
  <c r="D1345" i="10" s="1"/>
  <c r="E1344" i="10"/>
  <c r="C1344" i="10"/>
  <c r="D1344" i="10" s="1"/>
  <c r="E1345" i="10" s="1"/>
  <c r="E1343" i="10"/>
  <c r="C1343" i="10"/>
  <c r="D1343" i="10" s="1"/>
  <c r="E1342" i="10"/>
  <c r="C1342" i="10"/>
  <c r="D1342" i="10" s="1"/>
  <c r="C1341" i="10"/>
  <c r="D1341" i="10" s="1"/>
  <c r="E1340" i="10"/>
  <c r="C1340" i="10"/>
  <c r="D1340" i="10" s="1"/>
  <c r="E1341" i="10" s="1"/>
  <c r="C1339" i="10"/>
  <c r="D1339" i="10" s="1"/>
  <c r="E1338" i="10"/>
  <c r="C1338" i="10"/>
  <c r="D1338" i="10" s="1"/>
  <c r="E1339" i="10" s="1"/>
  <c r="E1337" i="10"/>
  <c r="C1337" i="10"/>
  <c r="D1337" i="10" s="1"/>
  <c r="E1336" i="10"/>
  <c r="C1336" i="10"/>
  <c r="D1336" i="10" s="1"/>
  <c r="E1335" i="10"/>
  <c r="C1335" i="10"/>
  <c r="D1335" i="10" s="1"/>
  <c r="E1334" i="10"/>
  <c r="C1334" i="10"/>
  <c r="D1334" i="10" s="1"/>
  <c r="C1333" i="10"/>
  <c r="D1333" i="10" s="1"/>
  <c r="E1332" i="10"/>
  <c r="C1332" i="10"/>
  <c r="D1332" i="10" s="1"/>
  <c r="E1333" i="10" s="1"/>
  <c r="C1331" i="10"/>
  <c r="D1331" i="10" s="1"/>
  <c r="E1330" i="10"/>
  <c r="C1330" i="10"/>
  <c r="D1330" i="10" s="1"/>
  <c r="E1331" i="10" s="1"/>
  <c r="C1329" i="10"/>
  <c r="D1329" i="10" s="1"/>
  <c r="E1328" i="10"/>
  <c r="C1328" i="10"/>
  <c r="D1328" i="10" s="1"/>
  <c r="E1329" i="10" s="1"/>
  <c r="E1327" i="10"/>
  <c r="C1327" i="10"/>
  <c r="D1327" i="10" s="1"/>
  <c r="E1326" i="10"/>
  <c r="C1326" i="10"/>
  <c r="D1326" i="10" s="1"/>
  <c r="C1325" i="10"/>
  <c r="D1325" i="10" s="1"/>
  <c r="E1324" i="10"/>
  <c r="C1324" i="10"/>
  <c r="D1324" i="10" s="1"/>
  <c r="E1325" i="10" s="1"/>
  <c r="C1323" i="10"/>
  <c r="D1323" i="10" s="1"/>
  <c r="E1322" i="10"/>
  <c r="C1322" i="10"/>
  <c r="D1322" i="10" s="1"/>
  <c r="E1323" i="10" s="1"/>
  <c r="E1321" i="10"/>
  <c r="C1321" i="10"/>
  <c r="D1321" i="10" s="1"/>
  <c r="E1320" i="10"/>
  <c r="C1320" i="10"/>
  <c r="D1320" i="10" s="1"/>
  <c r="E1319" i="10"/>
  <c r="C1319" i="10"/>
  <c r="D1319" i="10" s="1"/>
  <c r="E1318" i="10"/>
  <c r="C1318" i="10"/>
  <c r="D1318" i="10" s="1"/>
  <c r="C1317" i="10"/>
  <c r="D1317" i="10" s="1"/>
  <c r="E1316" i="10"/>
  <c r="C1316" i="10"/>
  <c r="D1316" i="10" s="1"/>
  <c r="E1317" i="10" s="1"/>
  <c r="C1315" i="10"/>
  <c r="D1315" i="10" s="1"/>
  <c r="E1314" i="10"/>
  <c r="C1314" i="10"/>
  <c r="D1314" i="10" s="1"/>
  <c r="E1315" i="10" s="1"/>
  <c r="C1313" i="10"/>
  <c r="D1313" i="10" s="1"/>
  <c r="E1312" i="10"/>
  <c r="C1312" i="10"/>
  <c r="D1312" i="10" s="1"/>
  <c r="E1313" i="10" s="1"/>
  <c r="E1311" i="10"/>
  <c r="C1311" i="10"/>
  <c r="D1311" i="10" s="1"/>
  <c r="E1310" i="10"/>
  <c r="C1310" i="10"/>
  <c r="D1310" i="10" s="1"/>
  <c r="C1309" i="10"/>
  <c r="D1309" i="10" s="1"/>
  <c r="E1308" i="10"/>
  <c r="C1308" i="10"/>
  <c r="D1308" i="10" s="1"/>
  <c r="E1309" i="10" s="1"/>
  <c r="C1307" i="10"/>
  <c r="D1307" i="10" s="1"/>
  <c r="E1306" i="10"/>
  <c r="C1306" i="10"/>
  <c r="D1306" i="10" s="1"/>
  <c r="E1307" i="10" s="1"/>
  <c r="E1305" i="10"/>
  <c r="C1305" i="10"/>
  <c r="D1305" i="10" s="1"/>
  <c r="E1304" i="10"/>
  <c r="C1304" i="10"/>
  <c r="D1304" i="10" s="1"/>
  <c r="E1303" i="10"/>
  <c r="C1303" i="10"/>
  <c r="D1303" i="10" s="1"/>
  <c r="E1302" i="10"/>
  <c r="C1302" i="10"/>
  <c r="D1302" i="10" s="1"/>
  <c r="C1301" i="10"/>
  <c r="D1301" i="10" s="1"/>
  <c r="E1300" i="10"/>
  <c r="C1300" i="10"/>
  <c r="D1300" i="10" s="1"/>
  <c r="E1301" i="10" s="1"/>
  <c r="C1299" i="10"/>
  <c r="D1299" i="10" s="1"/>
  <c r="E1298" i="10"/>
  <c r="C1298" i="10"/>
  <c r="D1298" i="10" s="1"/>
  <c r="E1299" i="10" s="1"/>
  <c r="C1297" i="10"/>
  <c r="D1297" i="10" s="1"/>
  <c r="E1296" i="10"/>
  <c r="C1296" i="10"/>
  <c r="D1296" i="10" s="1"/>
  <c r="E1297" i="10" s="1"/>
  <c r="E1295" i="10"/>
  <c r="C1295" i="10"/>
  <c r="D1295" i="10" s="1"/>
  <c r="E1294" i="10"/>
  <c r="C1294" i="10"/>
  <c r="D1294" i="10" s="1"/>
  <c r="C1293" i="10"/>
  <c r="D1293" i="10" s="1"/>
  <c r="E1292" i="10"/>
  <c r="C1292" i="10"/>
  <c r="D1292" i="10" s="1"/>
  <c r="E1293" i="10" s="1"/>
  <c r="C1291" i="10"/>
  <c r="D1291" i="10" s="1"/>
  <c r="E1290" i="10"/>
  <c r="C1290" i="10"/>
  <c r="D1290" i="10" s="1"/>
  <c r="E1291" i="10" s="1"/>
  <c r="E1289" i="10"/>
  <c r="C1289" i="10"/>
  <c r="D1289" i="10" s="1"/>
  <c r="E1288" i="10"/>
  <c r="C1288" i="10"/>
  <c r="D1288" i="10" s="1"/>
  <c r="E1287" i="10"/>
  <c r="C1287" i="10"/>
  <c r="D1287" i="10" s="1"/>
  <c r="E1286" i="10"/>
  <c r="C1286" i="10"/>
  <c r="D1286" i="10" s="1"/>
  <c r="E1285" i="10"/>
  <c r="C1285" i="10"/>
  <c r="D1285" i="10" s="1"/>
  <c r="E1284" i="10"/>
  <c r="C1284" i="10"/>
  <c r="D1284" i="10" s="1"/>
  <c r="C1283" i="10"/>
  <c r="D1283" i="10" s="1"/>
  <c r="E1282" i="10"/>
  <c r="C1282" i="10"/>
  <c r="D1282" i="10" s="1"/>
  <c r="E1283" i="10" s="1"/>
  <c r="C1281" i="10"/>
  <c r="D1281" i="10" s="1"/>
  <c r="E1280" i="10"/>
  <c r="C1280" i="10"/>
  <c r="D1280" i="10" s="1"/>
  <c r="E1281" i="10" s="1"/>
  <c r="E1279" i="10"/>
  <c r="C1279" i="10"/>
  <c r="D1279" i="10" s="1"/>
  <c r="E1278" i="10"/>
  <c r="C1278" i="10"/>
  <c r="D1278" i="10" s="1"/>
  <c r="C1277" i="10"/>
  <c r="D1277" i="10" s="1"/>
  <c r="E1276" i="10"/>
  <c r="C1276" i="10"/>
  <c r="D1276" i="10" s="1"/>
  <c r="E1277" i="10" s="1"/>
  <c r="C1275" i="10"/>
  <c r="D1275" i="10" s="1"/>
  <c r="E1274" i="10"/>
  <c r="C1274" i="10"/>
  <c r="D1274" i="10" s="1"/>
  <c r="E1275" i="10" s="1"/>
  <c r="E1273" i="10"/>
  <c r="C1273" i="10"/>
  <c r="D1273" i="10" s="1"/>
  <c r="E1272" i="10"/>
  <c r="C1272" i="10"/>
  <c r="D1272" i="10" s="1"/>
  <c r="E1271" i="10"/>
  <c r="C1271" i="10"/>
  <c r="D1271" i="10" s="1"/>
  <c r="E1270" i="10"/>
  <c r="C1270" i="10"/>
  <c r="D1270" i="10" s="1"/>
  <c r="C1269" i="10"/>
  <c r="D1269" i="10" s="1"/>
  <c r="E1268" i="10"/>
  <c r="C1268" i="10"/>
  <c r="D1268" i="10" s="1"/>
  <c r="E1269" i="10" s="1"/>
  <c r="C1267" i="10"/>
  <c r="D1267" i="10" s="1"/>
  <c r="E1266" i="10"/>
  <c r="C1266" i="10"/>
  <c r="D1266" i="10" s="1"/>
  <c r="E1267" i="10" s="1"/>
  <c r="C1265" i="10"/>
  <c r="D1265" i="10" s="1"/>
  <c r="E1264" i="10"/>
  <c r="C1264" i="10"/>
  <c r="D1264" i="10" s="1"/>
  <c r="E1265" i="10" s="1"/>
  <c r="E1263" i="10"/>
  <c r="C1263" i="10"/>
  <c r="D1263" i="10" s="1"/>
  <c r="E1262" i="10"/>
  <c r="C1262" i="10"/>
  <c r="D1262" i="10" s="1"/>
  <c r="C1261" i="10"/>
  <c r="D1261" i="10" s="1"/>
  <c r="E1260" i="10"/>
  <c r="C1260" i="10"/>
  <c r="D1260" i="10" s="1"/>
  <c r="E1261" i="10" s="1"/>
  <c r="C1259" i="10"/>
  <c r="D1259" i="10" s="1"/>
  <c r="E1258" i="10"/>
  <c r="C1258" i="10"/>
  <c r="D1258" i="10" s="1"/>
  <c r="E1259" i="10" s="1"/>
  <c r="E1257" i="10"/>
  <c r="C1257" i="10"/>
  <c r="D1257" i="10" s="1"/>
  <c r="E1256" i="10"/>
  <c r="C1256" i="10"/>
  <c r="D1256" i="10" s="1"/>
  <c r="E1255" i="10"/>
  <c r="C1255" i="10"/>
  <c r="D1255" i="10" s="1"/>
  <c r="E1254" i="10"/>
  <c r="C1254" i="10"/>
  <c r="D1254" i="10" s="1"/>
  <c r="C1253" i="10"/>
  <c r="D1253" i="10" s="1"/>
  <c r="E1252" i="10"/>
  <c r="C1252" i="10"/>
  <c r="D1252" i="10" s="1"/>
  <c r="E1253" i="10" s="1"/>
  <c r="C1251" i="10"/>
  <c r="D1251" i="10" s="1"/>
  <c r="E1250" i="10"/>
  <c r="C1250" i="10"/>
  <c r="D1250" i="10" s="1"/>
  <c r="E1251" i="10" s="1"/>
  <c r="C1249" i="10"/>
  <c r="D1249" i="10" s="1"/>
  <c r="E1248" i="10"/>
  <c r="C1248" i="10"/>
  <c r="D1248" i="10" s="1"/>
  <c r="E1249" i="10" s="1"/>
  <c r="E1247" i="10"/>
  <c r="C1247" i="10"/>
  <c r="D1247" i="10" s="1"/>
  <c r="E1246" i="10"/>
  <c r="C1246" i="10"/>
  <c r="D1246" i="10" s="1"/>
  <c r="C1245" i="10"/>
  <c r="D1245" i="10" s="1"/>
  <c r="E1244" i="10"/>
  <c r="C1244" i="10"/>
  <c r="D1244" i="10" s="1"/>
  <c r="E1245" i="10" s="1"/>
  <c r="C1243" i="10"/>
  <c r="D1243" i="10" s="1"/>
  <c r="E1242" i="10"/>
  <c r="C1242" i="10"/>
  <c r="D1242" i="10" s="1"/>
  <c r="E1243" i="10" s="1"/>
  <c r="E1241" i="10"/>
  <c r="C1241" i="10"/>
  <c r="D1241" i="10" s="1"/>
  <c r="E1240" i="10"/>
  <c r="C1240" i="10"/>
  <c r="D1240" i="10" s="1"/>
  <c r="E1239" i="10"/>
  <c r="C1239" i="10"/>
  <c r="D1239" i="10" s="1"/>
  <c r="E1238" i="10"/>
  <c r="C1238" i="10"/>
  <c r="D1238" i="10" s="1"/>
  <c r="C1237" i="10"/>
  <c r="D1237" i="10" s="1"/>
  <c r="E1236" i="10"/>
  <c r="C1236" i="10"/>
  <c r="D1236" i="10" s="1"/>
  <c r="E1237" i="10" s="1"/>
  <c r="C1235" i="10"/>
  <c r="D1235" i="10" s="1"/>
  <c r="E1234" i="10"/>
  <c r="C1234" i="10"/>
  <c r="D1234" i="10" s="1"/>
  <c r="E1235" i="10" s="1"/>
  <c r="C1233" i="10"/>
  <c r="D1233" i="10" s="1"/>
  <c r="E1232" i="10"/>
  <c r="C1232" i="10"/>
  <c r="D1232" i="10" s="1"/>
  <c r="E1233" i="10" s="1"/>
  <c r="E1231" i="10"/>
  <c r="C1231" i="10"/>
  <c r="D1231" i="10" s="1"/>
  <c r="E1230" i="10"/>
  <c r="C1230" i="10"/>
  <c r="D1230" i="10" s="1"/>
  <c r="C1229" i="10"/>
  <c r="D1229" i="10" s="1"/>
  <c r="E1228" i="10"/>
  <c r="C1228" i="10"/>
  <c r="D1228" i="10" s="1"/>
  <c r="E1229" i="10" s="1"/>
  <c r="C1227" i="10"/>
  <c r="D1227" i="10" s="1"/>
  <c r="E1226" i="10"/>
  <c r="C1226" i="10"/>
  <c r="D1226" i="10" s="1"/>
  <c r="E1227" i="10" s="1"/>
  <c r="E1225" i="10"/>
  <c r="C1225" i="10"/>
  <c r="D1225" i="10" s="1"/>
  <c r="E1224" i="10"/>
  <c r="C1224" i="10"/>
  <c r="D1224" i="10" s="1"/>
  <c r="E1223" i="10"/>
  <c r="C1223" i="10"/>
  <c r="D1223" i="10" s="1"/>
  <c r="E1222" i="10"/>
  <c r="C1222" i="10"/>
  <c r="D1222" i="10" s="1"/>
  <c r="E1221" i="10"/>
  <c r="C1221" i="10"/>
  <c r="D1221" i="10" s="1"/>
  <c r="E1220" i="10"/>
  <c r="C1220" i="10"/>
  <c r="D1220" i="10" s="1"/>
  <c r="C1219" i="10"/>
  <c r="D1219" i="10" s="1"/>
  <c r="E1218" i="10"/>
  <c r="C1218" i="10"/>
  <c r="D1218" i="10" s="1"/>
  <c r="E1219" i="10" s="1"/>
  <c r="C1217" i="10"/>
  <c r="D1217" i="10" s="1"/>
  <c r="E1216" i="10"/>
  <c r="C1216" i="10"/>
  <c r="D1216" i="10" s="1"/>
  <c r="E1217" i="10" s="1"/>
  <c r="E1215" i="10"/>
  <c r="C1215" i="10"/>
  <c r="D1215" i="10" s="1"/>
  <c r="E1214" i="10"/>
  <c r="C1214" i="10"/>
  <c r="D1214" i="10" s="1"/>
  <c r="C1213" i="10"/>
  <c r="D1213" i="10" s="1"/>
  <c r="E1212" i="10"/>
  <c r="C1212" i="10"/>
  <c r="D1212" i="10" s="1"/>
  <c r="E1213" i="10" s="1"/>
  <c r="C1211" i="10"/>
  <c r="D1211" i="10" s="1"/>
  <c r="E1210" i="10"/>
  <c r="C1210" i="10"/>
  <c r="D1210" i="10" s="1"/>
  <c r="E1211" i="10" s="1"/>
  <c r="E1209" i="10"/>
  <c r="C1209" i="10"/>
  <c r="D1209" i="10" s="1"/>
  <c r="E1208" i="10"/>
  <c r="C1208" i="10"/>
  <c r="D1208" i="10" s="1"/>
  <c r="E1207" i="10"/>
  <c r="C1207" i="10"/>
  <c r="D1207" i="10" s="1"/>
  <c r="E1206" i="10"/>
  <c r="C1206" i="10"/>
  <c r="D1206" i="10" s="1"/>
  <c r="C1205" i="10"/>
  <c r="D1205" i="10" s="1"/>
  <c r="E1204" i="10"/>
  <c r="C1204" i="10"/>
  <c r="D1204" i="10" s="1"/>
  <c r="E1205" i="10" s="1"/>
  <c r="C1203" i="10"/>
  <c r="D1203" i="10" s="1"/>
  <c r="E1202" i="10"/>
  <c r="C1202" i="10"/>
  <c r="D1202" i="10" s="1"/>
  <c r="E1203" i="10" s="1"/>
  <c r="C1201" i="10"/>
  <c r="D1201" i="10" s="1"/>
  <c r="E1200" i="10"/>
  <c r="C1200" i="10"/>
  <c r="D1200" i="10" s="1"/>
  <c r="E1201" i="10" s="1"/>
  <c r="E1199" i="10"/>
  <c r="C1199" i="10"/>
  <c r="D1199" i="10" s="1"/>
  <c r="E1198" i="10"/>
  <c r="C1198" i="10"/>
  <c r="D1198" i="10" s="1"/>
  <c r="C1197" i="10"/>
  <c r="D1197" i="10" s="1"/>
  <c r="E1196" i="10"/>
  <c r="C1196" i="10"/>
  <c r="D1196" i="10" s="1"/>
  <c r="E1197" i="10" s="1"/>
  <c r="C1195" i="10"/>
  <c r="D1195" i="10" s="1"/>
  <c r="E1194" i="10"/>
  <c r="C1194" i="10"/>
  <c r="D1194" i="10" s="1"/>
  <c r="E1195" i="10" s="1"/>
  <c r="E1193" i="10"/>
  <c r="C1193" i="10"/>
  <c r="D1193" i="10" s="1"/>
  <c r="E1192" i="10"/>
  <c r="C1192" i="10"/>
  <c r="D1192" i="10" s="1"/>
  <c r="E1191" i="10"/>
  <c r="C1191" i="10"/>
  <c r="D1191" i="10" s="1"/>
  <c r="E1190" i="10"/>
  <c r="C1190" i="10"/>
  <c r="D1190" i="10" s="1"/>
  <c r="C1189" i="10"/>
  <c r="D1189" i="10" s="1"/>
  <c r="E1188" i="10"/>
  <c r="C1188" i="10"/>
  <c r="D1188" i="10" s="1"/>
  <c r="E1189" i="10" s="1"/>
  <c r="C1187" i="10"/>
  <c r="D1187" i="10" s="1"/>
  <c r="E1186" i="10"/>
  <c r="C1186" i="10"/>
  <c r="D1186" i="10" s="1"/>
  <c r="E1187" i="10" s="1"/>
  <c r="C1185" i="10"/>
  <c r="D1185" i="10" s="1"/>
  <c r="E1184" i="10"/>
  <c r="C1184" i="10"/>
  <c r="D1184" i="10" s="1"/>
  <c r="E1185" i="10" s="1"/>
  <c r="E1183" i="10"/>
  <c r="C1183" i="10"/>
  <c r="D1183" i="10" s="1"/>
  <c r="E1182" i="10"/>
  <c r="C1182" i="10"/>
  <c r="D1182" i="10" s="1"/>
  <c r="C1181" i="10"/>
  <c r="D1181" i="10" s="1"/>
  <c r="E1180" i="10"/>
  <c r="C1180" i="10"/>
  <c r="D1180" i="10" s="1"/>
  <c r="E1181" i="10" s="1"/>
  <c r="C1179" i="10"/>
  <c r="D1179" i="10" s="1"/>
  <c r="E1178" i="10"/>
  <c r="C1178" i="10"/>
  <c r="D1178" i="10" s="1"/>
  <c r="E1179" i="10" s="1"/>
  <c r="E1177" i="10"/>
  <c r="C1177" i="10"/>
  <c r="D1177" i="10" s="1"/>
  <c r="E1176" i="10"/>
  <c r="C1176" i="10"/>
  <c r="D1176" i="10" s="1"/>
  <c r="E1175" i="10"/>
  <c r="C1175" i="10"/>
  <c r="D1175" i="10" s="1"/>
  <c r="E1174" i="10"/>
  <c r="C1174" i="10"/>
  <c r="D1174" i="10" s="1"/>
  <c r="C1173" i="10"/>
  <c r="D1173" i="10" s="1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D1141" i="10"/>
  <c r="E1142" i="10" s="1"/>
  <c r="C1141" i="10"/>
  <c r="E1140" i="10"/>
  <c r="D1140" i="10"/>
  <c r="E1141" i="10" s="1"/>
  <c r="H1141" i="10" s="1"/>
  <c r="C1140" i="10"/>
  <c r="D1139" i="10"/>
  <c r="C1139" i="10"/>
  <c r="E1138" i="10"/>
  <c r="H1138" i="10" s="1"/>
  <c r="F1139" i="10" s="1"/>
  <c r="D1138" i="10"/>
  <c r="E1139" i="10" s="1"/>
  <c r="H1139" i="10" s="1"/>
  <c r="C1138" i="10"/>
  <c r="D1137" i="10"/>
  <c r="C1137" i="10"/>
  <c r="E1136" i="10"/>
  <c r="H1136" i="10" s="1"/>
  <c r="F1137" i="10" s="1"/>
  <c r="D1136" i="10"/>
  <c r="E1137" i="10" s="1"/>
  <c r="C1136" i="10"/>
  <c r="J1135" i="10"/>
  <c r="D1135" i="10"/>
  <c r="C1135" i="10"/>
  <c r="E1134" i="10"/>
  <c r="D1134" i="10"/>
  <c r="E1135" i="10" s="1"/>
  <c r="H1135" i="10" s="1"/>
  <c r="F1136" i="10" s="1"/>
  <c r="C1134" i="10"/>
  <c r="D1133" i="10"/>
  <c r="C1133" i="10"/>
  <c r="E1132" i="10"/>
  <c r="H1132" i="10" s="1"/>
  <c r="F1133" i="10" s="1"/>
  <c r="H1133" i="10" s="1"/>
  <c r="F1134" i="10" s="1"/>
  <c r="D1132" i="10"/>
  <c r="E1133" i="10" s="1"/>
  <c r="C1132" i="10"/>
  <c r="D1131" i="10"/>
  <c r="C1131" i="10"/>
  <c r="E1130" i="10"/>
  <c r="D1130" i="10"/>
  <c r="E1131" i="10" s="1"/>
  <c r="C1130" i="10"/>
  <c r="D1129" i="10"/>
  <c r="C1129" i="10"/>
  <c r="E1128" i="10"/>
  <c r="H1128" i="10" s="1"/>
  <c r="D1128" i="10"/>
  <c r="E1129" i="10" s="1"/>
  <c r="H1129" i="10" s="1"/>
  <c r="C1128" i="10"/>
  <c r="D1127" i="10"/>
  <c r="C1127" i="10"/>
  <c r="E1126" i="10"/>
  <c r="H1126" i="10" s="1"/>
  <c r="F1127" i="10" s="1"/>
  <c r="D1126" i="10"/>
  <c r="E1127" i="10" s="1"/>
  <c r="H1127" i="10" s="1"/>
  <c r="F1128" i="10" s="1"/>
  <c r="C1126" i="10"/>
  <c r="D1125" i="10"/>
  <c r="C1125" i="10"/>
  <c r="E1124" i="10"/>
  <c r="D1124" i="10"/>
  <c r="E1125" i="10" s="1"/>
  <c r="C1124" i="10"/>
  <c r="J1123" i="10"/>
  <c r="D1123" i="10"/>
  <c r="C1123" i="10"/>
  <c r="E1122" i="10"/>
  <c r="D1122" i="10"/>
  <c r="E1123" i="10" s="1"/>
  <c r="H1123" i="10" s="1"/>
  <c r="F1124" i="10" s="1"/>
  <c r="C1122" i="10"/>
  <c r="H1121" i="10"/>
  <c r="F1122" i="10" s="1"/>
  <c r="D1121" i="10"/>
  <c r="C1121" i="10"/>
  <c r="E1120" i="10"/>
  <c r="H1120" i="10" s="1"/>
  <c r="F1121" i="10" s="1"/>
  <c r="D1120" i="10"/>
  <c r="E1121" i="10" s="1"/>
  <c r="C1120" i="10"/>
  <c r="D1119" i="10"/>
  <c r="C1119" i="10"/>
  <c r="K1118" i="10"/>
  <c r="E1118" i="10"/>
  <c r="H1118" i="10" s="1"/>
  <c r="F1119" i="10" s="1"/>
  <c r="D1118" i="10"/>
  <c r="E1119" i="10" s="1"/>
  <c r="H1119" i="10" s="1"/>
  <c r="J1119" i="10" s="1"/>
  <c r="C1118" i="10"/>
  <c r="D1117" i="10"/>
  <c r="C1117" i="10"/>
  <c r="E1116" i="10"/>
  <c r="D1116" i="10"/>
  <c r="E1117" i="10" s="1"/>
  <c r="H1117" i="10" s="1"/>
  <c r="F1118" i="10" s="1"/>
  <c r="C1116" i="10"/>
  <c r="D1115" i="10"/>
  <c r="C1115" i="10"/>
  <c r="E1114" i="10"/>
  <c r="H1114" i="10" s="1"/>
  <c r="F1115" i="10" s="1"/>
  <c r="D1114" i="10"/>
  <c r="E1115" i="10" s="1"/>
  <c r="C1114" i="10"/>
  <c r="D1113" i="10"/>
  <c r="C1113" i="10"/>
  <c r="E1112" i="10"/>
  <c r="D1112" i="10"/>
  <c r="E1113" i="10" s="1"/>
  <c r="C1112" i="10"/>
  <c r="J1111" i="10"/>
  <c r="D1111" i="10"/>
  <c r="C1111" i="10"/>
  <c r="E1110" i="10"/>
  <c r="H1110" i="10" s="1"/>
  <c r="K1110" i="10" s="1"/>
  <c r="D1110" i="10"/>
  <c r="E1111" i="10" s="1"/>
  <c r="H1111" i="10" s="1"/>
  <c r="F1112" i="10" s="1"/>
  <c r="C1110" i="10"/>
  <c r="D1109" i="10"/>
  <c r="C1109" i="10"/>
  <c r="E1108" i="10"/>
  <c r="H1108" i="10" s="1"/>
  <c r="F1109" i="10" s="1"/>
  <c r="D1108" i="10"/>
  <c r="E1109" i="10" s="1"/>
  <c r="H1109" i="10" s="1"/>
  <c r="F1110" i="10" s="1"/>
  <c r="C1108" i="10"/>
  <c r="D1107" i="10"/>
  <c r="C1107" i="10"/>
  <c r="E1106" i="10"/>
  <c r="D1106" i="10"/>
  <c r="E1107" i="10" s="1"/>
  <c r="C1106" i="10"/>
  <c r="D1105" i="10"/>
  <c r="C1105" i="10"/>
  <c r="E1104" i="10"/>
  <c r="D1104" i="10"/>
  <c r="E1105" i="10" s="1"/>
  <c r="H1105" i="10" s="1"/>
  <c r="F1106" i="10" s="1"/>
  <c r="C1104" i="10"/>
  <c r="J1103" i="10"/>
  <c r="D1103" i="10"/>
  <c r="C1103" i="10"/>
  <c r="E1102" i="10"/>
  <c r="H1102" i="10" s="1"/>
  <c r="F1103" i="10" s="1"/>
  <c r="D1102" i="10"/>
  <c r="E1103" i="10" s="1"/>
  <c r="H1103" i="10" s="1"/>
  <c r="F1104" i="10" s="1"/>
  <c r="C1102" i="10"/>
  <c r="D1101" i="10"/>
  <c r="C1101" i="10"/>
  <c r="E1100" i="10"/>
  <c r="D1100" i="10"/>
  <c r="E1101" i="10" s="1"/>
  <c r="C1100" i="10"/>
  <c r="D1099" i="10"/>
  <c r="C1099" i="10"/>
  <c r="E1098" i="10"/>
  <c r="H1098" i="10" s="1"/>
  <c r="D1098" i="10"/>
  <c r="E1099" i="10" s="1"/>
  <c r="H1099" i="10" s="1"/>
  <c r="C1098" i="10"/>
  <c r="D1097" i="10"/>
  <c r="C1097" i="10"/>
  <c r="E1096" i="10"/>
  <c r="H1096" i="10" s="1"/>
  <c r="F1097" i="10" s="1"/>
  <c r="D1096" i="10"/>
  <c r="E1097" i="10" s="1"/>
  <c r="H1097" i="10" s="1"/>
  <c r="F1098" i="10" s="1"/>
  <c r="C1096" i="10"/>
  <c r="D1095" i="10"/>
  <c r="C1095" i="10"/>
  <c r="E1094" i="10"/>
  <c r="H1094" i="10" s="1"/>
  <c r="F1095" i="10" s="1"/>
  <c r="D1094" i="10"/>
  <c r="E1095" i="10" s="1"/>
  <c r="C1094" i="10"/>
  <c r="H1093" i="10"/>
  <c r="F1094" i="10" s="1"/>
  <c r="D1093" i="10"/>
  <c r="C1093" i="10"/>
  <c r="E1092" i="10"/>
  <c r="D1092" i="10"/>
  <c r="E1093" i="10" s="1"/>
  <c r="C1092" i="10"/>
  <c r="D1091" i="10"/>
  <c r="C1091" i="10"/>
  <c r="E1090" i="10"/>
  <c r="H1090" i="10" s="1"/>
  <c r="F1091" i="10" s="1"/>
  <c r="D1090" i="10"/>
  <c r="E1091" i="10" s="1"/>
  <c r="C1090" i="10"/>
  <c r="D1089" i="10"/>
  <c r="C1089" i="10"/>
  <c r="E1088" i="10"/>
  <c r="D1088" i="10"/>
  <c r="E1089" i="10" s="1"/>
  <c r="C1088" i="10"/>
  <c r="D1087" i="10"/>
  <c r="C1087" i="10"/>
  <c r="E1086" i="10"/>
  <c r="D1086" i="10"/>
  <c r="E1087" i="10" s="1"/>
  <c r="H1087" i="10" s="1"/>
  <c r="C1086" i="10"/>
  <c r="D1085" i="10"/>
  <c r="C1085" i="10"/>
  <c r="E1084" i="10"/>
  <c r="H1084" i="10" s="1"/>
  <c r="F1085" i="10" s="1"/>
  <c r="D1084" i="10"/>
  <c r="E1085" i="10" s="1"/>
  <c r="H1085" i="10" s="1"/>
  <c r="F1086" i="10" s="1"/>
  <c r="C1084" i="10"/>
  <c r="D1083" i="10"/>
  <c r="C1083" i="10"/>
  <c r="K1082" i="10"/>
  <c r="E1082" i="10"/>
  <c r="H1082" i="10" s="1"/>
  <c r="F1083" i="10" s="1"/>
  <c r="D1082" i="10"/>
  <c r="E1083" i="10" s="1"/>
  <c r="H1083" i="10" s="1"/>
  <c r="C1082" i="10"/>
  <c r="D1081" i="10"/>
  <c r="C1081" i="10"/>
  <c r="E1080" i="10"/>
  <c r="D1080" i="10"/>
  <c r="E1081" i="10" s="1"/>
  <c r="H1081" i="10" s="1"/>
  <c r="F1082" i="10" s="1"/>
  <c r="C1080" i="10"/>
  <c r="D1079" i="10"/>
  <c r="C1079" i="10"/>
  <c r="K1078" i="10"/>
  <c r="E1078" i="10"/>
  <c r="H1078" i="10" s="1"/>
  <c r="F1079" i="10" s="1"/>
  <c r="D1078" i="10"/>
  <c r="E1079" i="10" s="1"/>
  <c r="H1079" i="10" s="1"/>
  <c r="F1080" i="10" s="1"/>
  <c r="C1078" i="10"/>
  <c r="D1077" i="10"/>
  <c r="C1077" i="10"/>
  <c r="E1076" i="10"/>
  <c r="D1076" i="10"/>
  <c r="E1077" i="10" s="1"/>
  <c r="C1076" i="10"/>
  <c r="D1075" i="10"/>
  <c r="C1075" i="10"/>
  <c r="E1074" i="10"/>
  <c r="H1074" i="10" s="1"/>
  <c r="K1074" i="10" s="1"/>
  <c r="D1074" i="10"/>
  <c r="E1075" i="10" s="1"/>
  <c r="H1075" i="10" s="1"/>
  <c r="J1075" i="10" s="1"/>
  <c r="C1074" i="10"/>
  <c r="D1073" i="10"/>
  <c r="C1073" i="10"/>
  <c r="E1072" i="10"/>
  <c r="H1072" i="10" s="1"/>
  <c r="F1073" i="10" s="1"/>
  <c r="D1072" i="10"/>
  <c r="E1073" i="10" s="1"/>
  <c r="H1073" i="10" s="1"/>
  <c r="F1074" i="10" s="1"/>
  <c r="C1072" i="10"/>
  <c r="D1071" i="10"/>
  <c r="C1071" i="10"/>
  <c r="E1070" i="10"/>
  <c r="D1070" i="10"/>
  <c r="E1071" i="10" s="1"/>
  <c r="C1070" i="10"/>
  <c r="H1069" i="10"/>
  <c r="F1070" i="10" s="1"/>
  <c r="D1069" i="10"/>
  <c r="C1069" i="10"/>
  <c r="E1068" i="10"/>
  <c r="D1068" i="10"/>
  <c r="E1069" i="10" s="1"/>
  <c r="C1068" i="10"/>
  <c r="J1067" i="10"/>
  <c r="D1067" i="10"/>
  <c r="C1067" i="10"/>
  <c r="E1066" i="10"/>
  <c r="H1066" i="10" s="1"/>
  <c r="F1067" i="10" s="1"/>
  <c r="D1066" i="10"/>
  <c r="E1067" i="10" s="1"/>
  <c r="H1067" i="10" s="1"/>
  <c r="F1068" i="10" s="1"/>
  <c r="C1066" i="10"/>
  <c r="D1065" i="10"/>
  <c r="C1065" i="10"/>
  <c r="E1064" i="10"/>
  <c r="H1064" i="10" s="1"/>
  <c r="F1065" i="10" s="1"/>
  <c r="D1064" i="10"/>
  <c r="E1065" i="10" s="1"/>
  <c r="C1064" i="10"/>
  <c r="D1063" i="10"/>
  <c r="C1063" i="10"/>
  <c r="E1062" i="10"/>
  <c r="D1062" i="10"/>
  <c r="E1063" i="10" s="1"/>
  <c r="H1063" i="10" s="1"/>
  <c r="F1064" i="10" s="1"/>
  <c r="C1062" i="10"/>
  <c r="H1061" i="10"/>
  <c r="F1062" i="10" s="1"/>
  <c r="D1061" i="10"/>
  <c r="C1061" i="10"/>
  <c r="E1060" i="10"/>
  <c r="H1060" i="10" s="1"/>
  <c r="F1061" i="10" s="1"/>
  <c r="D1060" i="10"/>
  <c r="E1061" i="10" s="1"/>
  <c r="C1060" i="10"/>
  <c r="D1059" i="10"/>
  <c r="C1059" i="10"/>
  <c r="E1058" i="10"/>
  <c r="H1058" i="10" s="1"/>
  <c r="F1059" i="10" s="1"/>
  <c r="D1058" i="10"/>
  <c r="E1059" i="10" s="1"/>
  <c r="C1058" i="10"/>
  <c r="H1057" i="10"/>
  <c r="F1058" i="10" s="1"/>
  <c r="D1057" i="10"/>
  <c r="C1057" i="10"/>
  <c r="E1056" i="10"/>
  <c r="D1056" i="10"/>
  <c r="E1057" i="10" s="1"/>
  <c r="C1056" i="10"/>
  <c r="D1055" i="10"/>
  <c r="C1055" i="10"/>
  <c r="E1054" i="10"/>
  <c r="H1054" i="10" s="1"/>
  <c r="F1055" i="10" s="1"/>
  <c r="D1054" i="10"/>
  <c r="E1055" i="10" s="1"/>
  <c r="C1054" i="10"/>
  <c r="D1053" i="10"/>
  <c r="C1053" i="10"/>
  <c r="D1052" i="10"/>
  <c r="E1053" i="10" s="1"/>
  <c r="C1052" i="10"/>
  <c r="J1051" i="10"/>
  <c r="D1051" i="10"/>
  <c r="E1052" i="10" s="1"/>
  <c r="H1052" i="10" s="1"/>
  <c r="F1053" i="10" s="1"/>
  <c r="C1051" i="10"/>
  <c r="E1050" i="10"/>
  <c r="D1050" i="10"/>
  <c r="E1051" i="10" s="1"/>
  <c r="H1051" i="10" s="1"/>
  <c r="F1052" i="10" s="1"/>
  <c r="C1050" i="10"/>
  <c r="D1049" i="10"/>
  <c r="C1049" i="10"/>
  <c r="D1048" i="10"/>
  <c r="E1049" i="10" s="1"/>
  <c r="C1048" i="10"/>
  <c r="D1047" i="10"/>
  <c r="E1048" i="10" s="1"/>
  <c r="H1048" i="10" s="1"/>
  <c r="F1049" i="10" s="1"/>
  <c r="H1049" i="10" s="1"/>
  <c r="F1050" i="10" s="1"/>
  <c r="C1047" i="10"/>
  <c r="E1046" i="10"/>
  <c r="D1046" i="10"/>
  <c r="E1047" i="10" s="1"/>
  <c r="C1046" i="10"/>
  <c r="D1045" i="10"/>
  <c r="C1045" i="10"/>
  <c r="D1044" i="10"/>
  <c r="E1045" i="10" s="1"/>
  <c r="H1045" i="10" s="1"/>
  <c r="F1046" i="10" s="1"/>
  <c r="C1044" i="10"/>
  <c r="D1043" i="10"/>
  <c r="E1044" i="10" s="1"/>
  <c r="C1043" i="10"/>
  <c r="E1042" i="10"/>
  <c r="H1042" i="10" s="1"/>
  <c r="F1043" i="10" s="1"/>
  <c r="D1042" i="10"/>
  <c r="E1043" i="10" s="1"/>
  <c r="H1043" i="10" s="1"/>
  <c r="J1043" i="10" s="1"/>
  <c r="C1042" i="10"/>
  <c r="D1041" i="10"/>
  <c r="C1041" i="10"/>
  <c r="D1040" i="10"/>
  <c r="E1041" i="10" s="1"/>
  <c r="C1040" i="10"/>
  <c r="D1039" i="10"/>
  <c r="E1040" i="10" s="1"/>
  <c r="C1039" i="10"/>
  <c r="E1038" i="10"/>
  <c r="D1038" i="10"/>
  <c r="E1039" i="10" s="1"/>
  <c r="H1039" i="10" s="1"/>
  <c r="C1038" i="10"/>
  <c r="D1037" i="10"/>
  <c r="C1037" i="10"/>
  <c r="D1036" i="10"/>
  <c r="E1037" i="10" s="1"/>
  <c r="C1036" i="10"/>
  <c r="D1035" i="10"/>
  <c r="E1036" i="10" s="1"/>
  <c r="H1036" i="10" s="1"/>
  <c r="F1037" i="10" s="1"/>
  <c r="C1035" i="10"/>
  <c r="E1034" i="10"/>
  <c r="H1034" i="10" s="1"/>
  <c r="F1035" i="10" s="1"/>
  <c r="D1034" i="10"/>
  <c r="E1035" i="10" s="1"/>
  <c r="C1034" i="10"/>
  <c r="H1033" i="10"/>
  <c r="F1034" i="10" s="1"/>
  <c r="D1033" i="10"/>
  <c r="C1033" i="10"/>
  <c r="D1032" i="10"/>
  <c r="E1033" i="10" s="1"/>
  <c r="C1032" i="10"/>
  <c r="D1031" i="10"/>
  <c r="E1032" i="10" s="1"/>
  <c r="C1031" i="10"/>
  <c r="K1030" i="10"/>
  <c r="E1030" i="10"/>
  <c r="H1030" i="10" s="1"/>
  <c r="F1031" i="10" s="1"/>
  <c r="D1030" i="10"/>
  <c r="E1031" i="10" s="1"/>
  <c r="C1030" i="10"/>
  <c r="D1029" i="10"/>
  <c r="C1029" i="10"/>
  <c r="D1028" i="10"/>
  <c r="E1029" i="10" s="1"/>
  <c r="C1028" i="10"/>
  <c r="D1027" i="10"/>
  <c r="E1028" i="10" s="1"/>
  <c r="C1027" i="10"/>
  <c r="E1026" i="10"/>
  <c r="D1026" i="10"/>
  <c r="E1027" i="10" s="1"/>
  <c r="H1027" i="10" s="1"/>
  <c r="C1026" i="10"/>
  <c r="H1025" i="10"/>
  <c r="F1026" i="10" s="1"/>
  <c r="D1025" i="10"/>
  <c r="C1025" i="10"/>
  <c r="D1024" i="10"/>
  <c r="E1025" i="10" s="1"/>
  <c r="C1024" i="10"/>
  <c r="D1023" i="10"/>
  <c r="E1024" i="10" s="1"/>
  <c r="H1024" i="10" s="1"/>
  <c r="F1025" i="10" s="1"/>
  <c r="C1023" i="10"/>
  <c r="E1022" i="10"/>
  <c r="H1022" i="10" s="1"/>
  <c r="F1023" i="10" s="1"/>
  <c r="D1022" i="10"/>
  <c r="E1023" i="10" s="1"/>
  <c r="C1022" i="10"/>
  <c r="D1021" i="10"/>
  <c r="C1021" i="10"/>
  <c r="D1020" i="10"/>
  <c r="E1021" i="10" s="1"/>
  <c r="H1021" i="10" s="1"/>
  <c r="F1022" i="10" s="1"/>
  <c r="C1020" i="10"/>
  <c r="D1019" i="10"/>
  <c r="E1020" i="10" s="1"/>
  <c r="C1019" i="10"/>
  <c r="E1018" i="10"/>
  <c r="H1018" i="10" s="1"/>
  <c r="F1019" i="10" s="1"/>
  <c r="D1018" i="10"/>
  <c r="E1019" i="10" s="1"/>
  <c r="C1018" i="10"/>
  <c r="D1017" i="10"/>
  <c r="C1017" i="10"/>
  <c r="D1016" i="10"/>
  <c r="E1017" i="10" s="1"/>
  <c r="C1016" i="10"/>
  <c r="D1015" i="10"/>
  <c r="E1016" i="10" s="1"/>
  <c r="C1015" i="10"/>
  <c r="E1014" i="10"/>
  <c r="D1014" i="10"/>
  <c r="E1015" i="10" s="1"/>
  <c r="H1015" i="10" s="1"/>
  <c r="F1016" i="10" s="1"/>
  <c r="C1014" i="10"/>
  <c r="D1013" i="10"/>
  <c r="C1013" i="10"/>
  <c r="D1012" i="10"/>
  <c r="E1013" i="10" s="1"/>
  <c r="H1013" i="10" s="1"/>
  <c r="F1014" i="10" s="1"/>
  <c r="C1012" i="10"/>
  <c r="D1011" i="10"/>
  <c r="E1012" i="10" s="1"/>
  <c r="H1012" i="10" s="1"/>
  <c r="F1013" i="10" s="1"/>
  <c r="C1011" i="10"/>
  <c r="E1010" i="10"/>
  <c r="D1010" i="10"/>
  <c r="E1011" i="10" s="1"/>
  <c r="C1010" i="10"/>
  <c r="H1009" i="10"/>
  <c r="F1010" i="10" s="1"/>
  <c r="D1009" i="10"/>
  <c r="C1009" i="10"/>
  <c r="D1008" i="10"/>
  <c r="E1009" i="10" s="1"/>
  <c r="C1008" i="10"/>
  <c r="D1007" i="10"/>
  <c r="E1008" i="10" s="1"/>
  <c r="C1007" i="10"/>
  <c r="E1006" i="10"/>
  <c r="H1006" i="10" s="1"/>
  <c r="F1007" i="10" s="1"/>
  <c r="D1006" i="10"/>
  <c r="E1007" i="10" s="1"/>
  <c r="C1006" i="10"/>
  <c r="D1005" i="10"/>
  <c r="C1005" i="10"/>
  <c r="D1004" i="10"/>
  <c r="E1005" i="10" s="1"/>
  <c r="C1004" i="10"/>
  <c r="D1003" i="10"/>
  <c r="E1004" i="10" s="1"/>
  <c r="H1004" i="10" s="1"/>
  <c r="F1005" i="10" s="1"/>
  <c r="C1003" i="10"/>
  <c r="E1002" i="10"/>
  <c r="D1002" i="10"/>
  <c r="E1003" i="10" s="1"/>
  <c r="H1003" i="10" s="1"/>
  <c r="F1004" i="10" s="1"/>
  <c r="C1002" i="10"/>
  <c r="D1001" i="10"/>
  <c r="C1001" i="10"/>
  <c r="D1000" i="10"/>
  <c r="E1001" i="10" s="1"/>
  <c r="C1000" i="10"/>
  <c r="D999" i="10"/>
  <c r="E1000" i="10" s="1"/>
  <c r="H1000" i="10" s="1"/>
  <c r="F1001" i="10" s="1"/>
  <c r="H1001" i="10" s="1"/>
  <c r="F1002" i="10" s="1"/>
  <c r="C999" i="10"/>
  <c r="D998" i="10"/>
  <c r="E999" i="10" s="1"/>
  <c r="C998" i="10"/>
  <c r="C997" i="10"/>
  <c r="D996" i="10"/>
  <c r="E997" i="10" s="1"/>
  <c r="H997" i="10" s="1"/>
  <c r="F998" i="10" s="1"/>
  <c r="C996" i="10"/>
  <c r="D995" i="10"/>
  <c r="E996" i="10" s="1"/>
  <c r="C995" i="10"/>
  <c r="D994" i="10"/>
  <c r="E995" i="10" s="1"/>
  <c r="C994" i="10"/>
  <c r="C993" i="10"/>
  <c r="D992" i="10"/>
  <c r="E993" i="10" s="1"/>
  <c r="C992" i="10"/>
  <c r="D991" i="10"/>
  <c r="E992" i="10" s="1"/>
  <c r="C991" i="10"/>
  <c r="D990" i="10"/>
  <c r="E991" i="10" s="1"/>
  <c r="H991" i="10" s="1"/>
  <c r="F992" i="10" s="1"/>
  <c r="C990" i="10"/>
  <c r="C989" i="10"/>
  <c r="D988" i="10"/>
  <c r="E989" i="10" s="1"/>
  <c r="C988" i="10"/>
  <c r="D987" i="10"/>
  <c r="E988" i="10" s="1"/>
  <c r="H988" i="10" s="1"/>
  <c r="F989" i="10" s="1"/>
  <c r="H989" i="10" s="1"/>
  <c r="F990" i="10" s="1"/>
  <c r="C987" i="10"/>
  <c r="H986" i="10"/>
  <c r="F987" i="10" s="1"/>
  <c r="C986" i="10"/>
  <c r="D985" i="10"/>
  <c r="E986" i="10" s="1"/>
  <c r="C985" i="10"/>
  <c r="D984" i="10"/>
  <c r="E985" i="10" s="1"/>
  <c r="C984" i="10"/>
  <c r="H985" i="10" s="1"/>
  <c r="F986" i="10" s="1"/>
  <c r="C983" i="10"/>
  <c r="C982" i="10"/>
  <c r="D982" i="10" s="1"/>
  <c r="E983" i="10" s="1"/>
  <c r="D981" i="10"/>
  <c r="E982" i="10" s="1"/>
  <c r="H982" i="10" s="1"/>
  <c r="F983" i="10" s="1"/>
  <c r="C981" i="10"/>
  <c r="C980" i="10"/>
  <c r="D979" i="10"/>
  <c r="E980" i="10" s="1"/>
  <c r="C979" i="10"/>
  <c r="C978" i="10"/>
  <c r="J977" i="10"/>
  <c r="C977" i="10"/>
  <c r="D977" i="10" s="1"/>
  <c r="E978" i="10" s="1"/>
  <c r="C976" i="10"/>
  <c r="D976" i="10" s="1"/>
  <c r="E977" i="10" s="1"/>
  <c r="H977" i="10" s="1"/>
  <c r="F978" i="10" s="1"/>
  <c r="H978" i="10" s="1"/>
  <c r="K978" i="10" s="1"/>
  <c r="C975" i="10"/>
  <c r="D975" i="10" s="1"/>
  <c r="E976" i="10" s="1"/>
  <c r="H976" i="10" s="1"/>
  <c r="F977" i="10" s="1"/>
  <c r="C974" i="10"/>
  <c r="D974" i="10" s="1"/>
  <c r="E975" i="10" s="1"/>
  <c r="H973" i="10"/>
  <c r="F974" i="10" s="1"/>
  <c r="C973" i="10"/>
  <c r="D973" i="10" s="1"/>
  <c r="E974" i="10" s="1"/>
  <c r="H974" i="10" s="1"/>
  <c r="F975" i="10" s="1"/>
  <c r="H975" i="10" s="1"/>
  <c r="J975" i="10" s="1"/>
  <c r="C972" i="10"/>
  <c r="D972" i="10" s="1"/>
  <c r="E973" i="10" s="1"/>
  <c r="C971" i="10"/>
  <c r="D971" i="10" s="1"/>
  <c r="E972" i="10" s="1"/>
  <c r="H970" i="10"/>
  <c r="F971" i="10" s="1"/>
  <c r="C970" i="10"/>
  <c r="D970" i="10" s="1"/>
  <c r="E971" i="10" s="1"/>
  <c r="C969" i="10"/>
  <c r="D969" i="10" s="1"/>
  <c r="E970" i="10" s="1"/>
  <c r="C968" i="10"/>
  <c r="D968" i="10" s="1"/>
  <c r="E969" i="10" s="1"/>
  <c r="J967" i="10"/>
  <c r="H967" i="10"/>
  <c r="F968" i="10" s="1"/>
  <c r="C967" i="10"/>
  <c r="D967" i="10" s="1"/>
  <c r="E968" i="10" s="1"/>
  <c r="H968" i="10" s="1"/>
  <c r="F969" i="10" s="1"/>
  <c r="C966" i="10"/>
  <c r="D966" i="10" s="1"/>
  <c r="E967" i="10" s="1"/>
  <c r="H965" i="10"/>
  <c r="F966" i="10" s="1"/>
  <c r="C965" i="10"/>
  <c r="D965" i="10" s="1"/>
  <c r="E966" i="10" s="1"/>
  <c r="H964" i="10"/>
  <c r="F965" i="10" s="1"/>
  <c r="C964" i="10"/>
  <c r="D964" i="10" s="1"/>
  <c r="E965" i="10" s="1"/>
  <c r="C963" i="10"/>
  <c r="D963" i="10" s="1"/>
  <c r="E964" i="10" s="1"/>
  <c r="C962" i="10"/>
  <c r="D962" i="10" s="1"/>
  <c r="E963" i="10" s="1"/>
  <c r="C961" i="10"/>
  <c r="D961" i="10" s="1"/>
  <c r="E962" i="10" s="1"/>
  <c r="C960" i="10"/>
  <c r="D960" i="10" s="1"/>
  <c r="E961" i="10" s="1"/>
  <c r="H961" i="10" s="1"/>
  <c r="C959" i="10"/>
  <c r="D959" i="10" s="1"/>
  <c r="E960" i="10" s="1"/>
  <c r="C958" i="10"/>
  <c r="D958" i="10" s="1"/>
  <c r="E959" i="10" s="1"/>
  <c r="C957" i="10"/>
  <c r="D957" i="10" s="1"/>
  <c r="E958" i="10" s="1"/>
  <c r="H958" i="10" s="1"/>
  <c r="F959" i="10" s="1"/>
  <c r="H959" i="10" s="1"/>
  <c r="C956" i="10"/>
  <c r="D956" i="10" s="1"/>
  <c r="E957" i="10" s="1"/>
  <c r="C955" i="10"/>
  <c r="D955" i="10" s="1"/>
  <c r="E956" i="10" s="1"/>
  <c r="C954" i="10"/>
  <c r="D954" i="10" s="1"/>
  <c r="E955" i="10" s="1"/>
  <c r="H955" i="10" s="1"/>
  <c r="F956" i="10" s="1"/>
  <c r="H956" i="10" s="1"/>
  <c r="F957" i="10" s="1"/>
  <c r="H957" i="10" s="1"/>
  <c r="C953" i="10"/>
  <c r="D953" i="10" s="1"/>
  <c r="E954" i="10" s="1"/>
  <c r="C952" i="10"/>
  <c r="D952" i="10" s="1"/>
  <c r="E953" i="10" s="1"/>
  <c r="C951" i="10"/>
  <c r="D951" i="10" s="1"/>
  <c r="E952" i="10" s="1"/>
  <c r="H952" i="10" s="1"/>
  <c r="F953" i="10" s="1"/>
  <c r="C950" i="10"/>
  <c r="D950" i="10" s="1"/>
  <c r="E951" i="10" s="1"/>
  <c r="H949" i="10"/>
  <c r="F950" i="10" s="1"/>
  <c r="C949" i="10"/>
  <c r="D949" i="10" s="1"/>
  <c r="E950" i="10" s="1"/>
  <c r="C948" i="10"/>
  <c r="D948" i="10" s="1"/>
  <c r="E949" i="10" s="1"/>
  <c r="C947" i="10"/>
  <c r="D947" i="10" s="1"/>
  <c r="E948" i="10" s="1"/>
  <c r="H946" i="10"/>
  <c r="F947" i="10" s="1"/>
  <c r="C946" i="10"/>
  <c r="D946" i="10" s="1"/>
  <c r="E947" i="10" s="1"/>
  <c r="H947" i="10" s="1"/>
  <c r="F948" i="10" s="1"/>
  <c r="H948" i="10" s="1"/>
  <c r="C945" i="10"/>
  <c r="D945" i="10" s="1"/>
  <c r="E946" i="10" s="1"/>
  <c r="C944" i="10"/>
  <c r="D944" i="10" s="1"/>
  <c r="E945" i="10" s="1"/>
  <c r="J943" i="10"/>
  <c r="H943" i="10"/>
  <c r="F944" i="10" s="1"/>
  <c r="C943" i="10"/>
  <c r="D943" i="10" s="1"/>
  <c r="E944" i="10" s="1"/>
  <c r="H944" i="10" s="1"/>
  <c r="F945" i="10" s="1"/>
  <c r="C942" i="10"/>
  <c r="D942" i="10" s="1"/>
  <c r="E943" i="10" s="1"/>
  <c r="C941" i="10"/>
  <c r="D941" i="10" s="1"/>
  <c r="E942" i="10" s="1"/>
  <c r="H940" i="10"/>
  <c r="F941" i="10" s="1"/>
  <c r="H941" i="10" s="1"/>
  <c r="F942" i="10" s="1"/>
  <c r="C940" i="10"/>
  <c r="D940" i="10" s="1"/>
  <c r="E941" i="10" s="1"/>
  <c r="C939" i="10"/>
  <c r="D939" i="10" s="1"/>
  <c r="E940" i="10" s="1"/>
  <c r="C938" i="10"/>
  <c r="D938" i="10" s="1"/>
  <c r="E939" i="10" s="1"/>
  <c r="C937" i="10"/>
  <c r="D937" i="10" s="1"/>
  <c r="E938" i="10" s="1"/>
  <c r="C936" i="10"/>
  <c r="D936" i="10" s="1"/>
  <c r="E937" i="10" s="1"/>
  <c r="J935" i="10"/>
  <c r="C935" i="10"/>
  <c r="D935" i="10" s="1"/>
  <c r="E936" i="10" s="1"/>
  <c r="C934" i="10"/>
  <c r="D934" i="10" s="1"/>
  <c r="E935" i="10" s="1"/>
  <c r="H933" i="10"/>
  <c r="C933" i="10"/>
  <c r="D933" i="10" s="1"/>
  <c r="E934" i="10" s="1"/>
  <c r="H934" i="10" s="1"/>
  <c r="F935" i="10" s="1"/>
  <c r="H935" i="10" s="1"/>
  <c r="F936" i="10" s="1"/>
  <c r="C932" i="10"/>
  <c r="D932" i="10" s="1"/>
  <c r="E933" i="10" s="1"/>
  <c r="C931" i="10"/>
  <c r="D931" i="10" s="1"/>
  <c r="E932" i="10" s="1"/>
  <c r="C930" i="10"/>
  <c r="D930" i="10" s="1"/>
  <c r="E931" i="10" s="1"/>
  <c r="H931" i="10" s="1"/>
  <c r="F932" i="10" s="1"/>
  <c r="H932" i="10" s="1"/>
  <c r="F933" i="10" s="1"/>
  <c r="C929" i="10"/>
  <c r="D929" i="10" s="1"/>
  <c r="E930" i="10" s="1"/>
  <c r="C928" i="10"/>
  <c r="D928" i="10" s="1"/>
  <c r="E929" i="10" s="1"/>
  <c r="C927" i="10"/>
  <c r="D927" i="10" s="1"/>
  <c r="E928" i="10" s="1"/>
  <c r="H928" i="10" s="1"/>
  <c r="F929" i="10" s="1"/>
  <c r="C926" i="10"/>
  <c r="D926" i="10" s="1"/>
  <c r="E927" i="10" s="1"/>
  <c r="H925" i="10"/>
  <c r="F926" i="10" s="1"/>
  <c r="C925" i="10"/>
  <c r="D925" i="10" s="1"/>
  <c r="E926" i="10" s="1"/>
  <c r="C924" i="10"/>
  <c r="D924" i="10" s="1"/>
  <c r="E925" i="10" s="1"/>
  <c r="C923" i="10"/>
  <c r="D923" i="10" s="1"/>
  <c r="E924" i="10" s="1"/>
  <c r="C922" i="10"/>
  <c r="D922" i="10" s="1"/>
  <c r="E923" i="10" s="1"/>
  <c r="C921" i="10"/>
  <c r="D921" i="10" s="1"/>
  <c r="E922" i="10" s="1"/>
  <c r="H922" i="10" s="1"/>
  <c r="F923" i="10" s="1"/>
  <c r="C920" i="10"/>
  <c r="D920" i="10" s="1"/>
  <c r="E921" i="10" s="1"/>
  <c r="J919" i="10"/>
  <c r="H919" i="10"/>
  <c r="F920" i="10" s="1"/>
  <c r="C919" i="10"/>
  <c r="D919" i="10" s="1"/>
  <c r="E920" i="10" s="1"/>
  <c r="H920" i="10" s="1"/>
  <c r="F921" i="10" s="1"/>
  <c r="C918" i="10"/>
  <c r="D918" i="10" s="1"/>
  <c r="E919" i="10" s="1"/>
  <c r="C917" i="10"/>
  <c r="D917" i="10" s="1"/>
  <c r="E918" i="10" s="1"/>
  <c r="H916" i="10"/>
  <c r="F917" i="10" s="1"/>
  <c r="H917" i="10" s="1"/>
  <c r="F918" i="10" s="1"/>
  <c r="C916" i="10"/>
  <c r="D916" i="10" s="1"/>
  <c r="E917" i="10" s="1"/>
  <c r="C915" i="10"/>
  <c r="D915" i="10" s="1"/>
  <c r="E916" i="10" s="1"/>
  <c r="C914" i="10"/>
  <c r="D914" i="10" s="1"/>
  <c r="E915" i="10" s="1"/>
  <c r="H915" i="10" s="1"/>
  <c r="J915" i="10" s="1"/>
  <c r="J913" i="10"/>
  <c r="C913" i="10"/>
  <c r="D913" i="10" s="1"/>
  <c r="E914" i="10" s="1"/>
  <c r="H914" i="10" s="1"/>
  <c r="F915" i="10" s="1"/>
  <c r="C912" i="10"/>
  <c r="D912" i="10" s="1"/>
  <c r="E913" i="10" s="1"/>
  <c r="H913" i="10" s="1"/>
  <c r="F914" i="10" s="1"/>
  <c r="J911" i="10"/>
  <c r="C911" i="10"/>
  <c r="D911" i="10" s="1"/>
  <c r="E912" i="10" s="1"/>
  <c r="C910" i="10"/>
  <c r="D910" i="10" s="1"/>
  <c r="E911" i="10" s="1"/>
  <c r="C909" i="10"/>
  <c r="D909" i="10" s="1"/>
  <c r="E910" i="10" s="1"/>
  <c r="H910" i="10" s="1"/>
  <c r="F911" i="10" s="1"/>
  <c r="H911" i="10" s="1"/>
  <c r="F912" i="10" s="1"/>
  <c r="C908" i="10"/>
  <c r="D908" i="10" s="1"/>
  <c r="E909" i="10" s="1"/>
  <c r="C907" i="10"/>
  <c r="D907" i="10" s="1"/>
  <c r="E908" i="10" s="1"/>
  <c r="C906" i="10"/>
  <c r="D906" i="10" s="1"/>
  <c r="E907" i="10" s="1"/>
  <c r="H907" i="10" s="1"/>
  <c r="C905" i="10"/>
  <c r="D905" i="10" s="1"/>
  <c r="E906" i="10" s="1"/>
  <c r="C904" i="10"/>
  <c r="D904" i="10" s="1"/>
  <c r="E905" i="10" s="1"/>
  <c r="C903" i="10"/>
  <c r="D903" i="10" s="1"/>
  <c r="E904" i="10" s="1"/>
  <c r="H904" i="10" s="1"/>
  <c r="F905" i="10" s="1"/>
  <c r="C902" i="10"/>
  <c r="D902" i="10" s="1"/>
  <c r="E903" i="10" s="1"/>
  <c r="H901" i="10"/>
  <c r="F902" i="10" s="1"/>
  <c r="C901" i="10"/>
  <c r="D901" i="10" s="1"/>
  <c r="E902" i="10" s="1"/>
  <c r="C900" i="10"/>
  <c r="D900" i="10" s="1"/>
  <c r="E901" i="10" s="1"/>
  <c r="C899" i="10"/>
  <c r="D899" i="10" s="1"/>
  <c r="E900" i="10" s="1"/>
  <c r="C898" i="10"/>
  <c r="D898" i="10" s="1"/>
  <c r="E899" i="10" s="1"/>
  <c r="H899" i="10" s="1"/>
  <c r="F900" i="10" s="1"/>
  <c r="H900" i="10" s="1"/>
  <c r="C897" i="10"/>
  <c r="D897" i="10" s="1"/>
  <c r="E898" i="10" s="1"/>
  <c r="H898" i="10" s="1"/>
  <c r="F899" i="10" s="1"/>
  <c r="C896" i="10"/>
  <c r="D896" i="10" s="1"/>
  <c r="E897" i="10" s="1"/>
  <c r="H895" i="10"/>
  <c r="F896" i="10" s="1"/>
  <c r="C895" i="10"/>
  <c r="D895" i="10" s="1"/>
  <c r="E896" i="10" s="1"/>
  <c r="C894" i="10"/>
  <c r="D894" i="10" s="1"/>
  <c r="E895" i="10" s="1"/>
  <c r="H893" i="10"/>
  <c r="F894" i="10" s="1"/>
  <c r="C893" i="10"/>
  <c r="D893" i="10" s="1"/>
  <c r="E894" i="10" s="1"/>
  <c r="H892" i="10"/>
  <c r="F893" i="10" s="1"/>
  <c r="C892" i="10"/>
  <c r="D892" i="10" s="1"/>
  <c r="E893" i="10" s="1"/>
  <c r="C891" i="10"/>
  <c r="D891" i="10" s="1"/>
  <c r="E892" i="10" s="1"/>
  <c r="C890" i="10"/>
  <c r="D890" i="10" s="1"/>
  <c r="E891" i="10" s="1"/>
  <c r="J889" i="10"/>
  <c r="C889" i="10"/>
  <c r="D889" i="10" s="1"/>
  <c r="E890" i="10" s="1"/>
  <c r="C888" i="10"/>
  <c r="D888" i="10" s="1"/>
  <c r="E889" i="10" s="1"/>
  <c r="H889" i="10" s="1"/>
  <c r="F890" i="10" s="1"/>
  <c r="H890" i="10" s="1"/>
  <c r="F891" i="10" s="1"/>
  <c r="C887" i="10"/>
  <c r="D887" i="10" s="1"/>
  <c r="E888" i="10" s="1"/>
  <c r="H888" i="10" s="1"/>
  <c r="H886" i="10"/>
  <c r="F887" i="10" s="1"/>
  <c r="H887" i="10" s="1"/>
  <c r="F888" i="10" s="1"/>
  <c r="C886" i="10"/>
  <c r="D886" i="10" s="1"/>
  <c r="E887" i="10" s="1"/>
  <c r="C885" i="10"/>
  <c r="D885" i="10" s="1"/>
  <c r="E886" i="10" s="1"/>
  <c r="C884" i="10"/>
  <c r="D884" i="10" s="1"/>
  <c r="E885" i="10" s="1"/>
  <c r="C883" i="10"/>
  <c r="D883" i="10" s="1"/>
  <c r="E884" i="10" s="1"/>
  <c r="C882" i="10"/>
  <c r="D882" i="10" s="1"/>
  <c r="E883" i="10" s="1"/>
  <c r="H883" i="10" s="1"/>
  <c r="F884" i="10" s="1"/>
  <c r="H884" i="10" s="1"/>
  <c r="F885" i="10" s="1"/>
  <c r="H885" i="10" s="1"/>
  <c r="C881" i="10"/>
  <c r="D881" i="10" s="1"/>
  <c r="E882" i="10" s="1"/>
  <c r="C880" i="10"/>
  <c r="D880" i="10" s="1"/>
  <c r="E881" i="10" s="1"/>
  <c r="H881" i="10" s="1"/>
  <c r="C879" i="10"/>
  <c r="D879" i="10" s="1"/>
  <c r="E880" i="10" s="1"/>
  <c r="H880" i="10" s="1"/>
  <c r="F881" i="10" s="1"/>
  <c r="H878" i="10"/>
  <c r="F879" i="10" s="1"/>
  <c r="H879" i="10" s="1"/>
  <c r="J879" i="10" s="1"/>
  <c r="C878" i="10"/>
  <c r="D878" i="10" s="1"/>
  <c r="E879" i="10" s="1"/>
  <c r="H877" i="10"/>
  <c r="F878" i="10" s="1"/>
  <c r="C877" i="10"/>
  <c r="D877" i="10" s="1"/>
  <c r="E878" i="10" s="1"/>
  <c r="C876" i="10"/>
  <c r="D876" i="10" s="1"/>
  <c r="E877" i="10" s="1"/>
  <c r="C875" i="10"/>
  <c r="D875" i="10" s="1"/>
  <c r="E876" i="10" s="1"/>
  <c r="C874" i="10"/>
  <c r="D874" i="10" s="1"/>
  <c r="E875" i="10" s="1"/>
  <c r="H875" i="10" s="1"/>
  <c r="F876" i="10" s="1"/>
  <c r="H876" i="10" s="1"/>
  <c r="C873" i="10"/>
  <c r="D873" i="10" s="1"/>
  <c r="E874" i="10" s="1"/>
  <c r="H874" i="10" s="1"/>
  <c r="F875" i="10" s="1"/>
  <c r="C872" i="10"/>
  <c r="D872" i="10" s="1"/>
  <c r="E873" i="10" s="1"/>
  <c r="J871" i="10"/>
  <c r="H871" i="10"/>
  <c r="F872" i="10" s="1"/>
  <c r="C871" i="10"/>
  <c r="D871" i="10" s="1"/>
  <c r="E872" i="10" s="1"/>
  <c r="C870" i="10"/>
  <c r="D870" i="10" s="1"/>
  <c r="E871" i="10" s="1"/>
  <c r="C869" i="10"/>
  <c r="D869" i="10" s="1"/>
  <c r="E870" i="10" s="1"/>
  <c r="H868" i="10"/>
  <c r="F869" i="10" s="1"/>
  <c r="H869" i="10" s="1"/>
  <c r="F870" i="10" s="1"/>
  <c r="C868" i="10"/>
  <c r="D868" i="10" s="1"/>
  <c r="E869" i="10" s="1"/>
  <c r="C867" i="10"/>
  <c r="D867" i="10" s="1"/>
  <c r="E868" i="10" s="1"/>
  <c r="C866" i="10"/>
  <c r="D866" i="10" s="1"/>
  <c r="E867" i="10" s="1"/>
  <c r="C865" i="10"/>
  <c r="D865" i="10" s="1"/>
  <c r="E866" i="10" s="1"/>
  <c r="C864" i="10"/>
  <c r="D864" i="10" s="1"/>
  <c r="E865" i="10" s="1"/>
  <c r="H865" i="10" s="1"/>
  <c r="F866" i="10" s="1"/>
  <c r="H863" i="10"/>
  <c r="C863" i="10"/>
  <c r="D863" i="10" s="1"/>
  <c r="E864" i="10" s="1"/>
  <c r="C862" i="10"/>
  <c r="D862" i="10" s="1"/>
  <c r="E863" i="10" s="1"/>
  <c r="C861" i="10"/>
  <c r="D861" i="10" s="1"/>
  <c r="E862" i="10" s="1"/>
  <c r="H862" i="10" s="1"/>
  <c r="F863" i="10" s="1"/>
  <c r="C860" i="10"/>
  <c r="D860" i="10" s="1"/>
  <c r="E861" i="10" s="1"/>
  <c r="C859" i="10"/>
  <c r="D859" i="10" s="1"/>
  <c r="E860" i="10" s="1"/>
  <c r="C858" i="10"/>
  <c r="D858" i="10" s="1"/>
  <c r="E859" i="10" s="1"/>
  <c r="H859" i="10" s="1"/>
  <c r="F860" i="10" s="1"/>
  <c r="H860" i="10" s="1"/>
  <c r="F861" i="10" s="1"/>
  <c r="H861" i="10" s="1"/>
  <c r="C857" i="10"/>
  <c r="D857" i="10" s="1"/>
  <c r="E858" i="10" s="1"/>
  <c r="C856" i="10"/>
  <c r="D856" i="10" s="1"/>
  <c r="E857" i="10" s="1"/>
  <c r="H857" i="10" s="1"/>
  <c r="F858" i="10" s="1"/>
  <c r="C855" i="10"/>
  <c r="D855" i="10" s="1"/>
  <c r="E856" i="10" s="1"/>
  <c r="H856" i="10" s="1"/>
  <c r="F857" i="10" s="1"/>
  <c r="C854" i="10"/>
  <c r="D854" i="10" s="1"/>
  <c r="E855" i="10" s="1"/>
  <c r="H853" i="10"/>
  <c r="F854" i="10" s="1"/>
  <c r="C853" i="10"/>
  <c r="D853" i="10" s="1"/>
  <c r="E854" i="10" s="1"/>
  <c r="H854" i="10" s="1"/>
  <c r="F855" i="10" s="1"/>
  <c r="H855" i="10" s="1"/>
  <c r="J855" i="10" s="1"/>
  <c r="C852" i="10"/>
  <c r="D852" i="10" s="1"/>
  <c r="E853" i="10" s="1"/>
  <c r="C851" i="10"/>
  <c r="D851" i="10" s="1"/>
  <c r="E852" i="10" s="1"/>
  <c r="C850" i="10"/>
  <c r="D850" i="10" s="1"/>
  <c r="E851" i="10" s="1"/>
  <c r="C849" i="10"/>
  <c r="D849" i="10" s="1"/>
  <c r="E850" i="10" s="1"/>
  <c r="H850" i="10" s="1"/>
  <c r="F851" i="10" s="1"/>
  <c r="C848" i="10"/>
  <c r="D848" i="10" s="1"/>
  <c r="E849" i="10" s="1"/>
  <c r="J847" i="10"/>
  <c r="H847" i="10"/>
  <c r="F848" i="10" s="1"/>
  <c r="C847" i="10"/>
  <c r="D847" i="10" s="1"/>
  <c r="E848" i="10" s="1"/>
  <c r="C846" i="10"/>
  <c r="D846" i="10" s="1"/>
  <c r="E847" i="10" s="1"/>
  <c r="C845" i="10"/>
  <c r="D845" i="10" s="1"/>
  <c r="E846" i="10" s="1"/>
  <c r="H844" i="10"/>
  <c r="F845" i="10" s="1"/>
  <c r="H845" i="10" s="1"/>
  <c r="F846" i="10" s="1"/>
  <c r="C844" i="10"/>
  <c r="D844" i="10" s="1"/>
  <c r="E845" i="10" s="1"/>
  <c r="C843" i="10"/>
  <c r="D843" i="10" s="1"/>
  <c r="E844" i="10" s="1"/>
  <c r="C842" i="10"/>
  <c r="D842" i="10" s="1"/>
  <c r="E843" i="10" s="1"/>
  <c r="J841" i="10"/>
  <c r="C841" i="10"/>
  <c r="D841" i="10" s="1"/>
  <c r="E842" i="10" s="1"/>
  <c r="C840" i="10"/>
  <c r="D840" i="10" s="1"/>
  <c r="E841" i="10" s="1"/>
  <c r="H841" i="10" s="1"/>
  <c r="F842" i="10" s="1"/>
  <c r="H839" i="10"/>
  <c r="F840" i="10" s="1"/>
  <c r="C839" i="10"/>
  <c r="D839" i="10" s="1"/>
  <c r="E840" i="10" s="1"/>
  <c r="C838" i="10"/>
  <c r="D838" i="10" s="1"/>
  <c r="E839" i="10" s="1"/>
  <c r="C837" i="10"/>
  <c r="D837" i="10" s="1"/>
  <c r="E838" i="10" s="1"/>
  <c r="H838" i="10" s="1"/>
  <c r="F839" i="10" s="1"/>
  <c r="C836" i="10"/>
  <c r="D836" i="10" s="1"/>
  <c r="E837" i="10" s="1"/>
  <c r="C835" i="10"/>
  <c r="D835" i="10" s="1"/>
  <c r="E836" i="10" s="1"/>
  <c r="C834" i="10"/>
  <c r="D834" i="10" s="1"/>
  <c r="E835" i="10" s="1"/>
  <c r="H835" i="10" s="1"/>
  <c r="F836" i="10" s="1"/>
  <c r="H836" i="10" s="1"/>
  <c r="F837" i="10" s="1"/>
  <c r="H837" i="10" s="1"/>
  <c r="C833" i="10"/>
  <c r="D833" i="10" s="1"/>
  <c r="E834" i="10" s="1"/>
  <c r="C832" i="10"/>
  <c r="D832" i="10" s="1"/>
  <c r="E833" i="10" s="1"/>
  <c r="C831" i="10"/>
  <c r="D831" i="10" s="1"/>
  <c r="E832" i="10" s="1"/>
  <c r="H832" i="10" s="1"/>
  <c r="F833" i="10" s="1"/>
  <c r="C830" i="10"/>
  <c r="D830" i="10" s="1"/>
  <c r="E831" i="10" s="1"/>
  <c r="H829" i="10"/>
  <c r="F830" i="10" s="1"/>
  <c r="C829" i="10"/>
  <c r="D829" i="10" s="1"/>
  <c r="E830" i="10" s="1"/>
  <c r="H830" i="10" s="1"/>
  <c r="F831" i="10" s="1"/>
  <c r="H831" i="10" s="1"/>
  <c r="J831" i="10" s="1"/>
  <c r="C828" i="10"/>
  <c r="D828" i="10" s="1"/>
  <c r="E829" i="10" s="1"/>
  <c r="C827" i="10"/>
  <c r="D827" i="10" s="1"/>
  <c r="E828" i="10" s="1"/>
  <c r="H826" i="10"/>
  <c r="F827" i="10" s="1"/>
  <c r="C826" i="10"/>
  <c r="D826" i="10" s="1"/>
  <c r="E827" i="10" s="1"/>
  <c r="C825" i="10"/>
  <c r="D825" i="10" s="1"/>
  <c r="E826" i="10" s="1"/>
  <c r="C824" i="10"/>
  <c r="D824" i="10" s="1"/>
  <c r="E825" i="10" s="1"/>
  <c r="H825" i="10" s="1"/>
  <c r="J825" i="10" s="1"/>
  <c r="J823" i="10"/>
  <c r="H823" i="10"/>
  <c r="F824" i="10" s="1"/>
  <c r="C823" i="10"/>
  <c r="D823" i="10" s="1"/>
  <c r="E824" i="10" s="1"/>
  <c r="H824" i="10" s="1"/>
  <c r="F825" i="10" s="1"/>
  <c r="C822" i="10"/>
  <c r="D822" i="10" s="1"/>
  <c r="E823" i="10" s="1"/>
  <c r="C821" i="10"/>
  <c r="D821" i="10" s="1"/>
  <c r="E822" i="10" s="1"/>
  <c r="H820" i="10"/>
  <c r="F821" i="10" s="1"/>
  <c r="H821" i="10" s="1"/>
  <c r="F822" i="10" s="1"/>
  <c r="H822" i="10" s="1"/>
  <c r="C820" i="10"/>
  <c r="D820" i="10" s="1"/>
  <c r="E821" i="10" s="1"/>
  <c r="C819" i="10"/>
  <c r="D819" i="10" s="1"/>
  <c r="E820" i="10" s="1"/>
  <c r="H818" i="10"/>
  <c r="F819" i="10" s="1"/>
  <c r="C818" i="10"/>
  <c r="D818" i="10" s="1"/>
  <c r="E819" i="10" s="1"/>
  <c r="C817" i="10"/>
  <c r="D817" i="10" s="1"/>
  <c r="E818" i="10" s="1"/>
  <c r="C816" i="10"/>
  <c r="D816" i="10" s="1"/>
  <c r="E817" i="10" s="1"/>
  <c r="H817" i="10" s="1"/>
  <c r="F818" i="10" s="1"/>
  <c r="C815" i="10"/>
  <c r="D815" i="10" s="1"/>
  <c r="E816" i="10" s="1"/>
  <c r="H814" i="10"/>
  <c r="F815" i="10" s="1"/>
  <c r="H815" i="10" s="1"/>
  <c r="C814" i="10"/>
  <c r="D814" i="10" s="1"/>
  <c r="E815" i="10" s="1"/>
  <c r="C813" i="10"/>
  <c r="D813" i="10" s="1"/>
  <c r="E814" i="10" s="1"/>
  <c r="C812" i="10"/>
  <c r="D812" i="10" s="1"/>
  <c r="E813" i="10" s="1"/>
  <c r="C811" i="10"/>
  <c r="D811" i="10" s="1"/>
  <c r="E812" i="10" s="1"/>
  <c r="C810" i="10"/>
  <c r="D810" i="10" s="1"/>
  <c r="E811" i="10" s="1"/>
  <c r="H811" i="10" s="1"/>
  <c r="F812" i="10" s="1"/>
  <c r="H812" i="10" s="1"/>
  <c r="F813" i="10" s="1"/>
  <c r="H813" i="10" s="1"/>
  <c r="C809" i="10"/>
  <c r="D809" i="10" s="1"/>
  <c r="E810" i="10" s="1"/>
  <c r="C808" i="10"/>
  <c r="D808" i="10" s="1"/>
  <c r="E809" i="10" s="1"/>
  <c r="H809" i="10" s="1"/>
  <c r="F810" i="10" s="1"/>
  <c r="H810" i="10" s="1"/>
  <c r="C807" i="10"/>
  <c r="D807" i="10" s="1"/>
  <c r="E808" i="10" s="1"/>
  <c r="H808" i="10" s="1"/>
  <c r="F809" i="10" s="1"/>
  <c r="C806" i="10"/>
  <c r="D806" i="10" s="1"/>
  <c r="E807" i="10" s="1"/>
  <c r="H805" i="10"/>
  <c r="F806" i="10" s="1"/>
  <c r="H806" i="10" s="1"/>
  <c r="F807" i="10" s="1"/>
  <c r="H807" i="10" s="1"/>
  <c r="J807" i="10" s="1"/>
  <c r="C805" i="10"/>
  <c r="D805" i="10" s="1"/>
  <c r="E806" i="10" s="1"/>
  <c r="C804" i="10"/>
  <c r="D804" i="10" s="1"/>
  <c r="E805" i="10" s="1"/>
  <c r="J803" i="10"/>
  <c r="C803" i="10"/>
  <c r="D803" i="10" s="1"/>
  <c r="E804" i="10" s="1"/>
  <c r="J802" i="10"/>
  <c r="C802" i="10"/>
  <c r="D802" i="10" s="1"/>
  <c r="E803" i="10" s="1"/>
  <c r="H803" i="10" s="1"/>
  <c r="F804" i="10" s="1"/>
  <c r="H804" i="10" s="1"/>
  <c r="C801" i="10"/>
  <c r="D801" i="10" s="1"/>
  <c r="E802" i="10" s="1"/>
  <c r="H802" i="10" s="1"/>
  <c r="F803" i="10" s="1"/>
  <c r="C800" i="10"/>
  <c r="D800" i="10" s="1"/>
  <c r="E801" i="10" s="1"/>
  <c r="J799" i="10"/>
  <c r="H799" i="10"/>
  <c r="F800" i="10" s="1"/>
  <c r="C799" i="10"/>
  <c r="D799" i="10" s="1"/>
  <c r="E800" i="10" s="1"/>
  <c r="C798" i="10"/>
  <c r="D798" i="10" s="1"/>
  <c r="E799" i="10" s="1"/>
  <c r="H797" i="10"/>
  <c r="F798" i="10" s="1"/>
  <c r="C797" i="10"/>
  <c r="D797" i="10" s="1"/>
  <c r="E798" i="10" s="1"/>
  <c r="H798" i="10" s="1"/>
  <c r="H796" i="10"/>
  <c r="F797" i="10" s="1"/>
  <c r="C796" i="10"/>
  <c r="D796" i="10" s="1"/>
  <c r="E797" i="10" s="1"/>
  <c r="C795" i="10"/>
  <c r="D795" i="10" s="1"/>
  <c r="E796" i="10" s="1"/>
  <c r="C794" i="10"/>
  <c r="D794" i="10" s="1"/>
  <c r="E795" i="10" s="1"/>
  <c r="H795" i="10" s="1"/>
  <c r="C793" i="10"/>
  <c r="D793" i="10" s="1"/>
  <c r="E794" i="10" s="1"/>
  <c r="H794" i="10" s="1"/>
  <c r="F795" i="10" s="1"/>
  <c r="C792" i="10"/>
  <c r="D792" i="10" s="1"/>
  <c r="E793" i="10" s="1"/>
  <c r="H793" i="10" s="1"/>
  <c r="F794" i="10" s="1"/>
  <c r="H791" i="10"/>
  <c r="F792" i="10" s="1"/>
  <c r="C791" i="10"/>
  <c r="D791" i="10" s="1"/>
  <c r="E792" i="10" s="1"/>
  <c r="C790" i="10"/>
  <c r="D790" i="10" s="1"/>
  <c r="E791" i="10" s="1"/>
  <c r="H789" i="10"/>
  <c r="C789" i="10"/>
  <c r="D789" i="10" s="1"/>
  <c r="E790" i="10" s="1"/>
  <c r="H790" i="10" s="1"/>
  <c r="F791" i="10" s="1"/>
  <c r="H788" i="10"/>
  <c r="F789" i="10" s="1"/>
  <c r="C788" i="10"/>
  <c r="D788" i="10" s="1"/>
  <c r="E789" i="10" s="1"/>
  <c r="J787" i="10"/>
  <c r="C787" i="10"/>
  <c r="D787" i="10" s="1"/>
  <c r="E788" i="10" s="1"/>
  <c r="C786" i="10"/>
  <c r="D786" i="10" s="1"/>
  <c r="E787" i="10" s="1"/>
  <c r="H787" i="10" s="1"/>
  <c r="F788" i="10" s="1"/>
  <c r="C785" i="10"/>
  <c r="D785" i="10" s="1"/>
  <c r="E786" i="10" s="1"/>
  <c r="C784" i="10"/>
  <c r="D784" i="10" s="1"/>
  <c r="E785" i="10" s="1"/>
  <c r="H785" i="10" s="1"/>
  <c r="F786" i="10" s="1"/>
  <c r="C783" i="10"/>
  <c r="D783" i="10" s="1"/>
  <c r="E784" i="10" s="1"/>
  <c r="H784" i="10" s="1"/>
  <c r="F785" i="10" s="1"/>
  <c r="C782" i="10"/>
  <c r="D782" i="10" s="1"/>
  <c r="E783" i="10" s="1"/>
  <c r="H781" i="10"/>
  <c r="F782" i="10" s="1"/>
  <c r="C781" i="10"/>
  <c r="D781" i="10" s="1"/>
  <c r="E782" i="10" s="1"/>
  <c r="H782" i="10" s="1"/>
  <c r="F783" i="10" s="1"/>
  <c r="H783" i="10" s="1"/>
  <c r="J783" i="10" s="1"/>
  <c r="H780" i="10"/>
  <c r="C780" i="10"/>
  <c r="D780" i="10" s="1"/>
  <c r="E781" i="10" s="1"/>
  <c r="C779" i="10"/>
  <c r="D779" i="10" s="1"/>
  <c r="E780" i="10" s="1"/>
  <c r="H778" i="10"/>
  <c r="F779" i="10" s="1"/>
  <c r="C778" i="10"/>
  <c r="D778" i="10" s="1"/>
  <c r="E779" i="10" s="1"/>
  <c r="H779" i="10" s="1"/>
  <c r="F780" i="10" s="1"/>
  <c r="C777" i="10"/>
  <c r="D777" i="10" s="1"/>
  <c r="E778" i="10" s="1"/>
  <c r="C776" i="10"/>
  <c r="D776" i="10" s="1"/>
  <c r="E777" i="10" s="1"/>
  <c r="H775" i="10"/>
  <c r="F776" i="10" s="1"/>
  <c r="C775" i="10"/>
  <c r="D775" i="10" s="1"/>
  <c r="E776" i="10" s="1"/>
  <c r="C774" i="10"/>
  <c r="D774" i="10" s="1"/>
  <c r="E775" i="10" s="1"/>
  <c r="H773" i="10"/>
  <c r="F774" i="10" s="1"/>
  <c r="H774" i="10" s="1"/>
  <c r="C773" i="10"/>
  <c r="D773" i="10" s="1"/>
  <c r="E774" i="10" s="1"/>
  <c r="H772" i="10"/>
  <c r="F773" i="10" s="1"/>
  <c r="C772" i="10"/>
  <c r="D772" i="10" s="1"/>
  <c r="E773" i="10" s="1"/>
  <c r="C771" i="10"/>
  <c r="D771" i="10" s="1"/>
  <c r="E772" i="10" s="1"/>
  <c r="C770" i="10"/>
  <c r="D770" i="10" s="1"/>
  <c r="E771" i="10" s="1"/>
  <c r="C769" i="10"/>
  <c r="D769" i="10" s="1"/>
  <c r="E770" i="10" s="1"/>
  <c r="C768" i="10"/>
  <c r="D768" i="10" s="1"/>
  <c r="E769" i="10" s="1"/>
  <c r="H769" i="10" s="1"/>
  <c r="F770" i="10" s="1"/>
  <c r="H770" i="10" s="1"/>
  <c r="C767" i="10"/>
  <c r="D767" i="10" s="1"/>
  <c r="E768" i="10" s="1"/>
  <c r="H766" i="10"/>
  <c r="F767" i="10" s="1"/>
  <c r="H767" i="10" s="1"/>
  <c r="F768" i="10" s="1"/>
  <c r="C766" i="10"/>
  <c r="D766" i="10" s="1"/>
  <c r="E767" i="10" s="1"/>
  <c r="C765" i="10"/>
  <c r="D765" i="10" s="1"/>
  <c r="E766" i="10" s="1"/>
  <c r="J764" i="10"/>
  <c r="H764" i="10"/>
  <c r="F765" i="10" s="1"/>
  <c r="H765" i="10" s="1"/>
  <c r="C764" i="10"/>
  <c r="D764" i="10" s="1"/>
  <c r="E765" i="10" s="1"/>
  <c r="J763" i="10"/>
  <c r="C763" i="10"/>
  <c r="D763" i="10" s="1"/>
  <c r="E764" i="10" s="1"/>
  <c r="C762" i="10"/>
  <c r="D762" i="10" s="1"/>
  <c r="E763" i="10" s="1"/>
  <c r="H763" i="10" s="1"/>
  <c r="F764" i="10" s="1"/>
  <c r="C761" i="10"/>
  <c r="D761" i="10" s="1"/>
  <c r="E762" i="10" s="1"/>
  <c r="C760" i="10"/>
  <c r="D760" i="10" s="1"/>
  <c r="E761" i="10" s="1"/>
  <c r="H759" i="10"/>
  <c r="J759" i="10" s="1"/>
  <c r="C759" i="10"/>
  <c r="D759" i="10" s="1"/>
  <c r="E760" i="10" s="1"/>
  <c r="H760" i="10" s="1"/>
  <c r="F761" i="10" s="1"/>
  <c r="C758" i="10"/>
  <c r="D758" i="10" s="1"/>
  <c r="E759" i="10" s="1"/>
  <c r="H757" i="10"/>
  <c r="F758" i="10" s="1"/>
  <c r="C757" i="10"/>
  <c r="D757" i="10" s="1"/>
  <c r="E758" i="10" s="1"/>
  <c r="H758" i="10" s="1"/>
  <c r="F759" i="10" s="1"/>
  <c r="C756" i="10"/>
  <c r="D756" i="10" s="1"/>
  <c r="E757" i="10" s="1"/>
  <c r="C755" i="10"/>
  <c r="D755" i="10" s="1"/>
  <c r="E756" i="10" s="1"/>
  <c r="H754" i="10"/>
  <c r="F755" i="10" s="1"/>
  <c r="C754" i="10"/>
  <c r="D754" i="10" s="1"/>
  <c r="E755" i="10" s="1"/>
  <c r="C753" i="10"/>
  <c r="D753" i="10" s="1"/>
  <c r="E754" i="10" s="1"/>
  <c r="C752" i="10"/>
  <c r="D752" i="10" s="1"/>
  <c r="E753" i="10" s="1"/>
  <c r="H753" i="10" s="1"/>
  <c r="J753" i="10" s="1"/>
  <c r="H751" i="10"/>
  <c r="F752" i="10" s="1"/>
  <c r="C751" i="10"/>
  <c r="D751" i="10" s="1"/>
  <c r="E752" i="10" s="1"/>
  <c r="H752" i="10" s="1"/>
  <c r="F753" i="10" s="1"/>
  <c r="C750" i="10"/>
  <c r="D750" i="10" s="1"/>
  <c r="E751" i="10" s="1"/>
  <c r="C749" i="10"/>
  <c r="D749" i="10" s="1"/>
  <c r="E750" i="10" s="1"/>
  <c r="H748" i="10"/>
  <c r="F749" i="10" s="1"/>
  <c r="H749" i="10" s="1"/>
  <c r="F750" i="10" s="1"/>
  <c r="H750" i="10" s="1"/>
  <c r="C748" i="10"/>
  <c r="D748" i="10" s="1"/>
  <c r="E749" i="10" s="1"/>
  <c r="C747" i="10"/>
  <c r="D747" i="10" s="1"/>
  <c r="E748" i="10" s="1"/>
  <c r="H746" i="10"/>
  <c r="F747" i="10" s="1"/>
  <c r="C746" i="10"/>
  <c r="D746" i="10" s="1"/>
  <c r="E747" i="10" s="1"/>
  <c r="C745" i="10"/>
  <c r="D745" i="10" s="1"/>
  <c r="E746" i="10" s="1"/>
  <c r="C744" i="10"/>
  <c r="D744" i="10" s="1"/>
  <c r="E745" i="10" s="1"/>
  <c r="H745" i="10" s="1"/>
  <c r="F746" i="10" s="1"/>
  <c r="H743" i="10"/>
  <c r="F744" i="10" s="1"/>
  <c r="C743" i="10"/>
  <c r="D743" i="10" s="1"/>
  <c r="E744" i="10" s="1"/>
  <c r="C742" i="10"/>
  <c r="D742" i="10" s="1"/>
  <c r="E743" i="10" s="1"/>
  <c r="C741" i="10"/>
  <c r="D741" i="10" s="1"/>
  <c r="E742" i="10" s="1"/>
  <c r="H742" i="10" s="1"/>
  <c r="F743" i="10" s="1"/>
  <c r="C740" i="10"/>
  <c r="D740" i="10" s="1"/>
  <c r="E741" i="10" s="1"/>
  <c r="C739" i="10"/>
  <c r="D739" i="10" s="1"/>
  <c r="E740" i="10" s="1"/>
  <c r="C738" i="10"/>
  <c r="D738" i="10" s="1"/>
  <c r="E739" i="10" s="1"/>
  <c r="H739" i="10" s="1"/>
  <c r="F740" i="10" s="1"/>
  <c r="H740" i="10" s="1"/>
  <c r="C737" i="10"/>
  <c r="D737" i="10" s="1"/>
  <c r="E738" i="10" s="1"/>
  <c r="C736" i="10"/>
  <c r="D736" i="10" s="1"/>
  <c r="E737" i="10" s="1"/>
  <c r="C735" i="10"/>
  <c r="D735" i="10" s="1"/>
  <c r="E736" i="10" s="1"/>
  <c r="H736" i="10" s="1"/>
  <c r="F737" i="10" s="1"/>
  <c r="H734" i="10"/>
  <c r="F735" i="10" s="1"/>
  <c r="H735" i="10" s="1"/>
  <c r="C734" i="10"/>
  <c r="D734" i="10" s="1"/>
  <c r="E735" i="10" s="1"/>
  <c r="H733" i="10"/>
  <c r="F734" i="10" s="1"/>
  <c r="C733" i="10"/>
  <c r="D733" i="10" s="1"/>
  <c r="E734" i="10" s="1"/>
  <c r="C732" i="10"/>
  <c r="D732" i="10" s="1"/>
  <c r="E733" i="10" s="1"/>
  <c r="C731" i="10"/>
  <c r="D731" i="10" s="1"/>
  <c r="E732" i="10" s="1"/>
  <c r="C730" i="10"/>
  <c r="D730" i="10" s="1"/>
  <c r="E731" i="10" s="1"/>
  <c r="C729" i="10"/>
  <c r="D729" i="10" s="1"/>
  <c r="E730" i="10" s="1"/>
  <c r="H730" i="10" s="1"/>
  <c r="C728" i="10"/>
  <c r="D728" i="10" s="1"/>
  <c r="E729" i="10" s="1"/>
  <c r="H729" i="10" s="1"/>
  <c r="J729" i="10" s="1"/>
  <c r="J727" i="10"/>
  <c r="H727" i="10"/>
  <c r="F728" i="10" s="1"/>
  <c r="C727" i="10"/>
  <c r="D727" i="10" s="1"/>
  <c r="E728" i="10" s="1"/>
  <c r="H728" i="10" s="1"/>
  <c r="F729" i="10" s="1"/>
  <c r="C726" i="10"/>
  <c r="D726" i="10" s="1"/>
  <c r="E727" i="10" s="1"/>
  <c r="C725" i="10"/>
  <c r="D725" i="10" s="1"/>
  <c r="E726" i="10" s="1"/>
  <c r="H724" i="10"/>
  <c r="F725" i="10" s="1"/>
  <c r="H725" i="10" s="1"/>
  <c r="F726" i="10" s="1"/>
  <c r="C724" i="10"/>
  <c r="D724" i="10" s="1"/>
  <c r="E725" i="10" s="1"/>
  <c r="C723" i="10"/>
  <c r="D723" i="10" s="1"/>
  <c r="E724" i="10" s="1"/>
  <c r="C722" i="10"/>
  <c r="C721" i="10"/>
  <c r="D721" i="10" s="1"/>
  <c r="E722" i="10" s="1"/>
  <c r="C720" i="10"/>
  <c r="C719" i="10"/>
  <c r="C718" i="10"/>
  <c r="H717" i="10"/>
  <c r="C717" i="10"/>
  <c r="D717" i="10" s="1"/>
  <c r="E718" i="10" s="1"/>
  <c r="H716" i="10"/>
  <c r="F717" i="10" s="1"/>
  <c r="C716" i="10"/>
  <c r="D716" i="10" s="1"/>
  <c r="E717" i="10" s="1"/>
  <c r="H715" i="10"/>
  <c r="F716" i="10" s="1"/>
  <c r="C715" i="10"/>
  <c r="D715" i="10" s="1"/>
  <c r="E716" i="10" s="1"/>
  <c r="C714" i="10"/>
  <c r="D714" i="10" s="1"/>
  <c r="E715" i="10" s="1"/>
  <c r="C713" i="10"/>
  <c r="D713" i="10" s="1"/>
  <c r="E714" i="10" s="1"/>
  <c r="C712" i="10"/>
  <c r="C711" i="10"/>
  <c r="C710" i="10"/>
  <c r="D710" i="10" s="1"/>
  <c r="E711" i="10" s="1"/>
  <c r="H709" i="10"/>
  <c r="F710" i="10" s="1"/>
  <c r="C709" i="10"/>
  <c r="D709" i="10" s="1"/>
  <c r="E710" i="10" s="1"/>
  <c r="C708" i="10"/>
  <c r="D708" i="10" s="1"/>
  <c r="E709" i="10" s="1"/>
  <c r="C707" i="10"/>
  <c r="D707" i="10" s="1"/>
  <c r="E708" i="10" s="1"/>
  <c r="C706" i="10"/>
  <c r="C705" i="10"/>
  <c r="D705" i="10" s="1"/>
  <c r="E706" i="10" s="1"/>
  <c r="C704" i="10"/>
  <c r="C703" i="10"/>
  <c r="C702" i="10"/>
  <c r="C701" i="10"/>
  <c r="D701" i="10" s="1"/>
  <c r="E702" i="10" s="1"/>
  <c r="J700" i="10"/>
  <c r="H700" i="10"/>
  <c r="F701" i="10" s="1"/>
  <c r="H701" i="10" s="1"/>
  <c r="F702" i="10" s="1"/>
  <c r="C700" i="10"/>
  <c r="D700" i="10" s="1"/>
  <c r="E701" i="10" s="1"/>
  <c r="C699" i="10"/>
  <c r="D699" i="10" s="1"/>
  <c r="E700" i="10" s="1"/>
  <c r="C698" i="10"/>
  <c r="D698" i="10" s="1"/>
  <c r="E699" i="10" s="1"/>
  <c r="C697" i="10"/>
  <c r="D697" i="10" s="1"/>
  <c r="E698" i="10" s="1"/>
  <c r="C696" i="10"/>
  <c r="C695" i="10"/>
  <c r="C694" i="10"/>
  <c r="D694" i="10" s="1"/>
  <c r="E695" i="10" s="1"/>
  <c r="C693" i="10"/>
  <c r="D693" i="10" s="1"/>
  <c r="E694" i="10" s="1"/>
  <c r="C692" i="10"/>
  <c r="D692" i="10" s="1"/>
  <c r="E693" i="10" s="1"/>
  <c r="C691" i="10"/>
  <c r="D691" i="10" s="1"/>
  <c r="E692" i="10" s="1"/>
  <c r="C690" i="10"/>
  <c r="C689" i="10"/>
  <c r="D689" i="10" s="1"/>
  <c r="E690" i="10" s="1"/>
  <c r="C688" i="10"/>
  <c r="C687" i="10"/>
  <c r="C686" i="10"/>
  <c r="H685" i="10"/>
  <c r="F686" i="10" s="1"/>
  <c r="C685" i="10"/>
  <c r="D685" i="10" s="1"/>
  <c r="E686" i="10" s="1"/>
  <c r="C684" i="10"/>
  <c r="D684" i="10" s="1"/>
  <c r="E685" i="10" s="1"/>
  <c r="C683" i="10"/>
  <c r="D683" i="10" s="1"/>
  <c r="E684" i="10" s="1"/>
  <c r="H682" i="10"/>
  <c r="F683" i="10" s="1"/>
  <c r="H683" i="10" s="1"/>
  <c r="F684" i="10" s="1"/>
  <c r="H684" i="10" s="1"/>
  <c r="J684" i="10" s="1"/>
  <c r="C682" i="10"/>
  <c r="D682" i="10" s="1"/>
  <c r="E683" i="10" s="1"/>
  <c r="C681" i="10"/>
  <c r="D681" i="10" s="1"/>
  <c r="E682" i="10" s="1"/>
  <c r="C680" i="10"/>
  <c r="J679" i="10"/>
  <c r="H679" i="10"/>
  <c r="F680" i="10" s="1"/>
  <c r="C679" i="10"/>
  <c r="C678" i="10"/>
  <c r="D678" i="10" s="1"/>
  <c r="E679" i="10" s="1"/>
  <c r="H677" i="10"/>
  <c r="F678" i="10" s="1"/>
  <c r="C677" i="10"/>
  <c r="D677" i="10" s="1"/>
  <c r="E678" i="10" s="1"/>
  <c r="H676" i="10"/>
  <c r="F677" i="10" s="1"/>
  <c r="C676" i="10"/>
  <c r="D676" i="10" s="1"/>
  <c r="E677" i="10" s="1"/>
  <c r="C675" i="10"/>
  <c r="D675" i="10" s="1"/>
  <c r="E676" i="10" s="1"/>
  <c r="C674" i="10"/>
  <c r="C673" i="10"/>
  <c r="D673" i="10" s="1"/>
  <c r="E674" i="10" s="1"/>
  <c r="C672" i="10"/>
  <c r="C671" i="10"/>
  <c r="C670" i="10"/>
  <c r="C669" i="10"/>
  <c r="D669" i="10" s="1"/>
  <c r="E670" i="10" s="1"/>
  <c r="C668" i="10"/>
  <c r="D668" i="10" s="1"/>
  <c r="E669" i="10" s="1"/>
  <c r="H667" i="10"/>
  <c r="F668" i="10" s="1"/>
  <c r="H668" i="10" s="1"/>
  <c r="C667" i="10"/>
  <c r="D667" i="10" s="1"/>
  <c r="E668" i="10" s="1"/>
  <c r="C666" i="10"/>
  <c r="D666" i="10" s="1"/>
  <c r="E667" i="10" s="1"/>
  <c r="C665" i="10"/>
  <c r="D665" i="10" s="1"/>
  <c r="E666" i="10" s="1"/>
  <c r="C664" i="10"/>
  <c r="C663" i="10"/>
  <c r="C662" i="10"/>
  <c r="D662" i="10" s="1"/>
  <c r="E663" i="10" s="1"/>
  <c r="H661" i="10"/>
  <c r="F662" i="10" s="1"/>
  <c r="C661" i="10"/>
  <c r="C660" i="10"/>
  <c r="D660" i="10" s="1"/>
  <c r="E661" i="10" s="1"/>
  <c r="C659" i="10"/>
  <c r="H658" i="10"/>
  <c r="F659" i="10" s="1"/>
  <c r="C658" i="10"/>
  <c r="C657" i="10"/>
  <c r="D657" i="10" s="1"/>
  <c r="E658" i="10" s="1"/>
  <c r="C656" i="10"/>
  <c r="H655" i="10"/>
  <c r="F656" i="10" s="1"/>
  <c r="C655" i="10"/>
  <c r="C654" i="10"/>
  <c r="D654" i="10" s="1"/>
  <c r="E655" i="10" s="1"/>
  <c r="C653" i="10"/>
  <c r="H652" i="10"/>
  <c r="F653" i="10" s="1"/>
  <c r="H653" i="10" s="1"/>
  <c r="C652" i="10"/>
  <c r="D652" i="10" s="1"/>
  <c r="E653" i="10" s="1"/>
  <c r="C651" i="10"/>
  <c r="D651" i="10" s="1"/>
  <c r="E652" i="10" s="1"/>
  <c r="C650" i="10"/>
  <c r="D650" i="10" s="1"/>
  <c r="E651" i="10" s="1"/>
  <c r="C649" i="10"/>
  <c r="D649" i="10" s="1"/>
  <c r="E650" i="10" s="1"/>
  <c r="C648" i="10"/>
  <c r="H647" i="10"/>
  <c r="F648" i="10" s="1"/>
  <c r="H648" i="10" s="1"/>
  <c r="C647" i="10"/>
  <c r="D647" i="10" s="1"/>
  <c r="E648" i="10" s="1"/>
  <c r="H646" i="10"/>
  <c r="F647" i="10" s="1"/>
  <c r="C646" i="10"/>
  <c r="D646" i="10" s="1"/>
  <c r="E647" i="10" s="1"/>
  <c r="C645" i="10"/>
  <c r="D645" i="10" s="1"/>
  <c r="E646" i="10" s="1"/>
  <c r="C644" i="10"/>
  <c r="D644" i="10" s="1"/>
  <c r="E645" i="10" s="1"/>
  <c r="J643" i="10"/>
  <c r="H643" i="10"/>
  <c r="F644" i="10" s="1"/>
  <c r="H644" i="10" s="1"/>
  <c r="F645" i="10" s="1"/>
  <c r="H645" i="10" s="1"/>
  <c r="C643" i="10"/>
  <c r="D643" i="10" s="1"/>
  <c r="E644" i="10" s="1"/>
  <c r="C642" i="10"/>
  <c r="D642" i="10" s="1"/>
  <c r="E643" i="10" s="1"/>
  <c r="C641" i="10"/>
  <c r="D641" i="10" s="1"/>
  <c r="E642" i="10" s="1"/>
  <c r="J640" i="10"/>
  <c r="H640" i="10"/>
  <c r="F641" i="10" s="1"/>
  <c r="C640" i="10"/>
  <c r="C639" i="10"/>
  <c r="D639" i="10" s="1"/>
  <c r="E640" i="10" s="1"/>
  <c r="C638" i="10"/>
  <c r="D638" i="10" s="1"/>
  <c r="E639" i="10" s="1"/>
  <c r="H637" i="10"/>
  <c r="F638" i="10" s="1"/>
  <c r="H638" i="10" s="1"/>
  <c r="F639" i="10" s="1"/>
  <c r="C637" i="10"/>
  <c r="D637" i="10" s="1"/>
  <c r="E638" i="10" s="1"/>
  <c r="C636" i="10"/>
  <c r="D636" i="10" s="1"/>
  <c r="E637" i="10" s="1"/>
  <c r="C635" i="10"/>
  <c r="H634" i="10"/>
  <c r="F635" i="10" s="1"/>
  <c r="C634" i="10"/>
  <c r="C633" i="10"/>
  <c r="D633" i="10" s="1"/>
  <c r="E634" i="10" s="1"/>
  <c r="C632" i="10"/>
  <c r="H631" i="10"/>
  <c r="F632" i="10" s="1"/>
  <c r="C631" i="10"/>
  <c r="C630" i="10"/>
  <c r="D630" i="10" s="1"/>
  <c r="E631" i="10" s="1"/>
  <c r="C629" i="10"/>
  <c r="J628" i="10"/>
  <c r="H628" i="10"/>
  <c r="F629" i="10" s="1"/>
  <c r="C628" i="10"/>
  <c r="C627" i="10"/>
  <c r="D627" i="10" s="1"/>
  <c r="E628" i="10" s="1"/>
  <c r="C626" i="10"/>
  <c r="D626" i="10" s="1"/>
  <c r="E627" i="10" s="1"/>
  <c r="C625" i="10"/>
  <c r="D625" i="10" s="1"/>
  <c r="E626" i="10" s="1"/>
  <c r="C624" i="10"/>
  <c r="D624" i="10" s="1"/>
  <c r="E625" i="10" s="1"/>
  <c r="C623" i="10"/>
  <c r="D623" i="10" s="1"/>
  <c r="E624" i="10" s="1"/>
  <c r="H622" i="10"/>
  <c r="F623" i="10" s="1"/>
  <c r="H623" i="10" s="1"/>
  <c r="F624" i="10" s="1"/>
  <c r="H624" i="10" s="1"/>
  <c r="K624" i="10" s="1"/>
  <c r="C622" i="10"/>
  <c r="D622" i="10" s="1"/>
  <c r="E623" i="10" s="1"/>
  <c r="C621" i="10"/>
  <c r="D621" i="10" s="1"/>
  <c r="E622" i="10" s="1"/>
  <c r="C620" i="10"/>
  <c r="D620" i="10" s="1"/>
  <c r="E621" i="10" s="1"/>
  <c r="H619" i="10"/>
  <c r="F620" i="10" s="1"/>
  <c r="H620" i="10" s="1"/>
  <c r="C619" i="10"/>
  <c r="D619" i="10" s="1"/>
  <c r="E620" i="10" s="1"/>
  <c r="C618" i="10"/>
  <c r="D618" i="10" s="1"/>
  <c r="E619" i="10" s="1"/>
  <c r="C617" i="10"/>
  <c r="D617" i="10" s="1"/>
  <c r="E618" i="10" s="1"/>
  <c r="H616" i="10"/>
  <c r="F617" i="10" s="1"/>
  <c r="C616" i="10"/>
  <c r="D616" i="10" s="1"/>
  <c r="E617" i="10" s="1"/>
  <c r="C615" i="10"/>
  <c r="D615" i="10" s="1"/>
  <c r="E616" i="10" s="1"/>
  <c r="C614" i="10"/>
  <c r="D614" i="10" s="1"/>
  <c r="E615" i="10" s="1"/>
  <c r="H613" i="10"/>
  <c r="F614" i="10" s="1"/>
  <c r="H614" i="10" s="1"/>
  <c r="F615" i="10" s="1"/>
  <c r="H615" i="10" s="1"/>
  <c r="C613" i="10"/>
  <c r="D613" i="10" s="1"/>
  <c r="E614" i="10" s="1"/>
  <c r="C612" i="10"/>
  <c r="D612" i="10" s="1"/>
  <c r="E613" i="10" s="1"/>
  <c r="C611" i="10"/>
  <c r="D611" i="10" s="1"/>
  <c r="E612" i="10" s="1"/>
  <c r="K610" i="10"/>
  <c r="J610" i="10"/>
  <c r="H610" i="10"/>
  <c r="C610" i="10"/>
  <c r="D610" i="10" s="1"/>
  <c r="E611" i="10" s="1"/>
  <c r="C609" i="10"/>
  <c r="D609" i="10" s="1"/>
  <c r="E610" i="10" s="1"/>
  <c r="C608" i="10"/>
  <c r="D608" i="10" s="1"/>
  <c r="E609" i="10" s="1"/>
  <c r="H607" i="10"/>
  <c r="F608" i="10" s="1"/>
  <c r="H608" i="10" s="1"/>
  <c r="F609" i="10" s="1"/>
  <c r="C607" i="10"/>
  <c r="D607" i="10" s="1"/>
  <c r="E608" i="10" s="1"/>
  <c r="C606" i="10"/>
  <c r="D606" i="10" s="1"/>
  <c r="E607" i="10" s="1"/>
  <c r="C605" i="10"/>
  <c r="D605" i="10" s="1"/>
  <c r="E606" i="10" s="1"/>
  <c r="H604" i="10"/>
  <c r="K604" i="10" s="1"/>
  <c r="C604" i="10"/>
  <c r="D604" i="10" s="1"/>
  <c r="E605" i="10" s="1"/>
  <c r="C603" i="10"/>
  <c r="D603" i="10" s="1"/>
  <c r="E604" i="10" s="1"/>
  <c r="C602" i="10"/>
  <c r="D602" i="10" s="1"/>
  <c r="E603" i="10" s="1"/>
  <c r="C601" i="10"/>
  <c r="D601" i="10" s="1"/>
  <c r="E602" i="10" s="1"/>
  <c r="C600" i="10"/>
  <c r="D600" i="10" s="1"/>
  <c r="E601" i="10" s="1"/>
  <c r="C599" i="10"/>
  <c r="D599" i="10" s="1"/>
  <c r="E600" i="10" s="1"/>
  <c r="H598" i="10"/>
  <c r="F599" i="10" s="1"/>
  <c r="H599" i="10" s="1"/>
  <c r="F600" i="10" s="1"/>
  <c r="H600" i="10" s="1"/>
  <c r="C598" i="10"/>
  <c r="D598" i="10" s="1"/>
  <c r="E599" i="10" s="1"/>
  <c r="C597" i="10"/>
  <c r="D597" i="10" s="1"/>
  <c r="E598" i="10" s="1"/>
  <c r="C596" i="10"/>
  <c r="D596" i="10" s="1"/>
  <c r="E597" i="10" s="1"/>
  <c r="H595" i="10"/>
  <c r="F596" i="10" s="1"/>
  <c r="H596" i="10" s="1"/>
  <c r="C595" i="10"/>
  <c r="D595" i="10" s="1"/>
  <c r="E596" i="10" s="1"/>
  <c r="C594" i="10"/>
  <c r="D594" i="10" s="1"/>
  <c r="E595" i="10" s="1"/>
  <c r="C593" i="10"/>
  <c r="D593" i="10" s="1"/>
  <c r="E594" i="10" s="1"/>
  <c r="H592" i="10"/>
  <c r="F593" i="10" s="1"/>
  <c r="C592" i="10"/>
  <c r="D592" i="10" s="1"/>
  <c r="E593" i="10" s="1"/>
  <c r="C591" i="10"/>
  <c r="D591" i="10" s="1"/>
  <c r="E592" i="10" s="1"/>
  <c r="H590" i="10"/>
  <c r="F591" i="10" s="1"/>
  <c r="H591" i="10" s="1"/>
  <c r="C590" i="10"/>
  <c r="D590" i="10" s="1"/>
  <c r="E591" i="10" s="1"/>
  <c r="H589" i="10"/>
  <c r="F590" i="10" s="1"/>
  <c r="C589" i="10"/>
  <c r="D589" i="10" s="1"/>
  <c r="E590" i="10" s="1"/>
  <c r="C588" i="10"/>
  <c r="D588" i="10" s="1"/>
  <c r="E589" i="10" s="1"/>
  <c r="C587" i="10"/>
  <c r="D587" i="10" s="1"/>
  <c r="E588" i="10" s="1"/>
  <c r="H586" i="10"/>
  <c r="C586" i="10"/>
  <c r="D586" i="10" s="1"/>
  <c r="E587" i="10" s="1"/>
  <c r="C585" i="10"/>
  <c r="D585" i="10" s="1"/>
  <c r="E586" i="10" s="1"/>
  <c r="C584" i="10"/>
  <c r="D584" i="10" s="1"/>
  <c r="E585" i="10" s="1"/>
  <c r="H583" i="10"/>
  <c r="F584" i="10" s="1"/>
  <c r="H584" i="10" s="1"/>
  <c r="F585" i="10" s="1"/>
  <c r="C583" i="10"/>
  <c r="D583" i="10" s="1"/>
  <c r="E584" i="10" s="1"/>
  <c r="C582" i="10"/>
  <c r="D582" i="10" s="1"/>
  <c r="E583" i="10" s="1"/>
  <c r="C581" i="10"/>
  <c r="D581" i="10" s="1"/>
  <c r="E582" i="10" s="1"/>
  <c r="H580" i="10"/>
  <c r="C580" i="10"/>
  <c r="D580" i="10" s="1"/>
  <c r="E581" i="10" s="1"/>
  <c r="C579" i="10"/>
  <c r="D579" i="10" s="1"/>
  <c r="E580" i="10" s="1"/>
  <c r="C578" i="10"/>
  <c r="D578" i="10" s="1"/>
  <c r="E579" i="10" s="1"/>
  <c r="C577" i="10"/>
  <c r="D577" i="10" s="1"/>
  <c r="E578" i="10" s="1"/>
  <c r="C576" i="10"/>
  <c r="D576" i="10" s="1"/>
  <c r="E577" i="10" s="1"/>
  <c r="H575" i="10"/>
  <c r="F576" i="10" s="1"/>
  <c r="H576" i="10" s="1"/>
  <c r="K576" i="10" s="1"/>
  <c r="C575" i="10"/>
  <c r="D575" i="10" s="1"/>
  <c r="E576" i="10" s="1"/>
  <c r="H574" i="10"/>
  <c r="F575" i="10" s="1"/>
  <c r="C574" i="10"/>
  <c r="D574" i="10" s="1"/>
  <c r="E575" i="10" s="1"/>
  <c r="C573" i="10"/>
  <c r="D573" i="10" s="1"/>
  <c r="E574" i="10" s="1"/>
  <c r="C572" i="10"/>
  <c r="D572" i="10" s="1"/>
  <c r="E573" i="10" s="1"/>
  <c r="H571" i="10"/>
  <c r="F572" i="10" s="1"/>
  <c r="H572" i="10" s="1"/>
  <c r="C571" i="10"/>
  <c r="D571" i="10" s="1"/>
  <c r="E572" i="10" s="1"/>
  <c r="C570" i="10"/>
  <c r="D570" i="10" s="1"/>
  <c r="E571" i="10" s="1"/>
  <c r="C569" i="10"/>
  <c r="D569" i="10" s="1"/>
  <c r="E570" i="10" s="1"/>
  <c r="H568" i="10"/>
  <c r="F569" i="10" s="1"/>
  <c r="C568" i="10"/>
  <c r="D568" i="10" s="1"/>
  <c r="E569" i="10" s="1"/>
  <c r="C567" i="10"/>
  <c r="D567" i="10" s="1"/>
  <c r="E568" i="10" s="1"/>
  <c r="H566" i="10"/>
  <c r="F567" i="10" s="1"/>
  <c r="H567" i="10" s="1"/>
  <c r="C566" i="10"/>
  <c r="D566" i="10" s="1"/>
  <c r="E567" i="10" s="1"/>
  <c r="H565" i="10"/>
  <c r="F566" i="10" s="1"/>
  <c r="C565" i="10"/>
  <c r="D565" i="10" s="1"/>
  <c r="E566" i="10" s="1"/>
  <c r="C564" i="10"/>
  <c r="D564" i="10" s="1"/>
  <c r="E565" i="10" s="1"/>
  <c r="C563" i="10"/>
  <c r="D563" i="10" s="1"/>
  <c r="E564" i="10" s="1"/>
  <c r="K562" i="10"/>
  <c r="J562" i="10"/>
  <c r="H562" i="10"/>
  <c r="C562" i="10"/>
  <c r="D562" i="10" s="1"/>
  <c r="E563" i="10" s="1"/>
  <c r="C561" i="10"/>
  <c r="D561" i="10" s="1"/>
  <c r="E562" i="10" s="1"/>
  <c r="C560" i="10"/>
  <c r="D560" i="10" s="1"/>
  <c r="E561" i="10" s="1"/>
  <c r="H559" i="10"/>
  <c r="F560" i="10" s="1"/>
  <c r="H560" i="10" s="1"/>
  <c r="C559" i="10"/>
  <c r="D559" i="10" s="1"/>
  <c r="E560" i="10" s="1"/>
  <c r="C558" i="10"/>
  <c r="D558" i="10" s="1"/>
  <c r="E559" i="10" s="1"/>
  <c r="C557" i="10"/>
  <c r="D557" i="10" s="1"/>
  <c r="E558" i="10" s="1"/>
  <c r="H556" i="10"/>
  <c r="C556" i="10"/>
  <c r="D556" i="10" s="1"/>
  <c r="E557" i="10" s="1"/>
  <c r="C555" i="10"/>
  <c r="D555" i="10" s="1"/>
  <c r="E556" i="10" s="1"/>
  <c r="C554" i="10"/>
  <c r="D554" i="10" s="1"/>
  <c r="E555" i="10" s="1"/>
  <c r="C553" i="10"/>
  <c r="D553" i="10" s="1"/>
  <c r="E554" i="10" s="1"/>
  <c r="C552" i="10"/>
  <c r="D552" i="10" s="1"/>
  <c r="E553" i="10" s="1"/>
  <c r="C551" i="10"/>
  <c r="D551" i="10" s="1"/>
  <c r="E552" i="10" s="1"/>
  <c r="H550" i="10"/>
  <c r="F551" i="10" s="1"/>
  <c r="H551" i="10" s="1"/>
  <c r="F552" i="10" s="1"/>
  <c r="H552" i="10" s="1"/>
  <c r="C550" i="10"/>
  <c r="D550" i="10" s="1"/>
  <c r="E551" i="10" s="1"/>
  <c r="C549" i="10"/>
  <c r="D549" i="10" s="1"/>
  <c r="E550" i="10" s="1"/>
  <c r="C548" i="10"/>
  <c r="D548" i="10" s="1"/>
  <c r="E549" i="10" s="1"/>
  <c r="H547" i="10"/>
  <c r="F548" i="10" s="1"/>
  <c r="H548" i="10" s="1"/>
  <c r="C547" i="10"/>
  <c r="D547" i="10" s="1"/>
  <c r="E548" i="10" s="1"/>
  <c r="C546" i="10"/>
  <c r="D546" i="10" s="1"/>
  <c r="E547" i="10" s="1"/>
  <c r="C545" i="10"/>
  <c r="D545" i="10" s="1"/>
  <c r="E546" i="10" s="1"/>
  <c r="H544" i="10"/>
  <c r="F545" i="10" s="1"/>
  <c r="C544" i="10"/>
  <c r="D544" i="10" s="1"/>
  <c r="E545" i="10" s="1"/>
  <c r="C543" i="10"/>
  <c r="D543" i="10" s="1"/>
  <c r="E544" i="10" s="1"/>
  <c r="H542" i="10"/>
  <c r="F543" i="10" s="1"/>
  <c r="H543" i="10" s="1"/>
  <c r="C542" i="10"/>
  <c r="D542" i="10" s="1"/>
  <c r="E543" i="10" s="1"/>
  <c r="H541" i="10"/>
  <c r="F542" i="10" s="1"/>
  <c r="C541" i="10"/>
  <c r="D541" i="10" s="1"/>
  <c r="E542" i="10" s="1"/>
  <c r="C540" i="10"/>
  <c r="D540" i="10" s="1"/>
  <c r="E541" i="10" s="1"/>
  <c r="C539" i="10"/>
  <c r="D539" i="10" s="1"/>
  <c r="E540" i="10" s="1"/>
  <c r="K538" i="10"/>
  <c r="J538" i="10"/>
  <c r="H538" i="10"/>
  <c r="C538" i="10"/>
  <c r="D538" i="10" s="1"/>
  <c r="E539" i="10" s="1"/>
  <c r="C537" i="10"/>
  <c r="D537" i="10" s="1"/>
  <c r="E538" i="10" s="1"/>
  <c r="C536" i="10"/>
  <c r="D536" i="10" s="1"/>
  <c r="E537" i="10" s="1"/>
  <c r="H535" i="10"/>
  <c r="F536" i="10" s="1"/>
  <c r="H536" i="10" s="1"/>
  <c r="F537" i="10" s="1"/>
  <c r="C535" i="10"/>
  <c r="D535" i="10" s="1"/>
  <c r="E536" i="10" s="1"/>
  <c r="C534" i="10"/>
  <c r="D534" i="10" s="1"/>
  <c r="E535" i="10" s="1"/>
  <c r="C533" i="10"/>
  <c r="D533" i="10" s="1"/>
  <c r="E534" i="10" s="1"/>
  <c r="H532" i="10"/>
  <c r="K532" i="10" s="1"/>
  <c r="C532" i="10"/>
  <c r="D532" i="10" s="1"/>
  <c r="E533" i="10" s="1"/>
  <c r="C531" i="10"/>
  <c r="D531" i="10" s="1"/>
  <c r="E532" i="10" s="1"/>
  <c r="C530" i="10"/>
  <c r="D530" i="10" s="1"/>
  <c r="E531" i="10" s="1"/>
  <c r="C529" i="10"/>
  <c r="D529" i="10" s="1"/>
  <c r="E530" i="10" s="1"/>
  <c r="C528" i="10"/>
  <c r="D528" i="10" s="1"/>
  <c r="E529" i="10" s="1"/>
  <c r="C527" i="10"/>
  <c r="D527" i="10" s="1"/>
  <c r="E528" i="10" s="1"/>
  <c r="H526" i="10"/>
  <c r="F527" i="10" s="1"/>
  <c r="H527" i="10" s="1"/>
  <c r="F528" i="10" s="1"/>
  <c r="H528" i="10" s="1"/>
  <c r="C526" i="10"/>
  <c r="D526" i="10" s="1"/>
  <c r="E527" i="10" s="1"/>
  <c r="C525" i="10"/>
  <c r="D525" i="10" s="1"/>
  <c r="E526" i="10" s="1"/>
  <c r="K524" i="10"/>
  <c r="H524" i="10"/>
  <c r="C524" i="10"/>
  <c r="D524" i="10" s="1"/>
  <c r="E525" i="10" s="1"/>
  <c r="H523" i="10"/>
  <c r="F524" i="10" s="1"/>
  <c r="C523" i="10"/>
  <c r="D523" i="10" s="1"/>
  <c r="E524" i="10" s="1"/>
  <c r="C522" i="10"/>
  <c r="D522" i="10" s="1"/>
  <c r="E523" i="10" s="1"/>
  <c r="C521" i="10"/>
  <c r="D521" i="10" s="1"/>
  <c r="E522" i="10" s="1"/>
  <c r="H520" i="10"/>
  <c r="F521" i="10" s="1"/>
  <c r="C520" i="10"/>
  <c r="D520" i="10" s="1"/>
  <c r="E521" i="10" s="1"/>
  <c r="C519" i="10"/>
  <c r="D519" i="10" s="1"/>
  <c r="E520" i="10" s="1"/>
  <c r="C518" i="10"/>
  <c r="D518" i="10" s="1"/>
  <c r="E519" i="10" s="1"/>
  <c r="H517" i="10"/>
  <c r="F518" i="10" s="1"/>
  <c r="H518" i="10" s="1"/>
  <c r="F519" i="10" s="1"/>
  <c r="H519" i="10" s="1"/>
  <c r="C517" i="10"/>
  <c r="D517" i="10" s="1"/>
  <c r="E518" i="10" s="1"/>
  <c r="C516" i="10"/>
  <c r="D516" i="10" s="1"/>
  <c r="E517" i="10" s="1"/>
  <c r="E515" i="10"/>
  <c r="C515" i="10"/>
  <c r="C514" i="10"/>
  <c r="D514" i="10" s="1"/>
  <c r="E513" i="10"/>
  <c r="C513" i="10"/>
  <c r="D513" i="10" s="1"/>
  <c r="E514" i="10" s="1"/>
  <c r="E512" i="10"/>
  <c r="C512" i="10"/>
  <c r="D512" i="10" s="1"/>
  <c r="E511" i="10"/>
  <c r="H511" i="10" s="1"/>
  <c r="F512" i="10" s="1"/>
  <c r="C511" i="10"/>
  <c r="D511" i="10" s="1"/>
  <c r="C510" i="10"/>
  <c r="D510" i="10" s="1"/>
  <c r="C509" i="10"/>
  <c r="C508" i="10"/>
  <c r="E507" i="10"/>
  <c r="C507" i="10"/>
  <c r="C506" i="10"/>
  <c r="D506" i="10" s="1"/>
  <c r="E505" i="10"/>
  <c r="C505" i="10"/>
  <c r="D505" i="10" s="1"/>
  <c r="E506" i="10" s="1"/>
  <c r="E504" i="10"/>
  <c r="C504" i="10"/>
  <c r="D504" i="10" s="1"/>
  <c r="E503" i="10"/>
  <c r="C503" i="10"/>
  <c r="D503" i="10" s="1"/>
  <c r="C502" i="10"/>
  <c r="D502" i="10" s="1"/>
  <c r="C501" i="10"/>
  <c r="C500" i="10"/>
  <c r="H499" i="10"/>
  <c r="F500" i="10" s="1"/>
  <c r="E499" i="10"/>
  <c r="C499" i="10"/>
  <c r="C498" i="10"/>
  <c r="D498" i="10" s="1"/>
  <c r="E497" i="10"/>
  <c r="C497" i="10"/>
  <c r="D497" i="10" s="1"/>
  <c r="E498" i="10" s="1"/>
  <c r="E496" i="10"/>
  <c r="C496" i="10"/>
  <c r="D496" i="10" s="1"/>
  <c r="E495" i="10"/>
  <c r="C495" i="10"/>
  <c r="D495" i="10" s="1"/>
  <c r="C494" i="10"/>
  <c r="D494" i="10" s="1"/>
  <c r="C493" i="10"/>
  <c r="C492" i="10"/>
  <c r="E491" i="10"/>
  <c r="C491" i="10"/>
  <c r="C490" i="10"/>
  <c r="D490" i="10" s="1"/>
  <c r="E489" i="10"/>
  <c r="C489" i="10"/>
  <c r="D489" i="10" s="1"/>
  <c r="E490" i="10" s="1"/>
  <c r="E488" i="10"/>
  <c r="C488" i="10"/>
  <c r="D488" i="10" s="1"/>
  <c r="J487" i="10"/>
  <c r="E487" i="10"/>
  <c r="H487" i="10" s="1"/>
  <c r="F488" i="10" s="1"/>
  <c r="C487" i="10"/>
  <c r="D487" i="10" s="1"/>
  <c r="C486" i="10"/>
  <c r="D486" i="10" s="1"/>
  <c r="C485" i="10"/>
  <c r="C484" i="10"/>
  <c r="E483" i="10"/>
  <c r="C483" i="10"/>
  <c r="C482" i="10"/>
  <c r="D482" i="10" s="1"/>
  <c r="E481" i="10"/>
  <c r="C481" i="10"/>
  <c r="D481" i="10" s="1"/>
  <c r="E482" i="10" s="1"/>
  <c r="E480" i="10"/>
  <c r="C480" i="10"/>
  <c r="D480" i="10" s="1"/>
  <c r="E479" i="10"/>
  <c r="C479" i="10"/>
  <c r="D479" i="10" s="1"/>
  <c r="C478" i="10"/>
  <c r="D478" i="10" s="1"/>
  <c r="C477" i="10"/>
  <c r="C476" i="10"/>
  <c r="H475" i="10"/>
  <c r="F476" i="10" s="1"/>
  <c r="E475" i="10"/>
  <c r="C475" i="10"/>
  <c r="C474" i="10"/>
  <c r="D474" i="10" s="1"/>
  <c r="E473" i="10"/>
  <c r="C473" i="10"/>
  <c r="D473" i="10" s="1"/>
  <c r="E474" i="10" s="1"/>
  <c r="E472" i="10"/>
  <c r="C472" i="10"/>
  <c r="D472" i="10" s="1"/>
  <c r="E471" i="10"/>
  <c r="C471" i="10"/>
  <c r="D471" i="10" s="1"/>
  <c r="C470" i="10"/>
  <c r="D470" i="10" s="1"/>
  <c r="C469" i="10"/>
  <c r="C468" i="10"/>
  <c r="E467" i="10"/>
  <c r="C467" i="10"/>
  <c r="C466" i="10"/>
  <c r="D466" i="10" s="1"/>
  <c r="E465" i="10"/>
  <c r="C465" i="10"/>
  <c r="D465" i="10" s="1"/>
  <c r="E466" i="10" s="1"/>
  <c r="E464" i="10"/>
  <c r="C464" i="10"/>
  <c r="D464" i="10" s="1"/>
  <c r="E463" i="10"/>
  <c r="H463" i="10" s="1"/>
  <c r="F464" i="10" s="1"/>
  <c r="C463" i="10"/>
  <c r="D463" i="10" s="1"/>
  <c r="C462" i="10"/>
  <c r="D462" i="10" s="1"/>
  <c r="C461" i="10"/>
  <c r="C460" i="10"/>
  <c r="E459" i="10"/>
  <c r="C459" i="10"/>
  <c r="C458" i="10"/>
  <c r="D458" i="10" s="1"/>
  <c r="E457" i="10"/>
  <c r="C457" i="10"/>
  <c r="D457" i="10" s="1"/>
  <c r="E458" i="10" s="1"/>
  <c r="E456" i="10"/>
  <c r="C456" i="10"/>
  <c r="D456" i="10" s="1"/>
  <c r="E455" i="10"/>
  <c r="C455" i="10"/>
  <c r="D455" i="10" s="1"/>
  <c r="C454" i="10"/>
  <c r="D454" i="10" s="1"/>
  <c r="C453" i="10"/>
  <c r="C452" i="10"/>
  <c r="H451" i="10"/>
  <c r="F452" i="10" s="1"/>
  <c r="E451" i="10"/>
  <c r="C451" i="10"/>
  <c r="C450" i="10"/>
  <c r="D450" i="10" s="1"/>
  <c r="E449" i="10"/>
  <c r="C449" i="10"/>
  <c r="D449" i="10" s="1"/>
  <c r="E450" i="10" s="1"/>
  <c r="E448" i="10"/>
  <c r="C448" i="10"/>
  <c r="D448" i="10" s="1"/>
  <c r="E447" i="10"/>
  <c r="C447" i="10"/>
  <c r="D447" i="10" s="1"/>
  <c r="C446" i="10"/>
  <c r="D446" i="10" s="1"/>
  <c r="C445" i="10"/>
  <c r="C444" i="10"/>
  <c r="E443" i="10"/>
  <c r="C443" i="10"/>
  <c r="C442" i="10"/>
  <c r="D442" i="10" s="1"/>
  <c r="E441" i="10"/>
  <c r="C441" i="10"/>
  <c r="D441" i="10" s="1"/>
  <c r="E442" i="10" s="1"/>
  <c r="E440" i="10"/>
  <c r="C440" i="10"/>
  <c r="D440" i="10" s="1"/>
  <c r="E439" i="10"/>
  <c r="H439" i="10" s="1"/>
  <c r="F440" i="10" s="1"/>
  <c r="C439" i="10"/>
  <c r="D439" i="10" s="1"/>
  <c r="C438" i="10"/>
  <c r="D438" i="10" s="1"/>
  <c r="C437" i="10"/>
  <c r="C436" i="10"/>
  <c r="E435" i="10"/>
  <c r="C435" i="10"/>
  <c r="C434" i="10"/>
  <c r="D434" i="10" s="1"/>
  <c r="E433" i="10"/>
  <c r="C433" i="10"/>
  <c r="D433" i="10" s="1"/>
  <c r="E434" i="10" s="1"/>
  <c r="E432" i="10"/>
  <c r="C432" i="10"/>
  <c r="D432" i="10" s="1"/>
  <c r="E431" i="10"/>
  <c r="C431" i="10"/>
  <c r="D431" i="10" s="1"/>
  <c r="E430" i="10"/>
  <c r="C430" i="10"/>
  <c r="D430" i="10" s="1"/>
  <c r="D429" i="10"/>
  <c r="C429" i="10"/>
  <c r="D428" i="10"/>
  <c r="E429" i="10" s="1"/>
  <c r="C428" i="10"/>
  <c r="H427" i="10"/>
  <c r="F428" i="10" s="1"/>
  <c r="H428" i="10" s="1"/>
  <c r="F429" i="10" s="1"/>
  <c r="D427" i="10"/>
  <c r="E428" i="10" s="1"/>
  <c r="C427" i="10"/>
  <c r="D426" i="10"/>
  <c r="E427" i="10" s="1"/>
  <c r="C426" i="10"/>
  <c r="D425" i="10"/>
  <c r="E426" i="10" s="1"/>
  <c r="C425" i="10"/>
  <c r="D424" i="10"/>
  <c r="E425" i="10" s="1"/>
  <c r="H425" i="10" s="1"/>
  <c r="C424" i="10"/>
  <c r="D423" i="10"/>
  <c r="E424" i="10" s="1"/>
  <c r="H424" i="10" s="1"/>
  <c r="F425" i="10" s="1"/>
  <c r="C423" i="10"/>
  <c r="D422" i="10"/>
  <c r="E423" i="10" s="1"/>
  <c r="C422" i="10"/>
  <c r="D421" i="10"/>
  <c r="E422" i="10" s="1"/>
  <c r="C421" i="10"/>
  <c r="D420" i="10"/>
  <c r="E421" i="10" s="1"/>
  <c r="H421" i="10" s="1"/>
  <c r="F422" i="10" s="1"/>
  <c r="C420" i="10"/>
  <c r="D419" i="10"/>
  <c r="E420" i="10" s="1"/>
  <c r="C419" i="10"/>
  <c r="D418" i="10"/>
  <c r="E419" i="10" s="1"/>
  <c r="C418" i="10"/>
  <c r="D417" i="10"/>
  <c r="E418" i="10" s="1"/>
  <c r="H418" i="10" s="1"/>
  <c r="F419" i="10" s="1"/>
  <c r="H419" i="10" s="1"/>
  <c r="F420" i="10" s="1"/>
  <c r="H420" i="10" s="1"/>
  <c r="C417" i="10"/>
  <c r="D416" i="10"/>
  <c r="E417" i="10" s="1"/>
  <c r="C416" i="10"/>
  <c r="D415" i="10"/>
  <c r="E416" i="10" s="1"/>
  <c r="C415" i="10"/>
  <c r="D414" i="10"/>
  <c r="E415" i="10" s="1"/>
  <c r="H415" i="10" s="1"/>
  <c r="F416" i="10" s="1"/>
  <c r="C414" i="10"/>
  <c r="D413" i="10"/>
  <c r="E414" i="10" s="1"/>
  <c r="C413" i="10"/>
  <c r="H412" i="10"/>
  <c r="F413" i="10" s="1"/>
  <c r="D412" i="10"/>
  <c r="E413" i="10" s="1"/>
  <c r="C412" i="10"/>
  <c r="D411" i="10"/>
  <c r="E412" i="10" s="1"/>
  <c r="C411" i="10"/>
  <c r="D410" i="10"/>
  <c r="E411" i="10" s="1"/>
  <c r="C410" i="10"/>
  <c r="D409" i="10"/>
  <c r="E410" i="10" s="1"/>
  <c r="C409" i="10"/>
  <c r="C408" i="10"/>
  <c r="D408" i="10" s="1"/>
  <c r="E409" i="10" s="1"/>
  <c r="H409" i="10" s="1"/>
  <c r="C407" i="10"/>
  <c r="D407" i="10" s="1"/>
  <c r="E408" i="10" s="1"/>
  <c r="H406" i="10"/>
  <c r="F407" i="10" s="1"/>
  <c r="C406" i="10"/>
  <c r="D406" i="10" s="1"/>
  <c r="E407" i="10" s="1"/>
  <c r="C405" i="10"/>
  <c r="D405" i="10" s="1"/>
  <c r="E406" i="10" s="1"/>
  <c r="H404" i="10"/>
  <c r="F405" i="10" s="1"/>
  <c r="H405" i="10" s="1"/>
  <c r="C404" i="10"/>
  <c r="D404" i="10" s="1"/>
  <c r="E405" i="10" s="1"/>
  <c r="H403" i="10"/>
  <c r="F404" i="10" s="1"/>
  <c r="C403" i="10"/>
  <c r="D403" i="10" s="1"/>
  <c r="E404" i="10" s="1"/>
  <c r="C402" i="10"/>
  <c r="D402" i="10" s="1"/>
  <c r="E403" i="10" s="1"/>
  <c r="C401" i="10"/>
  <c r="D401" i="10" s="1"/>
  <c r="E402" i="10" s="1"/>
  <c r="C400" i="10"/>
  <c r="D400" i="10" s="1"/>
  <c r="E401" i="10" s="1"/>
  <c r="H401" i="10" s="1"/>
  <c r="F402" i="10" s="1"/>
  <c r="C399" i="10"/>
  <c r="D399" i="10" s="1"/>
  <c r="E400" i="10" s="1"/>
  <c r="H400" i="10" s="1"/>
  <c r="F401" i="10" s="1"/>
  <c r="C398" i="10"/>
  <c r="D398" i="10" s="1"/>
  <c r="E399" i="10" s="1"/>
  <c r="H397" i="10"/>
  <c r="F398" i="10" s="1"/>
  <c r="H398" i="10" s="1"/>
  <c r="F399" i="10" s="1"/>
  <c r="C397" i="10"/>
  <c r="D397" i="10" s="1"/>
  <c r="E398" i="10" s="1"/>
  <c r="C396" i="10"/>
  <c r="D396" i="10" s="1"/>
  <c r="E397" i="10" s="1"/>
  <c r="H395" i="10"/>
  <c r="F396" i="10" s="1"/>
  <c r="H396" i="10" s="1"/>
  <c r="C395" i="10"/>
  <c r="D395" i="10" s="1"/>
  <c r="E396" i="10" s="1"/>
  <c r="C394" i="10"/>
  <c r="D394" i="10" s="1"/>
  <c r="E395" i="10" s="1"/>
  <c r="C393" i="10"/>
  <c r="D393" i="10" s="1"/>
  <c r="E394" i="10" s="1"/>
  <c r="H394" i="10" s="1"/>
  <c r="F395" i="10" s="1"/>
  <c r="C392" i="10"/>
  <c r="D392" i="10" s="1"/>
  <c r="E393" i="10" s="1"/>
  <c r="C391" i="10"/>
  <c r="D391" i="10" s="1"/>
  <c r="E392" i="10" s="1"/>
  <c r="H392" i="10" s="1"/>
  <c r="F393" i="10" s="1"/>
  <c r="C390" i="10"/>
  <c r="D390" i="10" s="1"/>
  <c r="E391" i="10" s="1"/>
  <c r="H391" i="10" s="1"/>
  <c r="F392" i="10" s="1"/>
  <c r="H389" i="10"/>
  <c r="F390" i="10" s="1"/>
  <c r="H390" i="10" s="1"/>
  <c r="C389" i="10"/>
  <c r="D389" i="10" s="1"/>
  <c r="E390" i="10" s="1"/>
  <c r="H388" i="10"/>
  <c r="F389" i="10" s="1"/>
  <c r="C388" i="10"/>
  <c r="D388" i="10" s="1"/>
  <c r="E389" i="10" s="1"/>
  <c r="C387" i="10"/>
  <c r="D387" i="10" s="1"/>
  <c r="E388" i="10" s="1"/>
  <c r="C386" i="10"/>
  <c r="D386" i="10" s="1"/>
  <c r="E387" i="10" s="1"/>
  <c r="C385" i="10"/>
  <c r="D385" i="10" s="1"/>
  <c r="E386" i="10" s="1"/>
  <c r="C384" i="10"/>
  <c r="D384" i="10" s="1"/>
  <c r="E385" i="10" s="1"/>
  <c r="H385" i="10" s="1"/>
  <c r="F386" i="10" s="1"/>
  <c r="C383" i="10"/>
  <c r="D383" i="10" s="1"/>
  <c r="E384" i="10" s="1"/>
  <c r="H382" i="10"/>
  <c r="F383" i="10" s="1"/>
  <c r="C382" i="10"/>
  <c r="D382" i="10" s="1"/>
  <c r="E383" i="10" s="1"/>
  <c r="C381" i="10"/>
  <c r="D381" i="10" s="1"/>
  <c r="E382" i="10" s="1"/>
  <c r="C380" i="10"/>
  <c r="D380" i="10" s="1"/>
  <c r="E381" i="10" s="1"/>
  <c r="H379" i="10"/>
  <c r="F380" i="10" s="1"/>
  <c r="H380" i="10" s="1"/>
  <c r="F381" i="10" s="1"/>
  <c r="H381" i="10" s="1"/>
  <c r="C379" i="10"/>
  <c r="D379" i="10" s="1"/>
  <c r="E380" i="10" s="1"/>
  <c r="C378" i="10"/>
  <c r="D378" i="10" s="1"/>
  <c r="E379" i="10" s="1"/>
  <c r="C377" i="10"/>
  <c r="D377" i="10" s="1"/>
  <c r="E378" i="10" s="1"/>
  <c r="J376" i="10"/>
  <c r="C376" i="10"/>
  <c r="D376" i="10" s="1"/>
  <c r="E377" i="10" s="1"/>
  <c r="H377" i="10" s="1"/>
  <c r="F378" i="10" s="1"/>
  <c r="C375" i="10"/>
  <c r="D375" i="10" s="1"/>
  <c r="E376" i="10" s="1"/>
  <c r="H376" i="10" s="1"/>
  <c r="F377" i="10" s="1"/>
  <c r="C374" i="10"/>
  <c r="D374" i="10" s="1"/>
  <c r="E375" i="10" s="1"/>
  <c r="H373" i="10"/>
  <c r="F374" i="10" s="1"/>
  <c r="H374" i="10" s="1"/>
  <c r="F375" i="10" s="1"/>
  <c r="C373" i="10"/>
  <c r="D373" i="10" s="1"/>
  <c r="E374" i="10" s="1"/>
  <c r="C372" i="10"/>
  <c r="D372" i="10" s="1"/>
  <c r="E373" i="10" s="1"/>
  <c r="C371" i="10"/>
  <c r="D371" i="10" s="1"/>
  <c r="E372" i="10" s="1"/>
  <c r="J370" i="10"/>
  <c r="H370" i="10"/>
  <c r="F371" i="10" s="1"/>
  <c r="H371" i="10" s="1"/>
  <c r="C370" i="10"/>
  <c r="D370" i="10" s="1"/>
  <c r="E371" i="10" s="1"/>
  <c r="C369" i="10"/>
  <c r="D369" i="10" s="1"/>
  <c r="E370" i="10" s="1"/>
  <c r="C368" i="10"/>
  <c r="D368" i="10" s="1"/>
  <c r="E369" i="10" s="1"/>
  <c r="H367" i="10"/>
  <c r="F368" i="10" s="1"/>
  <c r="H368" i="10" s="1"/>
  <c r="C367" i="10"/>
  <c r="D367" i="10" s="1"/>
  <c r="E368" i="10" s="1"/>
  <c r="C366" i="10"/>
  <c r="D366" i="10" s="1"/>
  <c r="E367" i="10" s="1"/>
  <c r="H365" i="10"/>
  <c r="F366" i="10" s="1"/>
  <c r="H366" i="10" s="1"/>
  <c r="J366" i="10" s="1"/>
  <c r="C365" i="10"/>
  <c r="D365" i="10" s="1"/>
  <c r="E366" i="10" s="1"/>
  <c r="H364" i="10"/>
  <c r="F365" i="10" s="1"/>
  <c r="C364" i="10"/>
  <c r="D364" i="10" s="1"/>
  <c r="E365" i="10" s="1"/>
  <c r="C363" i="10"/>
  <c r="D363" i="10" s="1"/>
  <c r="E364" i="10" s="1"/>
  <c r="H362" i="10"/>
  <c r="F363" i="10" s="1"/>
  <c r="H363" i="10" s="1"/>
  <c r="C362" i="10"/>
  <c r="D362" i="10" s="1"/>
  <c r="E363" i="10" s="1"/>
  <c r="H361" i="10"/>
  <c r="F362" i="10" s="1"/>
  <c r="C361" i="10"/>
  <c r="D361" i="10" s="1"/>
  <c r="E362" i="10" s="1"/>
  <c r="C360" i="10"/>
  <c r="D360" i="10" s="1"/>
  <c r="E361" i="10" s="1"/>
  <c r="H359" i="10"/>
  <c r="F360" i="10" s="1"/>
  <c r="H360" i="10" s="1"/>
  <c r="J360" i="10" s="1"/>
  <c r="C359" i="10"/>
  <c r="D359" i="10" s="1"/>
  <c r="E360" i="10" s="1"/>
  <c r="H358" i="10"/>
  <c r="F359" i="10" s="1"/>
  <c r="C358" i="10"/>
  <c r="D358" i="10" s="1"/>
  <c r="E359" i="10" s="1"/>
  <c r="H357" i="10"/>
  <c r="C357" i="10"/>
  <c r="D357" i="10" s="1"/>
  <c r="E358" i="10" s="1"/>
  <c r="H356" i="10"/>
  <c r="F357" i="10" s="1"/>
  <c r="C356" i="10"/>
  <c r="D356" i="10" s="1"/>
  <c r="E357" i="10" s="1"/>
  <c r="H355" i="10"/>
  <c r="F356" i="10" s="1"/>
  <c r="C355" i="10"/>
  <c r="D355" i="10" s="1"/>
  <c r="E356" i="10" s="1"/>
  <c r="C354" i="10"/>
  <c r="D354" i="10" s="1"/>
  <c r="E355" i="10" s="1"/>
  <c r="C353" i="10"/>
  <c r="D353" i="10" s="1"/>
  <c r="E354" i="10" s="1"/>
  <c r="J352" i="10"/>
  <c r="H352" i="10"/>
  <c r="F353" i="10" s="1"/>
  <c r="H353" i="10" s="1"/>
  <c r="F354" i="10" s="1"/>
  <c r="H354" i="10" s="1"/>
  <c r="J354" i="10" s="1"/>
  <c r="C352" i="10"/>
  <c r="D352" i="10" s="1"/>
  <c r="E353" i="10" s="1"/>
  <c r="C351" i="10"/>
  <c r="D351" i="10" s="1"/>
  <c r="E352" i="10" s="1"/>
  <c r="C350" i="10"/>
  <c r="D350" i="10" s="1"/>
  <c r="E351" i="10" s="1"/>
  <c r="H349" i="10"/>
  <c r="F350" i="10" s="1"/>
  <c r="H350" i="10" s="1"/>
  <c r="C349" i="10"/>
  <c r="D349" i="10" s="1"/>
  <c r="E350" i="10" s="1"/>
  <c r="C348" i="10"/>
  <c r="D348" i="10" s="1"/>
  <c r="E349" i="10" s="1"/>
  <c r="C347" i="10"/>
  <c r="D347" i="10" s="1"/>
  <c r="E348" i="10" s="1"/>
  <c r="H346" i="10"/>
  <c r="F347" i="10" s="1"/>
  <c r="H347" i="10" s="1"/>
  <c r="F348" i="10" s="1"/>
  <c r="H348" i="10" s="1"/>
  <c r="J348" i="10" s="1"/>
  <c r="C346" i="10"/>
  <c r="D346" i="10" s="1"/>
  <c r="E347" i="10" s="1"/>
  <c r="C345" i="10"/>
  <c r="D345" i="10" s="1"/>
  <c r="E346" i="10" s="1"/>
  <c r="C344" i="10"/>
  <c r="D344" i="10" s="1"/>
  <c r="E345" i="10" s="1"/>
  <c r="H343" i="10"/>
  <c r="F344" i="10" s="1"/>
  <c r="H344" i="10" s="1"/>
  <c r="C343" i="10"/>
  <c r="D343" i="10" s="1"/>
  <c r="E344" i="10" s="1"/>
  <c r="C342" i="10"/>
  <c r="D342" i="10" s="1"/>
  <c r="E343" i="10" s="1"/>
  <c r="H341" i="10"/>
  <c r="F342" i="10" s="1"/>
  <c r="H342" i="10" s="1"/>
  <c r="J342" i="10" s="1"/>
  <c r="C341" i="10"/>
  <c r="D341" i="10" s="1"/>
  <c r="E342" i="10" s="1"/>
  <c r="H340" i="10"/>
  <c r="F341" i="10" s="1"/>
  <c r="C340" i="10"/>
  <c r="D340" i="10" s="1"/>
  <c r="E341" i="10" s="1"/>
  <c r="C339" i="10"/>
  <c r="D339" i="10" s="1"/>
  <c r="E340" i="10" s="1"/>
  <c r="J338" i="10"/>
  <c r="H338" i="10"/>
  <c r="F339" i="10" s="1"/>
  <c r="H339" i="10" s="1"/>
  <c r="C338" i="10"/>
  <c r="D338" i="10" s="1"/>
  <c r="E339" i="10" s="1"/>
  <c r="H337" i="10"/>
  <c r="F338" i="10" s="1"/>
  <c r="C337" i="10"/>
  <c r="D337" i="10" s="1"/>
  <c r="E338" i="10" s="1"/>
  <c r="C336" i="10"/>
  <c r="D336" i="10" s="1"/>
  <c r="E337" i="10" s="1"/>
  <c r="H335" i="10"/>
  <c r="F336" i="10" s="1"/>
  <c r="H336" i="10" s="1"/>
  <c r="J336" i="10" s="1"/>
  <c r="C335" i="10"/>
  <c r="D335" i="10" s="1"/>
  <c r="E336" i="10" s="1"/>
  <c r="J334" i="10"/>
  <c r="H334" i="10"/>
  <c r="F335" i="10" s="1"/>
  <c r="C334" i="10"/>
  <c r="D334" i="10" s="1"/>
  <c r="E335" i="10" s="1"/>
  <c r="H333" i="10"/>
  <c r="C333" i="10"/>
  <c r="D333" i="10" s="1"/>
  <c r="E334" i="10" s="1"/>
  <c r="H332" i="10"/>
  <c r="F333" i="10" s="1"/>
  <c r="C332" i="10"/>
  <c r="D332" i="10" s="1"/>
  <c r="E333" i="10" s="1"/>
  <c r="H331" i="10"/>
  <c r="F332" i="10" s="1"/>
  <c r="C331" i="10"/>
  <c r="D331" i="10" s="1"/>
  <c r="E332" i="10" s="1"/>
  <c r="C330" i="10"/>
  <c r="D330" i="10" s="1"/>
  <c r="E331" i="10" s="1"/>
  <c r="C329" i="10"/>
  <c r="D329" i="10" s="1"/>
  <c r="E330" i="10" s="1"/>
  <c r="H328" i="10"/>
  <c r="F329" i="10" s="1"/>
  <c r="H329" i="10" s="1"/>
  <c r="F330" i="10" s="1"/>
  <c r="H330" i="10" s="1"/>
  <c r="J330" i="10" s="1"/>
  <c r="C328" i="10"/>
  <c r="D328" i="10" s="1"/>
  <c r="E329" i="10" s="1"/>
  <c r="C327" i="10"/>
  <c r="D327" i="10" s="1"/>
  <c r="E328" i="10" s="1"/>
  <c r="H326" i="10"/>
  <c r="F327" i="10" s="1"/>
  <c r="H327" i="10" s="1"/>
  <c r="C326" i="10"/>
  <c r="D326" i="10" s="1"/>
  <c r="E327" i="10" s="1"/>
  <c r="H325" i="10"/>
  <c r="F326" i="10" s="1"/>
  <c r="C325" i="10"/>
  <c r="D325" i="10" s="1"/>
  <c r="E326" i="10" s="1"/>
  <c r="C324" i="10"/>
  <c r="D324" i="10" s="1"/>
  <c r="E325" i="10" s="1"/>
  <c r="C323" i="10"/>
  <c r="D323" i="10" s="1"/>
  <c r="E324" i="10" s="1"/>
  <c r="H322" i="10"/>
  <c r="F323" i="10" s="1"/>
  <c r="H323" i="10" s="1"/>
  <c r="F324" i="10" s="1"/>
  <c r="H324" i="10" s="1"/>
  <c r="C322" i="10"/>
  <c r="D322" i="10" s="1"/>
  <c r="E323" i="10" s="1"/>
  <c r="C321" i="10"/>
  <c r="D321" i="10" s="1"/>
  <c r="E322" i="10" s="1"/>
  <c r="H320" i="10"/>
  <c r="F321" i="10" s="1"/>
  <c r="H321" i="10" s="1"/>
  <c r="C320" i="10"/>
  <c r="D320" i="10" s="1"/>
  <c r="E321" i="10" s="1"/>
  <c r="H319" i="10"/>
  <c r="F320" i="10" s="1"/>
  <c r="C319" i="10"/>
  <c r="D319" i="10" s="1"/>
  <c r="E320" i="10" s="1"/>
  <c r="C318" i="10"/>
  <c r="D318" i="10" s="1"/>
  <c r="E319" i="10" s="1"/>
  <c r="C317" i="10"/>
  <c r="D317" i="10" s="1"/>
  <c r="E318" i="10" s="1"/>
  <c r="H316" i="10"/>
  <c r="F317" i="10" s="1"/>
  <c r="H317" i="10" s="1"/>
  <c r="F318" i="10" s="1"/>
  <c r="H318" i="10" s="1"/>
  <c r="C316" i="10"/>
  <c r="D316" i="10" s="1"/>
  <c r="E317" i="10" s="1"/>
  <c r="C315" i="10"/>
  <c r="D315" i="10" s="1"/>
  <c r="E316" i="10" s="1"/>
  <c r="H314" i="10"/>
  <c r="F315" i="10" s="1"/>
  <c r="H315" i="10" s="1"/>
  <c r="C314" i="10"/>
  <c r="D314" i="10" s="1"/>
  <c r="E315" i="10" s="1"/>
  <c r="H313" i="10"/>
  <c r="F314" i="10" s="1"/>
  <c r="C313" i="10"/>
  <c r="D313" i="10" s="1"/>
  <c r="E314" i="10" s="1"/>
  <c r="C312" i="10"/>
  <c r="D312" i="10" s="1"/>
  <c r="E313" i="10" s="1"/>
  <c r="C311" i="10"/>
  <c r="D311" i="10" s="1"/>
  <c r="E312" i="10" s="1"/>
  <c r="H310" i="10"/>
  <c r="F311" i="10" s="1"/>
  <c r="H311" i="10" s="1"/>
  <c r="F312" i="10" s="1"/>
  <c r="H312" i="10" s="1"/>
  <c r="C310" i="10"/>
  <c r="D310" i="10" s="1"/>
  <c r="E311" i="10" s="1"/>
  <c r="C309" i="10"/>
  <c r="D309" i="10" s="1"/>
  <c r="E310" i="10" s="1"/>
  <c r="H308" i="10"/>
  <c r="F309" i="10" s="1"/>
  <c r="H309" i="10" s="1"/>
  <c r="C308" i="10"/>
  <c r="D308" i="10" s="1"/>
  <c r="E309" i="10" s="1"/>
  <c r="H307" i="10"/>
  <c r="F308" i="10" s="1"/>
  <c r="C307" i="10"/>
  <c r="D307" i="10" s="1"/>
  <c r="E308" i="10" s="1"/>
  <c r="C306" i="10"/>
  <c r="D306" i="10" s="1"/>
  <c r="E307" i="10" s="1"/>
  <c r="C305" i="10"/>
  <c r="D305" i="10" s="1"/>
  <c r="E306" i="10" s="1"/>
  <c r="H304" i="10"/>
  <c r="F305" i="10" s="1"/>
  <c r="H305" i="10" s="1"/>
  <c r="F306" i="10" s="1"/>
  <c r="H306" i="10" s="1"/>
  <c r="C304" i="10"/>
  <c r="D304" i="10" s="1"/>
  <c r="E305" i="10" s="1"/>
  <c r="C303" i="10"/>
  <c r="D303" i="10" s="1"/>
  <c r="E304" i="10" s="1"/>
  <c r="H302" i="10"/>
  <c r="F303" i="10" s="1"/>
  <c r="H303" i="10" s="1"/>
  <c r="C302" i="10"/>
  <c r="D302" i="10" s="1"/>
  <c r="E303" i="10" s="1"/>
  <c r="H301" i="10"/>
  <c r="F302" i="10" s="1"/>
  <c r="C301" i="10"/>
  <c r="D301" i="10" s="1"/>
  <c r="E302" i="10" s="1"/>
  <c r="C300" i="10"/>
  <c r="D300" i="10" s="1"/>
  <c r="E301" i="10" s="1"/>
  <c r="C299" i="10"/>
  <c r="D299" i="10" s="1"/>
  <c r="E300" i="10" s="1"/>
  <c r="H298" i="10"/>
  <c r="F299" i="10" s="1"/>
  <c r="H299" i="10" s="1"/>
  <c r="F300" i="10" s="1"/>
  <c r="H300" i="10" s="1"/>
  <c r="C298" i="10"/>
  <c r="D298" i="10" s="1"/>
  <c r="E299" i="10" s="1"/>
  <c r="C297" i="10"/>
  <c r="D297" i="10" s="1"/>
  <c r="E298" i="10" s="1"/>
  <c r="H296" i="10"/>
  <c r="F297" i="10" s="1"/>
  <c r="H297" i="10" s="1"/>
  <c r="C296" i="10"/>
  <c r="D296" i="10" s="1"/>
  <c r="E297" i="10" s="1"/>
  <c r="H295" i="10"/>
  <c r="F296" i="10" s="1"/>
  <c r="C295" i="10"/>
  <c r="D295" i="10" s="1"/>
  <c r="E296" i="10" s="1"/>
  <c r="C294" i="10"/>
  <c r="D294" i="10" s="1"/>
  <c r="E295" i="10" s="1"/>
  <c r="C293" i="10"/>
  <c r="D293" i="10" s="1"/>
  <c r="E294" i="10" s="1"/>
  <c r="H292" i="10"/>
  <c r="F293" i="10" s="1"/>
  <c r="H293" i="10" s="1"/>
  <c r="F294" i="10" s="1"/>
  <c r="H294" i="10" s="1"/>
  <c r="C292" i="10"/>
  <c r="D292" i="10" s="1"/>
  <c r="E293" i="10" s="1"/>
  <c r="C291" i="10"/>
  <c r="D291" i="10" s="1"/>
  <c r="E292" i="10" s="1"/>
  <c r="H290" i="10"/>
  <c r="F291" i="10" s="1"/>
  <c r="H291" i="10" s="1"/>
  <c r="C290" i="10"/>
  <c r="D290" i="10" s="1"/>
  <c r="E291" i="10" s="1"/>
  <c r="H289" i="10"/>
  <c r="F290" i="10" s="1"/>
  <c r="C289" i="10"/>
  <c r="D289" i="10" s="1"/>
  <c r="E290" i="10" s="1"/>
  <c r="C288" i="10"/>
  <c r="D288" i="10" s="1"/>
  <c r="E289" i="10" s="1"/>
  <c r="C287" i="10"/>
  <c r="D287" i="10" s="1"/>
  <c r="E288" i="10" s="1"/>
  <c r="H286" i="10"/>
  <c r="F287" i="10" s="1"/>
  <c r="H287" i="10" s="1"/>
  <c r="F288" i="10" s="1"/>
  <c r="H288" i="10" s="1"/>
  <c r="C286" i="10"/>
  <c r="D286" i="10" s="1"/>
  <c r="E287" i="10" s="1"/>
  <c r="C285" i="10"/>
  <c r="D285" i="10" s="1"/>
  <c r="E286" i="10" s="1"/>
  <c r="H284" i="10"/>
  <c r="F285" i="10" s="1"/>
  <c r="H285" i="10" s="1"/>
  <c r="C284" i="10"/>
  <c r="D284" i="10" s="1"/>
  <c r="E285" i="10" s="1"/>
  <c r="H283" i="10"/>
  <c r="F284" i="10" s="1"/>
  <c r="C283" i="10"/>
  <c r="D283" i="10" s="1"/>
  <c r="E284" i="10" s="1"/>
  <c r="C282" i="10"/>
  <c r="D282" i="10" s="1"/>
  <c r="E283" i="10" s="1"/>
  <c r="C281" i="10"/>
  <c r="D281" i="10" s="1"/>
  <c r="E282" i="10" s="1"/>
  <c r="H280" i="10"/>
  <c r="F281" i="10" s="1"/>
  <c r="H281" i="10" s="1"/>
  <c r="F282" i="10" s="1"/>
  <c r="H282" i="10" s="1"/>
  <c r="C280" i="10"/>
  <c r="D280" i="10" s="1"/>
  <c r="E281" i="10" s="1"/>
  <c r="C279" i="10"/>
  <c r="D279" i="10" s="1"/>
  <c r="E280" i="10" s="1"/>
  <c r="H278" i="10"/>
  <c r="F279" i="10" s="1"/>
  <c r="H279" i="10" s="1"/>
  <c r="C278" i="10"/>
  <c r="D278" i="10" s="1"/>
  <c r="E279" i="10" s="1"/>
  <c r="H277" i="10"/>
  <c r="F278" i="10" s="1"/>
  <c r="C277" i="10"/>
  <c r="D277" i="10" s="1"/>
  <c r="E278" i="10" s="1"/>
  <c r="C276" i="10"/>
  <c r="D276" i="10" s="1"/>
  <c r="E277" i="10" s="1"/>
  <c r="C275" i="10"/>
  <c r="D275" i="10" s="1"/>
  <c r="E276" i="10" s="1"/>
  <c r="H274" i="10"/>
  <c r="F275" i="10" s="1"/>
  <c r="H275" i="10" s="1"/>
  <c r="F276" i="10" s="1"/>
  <c r="H276" i="10" s="1"/>
  <c r="C274" i="10"/>
  <c r="D274" i="10" s="1"/>
  <c r="E275" i="10" s="1"/>
  <c r="C273" i="10"/>
  <c r="D273" i="10" s="1"/>
  <c r="E274" i="10" s="1"/>
  <c r="H272" i="10"/>
  <c r="F273" i="10" s="1"/>
  <c r="H273" i="10" s="1"/>
  <c r="C272" i="10"/>
  <c r="D272" i="10" s="1"/>
  <c r="E273" i="10" s="1"/>
  <c r="H271" i="10"/>
  <c r="F272" i="10" s="1"/>
  <c r="C271" i="10"/>
  <c r="D271" i="10" s="1"/>
  <c r="E272" i="10" s="1"/>
  <c r="C270" i="10"/>
  <c r="D270" i="10" s="1"/>
  <c r="E271" i="10" s="1"/>
  <c r="C269" i="10"/>
  <c r="D269" i="10" s="1"/>
  <c r="E270" i="10" s="1"/>
  <c r="H268" i="10"/>
  <c r="F269" i="10" s="1"/>
  <c r="H269" i="10" s="1"/>
  <c r="F270" i="10" s="1"/>
  <c r="H270" i="10" s="1"/>
  <c r="C268" i="10"/>
  <c r="D268" i="10" s="1"/>
  <c r="E269" i="10" s="1"/>
  <c r="C267" i="10"/>
  <c r="D267" i="10" s="1"/>
  <c r="E268" i="10" s="1"/>
  <c r="H266" i="10"/>
  <c r="F267" i="10" s="1"/>
  <c r="H267" i="10" s="1"/>
  <c r="C266" i="10"/>
  <c r="D266" i="10" s="1"/>
  <c r="E267" i="10" s="1"/>
  <c r="H265" i="10"/>
  <c r="F266" i="10" s="1"/>
  <c r="C265" i="10"/>
  <c r="D265" i="10" s="1"/>
  <c r="E266" i="10" s="1"/>
  <c r="C264" i="10"/>
  <c r="D264" i="10" s="1"/>
  <c r="E265" i="10" s="1"/>
  <c r="C263" i="10"/>
  <c r="D263" i="10" s="1"/>
  <c r="E264" i="10" s="1"/>
  <c r="H262" i="10"/>
  <c r="F263" i="10" s="1"/>
  <c r="H263" i="10" s="1"/>
  <c r="F264" i="10" s="1"/>
  <c r="H264" i="10" s="1"/>
  <c r="C262" i="10"/>
  <c r="D262" i="10" s="1"/>
  <c r="E263" i="10" s="1"/>
  <c r="C261" i="10"/>
  <c r="D261" i="10" s="1"/>
  <c r="E262" i="10" s="1"/>
  <c r="H260" i="10"/>
  <c r="F261" i="10" s="1"/>
  <c r="H261" i="10" s="1"/>
  <c r="C260" i="10"/>
  <c r="D260" i="10" s="1"/>
  <c r="E261" i="10" s="1"/>
  <c r="H259" i="10"/>
  <c r="F260" i="10" s="1"/>
  <c r="C259" i="10"/>
  <c r="D259" i="10" s="1"/>
  <c r="E260" i="10" s="1"/>
  <c r="C258" i="10"/>
  <c r="D258" i="10" s="1"/>
  <c r="E259" i="10" s="1"/>
  <c r="C257" i="10"/>
  <c r="D257" i="10" s="1"/>
  <c r="E258" i="10" s="1"/>
  <c r="H256" i="10"/>
  <c r="F257" i="10" s="1"/>
  <c r="H257" i="10" s="1"/>
  <c r="F258" i="10" s="1"/>
  <c r="H258" i="10" s="1"/>
  <c r="C256" i="10"/>
  <c r="D256" i="10" s="1"/>
  <c r="E257" i="10" s="1"/>
  <c r="C255" i="10"/>
  <c r="D255" i="10" s="1"/>
  <c r="E256" i="10" s="1"/>
  <c r="H254" i="10"/>
  <c r="F255" i="10" s="1"/>
  <c r="H255" i="10" s="1"/>
  <c r="C254" i="10"/>
  <c r="D254" i="10" s="1"/>
  <c r="E255" i="10" s="1"/>
  <c r="H253" i="10"/>
  <c r="F254" i="10" s="1"/>
  <c r="C253" i="10"/>
  <c r="D253" i="10" s="1"/>
  <c r="E254" i="10" s="1"/>
  <c r="C252" i="10"/>
  <c r="D252" i="10" s="1"/>
  <c r="E253" i="10" s="1"/>
  <c r="C251" i="10"/>
  <c r="D251" i="10" s="1"/>
  <c r="E252" i="10" s="1"/>
  <c r="H250" i="10"/>
  <c r="F251" i="10" s="1"/>
  <c r="H251" i="10" s="1"/>
  <c r="F252" i="10" s="1"/>
  <c r="H252" i="10" s="1"/>
  <c r="C250" i="10"/>
  <c r="D250" i="10" s="1"/>
  <c r="E251" i="10" s="1"/>
  <c r="C249" i="10"/>
  <c r="D249" i="10" s="1"/>
  <c r="E250" i="10" s="1"/>
  <c r="H248" i="10"/>
  <c r="F249" i="10" s="1"/>
  <c r="H249" i="10" s="1"/>
  <c r="C248" i="10"/>
  <c r="D248" i="10" s="1"/>
  <c r="E249" i="10" s="1"/>
  <c r="H247" i="10"/>
  <c r="F248" i="10" s="1"/>
  <c r="C247" i="10"/>
  <c r="D247" i="10" s="1"/>
  <c r="E248" i="10" s="1"/>
  <c r="C246" i="10"/>
  <c r="D246" i="10" s="1"/>
  <c r="E247" i="10" s="1"/>
  <c r="C245" i="10"/>
  <c r="D245" i="10" s="1"/>
  <c r="E246" i="10" s="1"/>
  <c r="H244" i="10"/>
  <c r="F245" i="10" s="1"/>
  <c r="H245" i="10" s="1"/>
  <c r="F246" i="10" s="1"/>
  <c r="H246" i="10" s="1"/>
  <c r="C244" i="10"/>
  <c r="D244" i="10" s="1"/>
  <c r="E245" i="10" s="1"/>
  <c r="C243" i="10"/>
  <c r="D243" i="10" s="1"/>
  <c r="E244" i="10" s="1"/>
  <c r="H242" i="10"/>
  <c r="F243" i="10" s="1"/>
  <c r="H243" i="10" s="1"/>
  <c r="C242" i="10"/>
  <c r="D242" i="10" s="1"/>
  <c r="E243" i="10" s="1"/>
  <c r="H241" i="10"/>
  <c r="F242" i="10" s="1"/>
  <c r="C241" i="10"/>
  <c r="D241" i="10" s="1"/>
  <c r="E242" i="10" s="1"/>
  <c r="C240" i="10"/>
  <c r="D240" i="10" s="1"/>
  <c r="E241" i="10" s="1"/>
  <c r="C239" i="10"/>
  <c r="D239" i="10" s="1"/>
  <c r="E240" i="10" s="1"/>
  <c r="H238" i="10"/>
  <c r="F239" i="10" s="1"/>
  <c r="H239" i="10" s="1"/>
  <c r="F240" i="10" s="1"/>
  <c r="H240" i="10" s="1"/>
  <c r="C238" i="10"/>
  <c r="D238" i="10" s="1"/>
  <c r="E239" i="10" s="1"/>
  <c r="C237" i="10"/>
  <c r="D237" i="10" s="1"/>
  <c r="E238" i="10" s="1"/>
  <c r="H236" i="10"/>
  <c r="F237" i="10" s="1"/>
  <c r="H237" i="10" s="1"/>
  <c r="C236" i="10"/>
  <c r="D236" i="10" s="1"/>
  <c r="E237" i="10" s="1"/>
  <c r="H235" i="10"/>
  <c r="F236" i="10" s="1"/>
  <c r="C235" i="10"/>
  <c r="D235" i="10" s="1"/>
  <c r="E236" i="10" s="1"/>
  <c r="C234" i="10"/>
  <c r="D234" i="10" s="1"/>
  <c r="E235" i="10" s="1"/>
  <c r="C233" i="10"/>
  <c r="D233" i="10" s="1"/>
  <c r="E234" i="10" s="1"/>
  <c r="H232" i="10"/>
  <c r="F233" i="10" s="1"/>
  <c r="H233" i="10" s="1"/>
  <c r="F234" i="10" s="1"/>
  <c r="H234" i="10" s="1"/>
  <c r="C232" i="10"/>
  <c r="D232" i="10" s="1"/>
  <c r="E233" i="10" s="1"/>
  <c r="C231" i="10"/>
  <c r="D231" i="10" s="1"/>
  <c r="E232" i="10" s="1"/>
  <c r="H230" i="10"/>
  <c r="F231" i="10" s="1"/>
  <c r="H231" i="10" s="1"/>
  <c r="C230" i="10"/>
  <c r="D230" i="10" s="1"/>
  <c r="E231" i="10" s="1"/>
  <c r="H229" i="10"/>
  <c r="F230" i="10" s="1"/>
  <c r="C229" i="10"/>
  <c r="D229" i="10" s="1"/>
  <c r="E230" i="10" s="1"/>
  <c r="C228" i="10"/>
  <c r="D228" i="10" s="1"/>
  <c r="E229" i="10" s="1"/>
  <c r="C227" i="10"/>
  <c r="D227" i="10" s="1"/>
  <c r="E228" i="10" s="1"/>
  <c r="H226" i="10"/>
  <c r="F227" i="10" s="1"/>
  <c r="H227" i="10" s="1"/>
  <c r="F228" i="10" s="1"/>
  <c r="H228" i="10" s="1"/>
  <c r="C226" i="10"/>
  <c r="D226" i="10" s="1"/>
  <c r="E227" i="10" s="1"/>
  <c r="C225" i="10"/>
  <c r="D225" i="10" s="1"/>
  <c r="E226" i="10" s="1"/>
  <c r="H224" i="10"/>
  <c r="F225" i="10" s="1"/>
  <c r="H225" i="10" s="1"/>
  <c r="C224" i="10"/>
  <c r="D224" i="10" s="1"/>
  <c r="E225" i="10" s="1"/>
  <c r="H223" i="10"/>
  <c r="F224" i="10" s="1"/>
  <c r="C223" i="10"/>
  <c r="D223" i="10" s="1"/>
  <c r="E224" i="10" s="1"/>
  <c r="C222" i="10"/>
  <c r="D222" i="10" s="1"/>
  <c r="E223" i="10" s="1"/>
  <c r="C221" i="10"/>
  <c r="D221" i="10" s="1"/>
  <c r="E222" i="10" s="1"/>
  <c r="H220" i="10"/>
  <c r="F221" i="10" s="1"/>
  <c r="H221" i="10" s="1"/>
  <c r="F222" i="10" s="1"/>
  <c r="H222" i="10" s="1"/>
  <c r="C220" i="10"/>
  <c r="D220" i="10" s="1"/>
  <c r="E221" i="10" s="1"/>
  <c r="C219" i="10"/>
  <c r="D219" i="10" s="1"/>
  <c r="E220" i="10" s="1"/>
  <c r="H218" i="10"/>
  <c r="F219" i="10" s="1"/>
  <c r="H219" i="10" s="1"/>
  <c r="C218" i="10"/>
  <c r="D218" i="10" s="1"/>
  <c r="E219" i="10" s="1"/>
  <c r="H217" i="10"/>
  <c r="F218" i="10" s="1"/>
  <c r="C217" i="10"/>
  <c r="D217" i="10" s="1"/>
  <c r="E218" i="10" s="1"/>
  <c r="C216" i="10"/>
  <c r="D216" i="10" s="1"/>
  <c r="E217" i="10" s="1"/>
  <c r="C215" i="10"/>
  <c r="D215" i="10" s="1"/>
  <c r="E216" i="10" s="1"/>
  <c r="H214" i="10"/>
  <c r="F215" i="10" s="1"/>
  <c r="H215" i="10" s="1"/>
  <c r="F216" i="10" s="1"/>
  <c r="H216" i="10" s="1"/>
  <c r="C214" i="10"/>
  <c r="D214" i="10" s="1"/>
  <c r="E215" i="10" s="1"/>
  <c r="C213" i="10"/>
  <c r="D213" i="10" s="1"/>
  <c r="E214" i="10" s="1"/>
  <c r="H212" i="10"/>
  <c r="F213" i="10" s="1"/>
  <c r="H213" i="10" s="1"/>
  <c r="C212" i="10"/>
  <c r="D212" i="10" s="1"/>
  <c r="E213" i="10" s="1"/>
  <c r="H211" i="10"/>
  <c r="F212" i="10" s="1"/>
  <c r="C211" i="10"/>
  <c r="D211" i="10" s="1"/>
  <c r="E212" i="10" s="1"/>
  <c r="C210" i="10"/>
  <c r="D210" i="10" s="1"/>
  <c r="E211" i="10" s="1"/>
  <c r="C209" i="10"/>
  <c r="D209" i="10" s="1"/>
  <c r="E210" i="10" s="1"/>
  <c r="H208" i="10"/>
  <c r="F209" i="10" s="1"/>
  <c r="H209" i="10" s="1"/>
  <c r="F210" i="10" s="1"/>
  <c r="H210" i="10" s="1"/>
  <c r="C208" i="10"/>
  <c r="D208" i="10" s="1"/>
  <c r="E209" i="10" s="1"/>
  <c r="C207" i="10"/>
  <c r="D207" i="10" s="1"/>
  <c r="E208" i="10" s="1"/>
  <c r="H206" i="10"/>
  <c r="F207" i="10" s="1"/>
  <c r="H207" i="10" s="1"/>
  <c r="C206" i="10"/>
  <c r="D206" i="10" s="1"/>
  <c r="E207" i="10" s="1"/>
  <c r="H205" i="10"/>
  <c r="F206" i="10" s="1"/>
  <c r="C205" i="10"/>
  <c r="D205" i="10" s="1"/>
  <c r="E206" i="10" s="1"/>
  <c r="C204" i="10"/>
  <c r="D204" i="10" s="1"/>
  <c r="E205" i="10" s="1"/>
  <c r="C203" i="10"/>
  <c r="D203" i="10" s="1"/>
  <c r="E204" i="10" s="1"/>
  <c r="H202" i="10"/>
  <c r="F203" i="10" s="1"/>
  <c r="H203" i="10" s="1"/>
  <c r="F204" i="10" s="1"/>
  <c r="H204" i="10" s="1"/>
  <c r="C202" i="10"/>
  <c r="D202" i="10" s="1"/>
  <c r="E203" i="10" s="1"/>
  <c r="C201" i="10"/>
  <c r="D201" i="10" s="1"/>
  <c r="E202" i="10" s="1"/>
  <c r="H200" i="10"/>
  <c r="F201" i="10" s="1"/>
  <c r="H201" i="10" s="1"/>
  <c r="C200" i="10"/>
  <c r="D200" i="10" s="1"/>
  <c r="E201" i="10" s="1"/>
  <c r="H199" i="10"/>
  <c r="F200" i="10" s="1"/>
  <c r="C199" i="10"/>
  <c r="D199" i="10" s="1"/>
  <c r="E200" i="10" s="1"/>
  <c r="C198" i="10"/>
  <c r="D198" i="10" s="1"/>
  <c r="E199" i="10" s="1"/>
  <c r="C197" i="10"/>
  <c r="D197" i="10" s="1"/>
  <c r="E198" i="10" s="1"/>
  <c r="H196" i="10"/>
  <c r="F197" i="10" s="1"/>
  <c r="H197" i="10" s="1"/>
  <c r="F198" i="10" s="1"/>
  <c r="H198" i="10" s="1"/>
  <c r="C196" i="10"/>
  <c r="D196" i="10" s="1"/>
  <c r="E197" i="10" s="1"/>
  <c r="C195" i="10"/>
  <c r="D195" i="10" s="1"/>
  <c r="E196" i="10" s="1"/>
  <c r="H194" i="10"/>
  <c r="F195" i="10" s="1"/>
  <c r="H195" i="10" s="1"/>
  <c r="C194" i="10"/>
  <c r="D194" i="10" s="1"/>
  <c r="E195" i="10" s="1"/>
  <c r="H193" i="10"/>
  <c r="F194" i="10" s="1"/>
  <c r="C193" i="10"/>
  <c r="D193" i="10" s="1"/>
  <c r="E194" i="10" s="1"/>
  <c r="C192" i="10"/>
  <c r="D192" i="10" s="1"/>
  <c r="E193" i="10" s="1"/>
  <c r="C191" i="10"/>
  <c r="D191" i="10" s="1"/>
  <c r="E192" i="10" s="1"/>
  <c r="H190" i="10"/>
  <c r="F191" i="10" s="1"/>
  <c r="H191" i="10" s="1"/>
  <c r="F192" i="10" s="1"/>
  <c r="H192" i="10" s="1"/>
  <c r="C190" i="10"/>
  <c r="D190" i="10" s="1"/>
  <c r="E191" i="10" s="1"/>
  <c r="C189" i="10"/>
  <c r="D189" i="10" s="1"/>
  <c r="E190" i="10" s="1"/>
  <c r="H188" i="10"/>
  <c r="F189" i="10" s="1"/>
  <c r="H189" i="10" s="1"/>
  <c r="C188" i="10"/>
  <c r="D188" i="10" s="1"/>
  <c r="E189" i="10" s="1"/>
  <c r="H187" i="10"/>
  <c r="F188" i="10" s="1"/>
  <c r="C187" i="10"/>
  <c r="D187" i="10" s="1"/>
  <c r="E188" i="10" s="1"/>
  <c r="C186" i="10"/>
  <c r="D186" i="10" s="1"/>
  <c r="E187" i="10" s="1"/>
  <c r="C185" i="10"/>
  <c r="D185" i="10" s="1"/>
  <c r="E186" i="10" s="1"/>
  <c r="H184" i="10"/>
  <c r="F185" i="10" s="1"/>
  <c r="H185" i="10" s="1"/>
  <c r="F186" i="10" s="1"/>
  <c r="H186" i="10" s="1"/>
  <c r="C184" i="10"/>
  <c r="D184" i="10" s="1"/>
  <c r="E185" i="10" s="1"/>
  <c r="C183" i="10"/>
  <c r="D183" i="10" s="1"/>
  <c r="E184" i="10" s="1"/>
  <c r="H182" i="10"/>
  <c r="F183" i="10" s="1"/>
  <c r="H183" i="10" s="1"/>
  <c r="C182" i="10"/>
  <c r="D182" i="10" s="1"/>
  <c r="E183" i="10" s="1"/>
  <c r="H181" i="10"/>
  <c r="F182" i="10" s="1"/>
  <c r="C181" i="10"/>
  <c r="D181" i="10" s="1"/>
  <c r="E182" i="10" s="1"/>
  <c r="C180" i="10"/>
  <c r="D180" i="10" s="1"/>
  <c r="E181" i="10" s="1"/>
  <c r="C179" i="10"/>
  <c r="D179" i="10" s="1"/>
  <c r="E180" i="10" s="1"/>
  <c r="H178" i="10"/>
  <c r="F179" i="10" s="1"/>
  <c r="H179" i="10" s="1"/>
  <c r="F180" i="10" s="1"/>
  <c r="H180" i="10" s="1"/>
  <c r="C178" i="10"/>
  <c r="D178" i="10" s="1"/>
  <c r="E179" i="10" s="1"/>
  <c r="C177" i="10"/>
  <c r="D177" i="10" s="1"/>
  <c r="E178" i="10" s="1"/>
  <c r="H176" i="10"/>
  <c r="F177" i="10" s="1"/>
  <c r="H177" i="10" s="1"/>
  <c r="C176" i="10"/>
  <c r="D176" i="10" s="1"/>
  <c r="E177" i="10" s="1"/>
  <c r="H175" i="10"/>
  <c r="F176" i="10" s="1"/>
  <c r="C175" i="10"/>
  <c r="D175" i="10" s="1"/>
  <c r="E176" i="10" s="1"/>
  <c r="C174" i="10"/>
  <c r="D174" i="10" s="1"/>
  <c r="E175" i="10" s="1"/>
  <c r="C173" i="10"/>
  <c r="D173" i="10" s="1"/>
  <c r="E174" i="10" s="1"/>
  <c r="H172" i="10"/>
  <c r="F173" i="10" s="1"/>
  <c r="H173" i="10" s="1"/>
  <c r="F174" i="10" s="1"/>
  <c r="H174" i="10" s="1"/>
  <c r="C172" i="10"/>
  <c r="D172" i="10" s="1"/>
  <c r="E173" i="10" s="1"/>
  <c r="C171" i="10"/>
  <c r="D171" i="10" s="1"/>
  <c r="E172" i="10" s="1"/>
  <c r="H170" i="10"/>
  <c r="F171" i="10" s="1"/>
  <c r="H171" i="10" s="1"/>
  <c r="C170" i="10"/>
  <c r="D170" i="10" s="1"/>
  <c r="E171" i="10" s="1"/>
  <c r="H169" i="10"/>
  <c r="F170" i="10" s="1"/>
  <c r="C169" i="10"/>
  <c r="D169" i="10" s="1"/>
  <c r="E170" i="10" s="1"/>
  <c r="C168" i="10"/>
  <c r="D168" i="10" s="1"/>
  <c r="E169" i="10" s="1"/>
  <c r="C167" i="10"/>
  <c r="D167" i="10" s="1"/>
  <c r="E168" i="10" s="1"/>
  <c r="H166" i="10"/>
  <c r="F167" i="10" s="1"/>
  <c r="H167" i="10" s="1"/>
  <c r="F168" i="10" s="1"/>
  <c r="H168" i="10" s="1"/>
  <c r="C166" i="10"/>
  <c r="D166" i="10" s="1"/>
  <c r="E167" i="10" s="1"/>
  <c r="C165" i="10"/>
  <c r="D165" i="10" s="1"/>
  <c r="E166" i="10" s="1"/>
  <c r="H164" i="10"/>
  <c r="F165" i="10" s="1"/>
  <c r="H165" i="10" s="1"/>
  <c r="C164" i="10"/>
  <c r="D164" i="10" s="1"/>
  <c r="E165" i="10" s="1"/>
  <c r="H163" i="10"/>
  <c r="F164" i="10" s="1"/>
  <c r="C163" i="10"/>
  <c r="D163" i="10" s="1"/>
  <c r="E164" i="10" s="1"/>
  <c r="C162" i="10"/>
  <c r="D162" i="10" s="1"/>
  <c r="E163" i="10" s="1"/>
  <c r="C161" i="10"/>
  <c r="D161" i="10" s="1"/>
  <c r="E162" i="10" s="1"/>
  <c r="H160" i="10"/>
  <c r="F161" i="10" s="1"/>
  <c r="H161" i="10" s="1"/>
  <c r="F162" i="10" s="1"/>
  <c r="H162" i="10" s="1"/>
  <c r="C160" i="10"/>
  <c r="D160" i="10" s="1"/>
  <c r="E161" i="10" s="1"/>
  <c r="C159" i="10"/>
  <c r="D159" i="10" s="1"/>
  <c r="E160" i="10" s="1"/>
  <c r="H158" i="10"/>
  <c r="F159" i="10" s="1"/>
  <c r="H159" i="10" s="1"/>
  <c r="C158" i="10"/>
  <c r="D158" i="10" s="1"/>
  <c r="E159" i="10" s="1"/>
  <c r="H157" i="10"/>
  <c r="F158" i="10" s="1"/>
  <c r="C157" i="10"/>
  <c r="D157" i="10" s="1"/>
  <c r="E158" i="10" s="1"/>
  <c r="C156" i="10"/>
  <c r="D156" i="10" s="1"/>
  <c r="E157" i="10" s="1"/>
  <c r="C155" i="10"/>
  <c r="D155" i="10" s="1"/>
  <c r="E156" i="10" s="1"/>
  <c r="H154" i="10"/>
  <c r="F155" i="10" s="1"/>
  <c r="H155" i="10" s="1"/>
  <c r="F156" i="10" s="1"/>
  <c r="H156" i="10" s="1"/>
  <c r="C154" i="10"/>
  <c r="D154" i="10" s="1"/>
  <c r="E155" i="10" s="1"/>
  <c r="C153" i="10"/>
  <c r="D153" i="10" s="1"/>
  <c r="E154" i="10" s="1"/>
  <c r="H152" i="10"/>
  <c r="F153" i="10" s="1"/>
  <c r="H153" i="10" s="1"/>
  <c r="C152" i="10"/>
  <c r="D152" i="10" s="1"/>
  <c r="E153" i="10" s="1"/>
  <c r="H151" i="10"/>
  <c r="F152" i="10" s="1"/>
  <c r="C151" i="10"/>
  <c r="D151" i="10" s="1"/>
  <c r="E152" i="10" s="1"/>
  <c r="C150" i="10"/>
  <c r="D150" i="10" s="1"/>
  <c r="E151" i="10" s="1"/>
  <c r="C149" i="10"/>
  <c r="D149" i="10" s="1"/>
  <c r="E150" i="10" s="1"/>
  <c r="H148" i="10"/>
  <c r="F149" i="10" s="1"/>
  <c r="H149" i="10" s="1"/>
  <c r="F150" i="10" s="1"/>
  <c r="H150" i="10" s="1"/>
  <c r="E148" i="10"/>
  <c r="C148" i="10"/>
  <c r="D148" i="10" s="1"/>
  <c r="E149" i="10" s="1"/>
  <c r="C147" i="10"/>
  <c r="D147" i="10" s="1"/>
  <c r="E146" i="10"/>
  <c r="C146" i="10"/>
  <c r="E145" i="10"/>
  <c r="C145" i="10"/>
  <c r="D145" i="10" s="1"/>
  <c r="E144" i="10"/>
  <c r="C144" i="10"/>
  <c r="D144" i="10" s="1"/>
  <c r="C143" i="10"/>
  <c r="D143" i="10" s="1"/>
  <c r="C142" i="10"/>
  <c r="D142" i="10" s="1"/>
  <c r="E143" i="10" s="1"/>
  <c r="C141" i="10"/>
  <c r="D141" i="10" s="1"/>
  <c r="E142" i="10" s="1"/>
  <c r="C140" i="10"/>
  <c r="C139" i="10"/>
  <c r="D139" i="10" s="1"/>
  <c r="E140" i="10" s="1"/>
  <c r="C138" i="10"/>
  <c r="D138" i="10" s="1"/>
  <c r="E139" i="10" s="1"/>
  <c r="E137" i="10"/>
  <c r="C137" i="10"/>
  <c r="D137" i="10" s="1"/>
  <c r="E138" i="10" s="1"/>
  <c r="C136" i="10"/>
  <c r="D136" i="10" s="1"/>
  <c r="C135" i="10"/>
  <c r="D135" i="10" s="1"/>
  <c r="E136" i="10" s="1"/>
  <c r="D134" i="10"/>
  <c r="E135" i="10" s="1"/>
  <c r="C134" i="10"/>
  <c r="D133" i="10"/>
  <c r="E134" i="10" s="1"/>
  <c r="C133" i="10"/>
  <c r="C132" i="10"/>
  <c r="C131" i="10"/>
  <c r="D130" i="10"/>
  <c r="E131" i="10" s="1"/>
  <c r="C130" i="10"/>
  <c r="D129" i="10"/>
  <c r="E130" i="10" s="1"/>
  <c r="C129" i="10"/>
  <c r="C128" i="10"/>
  <c r="C127" i="10"/>
  <c r="D127" i="10" s="1"/>
  <c r="E128" i="10" s="1"/>
  <c r="D126" i="10"/>
  <c r="E127" i="10" s="1"/>
  <c r="C126" i="10"/>
  <c r="D125" i="10"/>
  <c r="E126" i="10" s="1"/>
  <c r="C125" i="10"/>
  <c r="C124" i="10"/>
  <c r="C123" i="10"/>
  <c r="D122" i="10"/>
  <c r="E123" i="10" s="1"/>
  <c r="C122" i="10"/>
  <c r="D121" i="10"/>
  <c r="E122" i="10" s="1"/>
  <c r="C121" i="10"/>
  <c r="C120" i="10"/>
  <c r="C119" i="10"/>
  <c r="D119" i="10" s="1"/>
  <c r="E120" i="10" s="1"/>
  <c r="D118" i="10"/>
  <c r="E119" i="10" s="1"/>
  <c r="C118" i="10"/>
  <c r="D117" i="10"/>
  <c r="E118" i="10" s="1"/>
  <c r="C117" i="10"/>
  <c r="C116" i="10"/>
  <c r="C115" i="10"/>
  <c r="D114" i="10"/>
  <c r="E115" i="10" s="1"/>
  <c r="C114" i="10"/>
  <c r="D113" i="10"/>
  <c r="E114" i="10" s="1"/>
  <c r="C113" i="10"/>
  <c r="C112" i="10"/>
  <c r="C111" i="10"/>
  <c r="D111" i="10" s="1"/>
  <c r="E112" i="10" s="1"/>
  <c r="D110" i="10"/>
  <c r="E111" i="10" s="1"/>
  <c r="C110" i="10"/>
  <c r="D109" i="10"/>
  <c r="E110" i="10" s="1"/>
  <c r="C109" i="10"/>
  <c r="C108" i="10"/>
  <c r="C107" i="10"/>
  <c r="D106" i="10"/>
  <c r="E107" i="10" s="1"/>
  <c r="C106" i="10"/>
  <c r="D105" i="10"/>
  <c r="E106" i="10" s="1"/>
  <c r="C105" i="10"/>
  <c r="C104" i="10"/>
  <c r="C103" i="10"/>
  <c r="D103" i="10" s="1"/>
  <c r="E104" i="10" s="1"/>
  <c r="D102" i="10"/>
  <c r="E103" i="10" s="1"/>
  <c r="C102" i="10"/>
  <c r="D101" i="10"/>
  <c r="E102" i="10" s="1"/>
  <c r="C101" i="10"/>
  <c r="C100" i="10"/>
  <c r="C99" i="10"/>
  <c r="D98" i="10"/>
  <c r="E99" i="10" s="1"/>
  <c r="C98" i="10"/>
  <c r="D97" i="10"/>
  <c r="E98" i="10" s="1"/>
  <c r="C97" i="10"/>
  <c r="C96" i="10"/>
  <c r="C95" i="10"/>
  <c r="D95" i="10" s="1"/>
  <c r="E96" i="10" s="1"/>
  <c r="D94" i="10"/>
  <c r="E95" i="10" s="1"/>
  <c r="C94" i="10"/>
  <c r="D93" i="10"/>
  <c r="E94" i="10" s="1"/>
  <c r="C93" i="10"/>
  <c r="C92" i="10"/>
  <c r="C91" i="10"/>
  <c r="D90" i="10"/>
  <c r="E91" i="10" s="1"/>
  <c r="C90" i="10"/>
  <c r="D89" i="10"/>
  <c r="E90" i="10" s="1"/>
  <c r="C89" i="10"/>
  <c r="D88" i="10"/>
  <c r="E89" i="10" s="1"/>
  <c r="C88" i="10"/>
  <c r="D87" i="10"/>
  <c r="E88" i="10" s="1"/>
  <c r="C87" i="10"/>
  <c r="D86" i="10"/>
  <c r="E87" i="10" s="1"/>
  <c r="C86" i="10"/>
  <c r="D85" i="10"/>
  <c r="E86" i="10" s="1"/>
  <c r="C85" i="10"/>
  <c r="D84" i="10"/>
  <c r="E85" i="10" s="1"/>
  <c r="C84" i="10"/>
  <c r="D83" i="10"/>
  <c r="E84" i="10" s="1"/>
  <c r="C83" i="10"/>
  <c r="D82" i="10"/>
  <c r="E83" i="10" s="1"/>
  <c r="C82" i="10"/>
  <c r="D81" i="10"/>
  <c r="E82" i="10" s="1"/>
  <c r="C81" i="10"/>
  <c r="D80" i="10"/>
  <c r="E81" i="10" s="1"/>
  <c r="C80" i="10"/>
  <c r="D79" i="10"/>
  <c r="E80" i="10" s="1"/>
  <c r="C79" i="10"/>
  <c r="D78" i="10"/>
  <c r="E79" i="10" s="1"/>
  <c r="C78" i="10"/>
  <c r="D77" i="10"/>
  <c r="E78" i="10" s="1"/>
  <c r="C77" i="10"/>
  <c r="D76" i="10"/>
  <c r="E77" i="10" s="1"/>
  <c r="C76" i="10"/>
  <c r="D75" i="10"/>
  <c r="E76" i="10" s="1"/>
  <c r="C75" i="10"/>
  <c r="D74" i="10"/>
  <c r="E75" i="10" s="1"/>
  <c r="C74" i="10"/>
  <c r="D73" i="10"/>
  <c r="E74" i="10" s="1"/>
  <c r="C73" i="10"/>
  <c r="D72" i="10"/>
  <c r="E73" i="10" s="1"/>
  <c r="C72" i="10"/>
  <c r="D71" i="10"/>
  <c r="E72" i="10" s="1"/>
  <c r="C71" i="10"/>
  <c r="D70" i="10"/>
  <c r="E71" i="10" s="1"/>
  <c r="C70" i="10"/>
  <c r="D69" i="10"/>
  <c r="E70" i="10" s="1"/>
  <c r="C69" i="10"/>
  <c r="D68" i="10"/>
  <c r="E69" i="10" s="1"/>
  <c r="C68" i="10"/>
  <c r="D67" i="10"/>
  <c r="E68" i="10" s="1"/>
  <c r="C67" i="10"/>
  <c r="D66" i="10"/>
  <c r="E67" i="10" s="1"/>
  <c r="C66" i="10"/>
  <c r="D65" i="10"/>
  <c r="E66" i="10" s="1"/>
  <c r="C65" i="10"/>
  <c r="D64" i="10"/>
  <c r="E65" i="10" s="1"/>
  <c r="C64" i="10"/>
  <c r="D63" i="10"/>
  <c r="E64" i="10" s="1"/>
  <c r="C63" i="10"/>
  <c r="D62" i="10"/>
  <c r="E63" i="10" s="1"/>
  <c r="C62" i="10"/>
  <c r="D61" i="10"/>
  <c r="E62" i="10" s="1"/>
  <c r="C61" i="10"/>
  <c r="D60" i="10"/>
  <c r="E61" i="10" s="1"/>
  <c r="C60" i="10"/>
  <c r="D59" i="10"/>
  <c r="E60" i="10" s="1"/>
  <c r="C59" i="10"/>
  <c r="D58" i="10"/>
  <c r="E59" i="10" s="1"/>
  <c r="C58" i="10"/>
  <c r="D57" i="10"/>
  <c r="E58" i="10" s="1"/>
  <c r="C57" i="10"/>
  <c r="D56" i="10"/>
  <c r="E57" i="10" s="1"/>
  <c r="C56" i="10"/>
  <c r="D55" i="10"/>
  <c r="E56" i="10" s="1"/>
  <c r="C55" i="10"/>
  <c r="D54" i="10"/>
  <c r="E55" i="10" s="1"/>
  <c r="C54" i="10"/>
  <c r="D53" i="10"/>
  <c r="E54" i="10" s="1"/>
  <c r="C53" i="10"/>
  <c r="D52" i="10"/>
  <c r="E53" i="10" s="1"/>
  <c r="C52" i="10"/>
  <c r="D51" i="10"/>
  <c r="E52" i="10" s="1"/>
  <c r="C51" i="10"/>
  <c r="D50" i="10"/>
  <c r="E51" i="10" s="1"/>
  <c r="C50" i="10"/>
  <c r="D49" i="10"/>
  <c r="E50" i="10" s="1"/>
  <c r="C49" i="10"/>
  <c r="D48" i="10"/>
  <c r="E49" i="10" s="1"/>
  <c r="C48" i="10"/>
  <c r="D47" i="10"/>
  <c r="E48" i="10" s="1"/>
  <c r="C47" i="10"/>
  <c r="D46" i="10"/>
  <c r="E47" i="10" s="1"/>
  <c r="C46" i="10"/>
  <c r="D45" i="10"/>
  <c r="E46" i="10" s="1"/>
  <c r="C45" i="10"/>
  <c r="D44" i="10"/>
  <c r="E45" i="10" s="1"/>
  <c r="C44" i="10"/>
  <c r="D43" i="10"/>
  <c r="E44" i="10" s="1"/>
  <c r="C43" i="10"/>
  <c r="D42" i="10"/>
  <c r="E43" i="10" s="1"/>
  <c r="C42" i="10"/>
  <c r="D41" i="10"/>
  <c r="E42" i="10" s="1"/>
  <c r="C41" i="10"/>
  <c r="D40" i="10"/>
  <c r="E41" i="10" s="1"/>
  <c r="C40" i="10"/>
  <c r="D39" i="10"/>
  <c r="E40" i="10" s="1"/>
  <c r="C39" i="10"/>
  <c r="D38" i="10"/>
  <c r="E39" i="10" s="1"/>
  <c r="C38" i="10"/>
  <c r="D37" i="10"/>
  <c r="E38" i="10" s="1"/>
  <c r="C37" i="10"/>
  <c r="D36" i="10"/>
  <c r="E37" i="10" s="1"/>
  <c r="C36" i="10"/>
  <c r="D35" i="10"/>
  <c r="E36" i="10" s="1"/>
  <c r="C35" i="10"/>
  <c r="D34" i="10"/>
  <c r="E35" i="10" s="1"/>
  <c r="C34" i="10"/>
  <c r="D33" i="10"/>
  <c r="E34" i="10" s="1"/>
  <c r="C33" i="10"/>
  <c r="D32" i="10"/>
  <c r="E33" i="10" s="1"/>
  <c r="C32" i="10"/>
  <c r="D31" i="10"/>
  <c r="E32" i="10" s="1"/>
  <c r="C31" i="10"/>
  <c r="D30" i="10"/>
  <c r="E31" i="10" s="1"/>
  <c r="C30" i="10"/>
  <c r="D29" i="10"/>
  <c r="E30" i="10" s="1"/>
  <c r="C29" i="10"/>
  <c r="D28" i="10"/>
  <c r="E29" i="10" s="1"/>
  <c r="C28" i="10"/>
  <c r="D27" i="10"/>
  <c r="E28" i="10" s="1"/>
  <c r="C27" i="10"/>
  <c r="D26" i="10"/>
  <c r="E27" i="10" s="1"/>
  <c r="C26" i="10"/>
  <c r="D25" i="10"/>
  <c r="E26" i="10" s="1"/>
  <c r="C25" i="10"/>
  <c r="D24" i="10"/>
  <c r="E25" i="10" s="1"/>
  <c r="C24" i="10"/>
  <c r="D23" i="10"/>
  <c r="E24" i="10" s="1"/>
  <c r="C23" i="10"/>
  <c r="D22" i="10"/>
  <c r="E23" i="10" s="1"/>
  <c r="C22" i="10"/>
  <c r="D21" i="10"/>
  <c r="E22" i="10" s="1"/>
  <c r="C21" i="10"/>
  <c r="D20" i="10"/>
  <c r="E21" i="10" s="1"/>
  <c r="C20" i="10"/>
  <c r="D19" i="10"/>
  <c r="E20" i="10" s="1"/>
  <c r="C19" i="10"/>
  <c r="D18" i="10"/>
  <c r="E19" i="10" s="1"/>
  <c r="C18" i="10"/>
  <c r="D17" i="10"/>
  <c r="E18" i="10" s="1"/>
  <c r="C17" i="10"/>
  <c r="D16" i="10"/>
  <c r="E17" i="10" s="1"/>
  <c r="C16" i="10"/>
  <c r="D15" i="10"/>
  <c r="E16" i="10" s="1"/>
  <c r="C15" i="10"/>
  <c r="D14" i="10"/>
  <c r="E15" i="10" s="1"/>
  <c r="C14" i="10"/>
  <c r="C13" i="10"/>
  <c r="B10" i="10"/>
  <c r="B2" i="10"/>
  <c r="B3" i="10" s="1"/>
  <c r="B1" i="10"/>
  <c r="C1223" i="9"/>
  <c r="D1223" i="9" s="1"/>
  <c r="D1222" i="9"/>
  <c r="E1223" i="9" s="1"/>
  <c r="C1222" i="9"/>
  <c r="C1221" i="9"/>
  <c r="C1220" i="9"/>
  <c r="D1220" i="9" s="1"/>
  <c r="E1221" i="9" s="1"/>
  <c r="C1219" i="9"/>
  <c r="D1218" i="9"/>
  <c r="E1219" i="9" s="1"/>
  <c r="C1218" i="9"/>
  <c r="E1217" i="9"/>
  <c r="D1217" i="9"/>
  <c r="E1218" i="9" s="1"/>
  <c r="C1217" i="9"/>
  <c r="D1216" i="9"/>
  <c r="C1216" i="9"/>
  <c r="C1215" i="9"/>
  <c r="D1214" i="9"/>
  <c r="E1215" i="9" s="1"/>
  <c r="C1214" i="9"/>
  <c r="C1213" i="9"/>
  <c r="C1212" i="9"/>
  <c r="D1212" i="9" s="1"/>
  <c r="E1213" i="9" s="1"/>
  <c r="C1211" i="9"/>
  <c r="D1210" i="9"/>
  <c r="E1211" i="9" s="1"/>
  <c r="C1210" i="9"/>
  <c r="E1209" i="9"/>
  <c r="D1209" i="9"/>
  <c r="E1210" i="9" s="1"/>
  <c r="C1209" i="9"/>
  <c r="D1208" i="9"/>
  <c r="C1208" i="9"/>
  <c r="D1207" i="9"/>
  <c r="E1208" i="9" s="1"/>
  <c r="C1207" i="9"/>
  <c r="C1206" i="9"/>
  <c r="D1206" i="9" s="1"/>
  <c r="E1207" i="9" s="1"/>
  <c r="D1205" i="9"/>
  <c r="E1206" i="9" s="1"/>
  <c r="C1205" i="9"/>
  <c r="D1204" i="9"/>
  <c r="E1205" i="9" s="1"/>
  <c r="C1204" i="9"/>
  <c r="D1203" i="9"/>
  <c r="E1204" i="9" s="1"/>
  <c r="C1203" i="9"/>
  <c r="C1202" i="9"/>
  <c r="D1202" i="9" s="1"/>
  <c r="E1203" i="9" s="1"/>
  <c r="D1201" i="9"/>
  <c r="E1202" i="9" s="1"/>
  <c r="C1201" i="9"/>
  <c r="D1200" i="9"/>
  <c r="E1201" i="9" s="1"/>
  <c r="C1200" i="9"/>
  <c r="D1199" i="9"/>
  <c r="E1200" i="9" s="1"/>
  <c r="C1199" i="9"/>
  <c r="C1198" i="9"/>
  <c r="D1198" i="9" s="1"/>
  <c r="E1199" i="9" s="1"/>
  <c r="D1197" i="9"/>
  <c r="E1198" i="9" s="1"/>
  <c r="C1197" i="9"/>
  <c r="D1196" i="9"/>
  <c r="E1197" i="9" s="1"/>
  <c r="C1196" i="9"/>
  <c r="D1195" i="9"/>
  <c r="E1196" i="9" s="1"/>
  <c r="C1195" i="9"/>
  <c r="C1194" i="9"/>
  <c r="D1194" i="9" s="1"/>
  <c r="E1195" i="9" s="1"/>
  <c r="D1193" i="9"/>
  <c r="E1194" i="9" s="1"/>
  <c r="C1193" i="9"/>
  <c r="D1192" i="9"/>
  <c r="E1193" i="9" s="1"/>
  <c r="C1192" i="9"/>
  <c r="D1191" i="9"/>
  <c r="E1192" i="9" s="1"/>
  <c r="C1191" i="9"/>
  <c r="C1190" i="9"/>
  <c r="D1190" i="9" s="1"/>
  <c r="E1191" i="9" s="1"/>
  <c r="D1189" i="9"/>
  <c r="E1190" i="9" s="1"/>
  <c r="C1189" i="9"/>
  <c r="D1188" i="9"/>
  <c r="E1189" i="9" s="1"/>
  <c r="C1188" i="9"/>
  <c r="D1187" i="9"/>
  <c r="E1188" i="9" s="1"/>
  <c r="C1187" i="9"/>
  <c r="C1186" i="9"/>
  <c r="D1186" i="9" s="1"/>
  <c r="E1187" i="9" s="1"/>
  <c r="D1185" i="9"/>
  <c r="E1186" i="9" s="1"/>
  <c r="C1185" i="9"/>
  <c r="D1184" i="9"/>
  <c r="E1185" i="9" s="1"/>
  <c r="C1184" i="9"/>
  <c r="D1183" i="9"/>
  <c r="E1184" i="9" s="1"/>
  <c r="C1183" i="9"/>
  <c r="C1182" i="9"/>
  <c r="D1182" i="9" s="1"/>
  <c r="E1183" i="9" s="1"/>
  <c r="D1181" i="9"/>
  <c r="E1182" i="9" s="1"/>
  <c r="C1181" i="9"/>
  <c r="D1180" i="9"/>
  <c r="E1181" i="9" s="1"/>
  <c r="C1180" i="9"/>
  <c r="D1179" i="9"/>
  <c r="E1180" i="9" s="1"/>
  <c r="C1179" i="9"/>
  <c r="C1178" i="9"/>
  <c r="D1178" i="9" s="1"/>
  <c r="E1179" i="9" s="1"/>
  <c r="D1177" i="9"/>
  <c r="E1178" i="9" s="1"/>
  <c r="C1177" i="9"/>
  <c r="D1176" i="9"/>
  <c r="E1177" i="9" s="1"/>
  <c r="C1176" i="9"/>
  <c r="D1175" i="9"/>
  <c r="E1176" i="9" s="1"/>
  <c r="C1175" i="9"/>
  <c r="C1174" i="9"/>
  <c r="D1174" i="9" s="1"/>
  <c r="E1175" i="9" s="1"/>
  <c r="D1173" i="9"/>
  <c r="E1174" i="9" s="1"/>
  <c r="C1173" i="9"/>
  <c r="D1172" i="9"/>
  <c r="E1173" i="9" s="1"/>
  <c r="C1172" i="9"/>
  <c r="D1171" i="9"/>
  <c r="E1172" i="9" s="1"/>
  <c r="C1171" i="9"/>
  <c r="C1170" i="9"/>
  <c r="D1170" i="9" s="1"/>
  <c r="E1171" i="9" s="1"/>
  <c r="D1169" i="9"/>
  <c r="E1170" i="9" s="1"/>
  <c r="C1169" i="9"/>
  <c r="D1168" i="9"/>
  <c r="E1169" i="9" s="1"/>
  <c r="C1168" i="9"/>
  <c r="D1167" i="9"/>
  <c r="E1168" i="9" s="1"/>
  <c r="C1167" i="9"/>
  <c r="C1166" i="9"/>
  <c r="D1166" i="9" s="1"/>
  <c r="E1167" i="9" s="1"/>
  <c r="D1165" i="9"/>
  <c r="E1166" i="9" s="1"/>
  <c r="C1165" i="9"/>
  <c r="D1164" i="9"/>
  <c r="E1165" i="9" s="1"/>
  <c r="C1164" i="9"/>
  <c r="D1163" i="9"/>
  <c r="E1164" i="9" s="1"/>
  <c r="C1163" i="9"/>
  <c r="C1162" i="9"/>
  <c r="D1162" i="9" s="1"/>
  <c r="E1163" i="9" s="1"/>
  <c r="D1161" i="9"/>
  <c r="E1162" i="9" s="1"/>
  <c r="C1161" i="9"/>
  <c r="D1160" i="9"/>
  <c r="E1161" i="9" s="1"/>
  <c r="C1160" i="9"/>
  <c r="D1159" i="9"/>
  <c r="E1160" i="9" s="1"/>
  <c r="C1159" i="9"/>
  <c r="C1158" i="9"/>
  <c r="D1158" i="9" s="1"/>
  <c r="E1159" i="9" s="1"/>
  <c r="D1157" i="9"/>
  <c r="E1158" i="9" s="1"/>
  <c r="C1157" i="9"/>
  <c r="D1156" i="9"/>
  <c r="E1157" i="9" s="1"/>
  <c r="C1156" i="9"/>
  <c r="D1155" i="9"/>
  <c r="E1156" i="9" s="1"/>
  <c r="C1155" i="9"/>
  <c r="C1154" i="9"/>
  <c r="D1154" i="9" s="1"/>
  <c r="E1155" i="9" s="1"/>
  <c r="D1153" i="9"/>
  <c r="E1154" i="9" s="1"/>
  <c r="C1153" i="9"/>
  <c r="D1152" i="9"/>
  <c r="E1153" i="9" s="1"/>
  <c r="C1152" i="9"/>
  <c r="D1151" i="9"/>
  <c r="E1152" i="9" s="1"/>
  <c r="C1151" i="9"/>
  <c r="C1150" i="9"/>
  <c r="D1150" i="9" s="1"/>
  <c r="E1151" i="9" s="1"/>
  <c r="D1149" i="9"/>
  <c r="E1150" i="9" s="1"/>
  <c r="C1149" i="9"/>
  <c r="D1148" i="9"/>
  <c r="E1149" i="9" s="1"/>
  <c r="C1148" i="9"/>
  <c r="D1147" i="9"/>
  <c r="E1148" i="9" s="1"/>
  <c r="C1147" i="9"/>
  <c r="C1146" i="9"/>
  <c r="D1146" i="9" s="1"/>
  <c r="E1147" i="9" s="1"/>
  <c r="D1145" i="9"/>
  <c r="E1146" i="9" s="1"/>
  <c r="C1145" i="9"/>
  <c r="D1144" i="9"/>
  <c r="E1145" i="9" s="1"/>
  <c r="C1144" i="9"/>
  <c r="D1143" i="9"/>
  <c r="E1144" i="9" s="1"/>
  <c r="C1143" i="9"/>
  <c r="C1142" i="9"/>
  <c r="D1142" i="9" s="1"/>
  <c r="E1143" i="9" s="1"/>
  <c r="D1141" i="9"/>
  <c r="E1142" i="9" s="1"/>
  <c r="C1141" i="9"/>
  <c r="D1140" i="9"/>
  <c r="E1141" i="9" s="1"/>
  <c r="C1140" i="9"/>
  <c r="D1139" i="9"/>
  <c r="E1140" i="9" s="1"/>
  <c r="C1139" i="9"/>
  <c r="C1138" i="9"/>
  <c r="D1138" i="9" s="1"/>
  <c r="E1139" i="9" s="1"/>
  <c r="D1137" i="9"/>
  <c r="E1138" i="9" s="1"/>
  <c r="C1137" i="9"/>
  <c r="D1136" i="9"/>
  <c r="E1137" i="9" s="1"/>
  <c r="C1136" i="9"/>
  <c r="D1135" i="9"/>
  <c r="E1136" i="9" s="1"/>
  <c r="C1135" i="9"/>
  <c r="C1134" i="9"/>
  <c r="D1134" i="9" s="1"/>
  <c r="E1135" i="9" s="1"/>
  <c r="D1133" i="9"/>
  <c r="E1134" i="9" s="1"/>
  <c r="C1133" i="9"/>
  <c r="D1132" i="9"/>
  <c r="E1133" i="9" s="1"/>
  <c r="C1132" i="9"/>
  <c r="D1131" i="9"/>
  <c r="E1132" i="9" s="1"/>
  <c r="C1131" i="9"/>
  <c r="C1130" i="9"/>
  <c r="D1130" i="9" s="1"/>
  <c r="E1131" i="9" s="1"/>
  <c r="D1129" i="9"/>
  <c r="E1130" i="9" s="1"/>
  <c r="C1129" i="9"/>
  <c r="D1128" i="9"/>
  <c r="E1129" i="9" s="1"/>
  <c r="C1128" i="9"/>
  <c r="D1127" i="9"/>
  <c r="E1128" i="9" s="1"/>
  <c r="C1127" i="9"/>
  <c r="C1126" i="9"/>
  <c r="D1126" i="9" s="1"/>
  <c r="E1127" i="9" s="1"/>
  <c r="D1125" i="9"/>
  <c r="E1126" i="9" s="1"/>
  <c r="C1125" i="9"/>
  <c r="D1124" i="9"/>
  <c r="E1125" i="9" s="1"/>
  <c r="C1124" i="9"/>
  <c r="D1123" i="9"/>
  <c r="E1124" i="9" s="1"/>
  <c r="C1123" i="9"/>
  <c r="C1122" i="9"/>
  <c r="D1122" i="9" s="1"/>
  <c r="E1123" i="9" s="1"/>
  <c r="D1121" i="9"/>
  <c r="E1122" i="9" s="1"/>
  <c r="C1121" i="9"/>
  <c r="D1120" i="9"/>
  <c r="E1121" i="9" s="1"/>
  <c r="C1120" i="9"/>
  <c r="D1119" i="9"/>
  <c r="E1120" i="9" s="1"/>
  <c r="C1119" i="9"/>
  <c r="C1118" i="9"/>
  <c r="D1118" i="9" s="1"/>
  <c r="E1119" i="9" s="1"/>
  <c r="D1117" i="9"/>
  <c r="E1118" i="9" s="1"/>
  <c r="C1117" i="9"/>
  <c r="D1116" i="9"/>
  <c r="E1117" i="9" s="1"/>
  <c r="C1116" i="9"/>
  <c r="C1115" i="9"/>
  <c r="C1114" i="9"/>
  <c r="D1114" i="9" s="1"/>
  <c r="E1115" i="9" s="1"/>
  <c r="D1113" i="9"/>
  <c r="E1114" i="9" s="1"/>
  <c r="C1113" i="9"/>
  <c r="C1112" i="9"/>
  <c r="H1111" i="9"/>
  <c r="F1112" i="9" s="1"/>
  <c r="C1111" i="9"/>
  <c r="C1110" i="9"/>
  <c r="D1110" i="9" s="1"/>
  <c r="E1111" i="9" s="1"/>
  <c r="C1109" i="9"/>
  <c r="D1109" i="9" s="1"/>
  <c r="E1110" i="9" s="1"/>
  <c r="C1108" i="9"/>
  <c r="D1108" i="9" s="1"/>
  <c r="E1109" i="9" s="1"/>
  <c r="C1107" i="9"/>
  <c r="D1107" i="9" s="1"/>
  <c r="E1108" i="9" s="1"/>
  <c r="C1106" i="9"/>
  <c r="D1106" i="9" s="1"/>
  <c r="E1107" i="9" s="1"/>
  <c r="H1105" i="9"/>
  <c r="F1106" i="9" s="1"/>
  <c r="C1105" i="9"/>
  <c r="D1105" i="9" s="1"/>
  <c r="E1106" i="9" s="1"/>
  <c r="C1104" i="9"/>
  <c r="D1104" i="9" s="1"/>
  <c r="E1105" i="9" s="1"/>
  <c r="C1103" i="9"/>
  <c r="D1103" i="9" s="1"/>
  <c r="E1104" i="9" s="1"/>
  <c r="C1102" i="9"/>
  <c r="D1102" i="9" s="1"/>
  <c r="E1103" i="9" s="1"/>
  <c r="C1101" i="9"/>
  <c r="D1101" i="9" s="1"/>
  <c r="E1102" i="9" s="1"/>
  <c r="C1100" i="9"/>
  <c r="D1100" i="9" s="1"/>
  <c r="E1101" i="9" s="1"/>
  <c r="H1099" i="9"/>
  <c r="F1100" i="9" s="1"/>
  <c r="C1099" i="9"/>
  <c r="D1099" i="9" s="1"/>
  <c r="E1100" i="9" s="1"/>
  <c r="C1098" i="9"/>
  <c r="D1098" i="9" s="1"/>
  <c r="E1099" i="9" s="1"/>
  <c r="C1097" i="9"/>
  <c r="D1097" i="9" s="1"/>
  <c r="E1098" i="9" s="1"/>
  <c r="C1096" i="9"/>
  <c r="D1096" i="9" s="1"/>
  <c r="E1097" i="9" s="1"/>
  <c r="C1095" i="9"/>
  <c r="D1095" i="9" s="1"/>
  <c r="E1096" i="9" s="1"/>
  <c r="C1094" i="9"/>
  <c r="D1094" i="9" s="1"/>
  <c r="E1095" i="9" s="1"/>
  <c r="H1093" i="9"/>
  <c r="F1094" i="9" s="1"/>
  <c r="C1093" i="9"/>
  <c r="D1093" i="9" s="1"/>
  <c r="E1094" i="9" s="1"/>
  <c r="C1092" i="9"/>
  <c r="D1092" i="9" s="1"/>
  <c r="E1093" i="9" s="1"/>
  <c r="C1091" i="9"/>
  <c r="D1091" i="9" s="1"/>
  <c r="E1092" i="9" s="1"/>
  <c r="C1090" i="9"/>
  <c r="D1090" i="9" s="1"/>
  <c r="E1091" i="9" s="1"/>
  <c r="C1089" i="9"/>
  <c r="D1089" i="9" s="1"/>
  <c r="E1090" i="9" s="1"/>
  <c r="C1088" i="9"/>
  <c r="D1088" i="9" s="1"/>
  <c r="E1089" i="9" s="1"/>
  <c r="H1087" i="9"/>
  <c r="F1088" i="9" s="1"/>
  <c r="C1087" i="9"/>
  <c r="D1087" i="9" s="1"/>
  <c r="E1088" i="9" s="1"/>
  <c r="C1086" i="9"/>
  <c r="D1086" i="9" s="1"/>
  <c r="E1087" i="9" s="1"/>
  <c r="C1085" i="9"/>
  <c r="D1085" i="9" s="1"/>
  <c r="E1086" i="9" s="1"/>
  <c r="C1084" i="9"/>
  <c r="D1084" i="9" s="1"/>
  <c r="E1085" i="9" s="1"/>
  <c r="C1083" i="9"/>
  <c r="D1083" i="9" s="1"/>
  <c r="E1084" i="9" s="1"/>
  <c r="C1082" i="9"/>
  <c r="D1082" i="9" s="1"/>
  <c r="E1083" i="9" s="1"/>
  <c r="H1081" i="9"/>
  <c r="F1082" i="9" s="1"/>
  <c r="C1081" i="9"/>
  <c r="D1081" i="9" s="1"/>
  <c r="E1082" i="9" s="1"/>
  <c r="C1080" i="9"/>
  <c r="D1080" i="9" s="1"/>
  <c r="E1081" i="9" s="1"/>
  <c r="C1079" i="9"/>
  <c r="D1079" i="9" s="1"/>
  <c r="E1080" i="9" s="1"/>
  <c r="C1078" i="9"/>
  <c r="D1078" i="9" s="1"/>
  <c r="E1079" i="9" s="1"/>
  <c r="C1077" i="9"/>
  <c r="D1077" i="9" s="1"/>
  <c r="E1078" i="9" s="1"/>
  <c r="C1076" i="9"/>
  <c r="D1076" i="9" s="1"/>
  <c r="E1077" i="9" s="1"/>
  <c r="H1075" i="9"/>
  <c r="F1076" i="9" s="1"/>
  <c r="C1075" i="9"/>
  <c r="D1075" i="9" s="1"/>
  <c r="E1076" i="9" s="1"/>
  <c r="C1074" i="9"/>
  <c r="D1074" i="9" s="1"/>
  <c r="E1075" i="9" s="1"/>
  <c r="C1073" i="9"/>
  <c r="D1073" i="9" s="1"/>
  <c r="E1074" i="9" s="1"/>
  <c r="C1072" i="9"/>
  <c r="D1072" i="9" s="1"/>
  <c r="E1073" i="9" s="1"/>
  <c r="C1071" i="9"/>
  <c r="D1071" i="9" s="1"/>
  <c r="E1072" i="9" s="1"/>
  <c r="C1070" i="9"/>
  <c r="D1070" i="9" s="1"/>
  <c r="E1071" i="9" s="1"/>
  <c r="H1069" i="9"/>
  <c r="F1070" i="9" s="1"/>
  <c r="C1069" i="9"/>
  <c r="D1069" i="9" s="1"/>
  <c r="E1070" i="9" s="1"/>
  <c r="C1068" i="9"/>
  <c r="D1068" i="9" s="1"/>
  <c r="E1069" i="9" s="1"/>
  <c r="C1067" i="9"/>
  <c r="D1067" i="9" s="1"/>
  <c r="E1068" i="9" s="1"/>
  <c r="C1066" i="9"/>
  <c r="D1066" i="9" s="1"/>
  <c r="E1067" i="9" s="1"/>
  <c r="C1065" i="9"/>
  <c r="D1065" i="9" s="1"/>
  <c r="E1066" i="9" s="1"/>
  <c r="C1064" i="9"/>
  <c r="D1064" i="9" s="1"/>
  <c r="E1065" i="9" s="1"/>
  <c r="H1063" i="9"/>
  <c r="F1064" i="9" s="1"/>
  <c r="C1063" i="9"/>
  <c r="D1063" i="9" s="1"/>
  <c r="E1064" i="9" s="1"/>
  <c r="C1062" i="9"/>
  <c r="D1062" i="9" s="1"/>
  <c r="E1063" i="9" s="1"/>
  <c r="C1061" i="9"/>
  <c r="D1061" i="9" s="1"/>
  <c r="E1062" i="9" s="1"/>
  <c r="C1060" i="9"/>
  <c r="D1060" i="9" s="1"/>
  <c r="E1061" i="9" s="1"/>
  <c r="C1059" i="9"/>
  <c r="D1059" i="9" s="1"/>
  <c r="E1060" i="9" s="1"/>
  <c r="C1058" i="9"/>
  <c r="D1058" i="9" s="1"/>
  <c r="E1059" i="9" s="1"/>
  <c r="C1057" i="9"/>
  <c r="D1057" i="9" s="1"/>
  <c r="E1058" i="9" s="1"/>
  <c r="C1056" i="9"/>
  <c r="D1056" i="9" s="1"/>
  <c r="E1057" i="9" s="1"/>
  <c r="C1055" i="9"/>
  <c r="D1055" i="9" s="1"/>
  <c r="E1056" i="9" s="1"/>
  <c r="C1054" i="9"/>
  <c r="D1054" i="9" s="1"/>
  <c r="E1055" i="9" s="1"/>
  <c r="C1053" i="9"/>
  <c r="D1053" i="9" s="1"/>
  <c r="E1054" i="9" s="1"/>
  <c r="C1052" i="9"/>
  <c r="D1052" i="9" s="1"/>
  <c r="E1053" i="9" s="1"/>
  <c r="C1051" i="9"/>
  <c r="D1051" i="9" s="1"/>
  <c r="E1052" i="9" s="1"/>
  <c r="C1050" i="9"/>
  <c r="D1050" i="9" s="1"/>
  <c r="E1051" i="9" s="1"/>
  <c r="C1049" i="9"/>
  <c r="D1049" i="9" s="1"/>
  <c r="E1050" i="9" s="1"/>
  <c r="C1048" i="9"/>
  <c r="D1048" i="9" s="1"/>
  <c r="E1049" i="9" s="1"/>
  <c r="C1047" i="9"/>
  <c r="D1047" i="9" s="1"/>
  <c r="E1048" i="9" s="1"/>
  <c r="C1046" i="9"/>
  <c r="D1046" i="9" s="1"/>
  <c r="E1047" i="9" s="1"/>
  <c r="C1045" i="9"/>
  <c r="D1045" i="9" s="1"/>
  <c r="E1046" i="9" s="1"/>
  <c r="C1044" i="9"/>
  <c r="D1044" i="9" s="1"/>
  <c r="E1045" i="9" s="1"/>
  <c r="C1043" i="9"/>
  <c r="D1043" i="9" s="1"/>
  <c r="E1044" i="9" s="1"/>
  <c r="C1042" i="9"/>
  <c r="D1042" i="9" s="1"/>
  <c r="E1043" i="9" s="1"/>
  <c r="C1041" i="9"/>
  <c r="D1041" i="9" s="1"/>
  <c r="E1042" i="9" s="1"/>
  <c r="C1040" i="9"/>
  <c r="D1040" i="9" s="1"/>
  <c r="E1041" i="9" s="1"/>
  <c r="C1039" i="9"/>
  <c r="D1039" i="9" s="1"/>
  <c r="E1040" i="9" s="1"/>
  <c r="C1038" i="9"/>
  <c r="D1038" i="9" s="1"/>
  <c r="E1039" i="9" s="1"/>
  <c r="C1037" i="9"/>
  <c r="D1037" i="9" s="1"/>
  <c r="E1038" i="9" s="1"/>
  <c r="C1036" i="9"/>
  <c r="D1036" i="9" s="1"/>
  <c r="E1037" i="9" s="1"/>
  <c r="C1035" i="9"/>
  <c r="D1035" i="9" s="1"/>
  <c r="E1036" i="9" s="1"/>
  <c r="C1034" i="9"/>
  <c r="D1034" i="9" s="1"/>
  <c r="E1035" i="9" s="1"/>
  <c r="C1033" i="9"/>
  <c r="D1033" i="9" s="1"/>
  <c r="E1034" i="9" s="1"/>
  <c r="C1032" i="9"/>
  <c r="D1032" i="9" s="1"/>
  <c r="E1033" i="9" s="1"/>
  <c r="C1031" i="9"/>
  <c r="D1031" i="9" s="1"/>
  <c r="E1032" i="9" s="1"/>
  <c r="C1030" i="9"/>
  <c r="D1030" i="9" s="1"/>
  <c r="E1031" i="9" s="1"/>
  <c r="C1029" i="9"/>
  <c r="D1029" i="9" s="1"/>
  <c r="E1030" i="9" s="1"/>
  <c r="C1028" i="9"/>
  <c r="D1028" i="9" s="1"/>
  <c r="E1029" i="9" s="1"/>
  <c r="C1027" i="9"/>
  <c r="C1026" i="9"/>
  <c r="D1026" i="9" s="1"/>
  <c r="E1027" i="9" s="1"/>
  <c r="H1027" i="9" s="1"/>
  <c r="F1028" i="9" s="1"/>
  <c r="E1025" i="9"/>
  <c r="C1025" i="9"/>
  <c r="D1025" i="9" s="1"/>
  <c r="E1026" i="9" s="1"/>
  <c r="E1024" i="9"/>
  <c r="H1024" i="9" s="1"/>
  <c r="F1025" i="9" s="1"/>
  <c r="H1025" i="9" s="1"/>
  <c r="F1026" i="9" s="1"/>
  <c r="C1024" i="9"/>
  <c r="D1024" i="9" s="1"/>
  <c r="E1023" i="9"/>
  <c r="C1023" i="9"/>
  <c r="D1023" i="9" s="1"/>
  <c r="E1022" i="9"/>
  <c r="C1022" i="9"/>
  <c r="D1022" i="9" s="1"/>
  <c r="C1021" i="9"/>
  <c r="D1021" i="9" s="1"/>
  <c r="C1020" i="9"/>
  <c r="D1020" i="9" s="1"/>
  <c r="E1021" i="9" s="1"/>
  <c r="C1019" i="9"/>
  <c r="C1018" i="9"/>
  <c r="D1018" i="9" s="1"/>
  <c r="E1019" i="9" s="1"/>
  <c r="E1017" i="9"/>
  <c r="C1017" i="9"/>
  <c r="D1017" i="9" s="1"/>
  <c r="E1018" i="9" s="1"/>
  <c r="H1018" i="9" s="1"/>
  <c r="F1019" i="9" s="1"/>
  <c r="E1016" i="9"/>
  <c r="C1016" i="9"/>
  <c r="D1016" i="9" s="1"/>
  <c r="E1015" i="9"/>
  <c r="H1015" i="9" s="1"/>
  <c r="F1016" i="9" s="1"/>
  <c r="C1015" i="9"/>
  <c r="D1015" i="9" s="1"/>
  <c r="E1014" i="9"/>
  <c r="C1014" i="9"/>
  <c r="D1014" i="9" s="1"/>
  <c r="C1013" i="9"/>
  <c r="D1013" i="9" s="1"/>
  <c r="C1012" i="9"/>
  <c r="D1012" i="9" s="1"/>
  <c r="E1013" i="9" s="1"/>
  <c r="C1011" i="9"/>
  <c r="C1010" i="9"/>
  <c r="D1010" i="9" s="1"/>
  <c r="E1011" i="9" s="1"/>
  <c r="H1009" i="9"/>
  <c r="F1010" i="9" s="1"/>
  <c r="E1009" i="9"/>
  <c r="C1009" i="9"/>
  <c r="D1009" i="9" s="1"/>
  <c r="E1010" i="9" s="1"/>
  <c r="E1008" i="9"/>
  <c r="C1008" i="9"/>
  <c r="D1008" i="9" s="1"/>
  <c r="E1007" i="9"/>
  <c r="C1007" i="9"/>
  <c r="D1007" i="9" s="1"/>
  <c r="E1006" i="9"/>
  <c r="C1006" i="9"/>
  <c r="D1006" i="9" s="1"/>
  <c r="C1005" i="9"/>
  <c r="D1005" i="9" s="1"/>
  <c r="C1004" i="9"/>
  <c r="D1004" i="9" s="1"/>
  <c r="E1005" i="9" s="1"/>
  <c r="C1003" i="9"/>
  <c r="C1002" i="9"/>
  <c r="D1002" i="9" s="1"/>
  <c r="E1003" i="9" s="1"/>
  <c r="H1003" i="9" s="1"/>
  <c r="F1004" i="9" s="1"/>
  <c r="E1001" i="9"/>
  <c r="C1001" i="9"/>
  <c r="D1001" i="9" s="1"/>
  <c r="E1002" i="9" s="1"/>
  <c r="E1000" i="9"/>
  <c r="H1000" i="9" s="1"/>
  <c r="F1001" i="9" s="1"/>
  <c r="H1001" i="9" s="1"/>
  <c r="F1002" i="9" s="1"/>
  <c r="C1000" i="9"/>
  <c r="D1000" i="9" s="1"/>
  <c r="E999" i="9"/>
  <c r="C999" i="9"/>
  <c r="D999" i="9" s="1"/>
  <c r="E998" i="9"/>
  <c r="C998" i="9"/>
  <c r="D998" i="9" s="1"/>
  <c r="C997" i="9"/>
  <c r="D997" i="9" s="1"/>
  <c r="C996" i="9"/>
  <c r="D996" i="9" s="1"/>
  <c r="E997" i="9" s="1"/>
  <c r="C995" i="9"/>
  <c r="C994" i="9"/>
  <c r="D994" i="9" s="1"/>
  <c r="E995" i="9" s="1"/>
  <c r="E993" i="9"/>
  <c r="C993" i="9"/>
  <c r="D993" i="9" s="1"/>
  <c r="E994" i="9" s="1"/>
  <c r="H994" i="9" s="1"/>
  <c r="F995" i="9" s="1"/>
  <c r="E992" i="9"/>
  <c r="C992" i="9"/>
  <c r="D992" i="9" s="1"/>
  <c r="E991" i="9"/>
  <c r="H991" i="9" s="1"/>
  <c r="F992" i="9" s="1"/>
  <c r="C991" i="9"/>
  <c r="D991" i="9" s="1"/>
  <c r="E990" i="9"/>
  <c r="C990" i="9"/>
  <c r="D990" i="9" s="1"/>
  <c r="C989" i="9"/>
  <c r="D989" i="9" s="1"/>
  <c r="C988" i="9"/>
  <c r="D988" i="9" s="1"/>
  <c r="E989" i="9" s="1"/>
  <c r="C987" i="9"/>
  <c r="C986" i="9"/>
  <c r="D986" i="9" s="1"/>
  <c r="E987" i="9" s="1"/>
  <c r="H985" i="9"/>
  <c r="F986" i="9" s="1"/>
  <c r="E985" i="9"/>
  <c r="C985" i="9"/>
  <c r="D985" i="9" s="1"/>
  <c r="E986" i="9" s="1"/>
  <c r="E984" i="9"/>
  <c r="C984" i="9"/>
  <c r="D984" i="9" s="1"/>
  <c r="E983" i="9"/>
  <c r="C983" i="9"/>
  <c r="D983" i="9" s="1"/>
  <c r="E982" i="9"/>
  <c r="C982" i="9"/>
  <c r="D982" i="9" s="1"/>
  <c r="C981" i="9"/>
  <c r="D981" i="9" s="1"/>
  <c r="C980" i="9"/>
  <c r="D980" i="9" s="1"/>
  <c r="E981" i="9" s="1"/>
  <c r="C979" i="9"/>
  <c r="C978" i="9"/>
  <c r="D978" i="9" s="1"/>
  <c r="E979" i="9" s="1"/>
  <c r="H979" i="9" s="1"/>
  <c r="F980" i="9" s="1"/>
  <c r="E977" i="9"/>
  <c r="C977" i="9"/>
  <c r="D977" i="9" s="1"/>
  <c r="E978" i="9" s="1"/>
  <c r="E976" i="9"/>
  <c r="H976" i="9" s="1"/>
  <c r="F977" i="9" s="1"/>
  <c r="H977" i="9" s="1"/>
  <c r="F978" i="9" s="1"/>
  <c r="C976" i="9"/>
  <c r="D976" i="9" s="1"/>
  <c r="E975" i="9"/>
  <c r="C975" i="9"/>
  <c r="D975" i="9" s="1"/>
  <c r="E974" i="9"/>
  <c r="C974" i="9"/>
  <c r="D974" i="9" s="1"/>
  <c r="C973" i="9"/>
  <c r="D973" i="9" s="1"/>
  <c r="C972" i="9"/>
  <c r="D972" i="9" s="1"/>
  <c r="E973" i="9" s="1"/>
  <c r="C971" i="9"/>
  <c r="C970" i="9"/>
  <c r="D970" i="9" s="1"/>
  <c r="E971" i="9" s="1"/>
  <c r="E969" i="9"/>
  <c r="C969" i="9"/>
  <c r="D969" i="9" s="1"/>
  <c r="E970" i="9" s="1"/>
  <c r="H970" i="9" s="1"/>
  <c r="F971" i="9" s="1"/>
  <c r="E968" i="9"/>
  <c r="C968" i="9"/>
  <c r="D968" i="9" s="1"/>
  <c r="E967" i="9"/>
  <c r="H967" i="9" s="1"/>
  <c r="C967" i="9"/>
  <c r="D967" i="9" s="1"/>
  <c r="E966" i="9"/>
  <c r="C966" i="9"/>
  <c r="D966" i="9" s="1"/>
  <c r="C965" i="9"/>
  <c r="D965" i="9" s="1"/>
  <c r="C964" i="9"/>
  <c r="D964" i="9" s="1"/>
  <c r="E965" i="9" s="1"/>
  <c r="C963" i="9"/>
  <c r="C962" i="9"/>
  <c r="D962" i="9" s="1"/>
  <c r="E963" i="9" s="1"/>
  <c r="H961" i="9"/>
  <c r="F962" i="9" s="1"/>
  <c r="E961" i="9"/>
  <c r="C961" i="9"/>
  <c r="D961" i="9" s="1"/>
  <c r="E962" i="9" s="1"/>
  <c r="E960" i="9"/>
  <c r="C960" i="9"/>
  <c r="D960" i="9" s="1"/>
  <c r="E959" i="9"/>
  <c r="C959" i="9"/>
  <c r="D959" i="9" s="1"/>
  <c r="E958" i="9"/>
  <c r="C958" i="9"/>
  <c r="D958" i="9" s="1"/>
  <c r="C957" i="9"/>
  <c r="D957" i="9" s="1"/>
  <c r="C956" i="9"/>
  <c r="D956" i="9" s="1"/>
  <c r="E957" i="9" s="1"/>
  <c r="C955" i="9"/>
  <c r="C954" i="9"/>
  <c r="D954" i="9" s="1"/>
  <c r="E955" i="9" s="1"/>
  <c r="H955" i="9" s="1"/>
  <c r="F956" i="9" s="1"/>
  <c r="E953" i="9"/>
  <c r="C953" i="9"/>
  <c r="D953" i="9" s="1"/>
  <c r="E954" i="9" s="1"/>
  <c r="E952" i="9"/>
  <c r="H952" i="9" s="1"/>
  <c r="F953" i="9" s="1"/>
  <c r="H953" i="9" s="1"/>
  <c r="F954" i="9" s="1"/>
  <c r="C952" i="9"/>
  <c r="D952" i="9" s="1"/>
  <c r="E951" i="9"/>
  <c r="C951" i="9"/>
  <c r="D951" i="9" s="1"/>
  <c r="E950" i="9"/>
  <c r="C950" i="9"/>
  <c r="D950" i="9" s="1"/>
  <c r="C949" i="9"/>
  <c r="D949" i="9" s="1"/>
  <c r="C948" i="9"/>
  <c r="D948" i="9" s="1"/>
  <c r="E949" i="9" s="1"/>
  <c r="C947" i="9"/>
  <c r="C946" i="9"/>
  <c r="D946" i="9" s="1"/>
  <c r="E947" i="9" s="1"/>
  <c r="E945" i="9"/>
  <c r="C945" i="9"/>
  <c r="D945" i="9" s="1"/>
  <c r="E946" i="9" s="1"/>
  <c r="H946" i="9" s="1"/>
  <c r="F947" i="9" s="1"/>
  <c r="E944" i="9"/>
  <c r="C944" i="9"/>
  <c r="D944" i="9" s="1"/>
  <c r="E943" i="9"/>
  <c r="H943" i="9" s="1"/>
  <c r="F944" i="9" s="1"/>
  <c r="C943" i="9"/>
  <c r="D943" i="9" s="1"/>
  <c r="E942" i="9"/>
  <c r="C942" i="9"/>
  <c r="D942" i="9" s="1"/>
  <c r="C941" i="9"/>
  <c r="D941" i="9" s="1"/>
  <c r="C940" i="9"/>
  <c r="D940" i="9" s="1"/>
  <c r="E941" i="9" s="1"/>
  <c r="C939" i="9"/>
  <c r="C938" i="9"/>
  <c r="D938" i="9" s="1"/>
  <c r="E939" i="9" s="1"/>
  <c r="C937" i="9"/>
  <c r="D937" i="9" s="1"/>
  <c r="E938" i="9" s="1"/>
  <c r="C936" i="9"/>
  <c r="D936" i="9" s="1"/>
  <c r="E937" i="9" s="1"/>
  <c r="E935" i="9"/>
  <c r="C935" i="9"/>
  <c r="D935" i="9" s="1"/>
  <c r="E936" i="9" s="1"/>
  <c r="E934" i="9"/>
  <c r="C934" i="9"/>
  <c r="D934" i="9" s="1"/>
  <c r="C933" i="9"/>
  <c r="D933" i="9" s="1"/>
  <c r="C932" i="9"/>
  <c r="D932" i="9" s="1"/>
  <c r="E933" i="9" s="1"/>
  <c r="C931" i="9"/>
  <c r="D931" i="9" s="1"/>
  <c r="E932" i="9" s="1"/>
  <c r="C930" i="9"/>
  <c r="D929" i="9"/>
  <c r="E930" i="9" s="1"/>
  <c r="C929" i="9"/>
  <c r="H928" i="9"/>
  <c r="F929" i="9" s="1"/>
  <c r="C928" i="9"/>
  <c r="D928" i="9" s="1"/>
  <c r="E929" i="9" s="1"/>
  <c r="E927" i="9"/>
  <c r="C927" i="9"/>
  <c r="D927" i="9" s="1"/>
  <c r="E928" i="9" s="1"/>
  <c r="D926" i="9"/>
  <c r="C926" i="9"/>
  <c r="C925" i="9"/>
  <c r="D924" i="9"/>
  <c r="E925" i="9" s="1"/>
  <c r="C924" i="9"/>
  <c r="C923" i="9"/>
  <c r="I922" i="9"/>
  <c r="C922" i="9"/>
  <c r="D922" i="9" s="1"/>
  <c r="E923" i="9" s="1"/>
  <c r="D921" i="9"/>
  <c r="E922" i="9" s="1"/>
  <c r="H922" i="9" s="1"/>
  <c r="F923" i="9" s="1"/>
  <c r="C921" i="9"/>
  <c r="C920" i="9"/>
  <c r="D920" i="9" s="1"/>
  <c r="E921" i="9" s="1"/>
  <c r="E919" i="9"/>
  <c r="C919" i="9"/>
  <c r="D919" i="9" s="1"/>
  <c r="E920" i="9" s="1"/>
  <c r="D918" i="9"/>
  <c r="C918" i="9"/>
  <c r="C917" i="9"/>
  <c r="D916" i="9"/>
  <c r="E917" i="9" s="1"/>
  <c r="C916" i="9"/>
  <c r="C915" i="9"/>
  <c r="C914" i="9"/>
  <c r="D914" i="9" s="1"/>
  <c r="E915" i="9" s="1"/>
  <c r="D913" i="9"/>
  <c r="E914" i="9" s="1"/>
  <c r="C913" i="9"/>
  <c r="C912" i="9"/>
  <c r="D912" i="9" s="1"/>
  <c r="E913" i="9" s="1"/>
  <c r="E911" i="9"/>
  <c r="C911" i="9"/>
  <c r="D911" i="9" s="1"/>
  <c r="E912" i="9" s="1"/>
  <c r="D910" i="9"/>
  <c r="C910" i="9"/>
  <c r="C909" i="9"/>
  <c r="D908" i="9"/>
  <c r="E909" i="9" s="1"/>
  <c r="C908" i="9"/>
  <c r="C907" i="9"/>
  <c r="C906" i="9"/>
  <c r="D906" i="9" s="1"/>
  <c r="E907" i="9" s="1"/>
  <c r="H907" i="9" s="1"/>
  <c r="F908" i="9" s="1"/>
  <c r="D905" i="9"/>
  <c r="E906" i="9" s="1"/>
  <c r="C905" i="9"/>
  <c r="C904" i="9"/>
  <c r="D904" i="9" s="1"/>
  <c r="E905" i="9" s="1"/>
  <c r="E903" i="9"/>
  <c r="C903" i="9"/>
  <c r="D903" i="9" s="1"/>
  <c r="E904" i="9" s="1"/>
  <c r="H904" i="9" s="1"/>
  <c r="F905" i="9" s="1"/>
  <c r="D902" i="9"/>
  <c r="C902" i="9"/>
  <c r="C901" i="9"/>
  <c r="D900" i="9"/>
  <c r="E901" i="9" s="1"/>
  <c r="H901" i="9" s="1"/>
  <c r="F902" i="9" s="1"/>
  <c r="C900" i="9"/>
  <c r="C899" i="9"/>
  <c r="C898" i="9"/>
  <c r="D898" i="9" s="1"/>
  <c r="E899" i="9" s="1"/>
  <c r="D897" i="9"/>
  <c r="E898" i="9" s="1"/>
  <c r="C897" i="9"/>
  <c r="C896" i="9"/>
  <c r="D896" i="9" s="1"/>
  <c r="E897" i="9" s="1"/>
  <c r="E895" i="9"/>
  <c r="C895" i="9"/>
  <c r="D895" i="9" s="1"/>
  <c r="E896" i="9" s="1"/>
  <c r="D894" i="9"/>
  <c r="C894" i="9"/>
  <c r="C893" i="9"/>
  <c r="D892" i="9"/>
  <c r="E893" i="9" s="1"/>
  <c r="C892" i="9"/>
  <c r="C891" i="9"/>
  <c r="C890" i="9"/>
  <c r="D890" i="9" s="1"/>
  <c r="E891" i="9" s="1"/>
  <c r="D889" i="9"/>
  <c r="E890" i="9" s="1"/>
  <c r="C889" i="9"/>
  <c r="C888" i="9"/>
  <c r="D888" i="9" s="1"/>
  <c r="E889" i="9" s="1"/>
  <c r="E887" i="9"/>
  <c r="C887" i="9"/>
  <c r="D887" i="9" s="1"/>
  <c r="E888" i="9" s="1"/>
  <c r="D886" i="9"/>
  <c r="C886" i="9"/>
  <c r="C885" i="9"/>
  <c r="D884" i="9"/>
  <c r="E885" i="9" s="1"/>
  <c r="C884" i="9"/>
  <c r="C883" i="9"/>
  <c r="C882" i="9"/>
  <c r="D882" i="9" s="1"/>
  <c r="E883" i="9" s="1"/>
  <c r="H883" i="9" s="1"/>
  <c r="F884" i="9" s="1"/>
  <c r="D881" i="9"/>
  <c r="E882" i="9" s="1"/>
  <c r="C881" i="9"/>
  <c r="C880" i="9"/>
  <c r="D880" i="9" s="1"/>
  <c r="E881" i="9" s="1"/>
  <c r="E879" i="9"/>
  <c r="C879" i="9"/>
  <c r="D879" i="9" s="1"/>
  <c r="E880" i="9" s="1"/>
  <c r="H880" i="9" s="1"/>
  <c r="F881" i="9" s="1"/>
  <c r="D878" i="9"/>
  <c r="C878" i="9"/>
  <c r="C877" i="9"/>
  <c r="D876" i="9"/>
  <c r="E877" i="9" s="1"/>
  <c r="H877" i="9" s="1"/>
  <c r="F878" i="9" s="1"/>
  <c r="C876" i="9"/>
  <c r="C875" i="9"/>
  <c r="C874" i="9"/>
  <c r="D874" i="9" s="1"/>
  <c r="E875" i="9" s="1"/>
  <c r="D873" i="9"/>
  <c r="E874" i="9" s="1"/>
  <c r="H874" i="9" s="1"/>
  <c r="F875" i="9" s="1"/>
  <c r="C873" i="9"/>
  <c r="C872" i="9"/>
  <c r="D872" i="9" s="1"/>
  <c r="E873" i="9" s="1"/>
  <c r="E871" i="9"/>
  <c r="C871" i="9"/>
  <c r="D871" i="9" s="1"/>
  <c r="E872" i="9" s="1"/>
  <c r="D870" i="9"/>
  <c r="C870" i="9"/>
  <c r="C869" i="9"/>
  <c r="D868" i="9"/>
  <c r="E869" i="9" s="1"/>
  <c r="C868" i="9"/>
  <c r="C867" i="9"/>
  <c r="C866" i="9"/>
  <c r="D866" i="9" s="1"/>
  <c r="E867" i="9" s="1"/>
  <c r="D865" i="9"/>
  <c r="E866" i="9" s="1"/>
  <c r="C865" i="9"/>
  <c r="C864" i="9"/>
  <c r="D864" i="9" s="1"/>
  <c r="E865" i="9" s="1"/>
  <c r="E863" i="9"/>
  <c r="C863" i="9"/>
  <c r="D863" i="9" s="1"/>
  <c r="E864" i="9" s="1"/>
  <c r="D862" i="9"/>
  <c r="C862" i="9"/>
  <c r="C861" i="9"/>
  <c r="D860" i="9"/>
  <c r="E861" i="9" s="1"/>
  <c r="C860" i="9"/>
  <c r="K859" i="9"/>
  <c r="C859" i="9"/>
  <c r="C858" i="9"/>
  <c r="D858" i="9" s="1"/>
  <c r="E859" i="9" s="1"/>
  <c r="H859" i="9" s="1"/>
  <c r="F860" i="9" s="1"/>
  <c r="D857" i="9"/>
  <c r="E858" i="9" s="1"/>
  <c r="C857" i="9"/>
  <c r="C856" i="9"/>
  <c r="D856" i="9" s="1"/>
  <c r="E857" i="9" s="1"/>
  <c r="E855" i="9"/>
  <c r="C855" i="9"/>
  <c r="D855" i="9" s="1"/>
  <c r="E856" i="9" s="1"/>
  <c r="H856" i="9" s="1"/>
  <c r="F857" i="9" s="1"/>
  <c r="D854" i="9"/>
  <c r="C854" i="9"/>
  <c r="C853" i="9"/>
  <c r="D852" i="9"/>
  <c r="E853" i="9" s="1"/>
  <c r="H853" i="9" s="1"/>
  <c r="F854" i="9" s="1"/>
  <c r="C852" i="9"/>
  <c r="C851" i="9"/>
  <c r="I850" i="9"/>
  <c r="C850" i="9"/>
  <c r="D850" i="9" s="1"/>
  <c r="E851" i="9" s="1"/>
  <c r="D849" i="9"/>
  <c r="E850" i="9" s="1"/>
  <c r="H850" i="9" s="1"/>
  <c r="F851" i="9" s="1"/>
  <c r="C849" i="9"/>
  <c r="C848" i="9"/>
  <c r="D848" i="9" s="1"/>
  <c r="E849" i="9" s="1"/>
  <c r="E847" i="9"/>
  <c r="C847" i="9"/>
  <c r="D847" i="9" s="1"/>
  <c r="E848" i="9" s="1"/>
  <c r="D846" i="9"/>
  <c r="C846" i="9"/>
  <c r="C845" i="9"/>
  <c r="D844" i="9"/>
  <c r="E845" i="9" s="1"/>
  <c r="C844" i="9"/>
  <c r="C843" i="9"/>
  <c r="C842" i="9"/>
  <c r="D842" i="9" s="1"/>
  <c r="E843" i="9" s="1"/>
  <c r="D841" i="9"/>
  <c r="E842" i="9" s="1"/>
  <c r="C841" i="9"/>
  <c r="C840" i="9"/>
  <c r="D840" i="9" s="1"/>
  <c r="E841" i="9" s="1"/>
  <c r="E839" i="9"/>
  <c r="C839" i="9"/>
  <c r="D839" i="9" s="1"/>
  <c r="E840" i="9" s="1"/>
  <c r="D838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E571" i="9"/>
  <c r="H571" i="9" s="1"/>
  <c r="F572" i="9" s="1"/>
  <c r="C571" i="9"/>
  <c r="D571" i="9" s="1"/>
  <c r="E572" i="9" s="1"/>
  <c r="C570" i="9"/>
  <c r="D570" i="9" s="1"/>
  <c r="E569" i="9"/>
  <c r="C569" i="9"/>
  <c r="D569" i="9" s="1"/>
  <c r="E570" i="9" s="1"/>
  <c r="E568" i="9"/>
  <c r="C568" i="9"/>
  <c r="D568" i="9" s="1"/>
  <c r="C567" i="9"/>
  <c r="D567" i="9" s="1"/>
  <c r="E566" i="9"/>
  <c r="C566" i="9"/>
  <c r="D566" i="9" s="1"/>
  <c r="E567" i="9" s="1"/>
  <c r="C565" i="9"/>
  <c r="D565" i="9" s="1"/>
  <c r="C564" i="9"/>
  <c r="D564" i="9" s="1"/>
  <c r="E565" i="9" s="1"/>
  <c r="E563" i="9"/>
  <c r="C563" i="9"/>
  <c r="D563" i="9" s="1"/>
  <c r="E564" i="9" s="1"/>
  <c r="C562" i="9"/>
  <c r="D562" i="9" s="1"/>
  <c r="E561" i="9"/>
  <c r="C561" i="9"/>
  <c r="D561" i="9" s="1"/>
  <c r="E562" i="9" s="1"/>
  <c r="H562" i="9" s="1"/>
  <c r="F563" i="9" s="1"/>
  <c r="E560" i="9"/>
  <c r="C560" i="9"/>
  <c r="D560" i="9" s="1"/>
  <c r="C559" i="9"/>
  <c r="D559" i="9" s="1"/>
  <c r="E558" i="9"/>
  <c r="C558" i="9"/>
  <c r="D558" i="9" s="1"/>
  <c r="E559" i="9" s="1"/>
  <c r="C557" i="9"/>
  <c r="D557" i="9" s="1"/>
  <c r="C556" i="9"/>
  <c r="D556" i="9" s="1"/>
  <c r="E557" i="9" s="1"/>
  <c r="E555" i="9"/>
  <c r="C555" i="9"/>
  <c r="D555" i="9" s="1"/>
  <c r="E556" i="9" s="1"/>
  <c r="H556" i="9" s="1"/>
  <c r="F557" i="9" s="1"/>
  <c r="C554" i="9"/>
  <c r="D554" i="9" s="1"/>
  <c r="E553" i="9"/>
  <c r="C553" i="9"/>
  <c r="D553" i="9" s="1"/>
  <c r="E554" i="9" s="1"/>
  <c r="E552" i="9"/>
  <c r="C552" i="9"/>
  <c r="D552" i="9" s="1"/>
  <c r="C551" i="9"/>
  <c r="D551" i="9" s="1"/>
  <c r="H550" i="9"/>
  <c r="E550" i="9"/>
  <c r="C550" i="9"/>
  <c r="D550" i="9" s="1"/>
  <c r="E551" i="9" s="1"/>
  <c r="C549" i="9"/>
  <c r="D549" i="9" s="1"/>
  <c r="C548" i="9"/>
  <c r="D548" i="9" s="1"/>
  <c r="E549" i="9" s="1"/>
  <c r="E547" i="9"/>
  <c r="H547" i="9" s="1"/>
  <c r="F548" i="9" s="1"/>
  <c r="C547" i="9"/>
  <c r="D547" i="9" s="1"/>
  <c r="E548" i="9" s="1"/>
  <c r="H548" i="9" s="1"/>
  <c r="F549" i="9" s="1"/>
  <c r="C546" i="9"/>
  <c r="D546" i="9" s="1"/>
  <c r="E545" i="9"/>
  <c r="C545" i="9"/>
  <c r="D545" i="9" s="1"/>
  <c r="E546" i="9" s="1"/>
  <c r="E544" i="9"/>
  <c r="C544" i="9"/>
  <c r="D544" i="9" s="1"/>
  <c r="C543" i="9"/>
  <c r="D543" i="9" s="1"/>
  <c r="E542" i="9"/>
  <c r="C542" i="9"/>
  <c r="D542" i="9" s="1"/>
  <c r="E543" i="9" s="1"/>
  <c r="C541" i="9"/>
  <c r="D541" i="9" s="1"/>
  <c r="C540" i="9"/>
  <c r="D540" i="9" s="1"/>
  <c r="E541" i="9" s="1"/>
  <c r="E539" i="9"/>
  <c r="C539" i="9"/>
  <c r="D539" i="9" s="1"/>
  <c r="E540" i="9" s="1"/>
  <c r="C538" i="9"/>
  <c r="D538" i="9" s="1"/>
  <c r="E537" i="9"/>
  <c r="C537" i="9"/>
  <c r="D537" i="9" s="1"/>
  <c r="E538" i="9" s="1"/>
  <c r="H538" i="9" s="1"/>
  <c r="F539" i="9" s="1"/>
  <c r="E536" i="9"/>
  <c r="C536" i="9"/>
  <c r="D536" i="9" s="1"/>
  <c r="C535" i="9"/>
  <c r="D535" i="9" s="1"/>
  <c r="E534" i="9"/>
  <c r="C534" i="9"/>
  <c r="D534" i="9" s="1"/>
  <c r="E535" i="9" s="1"/>
  <c r="C533" i="9"/>
  <c r="D533" i="9" s="1"/>
  <c r="C532" i="9"/>
  <c r="D532" i="9" s="1"/>
  <c r="E533" i="9" s="1"/>
  <c r="E531" i="9"/>
  <c r="C531" i="9"/>
  <c r="D531" i="9" s="1"/>
  <c r="E532" i="9" s="1"/>
  <c r="H532" i="9" s="1"/>
  <c r="F533" i="9" s="1"/>
  <c r="C530" i="9"/>
  <c r="D530" i="9" s="1"/>
  <c r="E529" i="9"/>
  <c r="C529" i="9"/>
  <c r="D529" i="9" s="1"/>
  <c r="E530" i="9" s="1"/>
  <c r="E528" i="9"/>
  <c r="C528" i="9"/>
  <c r="D528" i="9" s="1"/>
  <c r="C527" i="9"/>
  <c r="D527" i="9" s="1"/>
  <c r="H526" i="9"/>
  <c r="E526" i="9"/>
  <c r="C526" i="9"/>
  <c r="D526" i="9" s="1"/>
  <c r="E527" i="9" s="1"/>
  <c r="C525" i="9"/>
  <c r="D525" i="9" s="1"/>
  <c r="C524" i="9"/>
  <c r="D524" i="9" s="1"/>
  <c r="E525" i="9" s="1"/>
  <c r="E523" i="9"/>
  <c r="H523" i="9" s="1"/>
  <c r="F524" i="9" s="1"/>
  <c r="C523" i="9"/>
  <c r="D523" i="9" s="1"/>
  <c r="E524" i="9" s="1"/>
  <c r="C522" i="9"/>
  <c r="D522" i="9" s="1"/>
  <c r="E521" i="9"/>
  <c r="C521" i="9"/>
  <c r="D521" i="9" s="1"/>
  <c r="E522" i="9" s="1"/>
  <c r="E520" i="9"/>
  <c r="C520" i="9"/>
  <c r="D520" i="9" s="1"/>
  <c r="C519" i="9"/>
  <c r="D519" i="9" s="1"/>
  <c r="E518" i="9"/>
  <c r="C518" i="9"/>
  <c r="D518" i="9" s="1"/>
  <c r="E519" i="9" s="1"/>
  <c r="C517" i="9"/>
  <c r="D517" i="9" s="1"/>
  <c r="C516" i="9"/>
  <c r="D516" i="9" s="1"/>
  <c r="E517" i="9" s="1"/>
  <c r="E515" i="9"/>
  <c r="C515" i="9"/>
  <c r="D515" i="9" s="1"/>
  <c r="E516" i="9" s="1"/>
  <c r="C514" i="9"/>
  <c r="D514" i="9" s="1"/>
  <c r="E513" i="9"/>
  <c r="C513" i="9"/>
  <c r="D513" i="9" s="1"/>
  <c r="E514" i="9" s="1"/>
  <c r="E512" i="9"/>
  <c r="C512" i="9"/>
  <c r="D512" i="9" s="1"/>
  <c r="C511" i="9"/>
  <c r="D511" i="9" s="1"/>
  <c r="E510" i="9"/>
  <c r="C510" i="9"/>
  <c r="D510" i="9" s="1"/>
  <c r="E511" i="9" s="1"/>
  <c r="C509" i="9"/>
  <c r="D509" i="9" s="1"/>
  <c r="C508" i="9"/>
  <c r="D508" i="9" s="1"/>
  <c r="E509" i="9" s="1"/>
  <c r="E507" i="9"/>
  <c r="C507" i="9"/>
  <c r="D507" i="9" s="1"/>
  <c r="E508" i="9" s="1"/>
  <c r="H508" i="9" s="1"/>
  <c r="F509" i="9" s="1"/>
  <c r="C506" i="9"/>
  <c r="D506" i="9" s="1"/>
  <c r="E505" i="9"/>
  <c r="C505" i="9"/>
  <c r="D505" i="9" s="1"/>
  <c r="E506" i="9" s="1"/>
  <c r="E504" i="9"/>
  <c r="C504" i="9"/>
  <c r="D504" i="9" s="1"/>
  <c r="C503" i="9"/>
  <c r="D503" i="9" s="1"/>
  <c r="H502" i="9"/>
  <c r="E502" i="9"/>
  <c r="C502" i="9"/>
  <c r="D502" i="9" s="1"/>
  <c r="E503" i="9" s="1"/>
  <c r="C501" i="9"/>
  <c r="D501" i="9" s="1"/>
  <c r="C500" i="9"/>
  <c r="D500" i="9" s="1"/>
  <c r="E501" i="9" s="1"/>
  <c r="E499" i="9"/>
  <c r="H499" i="9" s="1"/>
  <c r="F500" i="9" s="1"/>
  <c r="C499" i="9"/>
  <c r="D499" i="9" s="1"/>
  <c r="E500" i="9" s="1"/>
  <c r="C498" i="9"/>
  <c r="D498" i="9" s="1"/>
  <c r="E497" i="9"/>
  <c r="C497" i="9"/>
  <c r="D497" i="9" s="1"/>
  <c r="E498" i="9" s="1"/>
  <c r="E496" i="9"/>
  <c r="C496" i="9"/>
  <c r="D496" i="9" s="1"/>
  <c r="C495" i="9"/>
  <c r="D495" i="9" s="1"/>
  <c r="E494" i="9"/>
  <c r="C494" i="9"/>
  <c r="D494" i="9" s="1"/>
  <c r="E495" i="9" s="1"/>
  <c r="C493" i="9"/>
  <c r="D493" i="9" s="1"/>
  <c r="C492" i="9"/>
  <c r="D492" i="9" s="1"/>
  <c r="E493" i="9" s="1"/>
  <c r="E491" i="9"/>
  <c r="C491" i="9"/>
  <c r="D491" i="9" s="1"/>
  <c r="E492" i="9" s="1"/>
  <c r="C490" i="9"/>
  <c r="D490" i="9" s="1"/>
  <c r="E489" i="9"/>
  <c r="C489" i="9"/>
  <c r="D489" i="9" s="1"/>
  <c r="E490" i="9" s="1"/>
  <c r="H490" i="9" s="1"/>
  <c r="F491" i="9" s="1"/>
  <c r="E488" i="9"/>
  <c r="C488" i="9"/>
  <c r="D488" i="9" s="1"/>
  <c r="C487" i="9"/>
  <c r="D487" i="9" s="1"/>
  <c r="E486" i="9"/>
  <c r="C486" i="9"/>
  <c r="D486" i="9" s="1"/>
  <c r="E487" i="9" s="1"/>
  <c r="C485" i="9"/>
  <c r="D485" i="9" s="1"/>
  <c r="C484" i="9"/>
  <c r="D484" i="9" s="1"/>
  <c r="E485" i="9" s="1"/>
  <c r="E483" i="9"/>
  <c r="C483" i="9"/>
  <c r="D483" i="9" s="1"/>
  <c r="E484" i="9" s="1"/>
  <c r="H484" i="9" s="1"/>
  <c r="C482" i="9"/>
  <c r="D482" i="9" s="1"/>
  <c r="E481" i="9"/>
  <c r="C481" i="9"/>
  <c r="D481" i="9" s="1"/>
  <c r="E482" i="9" s="1"/>
  <c r="E480" i="9"/>
  <c r="C480" i="9"/>
  <c r="D480" i="9" s="1"/>
  <c r="C479" i="9"/>
  <c r="D479" i="9" s="1"/>
  <c r="H478" i="9"/>
  <c r="E478" i="9"/>
  <c r="C478" i="9"/>
  <c r="D478" i="9" s="1"/>
  <c r="E479" i="9" s="1"/>
  <c r="C477" i="9"/>
  <c r="D477" i="9" s="1"/>
  <c r="C476" i="9"/>
  <c r="D476" i="9" s="1"/>
  <c r="E477" i="9" s="1"/>
  <c r="C475" i="9"/>
  <c r="D475" i="9" s="1"/>
  <c r="E476" i="9" s="1"/>
  <c r="E474" i="9"/>
  <c r="C474" i="9"/>
  <c r="D474" i="9" s="1"/>
  <c r="E475" i="9" s="1"/>
  <c r="C473" i="9"/>
  <c r="D473" i="9" s="1"/>
  <c r="C472" i="9"/>
  <c r="D472" i="9" s="1"/>
  <c r="E473" i="9" s="1"/>
  <c r="C471" i="9"/>
  <c r="D471" i="9" s="1"/>
  <c r="E472" i="9" s="1"/>
  <c r="E470" i="9"/>
  <c r="C470" i="9"/>
  <c r="D470" i="9" s="1"/>
  <c r="E471" i="9" s="1"/>
  <c r="C469" i="9"/>
  <c r="D469" i="9" s="1"/>
  <c r="C468" i="9"/>
  <c r="D468" i="9" s="1"/>
  <c r="E469" i="9" s="1"/>
  <c r="C467" i="9"/>
  <c r="D467" i="9" s="1"/>
  <c r="E468" i="9" s="1"/>
  <c r="E466" i="9"/>
  <c r="C466" i="9"/>
  <c r="D466" i="9" s="1"/>
  <c r="E467" i="9" s="1"/>
  <c r="C465" i="9"/>
  <c r="D465" i="9" s="1"/>
  <c r="C464" i="9"/>
  <c r="D464" i="9" s="1"/>
  <c r="E465" i="9" s="1"/>
  <c r="C463" i="9"/>
  <c r="D463" i="9" s="1"/>
  <c r="E464" i="9" s="1"/>
  <c r="E462" i="9"/>
  <c r="C462" i="9"/>
  <c r="D462" i="9" s="1"/>
  <c r="E463" i="9" s="1"/>
  <c r="C461" i="9"/>
  <c r="D461" i="9" s="1"/>
  <c r="C460" i="9"/>
  <c r="D460" i="9" s="1"/>
  <c r="E461" i="9" s="1"/>
  <c r="C459" i="9"/>
  <c r="D459" i="9" s="1"/>
  <c r="E460" i="9" s="1"/>
  <c r="E458" i="9"/>
  <c r="C458" i="9"/>
  <c r="D458" i="9" s="1"/>
  <c r="E459" i="9" s="1"/>
  <c r="C457" i="9"/>
  <c r="D457" i="9" s="1"/>
  <c r="C456" i="9"/>
  <c r="D456" i="9" s="1"/>
  <c r="E457" i="9" s="1"/>
  <c r="C455" i="9"/>
  <c r="D455" i="9" s="1"/>
  <c r="E456" i="9" s="1"/>
  <c r="E454" i="9"/>
  <c r="C454" i="9"/>
  <c r="D454" i="9" s="1"/>
  <c r="E455" i="9" s="1"/>
  <c r="C453" i="9"/>
  <c r="D453" i="9" s="1"/>
  <c r="C452" i="9"/>
  <c r="D452" i="9" s="1"/>
  <c r="E453" i="9" s="1"/>
  <c r="C451" i="9"/>
  <c r="D451" i="9" s="1"/>
  <c r="E452" i="9" s="1"/>
  <c r="E450" i="9"/>
  <c r="C450" i="9"/>
  <c r="D450" i="9" s="1"/>
  <c r="E451" i="9" s="1"/>
  <c r="C449" i="9"/>
  <c r="D449" i="9" s="1"/>
  <c r="C448" i="9"/>
  <c r="D448" i="9" s="1"/>
  <c r="E449" i="9" s="1"/>
  <c r="C447" i="9"/>
  <c r="D447" i="9" s="1"/>
  <c r="E448" i="9" s="1"/>
  <c r="E446" i="9"/>
  <c r="C446" i="9"/>
  <c r="D446" i="9" s="1"/>
  <c r="E447" i="9" s="1"/>
  <c r="C445" i="9"/>
  <c r="D445" i="9" s="1"/>
  <c r="C444" i="9"/>
  <c r="D444" i="9" s="1"/>
  <c r="E445" i="9" s="1"/>
  <c r="C443" i="9"/>
  <c r="D443" i="9" s="1"/>
  <c r="E444" i="9" s="1"/>
  <c r="E442" i="9"/>
  <c r="C442" i="9"/>
  <c r="D442" i="9" s="1"/>
  <c r="E443" i="9" s="1"/>
  <c r="C441" i="9"/>
  <c r="D441" i="9" s="1"/>
  <c r="C440" i="9"/>
  <c r="D440" i="9" s="1"/>
  <c r="E441" i="9" s="1"/>
  <c r="C439" i="9"/>
  <c r="D439" i="9" s="1"/>
  <c r="E440" i="9" s="1"/>
  <c r="E438" i="9"/>
  <c r="C438" i="9"/>
  <c r="D438" i="9" s="1"/>
  <c r="E439" i="9" s="1"/>
  <c r="C437" i="9"/>
  <c r="D437" i="9" s="1"/>
  <c r="C436" i="9"/>
  <c r="D436" i="9" s="1"/>
  <c r="E437" i="9" s="1"/>
  <c r="C435" i="9"/>
  <c r="D435" i="9" s="1"/>
  <c r="E436" i="9" s="1"/>
  <c r="E434" i="9"/>
  <c r="C434" i="9"/>
  <c r="D434" i="9" s="1"/>
  <c r="E435" i="9" s="1"/>
  <c r="C433" i="9"/>
  <c r="D433" i="9" s="1"/>
  <c r="C432" i="9"/>
  <c r="D432" i="9" s="1"/>
  <c r="E433" i="9" s="1"/>
  <c r="C431" i="9"/>
  <c r="D431" i="9" s="1"/>
  <c r="E432" i="9" s="1"/>
  <c r="E430" i="9"/>
  <c r="C430" i="9"/>
  <c r="D430" i="9" s="1"/>
  <c r="E431" i="9" s="1"/>
  <c r="C429" i="9"/>
  <c r="D429" i="9" s="1"/>
  <c r="C428" i="9"/>
  <c r="D428" i="9" s="1"/>
  <c r="E429" i="9" s="1"/>
  <c r="C427" i="9"/>
  <c r="D427" i="9" s="1"/>
  <c r="E428" i="9" s="1"/>
  <c r="E426" i="9"/>
  <c r="C426" i="9"/>
  <c r="D426" i="9" s="1"/>
  <c r="E427" i="9" s="1"/>
  <c r="C425" i="9"/>
  <c r="D425" i="9" s="1"/>
  <c r="C424" i="9"/>
  <c r="D424" i="9" s="1"/>
  <c r="E425" i="9" s="1"/>
  <c r="C423" i="9"/>
  <c r="D423" i="9" s="1"/>
  <c r="E424" i="9" s="1"/>
  <c r="H424" i="9" s="1"/>
  <c r="F425" i="9" s="1"/>
  <c r="E422" i="9"/>
  <c r="C422" i="9"/>
  <c r="D422" i="9" s="1"/>
  <c r="E423" i="9" s="1"/>
  <c r="C421" i="9"/>
  <c r="D421" i="9" s="1"/>
  <c r="C420" i="9"/>
  <c r="D420" i="9" s="1"/>
  <c r="E421" i="9" s="1"/>
  <c r="C419" i="9"/>
  <c r="D419" i="9" s="1"/>
  <c r="E420" i="9" s="1"/>
  <c r="E418" i="9"/>
  <c r="C418" i="9"/>
  <c r="D418" i="9" s="1"/>
  <c r="E419" i="9" s="1"/>
  <c r="C417" i="9"/>
  <c r="D417" i="9" s="1"/>
  <c r="C416" i="9"/>
  <c r="D416" i="9" s="1"/>
  <c r="E417" i="9" s="1"/>
  <c r="C415" i="9"/>
  <c r="D415" i="9" s="1"/>
  <c r="E416" i="9" s="1"/>
  <c r="E414" i="9"/>
  <c r="C414" i="9"/>
  <c r="D414" i="9" s="1"/>
  <c r="E415" i="9" s="1"/>
  <c r="C413" i="9"/>
  <c r="D413" i="9" s="1"/>
  <c r="C412" i="9"/>
  <c r="D412" i="9" s="1"/>
  <c r="E413" i="9" s="1"/>
  <c r="C411" i="9"/>
  <c r="D411" i="9" s="1"/>
  <c r="E412" i="9" s="1"/>
  <c r="E410" i="9"/>
  <c r="C410" i="9"/>
  <c r="D410" i="9" s="1"/>
  <c r="E411" i="9" s="1"/>
  <c r="C409" i="9"/>
  <c r="D409" i="9" s="1"/>
  <c r="C408" i="9"/>
  <c r="D408" i="9" s="1"/>
  <c r="E409" i="9" s="1"/>
  <c r="C407" i="9"/>
  <c r="D407" i="9" s="1"/>
  <c r="E408" i="9" s="1"/>
  <c r="E406" i="9"/>
  <c r="C406" i="9"/>
  <c r="D406" i="9" s="1"/>
  <c r="E407" i="9" s="1"/>
  <c r="C405" i="9"/>
  <c r="D405" i="9" s="1"/>
  <c r="C404" i="9"/>
  <c r="D404" i="9" s="1"/>
  <c r="E405" i="9" s="1"/>
  <c r="C403" i="9"/>
  <c r="D403" i="9" s="1"/>
  <c r="E404" i="9" s="1"/>
  <c r="E402" i="9"/>
  <c r="C402" i="9"/>
  <c r="D402" i="9" s="1"/>
  <c r="E403" i="9" s="1"/>
  <c r="C401" i="9"/>
  <c r="D401" i="9" s="1"/>
  <c r="C400" i="9"/>
  <c r="D400" i="9" s="1"/>
  <c r="E401" i="9" s="1"/>
  <c r="C399" i="9"/>
  <c r="D399" i="9" s="1"/>
  <c r="E400" i="9" s="1"/>
  <c r="E398" i="9"/>
  <c r="C398" i="9"/>
  <c r="D398" i="9" s="1"/>
  <c r="E399" i="9" s="1"/>
  <c r="C397" i="9"/>
  <c r="D397" i="9" s="1"/>
  <c r="C396" i="9"/>
  <c r="D396" i="9" s="1"/>
  <c r="E397" i="9" s="1"/>
  <c r="C395" i="9"/>
  <c r="D395" i="9" s="1"/>
  <c r="E396" i="9" s="1"/>
  <c r="E394" i="9"/>
  <c r="C394" i="9"/>
  <c r="D394" i="9" s="1"/>
  <c r="E395" i="9" s="1"/>
  <c r="C393" i="9"/>
  <c r="D393" i="9" s="1"/>
  <c r="C392" i="9"/>
  <c r="D392" i="9" s="1"/>
  <c r="E393" i="9" s="1"/>
  <c r="C391" i="9"/>
  <c r="D391" i="9" s="1"/>
  <c r="E392" i="9" s="1"/>
  <c r="E390" i="9"/>
  <c r="C390" i="9"/>
  <c r="D390" i="9" s="1"/>
  <c r="E391" i="9" s="1"/>
  <c r="C389" i="9"/>
  <c r="D389" i="9" s="1"/>
  <c r="C388" i="9"/>
  <c r="D388" i="9" s="1"/>
  <c r="E389" i="9" s="1"/>
  <c r="C387" i="9"/>
  <c r="D387" i="9" s="1"/>
  <c r="E388" i="9" s="1"/>
  <c r="E386" i="9"/>
  <c r="C386" i="9"/>
  <c r="D386" i="9" s="1"/>
  <c r="E387" i="9" s="1"/>
  <c r="C385" i="9"/>
  <c r="D385" i="9" s="1"/>
  <c r="C384" i="9"/>
  <c r="D384" i="9" s="1"/>
  <c r="E385" i="9" s="1"/>
  <c r="C383" i="9"/>
  <c r="D383" i="9" s="1"/>
  <c r="E384" i="9" s="1"/>
  <c r="E382" i="9"/>
  <c r="C382" i="9"/>
  <c r="D382" i="9" s="1"/>
  <c r="E383" i="9" s="1"/>
  <c r="C381" i="9"/>
  <c r="D381" i="9" s="1"/>
  <c r="C380" i="9"/>
  <c r="D380" i="9" s="1"/>
  <c r="E381" i="9" s="1"/>
  <c r="C379" i="9"/>
  <c r="D379" i="9" s="1"/>
  <c r="E380" i="9" s="1"/>
  <c r="E378" i="9"/>
  <c r="C378" i="9"/>
  <c r="D378" i="9" s="1"/>
  <c r="E379" i="9" s="1"/>
  <c r="C377" i="9"/>
  <c r="D377" i="9" s="1"/>
  <c r="C376" i="9"/>
  <c r="D376" i="9" s="1"/>
  <c r="E377" i="9" s="1"/>
  <c r="C375" i="9"/>
  <c r="D375" i="9" s="1"/>
  <c r="E376" i="9" s="1"/>
  <c r="E374" i="9"/>
  <c r="C374" i="9"/>
  <c r="D374" i="9" s="1"/>
  <c r="E375" i="9" s="1"/>
  <c r="C373" i="9"/>
  <c r="D373" i="9" s="1"/>
  <c r="C372" i="9"/>
  <c r="D372" i="9" s="1"/>
  <c r="E373" i="9" s="1"/>
  <c r="C371" i="9"/>
  <c r="D371" i="9" s="1"/>
  <c r="E372" i="9" s="1"/>
  <c r="E370" i="9"/>
  <c r="C370" i="9"/>
  <c r="D370" i="9" s="1"/>
  <c r="E371" i="9" s="1"/>
  <c r="C369" i="9"/>
  <c r="D369" i="9" s="1"/>
  <c r="C368" i="9"/>
  <c r="D368" i="9" s="1"/>
  <c r="E369" i="9" s="1"/>
  <c r="C367" i="9"/>
  <c r="D367" i="9" s="1"/>
  <c r="E368" i="9" s="1"/>
  <c r="E366" i="9"/>
  <c r="C366" i="9"/>
  <c r="D366" i="9" s="1"/>
  <c r="E367" i="9" s="1"/>
  <c r="C365" i="9"/>
  <c r="D365" i="9" s="1"/>
  <c r="C364" i="9"/>
  <c r="D364" i="9" s="1"/>
  <c r="E365" i="9" s="1"/>
  <c r="C363" i="9"/>
  <c r="D363" i="9" s="1"/>
  <c r="E364" i="9" s="1"/>
  <c r="H364" i="9" s="1"/>
  <c r="F365" i="9" s="1"/>
  <c r="E362" i="9"/>
  <c r="C362" i="9"/>
  <c r="D362" i="9" s="1"/>
  <c r="E363" i="9" s="1"/>
  <c r="C361" i="9"/>
  <c r="D361" i="9" s="1"/>
  <c r="C360" i="9"/>
  <c r="D360" i="9" s="1"/>
  <c r="E361" i="9" s="1"/>
  <c r="C359" i="9"/>
  <c r="D359" i="9" s="1"/>
  <c r="E360" i="9" s="1"/>
  <c r="E358" i="9"/>
  <c r="C358" i="9"/>
  <c r="D358" i="9" s="1"/>
  <c r="E359" i="9" s="1"/>
  <c r="C357" i="9"/>
  <c r="D357" i="9" s="1"/>
  <c r="C356" i="9"/>
  <c r="D356" i="9" s="1"/>
  <c r="E357" i="9" s="1"/>
  <c r="C355" i="9"/>
  <c r="D355" i="9" s="1"/>
  <c r="E356" i="9" s="1"/>
  <c r="E354" i="9"/>
  <c r="C354" i="9"/>
  <c r="D354" i="9" s="1"/>
  <c r="E355" i="9" s="1"/>
  <c r="C353" i="9"/>
  <c r="D353" i="9" s="1"/>
  <c r="C352" i="9"/>
  <c r="D352" i="9" s="1"/>
  <c r="E353" i="9" s="1"/>
  <c r="C351" i="9"/>
  <c r="D351" i="9" s="1"/>
  <c r="E352" i="9" s="1"/>
  <c r="E350" i="9"/>
  <c r="C350" i="9"/>
  <c r="D350" i="9" s="1"/>
  <c r="E351" i="9" s="1"/>
  <c r="C349" i="9"/>
  <c r="D349" i="9" s="1"/>
  <c r="C348" i="9"/>
  <c r="D348" i="9" s="1"/>
  <c r="E349" i="9" s="1"/>
  <c r="C347" i="9"/>
  <c r="D347" i="9" s="1"/>
  <c r="E348" i="9" s="1"/>
  <c r="E346" i="9"/>
  <c r="C346" i="9"/>
  <c r="D346" i="9" s="1"/>
  <c r="E347" i="9" s="1"/>
  <c r="C345" i="9"/>
  <c r="D345" i="9" s="1"/>
  <c r="C344" i="9"/>
  <c r="D344" i="9" s="1"/>
  <c r="E345" i="9" s="1"/>
  <c r="C343" i="9"/>
  <c r="D343" i="9" s="1"/>
  <c r="E344" i="9" s="1"/>
  <c r="E342" i="9"/>
  <c r="C342" i="9"/>
  <c r="D342" i="9" s="1"/>
  <c r="E343" i="9" s="1"/>
  <c r="C341" i="9"/>
  <c r="D341" i="9" s="1"/>
  <c r="C340" i="9"/>
  <c r="D340" i="9" s="1"/>
  <c r="E341" i="9" s="1"/>
  <c r="C339" i="9"/>
  <c r="D339" i="9" s="1"/>
  <c r="E340" i="9" s="1"/>
  <c r="E338" i="9"/>
  <c r="C338" i="9"/>
  <c r="D338" i="9" s="1"/>
  <c r="E339" i="9" s="1"/>
  <c r="C337" i="9"/>
  <c r="D337" i="9" s="1"/>
  <c r="C336" i="9"/>
  <c r="D336" i="9" s="1"/>
  <c r="E337" i="9" s="1"/>
  <c r="C335" i="9"/>
  <c r="D335" i="9" s="1"/>
  <c r="E336" i="9" s="1"/>
  <c r="E334" i="9"/>
  <c r="C334" i="9"/>
  <c r="D334" i="9" s="1"/>
  <c r="E335" i="9" s="1"/>
  <c r="C333" i="9"/>
  <c r="D333" i="9" s="1"/>
  <c r="C332" i="9"/>
  <c r="D332" i="9" s="1"/>
  <c r="E333" i="9" s="1"/>
  <c r="C331" i="9"/>
  <c r="D331" i="9" s="1"/>
  <c r="E332" i="9" s="1"/>
  <c r="E330" i="9"/>
  <c r="C330" i="9"/>
  <c r="D330" i="9" s="1"/>
  <c r="E331" i="9" s="1"/>
  <c r="C329" i="9"/>
  <c r="D329" i="9" s="1"/>
  <c r="D328" i="9"/>
  <c r="E329" i="9" s="1"/>
  <c r="H329" i="9" s="1"/>
  <c r="F330" i="9" s="1"/>
  <c r="C328" i="9"/>
  <c r="D327" i="9"/>
  <c r="E328" i="9" s="1"/>
  <c r="H328" i="9" s="1"/>
  <c r="F329" i="9" s="1"/>
  <c r="C327" i="9"/>
  <c r="D326" i="9"/>
  <c r="E327" i="9" s="1"/>
  <c r="C326" i="9"/>
  <c r="D325" i="9"/>
  <c r="E326" i="9" s="1"/>
  <c r="C325" i="9"/>
  <c r="D324" i="9"/>
  <c r="E325" i="9" s="1"/>
  <c r="H325" i="9" s="1"/>
  <c r="F326" i="9" s="1"/>
  <c r="C324" i="9"/>
  <c r="D323" i="9"/>
  <c r="E324" i="9" s="1"/>
  <c r="C323" i="9"/>
  <c r="D322" i="9"/>
  <c r="E323" i="9" s="1"/>
  <c r="C322" i="9"/>
  <c r="D321" i="9"/>
  <c r="E322" i="9" s="1"/>
  <c r="H322" i="9" s="1"/>
  <c r="F323" i="9" s="1"/>
  <c r="C321" i="9"/>
  <c r="D320" i="9"/>
  <c r="E321" i="9" s="1"/>
  <c r="C320" i="9"/>
  <c r="D319" i="9"/>
  <c r="E320" i="9" s="1"/>
  <c r="C319" i="9"/>
  <c r="D318" i="9"/>
  <c r="E319" i="9" s="1"/>
  <c r="H319" i="9" s="1"/>
  <c r="F320" i="9" s="1"/>
  <c r="C318" i="9"/>
  <c r="D317" i="9"/>
  <c r="E318" i="9" s="1"/>
  <c r="C317" i="9"/>
  <c r="D316" i="9"/>
  <c r="E317" i="9" s="1"/>
  <c r="C316" i="9"/>
  <c r="D315" i="9"/>
  <c r="E316" i="9" s="1"/>
  <c r="H316" i="9" s="1"/>
  <c r="F317" i="9" s="1"/>
  <c r="C315" i="9"/>
  <c r="D314" i="9"/>
  <c r="E315" i="9" s="1"/>
  <c r="C314" i="9"/>
  <c r="D313" i="9"/>
  <c r="E314" i="9" s="1"/>
  <c r="C313" i="9"/>
  <c r="D312" i="9"/>
  <c r="E313" i="9" s="1"/>
  <c r="H313" i="9" s="1"/>
  <c r="F314" i="9" s="1"/>
  <c r="C312" i="9"/>
  <c r="D311" i="9"/>
  <c r="E312" i="9" s="1"/>
  <c r="C311" i="9"/>
  <c r="D310" i="9"/>
  <c r="E311" i="9" s="1"/>
  <c r="C310" i="9"/>
  <c r="D309" i="9"/>
  <c r="E310" i="9" s="1"/>
  <c r="H310" i="9" s="1"/>
  <c r="F311" i="9" s="1"/>
  <c r="C309" i="9"/>
  <c r="D308" i="9"/>
  <c r="E309" i="9" s="1"/>
  <c r="C308" i="9"/>
  <c r="D307" i="9"/>
  <c r="E308" i="9" s="1"/>
  <c r="H308" i="9" s="1"/>
  <c r="F309" i="9" s="1"/>
  <c r="C307" i="9"/>
  <c r="D306" i="9"/>
  <c r="E307" i="9" s="1"/>
  <c r="H307" i="9" s="1"/>
  <c r="F308" i="9" s="1"/>
  <c r="C306" i="9"/>
  <c r="D305" i="9"/>
  <c r="E306" i="9" s="1"/>
  <c r="C305" i="9"/>
  <c r="D304" i="9"/>
  <c r="E305" i="9" s="1"/>
  <c r="C304" i="9"/>
  <c r="D303" i="9"/>
  <c r="E304" i="9" s="1"/>
  <c r="H304" i="9" s="1"/>
  <c r="F305" i="9" s="1"/>
  <c r="C303" i="9"/>
  <c r="D302" i="9"/>
  <c r="E303" i="9" s="1"/>
  <c r="C302" i="9"/>
  <c r="D301" i="9"/>
  <c r="E302" i="9" s="1"/>
  <c r="H302" i="9" s="1"/>
  <c r="F303" i="9" s="1"/>
  <c r="C301" i="9"/>
  <c r="D300" i="9"/>
  <c r="E301" i="9" s="1"/>
  <c r="H301" i="9" s="1"/>
  <c r="F302" i="9" s="1"/>
  <c r="C300" i="9"/>
  <c r="D299" i="9"/>
  <c r="E300" i="9" s="1"/>
  <c r="C299" i="9"/>
  <c r="D298" i="9"/>
  <c r="E299" i="9" s="1"/>
  <c r="C298" i="9"/>
  <c r="D297" i="9"/>
  <c r="E298" i="9" s="1"/>
  <c r="H298" i="9" s="1"/>
  <c r="F299" i="9" s="1"/>
  <c r="C297" i="9"/>
  <c r="D296" i="9"/>
  <c r="E297" i="9" s="1"/>
  <c r="C296" i="9"/>
  <c r="D295" i="9"/>
  <c r="E296" i="9" s="1"/>
  <c r="C295" i="9"/>
  <c r="D294" i="9"/>
  <c r="E295" i="9" s="1"/>
  <c r="H295" i="9" s="1"/>
  <c r="F296" i="9" s="1"/>
  <c r="C294" i="9"/>
  <c r="D293" i="9"/>
  <c r="E294" i="9" s="1"/>
  <c r="C293" i="9"/>
  <c r="D292" i="9"/>
  <c r="E293" i="9" s="1"/>
  <c r="C292" i="9"/>
  <c r="D291" i="9"/>
  <c r="E292" i="9" s="1"/>
  <c r="H292" i="9" s="1"/>
  <c r="F293" i="9" s="1"/>
  <c r="C291" i="9"/>
  <c r="D290" i="9"/>
  <c r="E291" i="9" s="1"/>
  <c r="C290" i="9"/>
  <c r="D289" i="9"/>
  <c r="E290" i="9" s="1"/>
  <c r="H290" i="9" s="1"/>
  <c r="F291" i="9" s="1"/>
  <c r="C289" i="9"/>
  <c r="D288" i="9"/>
  <c r="E289" i="9" s="1"/>
  <c r="H289" i="9" s="1"/>
  <c r="F290" i="9" s="1"/>
  <c r="C288" i="9"/>
  <c r="D287" i="9"/>
  <c r="E288" i="9" s="1"/>
  <c r="C287" i="9"/>
  <c r="D286" i="9"/>
  <c r="E287" i="9" s="1"/>
  <c r="C286" i="9"/>
  <c r="D285" i="9"/>
  <c r="E286" i="9" s="1"/>
  <c r="H286" i="9" s="1"/>
  <c r="F287" i="9" s="1"/>
  <c r="C285" i="9"/>
  <c r="D284" i="9"/>
  <c r="E285" i="9" s="1"/>
  <c r="C284" i="9"/>
  <c r="D283" i="9"/>
  <c r="E284" i="9" s="1"/>
  <c r="H284" i="9" s="1"/>
  <c r="F285" i="9" s="1"/>
  <c r="C283" i="9"/>
  <c r="D282" i="9"/>
  <c r="E283" i="9" s="1"/>
  <c r="H283" i="9" s="1"/>
  <c r="F284" i="9" s="1"/>
  <c r="C282" i="9"/>
  <c r="D281" i="9"/>
  <c r="E282" i="9" s="1"/>
  <c r="C281" i="9"/>
  <c r="D280" i="9"/>
  <c r="E281" i="9" s="1"/>
  <c r="C280" i="9"/>
  <c r="D279" i="9"/>
  <c r="E280" i="9" s="1"/>
  <c r="H280" i="9" s="1"/>
  <c r="F281" i="9" s="1"/>
  <c r="C279" i="9"/>
  <c r="D278" i="9"/>
  <c r="E279" i="9" s="1"/>
  <c r="C278" i="9"/>
  <c r="D277" i="9"/>
  <c r="E278" i="9" s="1"/>
  <c r="C277" i="9"/>
  <c r="D276" i="9"/>
  <c r="E277" i="9" s="1"/>
  <c r="H277" i="9" s="1"/>
  <c r="F278" i="9" s="1"/>
  <c r="C276" i="9"/>
  <c r="D275" i="9"/>
  <c r="E276" i="9" s="1"/>
  <c r="C275" i="9"/>
  <c r="D274" i="9"/>
  <c r="E275" i="9" s="1"/>
  <c r="C274" i="9"/>
  <c r="D273" i="9"/>
  <c r="E274" i="9" s="1"/>
  <c r="H274" i="9" s="1"/>
  <c r="F275" i="9" s="1"/>
  <c r="C273" i="9"/>
  <c r="D272" i="9"/>
  <c r="E273" i="9" s="1"/>
  <c r="C272" i="9"/>
  <c r="D271" i="9"/>
  <c r="E272" i="9" s="1"/>
  <c r="H272" i="9" s="1"/>
  <c r="F273" i="9" s="1"/>
  <c r="C271" i="9"/>
  <c r="D270" i="9"/>
  <c r="E271" i="9" s="1"/>
  <c r="H271" i="9" s="1"/>
  <c r="F272" i="9" s="1"/>
  <c r="C270" i="9"/>
  <c r="D269" i="9"/>
  <c r="E270" i="9" s="1"/>
  <c r="C269" i="9"/>
  <c r="D268" i="9"/>
  <c r="E269" i="9" s="1"/>
  <c r="C268" i="9"/>
  <c r="D267" i="9"/>
  <c r="E268" i="9" s="1"/>
  <c r="H268" i="9" s="1"/>
  <c r="F269" i="9" s="1"/>
  <c r="C267" i="9"/>
  <c r="D266" i="9"/>
  <c r="E267" i="9" s="1"/>
  <c r="C266" i="9"/>
  <c r="D265" i="9"/>
  <c r="E266" i="9" s="1"/>
  <c r="H266" i="9" s="1"/>
  <c r="F267" i="9" s="1"/>
  <c r="C265" i="9"/>
  <c r="D264" i="9"/>
  <c r="E265" i="9" s="1"/>
  <c r="H265" i="9" s="1"/>
  <c r="F266" i="9" s="1"/>
  <c r="C264" i="9"/>
  <c r="D263" i="9"/>
  <c r="E264" i="9" s="1"/>
  <c r="C263" i="9"/>
  <c r="D262" i="9"/>
  <c r="E263" i="9" s="1"/>
  <c r="C262" i="9"/>
  <c r="D261" i="9"/>
  <c r="E262" i="9" s="1"/>
  <c r="H262" i="9" s="1"/>
  <c r="F263" i="9" s="1"/>
  <c r="C261" i="9"/>
  <c r="D260" i="9"/>
  <c r="E261" i="9" s="1"/>
  <c r="C260" i="9"/>
  <c r="D259" i="9"/>
  <c r="E260" i="9" s="1"/>
  <c r="H260" i="9" s="1"/>
  <c r="F261" i="9" s="1"/>
  <c r="C259" i="9"/>
  <c r="D258" i="9"/>
  <c r="E259" i="9" s="1"/>
  <c r="H259" i="9" s="1"/>
  <c r="F260" i="9" s="1"/>
  <c r="C258" i="9"/>
  <c r="D257" i="9"/>
  <c r="E258" i="9" s="1"/>
  <c r="C257" i="9"/>
  <c r="D256" i="9"/>
  <c r="E257" i="9" s="1"/>
  <c r="C256" i="9"/>
  <c r="D255" i="9"/>
  <c r="E256" i="9" s="1"/>
  <c r="H256" i="9" s="1"/>
  <c r="F257" i="9" s="1"/>
  <c r="C255" i="9"/>
  <c r="D254" i="9"/>
  <c r="E255" i="9" s="1"/>
  <c r="C254" i="9"/>
  <c r="D253" i="9"/>
  <c r="E254" i="9" s="1"/>
  <c r="H254" i="9" s="1"/>
  <c r="F255" i="9" s="1"/>
  <c r="C253" i="9"/>
  <c r="D252" i="9"/>
  <c r="E253" i="9" s="1"/>
  <c r="H253" i="9" s="1"/>
  <c r="F254" i="9" s="1"/>
  <c r="C252" i="9"/>
  <c r="D251" i="9"/>
  <c r="E252" i="9" s="1"/>
  <c r="C251" i="9"/>
  <c r="D250" i="9"/>
  <c r="E251" i="9" s="1"/>
  <c r="C250" i="9"/>
  <c r="D249" i="9"/>
  <c r="E250" i="9" s="1"/>
  <c r="H250" i="9" s="1"/>
  <c r="F251" i="9" s="1"/>
  <c r="C249" i="9"/>
  <c r="D248" i="9"/>
  <c r="E249" i="9" s="1"/>
  <c r="C248" i="9"/>
  <c r="D247" i="9"/>
  <c r="E248" i="9" s="1"/>
  <c r="C247" i="9"/>
  <c r="D246" i="9"/>
  <c r="E247" i="9" s="1"/>
  <c r="H247" i="9" s="1"/>
  <c r="F248" i="9" s="1"/>
  <c r="C246" i="9"/>
  <c r="D245" i="9"/>
  <c r="E246" i="9" s="1"/>
  <c r="C245" i="9"/>
  <c r="D244" i="9"/>
  <c r="E245" i="9" s="1"/>
  <c r="C244" i="9"/>
  <c r="D243" i="9"/>
  <c r="E244" i="9" s="1"/>
  <c r="H244" i="9" s="1"/>
  <c r="F245" i="9" s="1"/>
  <c r="C243" i="9"/>
  <c r="D242" i="9"/>
  <c r="E243" i="9" s="1"/>
  <c r="C242" i="9"/>
  <c r="D241" i="9"/>
  <c r="E242" i="9" s="1"/>
  <c r="H242" i="9" s="1"/>
  <c r="F243" i="9" s="1"/>
  <c r="C241" i="9"/>
  <c r="D240" i="9"/>
  <c r="E241" i="9" s="1"/>
  <c r="H241" i="9" s="1"/>
  <c r="F242" i="9" s="1"/>
  <c r="C240" i="9"/>
  <c r="D239" i="9"/>
  <c r="E240" i="9" s="1"/>
  <c r="C239" i="9"/>
  <c r="D238" i="9"/>
  <c r="E239" i="9" s="1"/>
  <c r="C238" i="9"/>
  <c r="D237" i="9"/>
  <c r="E238" i="9" s="1"/>
  <c r="H238" i="9" s="1"/>
  <c r="F239" i="9" s="1"/>
  <c r="C237" i="9"/>
  <c r="D236" i="9"/>
  <c r="E237" i="9" s="1"/>
  <c r="C236" i="9"/>
  <c r="D235" i="9"/>
  <c r="E236" i="9" s="1"/>
  <c r="H236" i="9" s="1"/>
  <c r="F237" i="9" s="1"/>
  <c r="C235" i="9"/>
  <c r="D234" i="9"/>
  <c r="E235" i="9" s="1"/>
  <c r="H235" i="9" s="1"/>
  <c r="F236" i="9" s="1"/>
  <c r="C234" i="9"/>
  <c r="D233" i="9"/>
  <c r="E234" i="9" s="1"/>
  <c r="C233" i="9"/>
  <c r="D232" i="9"/>
  <c r="E233" i="9" s="1"/>
  <c r="C232" i="9"/>
  <c r="D231" i="9"/>
  <c r="E232" i="9" s="1"/>
  <c r="H232" i="9" s="1"/>
  <c r="F233" i="9" s="1"/>
  <c r="C231" i="9"/>
  <c r="D230" i="9"/>
  <c r="E231" i="9" s="1"/>
  <c r="C230" i="9"/>
  <c r="D229" i="9"/>
  <c r="E230" i="9" s="1"/>
  <c r="H230" i="9" s="1"/>
  <c r="F231" i="9" s="1"/>
  <c r="C229" i="9"/>
  <c r="D228" i="9"/>
  <c r="E229" i="9" s="1"/>
  <c r="H229" i="9" s="1"/>
  <c r="F230" i="9" s="1"/>
  <c r="C228" i="9"/>
  <c r="D227" i="9"/>
  <c r="E228" i="9" s="1"/>
  <c r="C227" i="9"/>
  <c r="D226" i="9"/>
  <c r="E227" i="9" s="1"/>
  <c r="C226" i="9"/>
  <c r="D225" i="9"/>
  <c r="E226" i="9" s="1"/>
  <c r="H226" i="9" s="1"/>
  <c r="F227" i="9" s="1"/>
  <c r="C225" i="9"/>
  <c r="D224" i="9"/>
  <c r="E225" i="9" s="1"/>
  <c r="C224" i="9"/>
  <c r="D223" i="9"/>
  <c r="E224" i="9" s="1"/>
  <c r="H224" i="9" s="1"/>
  <c r="F225" i="9" s="1"/>
  <c r="C223" i="9"/>
  <c r="D222" i="9"/>
  <c r="E223" i="9" s="1"/>
  <c r="H223" i="9" s="1"/>
  <c r="F224" i="9" s="1"/>
  <c r="C222" i="9"/>
  <c r="D221" i="9"/>
  <c r="E222" i="9" s="1"/>
  <c r="C221" i="9"/>
  <c r="D220" i="9"/>
  <c r="E221" i="9" s="1"/>
  <c r="C220" i="9"/>
  <c r="D219" i="9"/>
  <c r="E220" i="9" s="1"/>
  <c r="H220" i="9" s="1"/>
  <c r="F221" i="9" s="1"/>
  <c r="C219" i="9"/>
  <c r="D218" i="9"/>
  <c r="E219" i="9" s="1"/>
  <c r="C218" i="9"/>
  <c r="D217" i="9"/>
  <c r="E218" i="9" s="1"/>
  <c r="H218" i="9" s="1"/>
  <c r="F219" i="9" s="1"/>
  <c r="C217" i="9"/>
  <c r="D216" i="9"/>
  <c r="E217" i="9" s="1"/>
  <c r="H217" i="9" s="1"/>
  <c r="F218" i="9" s="1"/>
  <c r="C216" i="9"/>
  <c r="D215" i="9"/>
  <c r="E216" i="9" s="1"/>
  <c r="C215" i="9"/>
  <c r="D214" i="9"/>
  <c r="E215" i="9" s="1"/>
  <c r="C214" i="9"/>
  <c r="D213" i="9"/>
  <c r="E214" i="9" s="1"/>
  <c r="C213" i="9"/>
  <c r="D212" i="9"/>
  <c r="E213" i="9" s="1"/>
  <c r="C212" i="9"/>
  <c r="D211" i="9"/>
  <c r="E212" i="9" s="1"/>
  <c r="H212" i="9" s="1"/>
  <c r="F213" i="9" s="1"/>
  <c r="C211" i="9"/>
  <c r="D210" i="9"/>
  <c r="E211" i="9" s="1"/>
  <c r="H211" i="9" s="1"/>
  <c r="F212" i="9" s="1"/>
  <c r="C210" i="9"/>
  <c r="D209" i="9"/>
  <c r="E210" i="9" s="1"/>
  <c r="C209" i="9"/>
  <c r="D208" i="9"/>
  <c r="E209" i="9" s="1"/>
  <c r="C208" i="9"/>
  <c r="D207" i="9"/>
  <c r="E208" i="9" s="1"/>
  <c r="H208" i="9" s="1"/>
  <c r="F209" i="9" s="1"/>
  <c r="C207" i="9"/>
  <c r="D206" i="9"/>
  <c r="E207" i="9" s="1"/>
  <c r="C206" i="9"/>
  <c r="D205" i="9"/>
  <c r="E206" i="9" s="1"/>
  <c r="H206" i="9" s="1"/>
  <c r="F207" i="9" s="1"/>
  <c r="C205" i="9"/>
  <c r="D204" i="9"/>
  <c r="E205" i="9" s="1"/>
  <c r="H205" i="9" s="1"/>
  <c r="F206" i="9" s="1"/>
  <c r="C204" i="9"/>
  <c r="D203" i="9"/>
  <c r="E204" i="9" s="1"/>
  <c r="C203" i="9"/>
  <c r="D202" i="9"/>
  <c r="E203" i="9" s="1"/>
  <c r="C202" i="9"/>
  <c r="D201" i="9"/>
  <c r="E202" i="9" s="1"/>
  <c r="H202" i="9" s="1"/>
  <c r="F203" i="9" s="1"/>
  <c r="C201" i="9"/>
  <c r="D200" i="9"/>
  <c r="E201" i="9" s="1"/>
  <c r="C200" i="9"/>
  <c r="D199" i="9"/>
  <c r="E200" i="9" s="1"/>
  <c r="H200" i="9" s="1"/>
  <c r="F201" i="9" s="1"/>
  <c r="C199" i="9"/>
  <c r="D198" i="9"/>
  <c r="E199" i="9" s="1"/>
  <c r="H199" i="9" s="1"/>
  <c r="F200" i="9" s="1"/>
  <c r="C198" i="9"/>
  <c r="D197" i="9"/>
  <c r="E198" i="9" s="1"/>
  <c r="C197" i="9"/>
  <c r="D196" i="9"/>
  <c r="E197" i="9" s="1"/>
  <c r="C196" i="9"/>
  <c r="D195" i="9"/>
  <c r="E196" i="9" s="1"/>
  <c r="H196" i="9" s="1"/>
  <c r="F197" i="9" s="1"/>
  <c r="C195" i="9"/>
  <c r="D194" i="9"/>
  <c r="E195" i="9" s="1"/>
  <c r="C194" i="9"/>
  <c r="D193" i="9"/>
  <c r="E194" i="9" s="1"/>
  <c r="H194" i="9" s="1"/>
  <c r="F195" i="9" s="1"/>
  <c r="C193" i="9"/>
  <c r="D192" i="9"/>
  <c r="E193" i="9" s="1"/>
  <c r="H193" i="9" s="1"/>
  <c r="F194" i="9" s="1"/>
  <c r="C192" i="9"/>
  <c r="D191" i="9"/>
  <c r="E192" i="9" s="1"/>
  <c r="C191" i="9"/>
  <c r="D190" i="9"/>
  <c r="E191" i="9" s="1"/>
  <c r="C190" i="9"/>
  <c r="D189" i="9"/>
  <c r="E190" i="9" s="1"/>
  <c r="H190" i="9" s="1"/>
  <c r="F191" i="9" s="1"/>
  <c r="C189" i="9"/>
  <c r="D188" i="9"/>
  <c r="E189" i="9" s="1"/>
  <c r="C188" i="9"/>
  <c r="D187" i="9"/>
  <c r="E188" i="9" s="1"/>
  <c r="H188" i="9" s="1"/>
  <c r="F189" i="9" s="1"/>
  <c r="C187" i="9"/>
  <c r="D186" i="9"/>
  <c r="E187" i="9" s="1"/>
  <c r="H187" i="9" s="1"/>
  <c r="F188" i="9" s="1"/>
  <c r="C186" i="9"/>
  <c r="D185" i="9"/>
  <c r="E186" i="9" s="1"/>
  <c r="C185" i="9"/>
  <c r="D184" i="9"/>
  <c r="E185" i="9" s="1"/>
  <c r="C184" i="9"/>
  <c r="D183" i="9"/>
  <c r="E184" i="9" s="1"/>
  <c r="H184" i="9" s="1"/>
  <c r="F185" i="9" s="1"/>
  <c r="C183" i="9"/>
  <c r="D182" i="9"/>
  <c r="E183" i="9" s="1"/>
  <c r="C182" i="9"/>
  <c r="D181" i="9"/>
  <c r="E182" i="9" s="1"/>
  <c r="H182" i="9" s="1"/>
  <c r="F183" i="9" s="1"/>
  <c r="C181" i="9"/>
  <c r="D180" i="9"/>
  <c r="E181" i="9" s="1"/>
  <c r="H181" i="9" s="1"/>
  <c r="F182" i="9" s="1"/>
  <c r="C180" i="9"/>
  <c r="D179" i="9"/>
  <c r="E180" i="9" s="1"/>
  <c r="C179" i="9"/>
  <c r="D178" i="9"/>
  <c r="E179" i="9" s="1"/>
  <c r="C178" i="9"/>
  <c r="D177" i="9"/>
  <c r="E178" i="9" s="1"/>
  <c r="H178" i="9" s="1"/>
  <c r="F179" i="9" s="1"/>
  <c r="C177" i="9"/>
  <c r="D176" i="9"/>
  <c r="E177" i="9" s="1"/>
  <c r="C176" i="9"/>
  <c r="D175" i="9"/>
  <c r="E176" i="9" s="1"/>
  <c r="H176" i="9" s="1"/>
  <c r="F177" i="9" s="1"/>
  <c r="C175" i="9"/>
  <c r="D174" i="9"/>
  <c r="E175" i="9" s="1"/>
  <c r="H175" i="9" s="1"/>
  <c r="F176" i="9" s="1"/>
  <c r="C174" i="9"/>
  <c r="D173" i="9"/>
  <c r="E174" i="9" s="1"/>
  <c r="C173" i="9"/>
  <c r="D172" i="9"/>
  <c r="E173" i="9" s="1"/>
  <c r="C172" i="9"/>
  <c r="D171" i="9"/>
  <c r="E172" i="9" s="1"/>
  <c r="H172" i="9" s="1"/>
  <c r="C171" i="9"/>
  <c r="D170" i="9"/>
  <c r="E171" i="9" s="1"/>
  <c r="C170" i="9"/>
  <c r="D169" i="9"/>
  <c r="E170" i="9" s="1"/>
  <c r="H170" i="9" s="1"/>
  <c r="F171" i="9" s="1"/>
  <c r="C169" i="9"/>
  <c r="D168" i="9"/>
  <c r="E169" i="9" s="1"/>
  <c r="H169" i="9" s="1"/>
  <c r="F170" i="9" s="1"/>
  <c r="C168" i="9"/>
  <c r="D167" i="9"/>
  <c r="E168" i="9" s="1"/>
  <c r="C167" i="9"/>
  <c r="D166" i="9"/>
  <c r="E167" i="9" s="1"/>
  <c r="C166" i="9"/>
  <c r="D165" i="9"/>
  <c r="E166" i="9" s="1"/>
  <c r="H166" i="9" s="1"/>
  <c r="F167" i="9" s="1"/>
  <c r="C165" i="9"/>
  <c r="D164" i="9"/>
  <c r="E165" i="9" s="1"/>
  <c r="C164" i="9"/>
  <c r="D163" i="9"/>
  <c r="E164" i="9" s="1"/>
  <c r="H164" i="9" s="1"/>
  <c r="F165" i="9" s="1"/>
  <c r="C163" i="9"/>
  <c r="D162" i="9"/>
  <c r="E163" i="9" s="1"/>
  <c r="H163" i="9" s="1"/>
  <c r="F164" i="9" s="1"/>
  <c r="C162" i="9"/>
  <c r="D161" i="9"/>
  <c r="E162" i="9" s="1"/>
  <c r="C161" i="9"/>
  <c r="D160" i="9"/>
  <c r="E161" i="9" s="1"/>
  <c r="C160" i="9"/>
  <c r="D159" i="9"/>
  <c r="E160" i="9" s="1"/>
  <c r="H160" i="9" s="1"/>
  <c r="F161" i="9" s="1"/>
  <c r="C159" i="9"/>
  <c r="D158" i="9"/>
  <c r="E159" i="9" s="1"/>
  <c r="C158" i="9"/>
  <c r="D157" i="9"/>
  <c r="E158" i="9" s="1"/>
  <c r="H158" i="9" s="1"/>
  <c r="F159" i="9" s="1"/>
  <c r="C157" i="9"/>
  <c r="D156" i="9"/>
  <c r="E157" i="9" s="1"/>
  <c r="H157" i="9" s="1"/>
  <c r="F158" i="9" s="1"/>
  <c r="C156" i="9"/>
  <c r="D155" i="9"/>
  <c r="E156" i="9" s="1"/>
  <c r="C155" i="9"/>
  <c r="D154" i="9"/>
  <c r="E155" i="9" s="1"/>
  <c r="C154" i="9"/>
  <c r="D153" i="9"/>
  <c r="E154" i="9" s="1"/>
  <c r="H154" i="9" s="1"/>
  <c r="F155" i="9" s="1"/>
  <c r="C153" i="9"/>
  <c r="D152" i="9"/>
  <c r="E153" i="9" s="1"/>
  <c r="C152" i="9"/>
  <c r="D151" i="9"/>
  <c r="E152" i="9" s="1"/>
  <c r="H152" i="9" s="1"/>
  <c r="F153" i="9" s="1"/>
  <c r="C151" i="9"/>
  <c r="D150" i="9"/>
  <c r="E151" i="9" s="1"/>
  <c r="H151" i="9" s="1"/>
  <c r="F152" i="9" s="1"/>
  <c r="C150" i="9"/>
  <c r="D149" i="9"/>
  <c r="E150" i="9" s="1"/>
  <c r="C149" i="9"/>
  <c r="D148" i="9"/>
  <c r="E149" i="9" s="1"/>
  <c r="C148" i="9"/>
  <c r="D147" i="9"/>
  <c r="E148" i="9" s="1"/>
  <c r="H148" i="9" s="1"/>
  <c r="F149" i="9" s="1"/>
  <c r="C147" i="9"/>
  <c r="D146" i="9"/>
  <c r="E147" i="9" s="1"/>
  <c r="C146" i="9"/>
  <c r="D145" i="9"/>
  <c r="E146" i="9" s="1"/>
  <c r="H146" i="9" s="1"/>
  <c r="F147" i="9" s="1"/>
  <c r="C145" i="9"/>
  <c r="D144" i="9"/>
  <c r="E145" i="9" s="1"/>
  <c r="H145" i="9" s="1"/>
  <c r="F146" i="9" s="1"/>
  <c r="C144" i="9"/>
  <c r="D143" i="9"/>
  <c r="E144" i="9" s="1"/>
  <c r="C143" i="9"/>
  <c r="D142" i="9"/>
  <c r="E143" i="9" s="1"/>
  <c r="C142" i="9"/>
  <c r="D141" i="9"/>
  <c r="E142" i="9" s="1"/>
  <c r="H142" i="9" s="1"/>
  <c r="F143" i="9" s="1"/>
  <c r="C141" i="9"/>
  <c r="D140" i="9"/>
  <c r="E141" i="9" s="1"/>
  <c r="C140" i="9"/>
  <c r="D139" i="9"/>
  <c r="E140" i="9" s="1"/>
  <c r="H140" i="9" s="1"/>
  <c r="F141" i="9" s="1"/>
  <c r="C139" i="9"/>
  <c r="D138" i="9"/>
  <c r="E139" i="9" s="1"/>
  <c r="H139" i="9" s="1"/>
  <c r="F140" i="9" s="1"/>
  <c r="C138" i="9"/>
  <c r="D137" i="9"/>
  <c r="E138" i="9" s="1"/>
  <c r="C137" i="9"/>
  <c r="D136" i="9"/>
  <c r="E137" i="9" s="1"/>
  <c r="C136" i="9"/>
  <c r="D135" i="9"/>
  <c r="E136" i="9" s="1"/>
  <c r="H136" i="9" s="1"/>
  <c r="F137" i="9" s="1"/>
  <c r="C135" i="9"/>
  <c r="D134" i="9"/>
  <c r="E135" i="9" s="1"/>
  <c r="C134" i="9"/>
  <c r="D133" i="9"/>
  <c r="E134" i="9" s="1"/>
  <c r="H134" i="9" s="1"/>
  <c r="F135" i="9" s="1"/>
  <c r="C133" i="9"/>
  <c r="D132" i="9"/>
  <c r="E133" i="9" s="1"/>
  <c r="H133" i="9" s="1"/>
  <c r="F134" i="9" s="1"/>
  <c r="C132" i="9"/>
  <c r="D131" i="9"/>
  <c r="E132" i="9" s="1"/>
  <c r="C131" i="9"/>
  <c r="D130" i="9"/>
  <c r="E131" i="9" s="1"/>
  <c r="C130" i="9"/>
  <c r="D129" i="9"/>
  <c r="E130" i="9" s="1"/>
  <c r="H130" i="9" s="1"/>
  <c r="F131" i="9" s="1"/>
  <c r="C129" i="9"/>
  <c r="D128" i="9"/>
  <c r="E129" i="9" s="1"/>
  <c r="C128" i="9"/>
  <c r="D127" i="9"/>
  <c r="E128" i="9" s="1"/>
  <c r="H128" i="9" s="1"/>
  <c r="F129" i="9" s="1"/>
  <c r="C127" i="9"/>
  <c r="D126" i="9"/>
  <c r="E127" i="9" s="1"/>
  <c r="H127" i="9" s="1"/>
  <c r="F128" i="9" s="1"/>
  <c r="C126" i="9"/>
  <c r="D125" i="9"/>
  <c r="E126" i="9" s="1"/>
  <c r="C125" i="9"/>
  <c r="D124" i="9"/>
  <c r="E125" i="9" s="1"/>
  <c r="C124" i="9"/>
  <c r="D123" i="9"/>
  <c r="E124" i="9" s="1"/>
  <c r="H124" i="9" s="1"/>
  <c r="F125" i="9" s="1"/>
  <c r="C123" i="9"/>
  <c r="D122" i="9"/>
  <c r="E123" i="9" s="1"/>
  <c r="C122" i="9"/>
  <c r="D121" i="9"/>
  <c r="E122" i="9" s="1"/>
  <c r="H122" i="9" s="1"/>
  <c r="F123" i="9" s="1"/>
  <c r="C121" i="9"/>
  <c r="D120" i="9"/>
  <c r="E121" i="9" s="1"/>
  <c r="H121" i="9" s="1"/>
  <c r="F122" i="9" s="1"/>
  <c r="C120" i="9"/>
  <c r="D119" i="9"/>
  <c r="E120" i="9" s="1"/>
  <c r="C119" i="9"/>
  <c r="D118" i="9"/>
  <c r="E119" i="9" s="1"/>
  <c r="C118" i="9"/>
  <c r="D117" i="9"/>
  <c r="E118" i="9" s="1"/>
  <c r="H118" i="9" s="1"/>
  <c r="F119" i="9" s="1"/>
  <c r="C117" i="9"/>
  <c r="D116" i="9"/>
  <c r="E117" i="9" s="1"/>
  <c r="C116" i="9"/>
  <c r="D115" i="9"/>
  <c r="E116" i="9" s="1"/>
  <c r="H116" i="9" s="1"/>
  <c r="C115" i="9"/>
  <c r="D114" i="9"/>
  <c r="E115" i="9" s="1"/>
  <c r="H115" i="9" s="1"/>
  <c r="F116" i="9" s="1"/>
  <c r="C114" i="9"/>
  <c r="D113" i="9"/>
  <c r="E114" i="9" s="1"/>
  <c r="C113" i="9"/>
  <c r="D112" i="9"/>
  <c r="E113" i="9" s="1"/>
  <c r="C112" i="9"/>
  <c r="D111" i="9"/>
  <c r="E112" i="9" s="1"/>
  <c r="H112" i="9" s="1"/>
  <c r="F113" i="9" s="1"/>
  <c r="C111" i="9"/>
  <c r="D110" i="9"/>
  <c r="E111" i="9" s="1"/>
  <c r="C110" i="9"/>
  <c r="D109" i="9"/>
  <c r="E110" i="9" s="1"/>
  <c r="H110" i="9" s="1"/>
  <c r="F111" i="9" s="1"/>
  <c r="C109" i="9"/>
  <c r="D108" i="9"/>
  <c r="E109" i="9" s="1"/>
  <c r="H109" i="9" s="1"/>
  <c r="F110" i="9" s="1"/>
  <c r="C108" i="9"/>
  <c r="D107" i="9"/>
  <c r="E108" i="9" s="1"/>
  <c r="C107" i="9"/>
  <c r="D106" i="9"/>
  <c r="E107" i="9" s="1"/>
  <c r="C106" i="9"/>
  <c r="D105" i="9"/>
  <c r="E106" i="9" s="1"/>
  <c r="H106" i="9" s="1"/>
  <c r="F107" i="9" s="1"/>
  <c r="C105" i="9"/>
  <c r="D104" i="9"/>
  <c r="E105" i="9" s="1"/>
  <c r="C104" i="9"/>
  <c r="D103" i="9"/>
  <c r="E104" i="9" s="1"/>
  <c r="H104" i="9" s="1"/>
  <c r="F105" i="9" s="1"/>
  <c r="C103" i="9"/>
  <c r="D102" i="9"/>
  <c r="E103" i="9" s="1"/>
  <c r="H103" i="9" s="1"/>
  <c r="F104" i="9" s="1"/>
  <c r="C102" i="9"/>
  <c r="D101" i="9"/>
  <c r="E102" i="9" s="1"/>
  <c r="C101" i="9"/>
  <c r="D100" i="9"/>
  <c r="E101" i="9" s="1"/>
  <c r="C100" i="9"/>
  <c r="D99" i="9"/>
  <c r="E100" i="9" s="1"/>
  <c r="H100" i="9" s="1"/>
  <c r="F101" i="9" s="1"/>
  <c r="C99" i="9"/>
  <c r="D98" i="9"/>
  <c r="E99" i="9" s="1"/>
  <c r="C98" i="9"/>
  <c r="D97" i="9"/>
  <c r="E98" i="9" s="1"/>
  <c r="H98" i="9" s="1"/>
  <c r="F99" i="9" s="1"/>
  <c r="C97" i="9"/>
  <c r="D96" i="9"/>
  <c r="E97" i="9" s="1"/>
  <c r="H97" i="9" s="1"/>
  <c r="F98" i="9" s="1"/>
  <c r="C96" i="9"/>
  <c r="D95" i="9"/>
  <c r="E96" i="9" s="1"/>
  <c r="C95" i="9"/>
  <c r="D94" i="9"/>
  <c r="E95" i="9" s="1"/>
  <c r="C94" i="9"/>
  <c r="D93" i="9"/>
  <c r="E94" i="9" s="1"/>
  <c r="H94" i="9" s="1"/>
  <c r="F95" i="9" s="1"/>
  <c r="C93" i="9"/>
  <c r="D92" i="9"/>
  <c r="E93" i="9" s="1"/>
  <c r="C92" i="9"/>
  <c r="D91" i="9"/>
  <c r="E92" i="9" s="1"/>
  <c r="H92" i="9" s="1"/>
  <c r="F93" i="9" s="1"/>
  <c r="C91" i="9"/>
  <c r="D90" i="9"/>
  <c r="E91" i="9" s="1"/>
  <c r="H91" i="9" s="1"/>
  <c r="F92" i="9" s="1"/>
  <c r="C90" i="9"/>
  <c r="D89" i="9"/>
  <c r="E90" i="9" s="1"/>
  <c r="C89" i="9"/>
  <c r="D88" i="9"/>
  <c r="E89" i="9" s="1"/>
  <c r="C88" i="9"/>
  <c r="D87" i="9"/>
  <c r="E88" i="9" s="1"/>
  <c r="H88" i="9" s="1"/>
  <c r="F89" i="9" s="1"/>
  <c r="C87" i="9"/>
  <c r="D86" i="9"/>
  <c r="E87" i="9" s="1"/>
  <c r="C86" i="9"/>
  <c r="D85" i="9"/>
  <c r="E86" i="9" s="1"/>
  <c r="H86" i="9" s="1"/>
  <c r="F87" i="9" s="1"/>
  <c r="C85" i="9"/>
  <c r="D84" i="9"/>
  <c r="E85" i="9" s="1"/>
  <c r="H85" i="9" s="1"/>
  <c r="F86" i="9" s="1"/>
  <c r="C84" i="9"/>
  <c r="D83" i="9"/>
  <c r="E84" i="9" s="1"/>
  <c r="C83" i="9"/>
  <c r="D82" i="9"/>
  <c r="E83" i="9" s="1"/>
  <c r="C82" i="9"/>
  <c r="D81" i="9"/>
  <c r="E82" i="9" s="1"/>
  <c r="H82" i="9" s="1"/>
  <c r="F83" i="9" s="1"/>
  <c r="C81" i="9"/>
  <c r="D80" i="9"/>
  <c r="E81" i="9" s="1"/>
  <c r="C80" i="9"/>
  <c r="D79" i="9"/>
  <c r="E80" i="9" s="1"/>
  <c r="H80" i="9" s="1"/>
  <c r="F81" i="9" s="1"/>
  <c r="C79" i="9"/>
  <c r="D78" i="9"/>
  <c r="E79" i="9" s="1"/>
  <c r="H79" i="9" s="1"/>
  <c r="F80" i="9" s="1"/>
  <c r="C78" i="9"/>
  <c r="D77" i="9"/>
  <c r="E78" i="9" s="1"/>
  <c r="C77" i="9"/>
  <c r="D76" i="9"/>
  <c r="E77" i="9" s="1"/>
  <c r="C76" i="9"/>
  <c r="D75" i="9"/>
  <c r="E76" i="9" s="1"/>
  <c r="H76" i="9" s="1"/>
  <c r="C75" i="9"/>
  <c r="D74" i="9"/>
  <c r="E75" i="9" s="1"/>
  <c r="C74" i="9"/>
  <c r="D73" i="9"/>
  <c r="E74" i="9" s="1"/>
  <c r="H74" i="9" s="1"/>
  <c r="F75" i="9" s="1"/>
  <c r="C73" i="9"/>
  <c r="D72" i="9"/>
  <c r="E73" i="9" s="1"/>
  <c r="H73" i="9" s="1"/>
  <c r="F74" i="9" s="1"/>
  <c r="C72" i="9"/>
  <c r="D71" i="9"/>
  <c r="E72" i="9" s="1"/>
  <c r="C71" i="9"/>
  <c r="D70" i="9"/>
  <c r="E71" i="9" s="1"/>
  <c r="C70" i="9"/>
  <c r="D69" i="9"/>
  <c r="E70" i="9" s="1"/>
  <c r="H70" i="9" s="1"/>
  <c r="F71" i="9" s="1"/>
  <c r="C69" i="9"/>
  <c r="D68" i="9"/>
  <c r="E69" i="9" s="1"/>
  <c r="C68" i="9"/>
  <c r="D67" i="9"/>
  <c r="E68" i="9" s="1"/>
  <c r="H68" i="9" s="1"/>
  <c r="F69" i="9" s="1"/>
  <c r="C67" i="9"/>
  <c r="D66" i="9"/>
  <c r="E67" i="9" s="1"/>
  <c r="H67" i="9" s="1"/>
  <c r="F68" i="9" s="1"/>
  <c r="C66" i="9"/>
  <c r="D65" i="9"/>
  <c r="E66" i="9" s="1"/>
  <c r="C65" i="9"/>
  <c r="D64" i="9"/>
  <c r="E65" i="9" s="1"/>
  <c r="C64" i="9"/>
  <c r="D63" i="9"/>
  <c r="E64" i="9" s="1"/>
  <c r="H64" i="9" s="1"/>
  <c r="F65" i="9" s="1"/>
  <c r="C63" i="9"/>
  <c r="D62" i="9"/>
  <c r="E63" i="9" s="1"/>
  <c r="H63" i="9" s="1"/>
  <c r="C62" i="9"/>
  <c r="D61" i="9"/>
  <c r="E62" i="9" s="1"/>
  <c r="H62" i="9" s="1"/>
  <c r="C61" i="9"/>
  <c r="D60" i="9"/>
  <c r="E61" i="9" s="1"/>
  <c r="H61" i="9" s="1"/>
  <c r="C60" i="9"/>
  <c r="D59" i="9"/>
  <c r="E60" i="9" s="1"/>
  <c r="H60" i="9" s="1"/>
  <c r="C59" i="9"/>
  <c r="D58" i="9"/>
  <c r="E59" i="9" s="1"/>
  <c r="H59" i="9" s="1"/>
  <c r="C58" i="9"/>
  <c r="D57" i="9"/>
  <c r="E58" i="9" s="1"/>
  <c r="H58" i="9" s="1"/>
  <c r="C57" i="9"/>
  <c r="D56" i="9"/>
  <c r="E57" i="9" s="1"/>
  <c r="H57" i="9" s="1"/>
  <c r="C56" i="9"/>
  <c r="D55" i="9"/>
  <c r="E56" i="9" s="1"/>
  <c r="H56" i="9" s="1"/>
  <c r="C55" i="9"/>
  <c r="D54" i="9"/>
  <c r="E55" i="9" s="1"/>
  <c r="H55" i="9" s="1"/>
  <c r="C54" i="9"/>
  <c r="D53" i="9"/>
  <c r="E54" i="9" s="1"/>
  <c r="H54" i="9" s="1"/>
  <c r="C53" i="9"/>
  <c r="D52" i="9"/>
  <c r="E53" i="9" s="1"/>
  <c r="H53" i="9" s="1"/>
  <c r="C52" i="9"/>
  <c r="D51" i="9"/>
  <c r="E52" i="9" s="1"/>
  <c r="C51" i="9"/>
  <c r="D50" i="9"/>
  <c r="E51" i="9" s="1"/>
  <c r="C50" i="9"/>
  <c r="D49" i="9"/>
  <c r="E50" i="9" s="1"/>
  <c r="H50" i="9" s="1"/>
  <c r="F51" i="9" s="1"/>
  <c r="C49" i="9"/>
  <c r="D48" i="9"/>
  <c r="E49" i="9" s="1"/>
  <c r="C48" i="9"/>
  <c r="D47" i="9"/>
  <c r="E48" i="9" s="1"/>
  <c r="H48" i="9" s="1"/>
  <c r="F49" i="9" s="1"/>
  <c r="C47" i="9"/>
  <c r="D46" i="9"/>
  <c r="E47" i="9" s="1"/>
  <c r="H47" i="9" s="1"/>
  <c r="F48" i="9" s="1"/>
  <c r="C46" i="9"/>
  <c r="D45" i="9"/>
  <c r="E46" i="9" s="1"/>
  <c r="C45" i="9"/>
  <c r="D44" i="9"/>
  <c r="E45" i="9" s="1"/>
  <c r="C44" i="9"/>
  <c r="D43" i="9"/>
  <c r="E44" i="9" s="1"/>
  <c r="H44" i="9" s="1"/>
  <c r="F45" i="9" s="1"/>
  <c r="C43" i="9"/>
  <c r="D42" i="9"/>
  <c r="E43" i="9" s="1"/>
  <c r="C42" i="9"/>
  <c r="D41" i="9"/>
  <c r="E42" i="9" s="1"/>
  <c r="H42" i="9" s="1"/>
  <c r="F43" i="9" s="1"/>
  <c r="C41" i="9"/>
  <c r="D40" i="9"/>
  <c r="E41" i="9" s="1"/>
  <c r="H41" i="9" s="1"/>
  <c r="F42" i="9" s="1"/>
  <c r="C40" i="9"/>
  <c r="D39" i="9"/>
  <c r="E40" i="9" s="1"/>
  <c r="C39" i="9"/>
  <c r="D38" i="9"/>
  <c r="E39" i="9" s="1"/>
  <c r="C38" i="9"/>
  <c r="D37" i="9"/>
  <c r="E38" i="9" s="1"/>
  <c r="H38" i="9" s="1"/>
  <c r="F39" i="9" s="1"/>
  <c r="C37" i="9"/>
  <c r="D36" i="9"/>
  <c r="E37" i="9" s="1"/>
  <c r="C36" i="9"/>
  <c r="D35" i="9"/>
  <c r="E36" i="9" s="1"/>
  <c r="H36" i="9" s="1"/>
  <c r="C35" i="9"/>
  <c r="D34" i="9"/>
  <c r="E35" i="9" s="1"/>
  <c r="H35" i="9" s="1"/>
  <c r="F36" i="9" s="1"/>
  <c r="C34" i="9"/>
  <c r="D33" i="9"/>
  <c r="E34" i="9" s="1"/>
  <c r="C33" i="9"/>
  <c r="D32" i="9"/>
  <c r="E33" i="9" s="1"/>
  <c r="C32" i="9"/>
  <c r="D31" i="9"/>
  <c r="E32" i="9" s="1"/>
  <c r="H32" i="9" s="1"/>
  <c r="F33" i="9" s="1"/>
  <c r="C31" i="9"/>
  <c r="D30" i="9"/>
  <c r="E31" i="9" s="1"/>
  <c r="C30" i="9"/>
  <c r="D29" i="9"/>
  <c r="E30" i="9" s="1"/>
  <c r="H30" i="9" s="1"/>
  <c r="F31" i="9" s="1"/>
  <c r="C29" i="9"/>
  <c r="D28" i="9"/>
  <c r="E29" i="9" s="1"/>
  <c r="H29" i="9" s="1"/>
  <c r="F30" i="9" s="1"/>
  <c r="C28" i="9"/>
  <c r="D27" i="9"/>
  <c r="E28" i="9" s="1"/>
  <c r="C27" i="9"/>
  <c r="D26" i="9"/>
  <c r="E27" i="9" s="1"/>
  <c r="C26" i="9"/>
  <c r="D25" i="9"/>
  <c r="E26" i="9" s="1"/>
  <c r="H26" i="9" s="1"/>
  <c r="F27" i="9" s="1"/>
  <c r="C25" i="9"/>
  <c r="D24" i="9"/>
  <c r="E25" i="9" s="1"/>
  <c r="C24" i="9"/>
  <c r="D23" i="9"/>
  <c r="E24" i="9" s="1"/>
  <c r="H24" i="9" s="1"/>
  <c r="F25" i="9" s="1"/>
  <c r="C23" i="9"/>
  <c r="D22" i="9"/>
  <c r="E23" i="9" s="1"/>
  <c r="H23" i="9" s="1"/>
  <c r="F24" i="9" s="1"/>
  <c r="C22" i="9"/>
  <c r="D21" i="9"/>
  <c r="E22" i="9" s="1"/>
  <c r="C21" i="9"/>
  <c r="D20" i="9"/>
  <c r="E21" i="9" s="1"/>
  <c r="C20" i="9"/>
  <c r="D19" i="9"/>
  <c r="E20" i="9" s="1"/>
  <c r="H20" i="9" s="1"/>
  <c r="F21" i="9" s="1"/>
  <c r="C19" i="9"/>
  <c r="D18" i="9"/>
  <c r="E19" i="9" s="1"/>
  <c r="C18" i="9"/>
  <c r="D17" i="9"/>
  <c r="E18" i="9" s="1"/>
  <c r="H18" i="9" s="1"/>
  <c r="F19" i="9" s="1"/>
  <c r="C17" i="9"/>
  <c r="D16" i="9"/>
  <c r="E17" i="9" s="1"/>
  <c r="H17" i="9" s="1"/>
  <c r="F18" i="9" s="1"/>
  <c r="C16" i="9"/>
  <c r="D15" i="9"/>
  <c r="E16" i="9" s="1"/>
  <c r="H16" i="9" s="1"/>
  <c r="C15" i="9"/>
  <c r="D14" i="9"/>
  <c r="E15" i="9" s="1"/>
  <c r="H15" i="9" s="1"/>
  <c r="F16" i="9" s="1"/>
  <c r="C14" i="9"/>
  <c r="C13" i="9"/>
  <c r="D13" i="9" s="1"/>
  <c r="E14" i="9" s="1"/>
  <c r="F14" i="9" s="1"/>
  <c r="H14" i="9" s="1"/>
  <c r="B10" i="9"/>
  <c r="B2" i="9"/>
  <c r="B3" i="9" s="1"/>
  <c r="B1" i="9"/>
  <c r="F369" i="10" l="1"/>
  <c r="H369" i="10" s="1"/>
  <c r="J368" i="10"/>
  <c r="I548" i="10"/>
  <c r="F549" i="10"/>
  <c r="H549" i="10" s="1"/>
  <c r="K548" i="10"/>
  <c r="F561" i="10"/>
  <c r="K560" i="10"/>
  <c r="F345" i="10"/>
  <c r="H345" i="10" s="1"/>
  <c r="J344" i="10"/>
  <c r="F351" i="10"/>
  <c r="H351" i="10" s="1"/>
  <c r="J350" i="10"/>
  <c r="I572" i="10"/>
  <c r="F573" i="10"/>
  <c r="H573" i="10" s="1"/>
  <c r="K572" i="10"/>
  <c r="F654" i="10"/>
  <c r="J653" i="10"/>
  <c r="I596" i="10"/>
  <c r="F597" i="10"/>
  <c r="H597" i="10" s="1"/>
  <c r="K596" i="10"/>
  <c r="J596" i="10"/>
  <c r="F372" i="10"/>
  <c r="H372" i="10" s="1"/>
  <c r="J371" i="10"/>
  <c r="I620" i="10"/>
  <c r="F621" i="10"/>
  <c r="H621" i="10" s="1"/>
  <c r="K620" i="10"/>
  <c r="J620" i="10"/>
  <c r="F669" i="10"/>
  <c r="H669" i="10" s="1"/>
  <c r="J668" i="10"/>
  <c r="F741" i="10"/>
  <c r="H741" i="10" s="1"/>
  <c r="J740" i="10"/>
  <c r="F771" i="10"/>
  <c r="J770" i="10"/>
  <c r="F816" i="10"/>
  <c r="H816" i="10" s="1"/>
  <c r="J815" i="10"/>
  <c r="J358" i="10"/>
  <c r="H402" i="10"/>
  <c r="H407" i="10"/>
  <c r="F408" i="10" s="1"/>
  <c r="H455" i="10"/>
  <c r="J661" i="10"/>
  <c r="J676" i="10"/>
  <c r="H744" i="10"/>
  <c r="J751" i="10"/>
  <c r="H761" i="10"/>
  <c r="J772" i="10"/>
  <c r="H792" i="10"/>
  <c r="H819" i="10"/>
  <c r="H827" i="10"/>
  <c r="H846" i="10"/>
  <c r="H1071" i="10"/>
  <c r="J1071" i="10" s="1"/>
  <c r="F1028" i="10"/>
  <c r="J1027" i="10"/>
  <c r="J346" i="10"/>
  <c r="J362" i="10"/>
  <c r="H393" i="10"/>
  <c r="H408" i="10"/>
  <c r="K408" i="10" s="1"/>
  <c r="H429" i="10"/>
  <c r="I586" i="10"/>
  <c r="F587" i="10"/>
  <c r="H587" i="10" s="1"/>
  <c r="H771" i="10"/>
  <c r="J791" i="10"/>
  <c r="J818" i="10"/>
  <c r="H858" i="10"/>
  <c r="H870" i="10"/>
  <c r="H1644" i="10"/>
  <c r="J340" i="10"/>
  <c r="J356" i="10"/>
  <c r="H378" i="10"/>
  <c r="H383" i="10"/>
  <c r="F384" i="10" s="1"/>
  <c r="H399" i="10"/>
  <c r="I409" i="10"/>
  <c r="F410" i="10"/>
  <c r="H410" i="10" s="1"/>
  <c r="H422" i="10"/>
  <c r="F423" i="10" s="1"/>
  <c r="H423" i="10" s="1"/>
  <c r="J511" i="10"/>
  <c r="I538" i="10"/>
  <c r="F539" i="10"/>
  <c r="H539" i="10" s="1"/>
  <c r="F540" i="10" s="1"/>
  <c r="H540" i="10" s="1"/>
  <c r="K544" i="10"/>
  <c r="I562" i="10"/>
  <c r="F563" i="10"/>
  <c r="H563" i="10" s="1"/>
  <c r="F564" i="10" s="1"/>
  <c r="H564" i="10" s="1"/>
  <c r="J586" i="10"/>
  <c r="I610" i="10"/>
  <c r="F611" i="10"/>
  <c r="H611" i="10" s="1"/>
  <c r="F612" i="10" s="1"/>
  <c r="H612" i="10" s="1"/>
  <c r="J716" i="10"/>
  <c r="J875" i="10"/>
  <c r="H891" i="10"/>
  <c r="F960" i="10"/>
  <c r="H960" i="10" s="1"/>
  <c r="J959" i="10"/>
  <c r="H1050" i="10"/>
  <c r="F1502" i="10"/>
  <c r="H1502" i="10" s="1"/>
  <c r="K1501" i="10"/>
  <c r="H416" i="10"/>
  <c r="K586" i="10"/>
  <c r="H737" i="10"/>
  <c r="F738" i="10" s="1"/>
  <c r="H738" i="10" s="1"/>
  <c r="J738" i="10" s="1"/>
  <c r="J745" i="10"/>
  <c r="H755" i="10"/>
  <c r="H800" i="10"/>
  <c r="F801" i="10" s="1"/>
  <c r="J811" i="10"/>
  <c r="H833" i="10"/>
  <c r="J865" i="10"/>
  <c r="J881" i="10"/>
  <c r="F882" i="10"/>
  <c r="H882" i="10" s="1"/>
  <c r="J882" i="10" s="1"/>
  <c r="I425" i="10"/>
  <c r="F426" i="10"/>
  <c r="H426" i="10" s="1"/>
  <c r="H384" i="10"/>
  <c r="H413" i="10"/>
  <c r="F414" i="10" s="1"/>
  <c r="H414" i="10" s="1"/>
  <c r="I524" i="10"/>
  <c r="F525" i="10"/>
  <c r="H525" i="10" s="1"/>
  <c r="H747" i="10"/>
  <c r="H776" i="10"/>
  <c r="F777" i="10" s="1"/>
  <c r="H840" i="10"/>
  <c r="H849" i="10"/>
  <c r="J849" i="10" s="1"/>
  <c r="F864" i="10"/>
  <c r="H864" i="10" s="1"/>
  <c r="J863" i="10"/>
  <c r="F1518" i="10"/>
  <c r="K1517" i="10"/>
  <c r="H375" i="10"/>
  <c r="I556" i="10"/>
  <c r="F557" i="10"/>
  <c r="H557" i="10" s="1"/>
  <c r="F558" i="10" s="1"/>
  <c r="H558" i="10" s="1"/>
  <c r="I580" i="10"/>
  <c r="F581" i="10"/>
  <c r="H581" i="10" s="1"/>
  <c r="I604" i="10"/>
  <c r="F605" i="10"/>
  <c r="H605" i="10" s="1"/>
  <c r="F606" i="10" s="1"/>
  <c r="H606" i="10" s="1"/>
  <c r="J637" i="10"/>
  <c r="J724" i="10"/>
  <c r="J730" i="10"/>
  <c r="F731" i="10"/>
  <c r="H731" i="10" s="1"/>
  <c r="H768" i="10"/>
  <c r="H786" i="10"/>
  <c r="J332" i="10"/>
  <c r="J364" i="10"/>
  <c r="H386" i="10"/>
  <c r="F387" i="10" s="1"/>
  <c r="H387" i="10" s="1"/>
  <c r="J400" i="10"/>
  <c r="J463" i="10"/>
  <c r="I532" i="10"/>
  <c r="F533" i="10"/>
  <c r="H533" i="10" s="1"/>
  <c r="F534" i="10" s="1"/>
  <c r="H534" i="10" s="1"/>
  <c r="K556" i="10"/>
  <c r="K580" i="10"/>
  <c r="J604" i="10"/>
  <c r="H726" i="10"/>
  <c r="H777" i="10"/>
  <c r="J777" i="10" s="1"/>
  <c r="J785" i="10"/>
  <c r="H801" i="10"/>
  <c r="J801" i="10" s="1"/>
  <c r="J839" i="10"/>
  <c r="H873" i="10"/>
  <c r="J887" i="10"/>
  <c r="H1665" i="10"/>
  <c r="H848" i="10"/>
  <c r="F849" i="10" s="1"/>
  <c r="H872" i="10"/>
  <c r="F873" i="10" s="1"/>
  <c r="H918" i="10"/>
  <c r="H923" i="10"/>
  <c r="F924" i="10" s="1"/>
  <c r="H924" i="10" s="1"/>
  <c r="H937" i="10"/>
  <c r="H942" i="10"/>
  <c r="H969" i="10"/>
  <c r="H983" i="10"/>
  <c r="F984" i="10" s="1"/>
  <c r="H1014" i="10"/>
  <c r="H1026" i="10"/>
  <c r="H1055" i="10"/>
  <c r="H1070" i="10"/>
  <c r="F1071" i="10" s="1"/>
  <c r="H1091" i="10"/>
  <c r="H1104" i="10"/>
  <c r="H1124" i="10"/>
  <c r="F1125" i="10" s="1"/>
  <c r="H1125" i="10" s="1"/>
  <c r="H1130" i="10"/>
  <c r="H1137" i="10"/>
  <c r="H1439" i="10"/>
  <c r="F1440" i="10" s="1"/>
  <c r="H1445" i="10"/>
  <c r="F1446" i="10" s="1"/>
  <c r="H1446" i="10" s="1"/>
  <c r="K1480" i="10"/>
  <c r="H1490" i="10"/>
  <c r="F1491" i="10" s="1"/>
  <c r="H1491" i="10" s="1"/>
  <c r="H1506" i="10"/>
  <c r="H1512" i="10"/>
  <c r="K1512" i="10" s="1"/>
  <c r="H1518" i="10"/>
  <c r="H1565" i="10"/>
  <c r="H1577" i="10"/>
  <c r="F1578" i="10" s="1"/>
  <c r="K1591" i="10"/>
  <c r="H1613" i="10"/>
  <c r="H1643" i="10"/>
  <c r="F1644" i="10" s="1"/>
  <c r="H1655" i="10"/>
  <c r="H1664" i="10"/>
  <c r="F1665" i="10" s="1"/>
  <c r="H894" i="10"/>
  <c r="H992" i="10"/>
  <c r="H1002" i="10"/>
  <c r="H1031" i="10"/>
  <c r="H1116" i="10"/>
  <c r="H1452" i="10"/>
  <c r="H1487" i="10"/>
  <c r="H1496" i="10"/>
  <c r="H1538" i="10"/>
  <c r="F1539" i="10" s="1"/>
  <c r="H1544" i="10"/>
  <c r="H1554" i="10"/>
  <c r="H1586" i="10"/>
  <c r="F1587" i="10" s="1"/>
  <c r="H1587" i="10" s="1"/>
  <c r="H1598" i="10"/>
  <c r="F1599" i="10" s="1"/>
  <c r="H1602" i="10"/>
  <c r="H1608" i="10"/>
  <c r="K1608" i="10" s="1"/>
  <c r="H1629" i="10"/>
  <c r="K1629" i="10" s="1"/>
  <c r="H1659" i="10"/>
  <c r="H1686" i="10"/>
  <c r="H929" i="10"/>
  <c r="J961" i="10"/>
  <c r="F962" i="10"/>
  <c r="H962" i="10" s="1"/>
  <c r="H966" i="10"/>
  <c r="H971" i="10"/>
  <c r="F972" i="10" s="1"/>
  <c r="H972" i="10" s="1"/>
  <c r="H1007" i="10"/>
  <c r="F1008" i="10" s="1"/>
  <c r="H1019" i="10"/>
  <c r="H1028" i="10"/>
  <c r="F1029" i="10" s="1"/>
  <c r="H1029" i="10" s="1"/>
  <c r="H1037" i="10"/>
  <c r="F1038" i="10" s="1"/>
  <c r="H1038" i="10" s="1"/>
  <c r="K1054" i="10"/>
  <c r="H1062" i="10"/>
  <c r="H1068" i="10"/>
  <c r="J1079" i="10"/>
  <c r="H1115" i="10"/>
  <c r="F1116" i="10" s="1"/>
  <c r="H1122" i="10"/>
  <c r="K1141" i="10"/>
  <c r="F1142" i="10"/>
  <c r="H1440" i="10"/>
  <c r="H1469" i="10"/>
  <c r="H1476" i="10"/>
  <c r="H1524" i="10"/>
  <c r="H1556" i="10"/>
  <c r="F1557" i="10" s="1"/>
  <c r="H1572" i="10"/>
  <c r="H1592" i="10"/>
  <c r="H1604" i="10"/>
  <c r="F1605" i="10" s="1"/>
  <c r="H1605" i="10" s="1"/>
  <c r="H1625" i="10"/>
  <c r="F1626" i="10" s="1"/>
  <c r="H1634" i="10"/>
  <c r="F1635" i="10" s="1"/>
  <c r="H1640" i="10"/>
  <c r="H1646" i="10"/>
  <c r="F1647" i="10" s="1"/>
  <c r="H1647" i="10" s="1"/>
  <c r="H1661" i="10"/>
  <c r="H1667" i="10"/>
  <c r="F1668" i="10" s="1"/>
  <c r="H1697" i="10"/>
  <c r="H1712" i="10"/>
  <c r="F1713" i="10" s="1"/>
  <c r="H1713" i="10" s="1"/>
  <c r="H1016" i="10"/>
  <c r="F1017" i="10" s="1"/>
  <c r="H1017" i="10" s="1"/>
  <c r="H1088" i="10"/>
  <c r="F1089" i="10" s="1"/>
  <c r="H1089" i="10" s="1"/>
  <c r="H1134" i="10"/>
  <c r="H1482" i="10"/>
  <c r="H1539" i="10"/>
  <c r="H1599" i="10"/>
  <c r="H1650" i="10"/>
  <c r="H896" i="10"/>
  <c r="H905" i="10"/>
  <c r="F906" i="10" s="1"/>
  <c r="H926" i="10"/>
  <c r="F927" i="10" s="1"/>
  <c r="H927" i="10" s="1"/>
  <c r="J927" i="10" s="1"/>
  <c r="H953" i="10"/>
  <c r="J1003" i="10"/>
  <c r="K1006" i="10"/>
  <c r="H1023" i="10"/>
  <c r="H1035" i="10"/>
  <c r="H1044" i="10"/>
  <c r="H1046" i="10"/>
  <c r="H1053" i="10"/>
  <c r="H1059" i="10"/>
  <c r="J1059" i="10" s="1"/>
  <c r="J1087" i="10"/>
  <c r="F1088" i="10"/>
  <c r="H1095" i="10"/>
  <c r="H1100" i="10"/>
  <c r="H1107" i="10"/>
  <c r="J1107" i="10" s="1"/>
  <c r="K1114" i="10"/>
  <c r="H1448" i="10"/>
  <c r="F1449" i="10" s="1"/>
  <c r="H1455" i="10"/>
  <c r="H1461" i="10"/>
  <c r="H1478" i="10"/>
  <c r="F1479" i="10" s="1"/>
  <c r="H1484" i="10"/>
  <c r="F1485" i="10" s="1"/>
  <c r="H1494" i="10"/>
  <c r="I1494" i="10" s="1"/>
  <c r="H1505" i="10"/>
  <c r="F1506" i="10" s="1"/>
  <c r="H1514" i="10"/>
  <c r="F1515" i="10" s="1"/>
  <c r="K1519" i="10"/>
  <c r="H1541" i="10"/>
  <c r="F1542" i="10" s="1"/>
  <c r="H1557" i="10"/>
  <c r="H1589" i="10"/>
  <c r="F1590" i="10" s="1"/>
  <c r="H1619" i="10"/>
  <c r="H1631" i="10"/>
  <c r="F1632" i="10" s="1"/>
  <c r="H1632" i="10" s="1"/>
  <c r="H1635" i="10"/>
  <c r="H1652" i="10"/>
  <c r="F1653" i="10" s="1"/>
  <c r="H1653" i="10" s="1"/>
  <c r="I1653" i="10" s="1"/>
  <c r="H1673" i="10"/>
  <c r="F1674" i="10" s="1"/>
  <c r="F1076" i="10"/>
  <c r="H1076" i="10" s="1"/>
  <c r="H906" i="10"/>
  <c r="H912" i="10"/>
  <c r="H936" i="10"/>
  <c r="H1011" i="10"/>
  <c r="J1011" i="10" s="1"/>
  <c r="H1080" i="10"/>
  <c r="H1086" i="10"/>
  <c r="K1086" i="10" s="1"/>
  <c r="H1106" i="10"/>
  <c r="F1107" i="10" s="1"/>
  <c r="J1139" i="10"/>
  <c r="F1140" i="10"/>
  <c r="H1140" i="10" s="1"/>
  <c r="H1142" i="10"/>
  <c r="F1143" i="10" s="1"/>
  <c r="H1436" i="10"/>
  <c r="F1437" i="10" s="1"/>
  <c r="H1443" i="10"/>
  <c r="H1449" i="10"/>
  <c r="H1479" i="10"/>
  <c r="H1521" i="10"/>
  <c r="H1542" i="10"/>
  <c r="H1578" i="10"/>
  <c r="H1590" i="10"/>
  <c r="K1590" i="10" s="1"/>
  <c r="H1610" i="10"/>
  <c r="F1611" i="10" s="1"/>
  <c r="H1611" i="10" s="1"/>
  <c r="K1611" i="10" s="1"/>
  <c r="K1615" i="10"/>
  <c r="H1637" i="10"/>
  <c r="F1638" i="10" s="1"/>
  <c r="H1668" i="10"/>
  <c r="H1709" i="10"/>
  <c r="F1710" i="10" s="1"/>
  <c r="H1710" i="10" s="1"/>
  <c r="J1710" i="10" s="1"/>
  <c r="H842" i="10"/>
  <c r="H851" i="10"/>
  <c r="H866" i="10"/>
  <c r="J895" i="10"/>
  <c r="H902" i="10"/>
  <c r="F903" i="10" s="1"/>
  <c r="H903" i="10" s="1"/>
  <c r="J903" i="10" s="1"/>
  <c r="J907" i="10"/>
  <c r="F908" i="10"/>
  <c r="H908" i="10" s="1"/>
  <c r="F909" i="10" s="1"/>
  <c r="H909" i="10" s="1"/>
  <c r="H921" i="10"/>
  <c r="H945" i="10"/>
  <c r="J945" i="10" s="1"/>
  <c r="H950" i="10"/>
  <c r="F951" i="10" s="1"/>
  <c r="H951" i="10" s="1"/>
  <c r="J951" i="10" s="1"/>
  <c r="H1005" i="10"/>
  <c r="H1008" i="10"/>
  <c r="H1010" i="10"/>
  <c r="F1011" i="10" s="1"/>
  <c r="K1022" i="10"/>
  <c r="J1039" i="10"/>
  <c r="F1040" i="10"/>
  <c r="H1040" i="10" s="1"/>
  <c r="K1058" i="10"/>
  <c r="H1065" i="10"/>
  <c r="J1099" i="10"/>
  <c r="F1100" i="10"/>
  <c r="H1112" i="10"/>
  <c r="F1113" i="10" s="1"/>
  <c r="H1113" i="10" s="1"/>
  <c r="H1431" i="10"/>
  <c r="H1437" i="10"/>
  <c r="H1463" i="10"/>
  <c r="F1464" i="10" s="1"/>
  <c r="H1464" i="10" s="1"/>
  <c r="K1464" i="10" s="1"/>
  <c r="H1467" i="10"/>
  <c r="H1473" i="10"/>
  <c r="H1485" i="10"/>
  <c r="K1485" i="10" s="1"/>
  <c r="H1515" i="10"/>
  <c r="H1520" i="10"/>
  <c r="F1521" i="10" s="1"/>
  <c r="H1527" i="10"/>
  <c r="K1527" i="10" s="1"/>
  <c r="H1532" i="10"/>
  <c r="F1533" i="10" s="1"/>
  <c r="H1533" i="10" s="1"/>
  <c r="H1536" i="10"/>
  <c r="H1548" i="10"/>
  <c r="H1559" i="10"/>
  <c r="H1568" i="10"/>
  <c r="F1569" i="10" s="1"/>
  <c r="H1569" i="10" s="1"/>
  <c r="H1575" i="10"/>
  <c r="H1580" i="10"/>
  <c r="F1581" i="10" s="1"/>
  <c r="H1581" i="10" s="1"/>
  <c r="H1584" i="10"/>
  <c r="H1596" i="10"/>
  <c r="H1607" i="10"/>
  <c r="F1608" i="10" s="1"/>
  <c r="H1617" i="10"/>
  <c r="H1622" i="10"/>
  <c r="H1626" i="10"/>
  <c r="H1638" i="10"/>
  <c r="H1689" i="10"/>
  <c r="F303" i="11"/>
  <c r="H303" i="11" s="1"/>
  <c r="J303" i="11" s="1"/>
  <c r="J302" i="11"/>
  <c r="I878" i="11"/>
  <c r="F879" i="11"/>
  <c r="J878" i="11"/>
  <c r="K878" i="11"/>
  <c r="F324" i="11"/>
  <c r="H324" i="11" s="1"/>
  <c r="J323" i="11"/>
  <c r="F294" i="11"/>
  <c r="H294" i="11" s="1"/>
  <c r="J294" i="11" s="1"/>
  <c r="J293" i="11"/>
  <c r="F300" i="11"/>
  <c r="H300" i="11" s="1"/>
  <c r="J300" i="11" s="1"/>
  <c r="J299" i="11"/>
  <c r="F312" i="11"/>
  <c r="H312" i="11" s="1"/>
  <c r="J311" i="11"/>
  <c r="K239" i="11"/>
  <c r="F240" i="11"/>
  <c r="H240" i="11" s="1"/>
  <c r="H227" i="11"/>
  <c r="H234" i="11"/>
  <c r="H246" i="11"/>
  <c r="H258" i="11"/>
  <c r="F308" i="11"/>
  <c r="H308" i="11" s="1"/>
  <c r="J307" i="11"/>
  <c r="I598" i="11"/>
  <c r="F599" i="11"/>
  <c r="J598" i="11"/>
  <c r="I839" i="11"/>
  <c r="F840" i="11"/>
  <c r="H840" i="11" s="1"/>
  <c r="I840" i="11" s="1"/>
  <c r="H902" i="11"/>
  <c r="I1253" i="11"/>
  <c r="F1254" i="11"/>
  <c r="I1622" i="11"/>
  <c r="F1623" i="11"/>
  <c r="K1622" i="11"/>
  <c r="J1622" i="11"/>
  <c r="H221" i="11"/>
  <c r="F222" i="11" s="1"/>
  <c r="K233" i="11"/>
  <c r="J269" i="11"/>
  <c r="F270" i="11"/>
  <c r="H270" i="11" s="1"/>
  <c r="J270" i="11" s="1"/>
  <c r="F279" i="11"/>
  <c r="H279" i="11" s="1"/>
  <c r="J278" i="11"/>
  <c r="F881" i="11"/>
  <c r="J880" i="11"/>
  <c r="F1212" i="11"/>
  <c r="H1212" i="11" s="1"/>
  <c r="J1212" i="11" s="1"/>
  <c r="J1211" i="11"/>
  <c r="H1275" i="11"/>
  <c r="I685" i="11"/>
  <c r="F686" i="11"/>
  <c r="H686" i="11" s="1"/>
  <c r="F687" i="11" s="1"/>
  <c r="H210" i="11"/>
  <c r="H216" i="11"/>
  <c r="H222" i="11"/>
  <c r="H242" i="11"/>
  <c r="H248" i="11"/>
  <c r="F249" i="11" s="1"/>
  <c r="H249" i="11" s="1"/>
  <c r="J317" i="11"/>
  <c r="I709" i="11"/>
  <c r="F710" i="11"/>
  <c r="H710" i="11" s="1"/>
  <c r="F711" i="11" s="1"/>
  <c r="H711" i="11" s="1"/>
  <c r="K722" i="11"/>
  <c r="I743" i="11"/>
  <c r="F744" i="11"/>
  <c r="J743" i="11"/>
  <c r="H830" i="11"/>
  <c r="F831" i="11" s="1"/>
  <c r="H831" i="11" s="1"/>
  <c r="I862" i="11"/>
  <c r="F863" i="11"/>
  <c r="J862" i="11"/>
  <c r="I910" i="11"/>
  <c r="F911" i="11"/>
  <c r="K910" i="11"/>
  <c r="J910" i="11"/>
  <c r="K209" i="11"/>
  <c r="K223" i="11"/>
  <c r="F224" i="11"/>
  <c r="H224" i="11" s="1"/>
  <c r="H236" i="11"/>
  <c r="F237" i="11" s="1"/>
  <c r="K241" i="11"/>
  <c r="F255" i="11"/>
  <c r="H255" i="11" s="1"/>
  <c r="J254" i="11"/>
  <c r="J709" i="11"/>
  <c r="I815" i="11"/>
  <c r="F816" i="11"/>
  <c r="H816" i="11" s="1"/>
  <c r="I816" i="11" s="1"/>
  <c r="J815" i="11"/>
  <c r="K862" i="11"/>
  <c r="F1142" i="11"/>
  <c r="H1142" i="11" s="1"/>
  <c r="F1143" i="11" s="1"/>
  <c r="H1143" i="11" s="1"/>
  <c r="K1141" i="11"/>
  <c r="H1266" i="11"/>
  <c r="I1630" i="11"/>
  <c r="F1631" i="11"/>
  <c r="F849" i="11"/>
  <c r="J848" i="11"/>
  <c r="I175" i="11"/>
  <c r="F176" i="11"/>
  <c r="H218" i="11"/>
  <c r="H230" i="11"/>
  <c r="F231" i="11" s="1"/>
  <c r="K235" i="11"/>
  <c r="J295" i="11"/>
  <c r="H596" i="11"/>
  <c r="K707" i="11"/>
  <c r="F708" i="11"/>
  <c r="K709" i="11"/>
  <c r="K743" i="11"/>
  <c r="H806" i="11"/>
  <c r="J1126" i="11"/>
  <c r="F1127" i="11"/>
  <c r="H1127" i="11" s="1"/>
  <c r="F1128" i="11" s="1"/>
  <c r="H1128" i="11" s="1"/>
  <c r="I1128" i="11" s="1"/>
  <c r="K1126" i="11"/>
  <c r="J1129" i="11"/>
  <c r="F1130" i="11"/>
  <c r="H231" i="11"/>
  <c r="H237" i="11"/>
  <c r="F326" i="11"/>
  <c r="H326" i="11" s="1"/>
  <c r="J325" i="11"/>
  <c r="I941" i="11"/>
  <c r="F942" i="11"/>
  <c r="I1135" i="11"/>
  <c r="F1136" i="11"/>
  <c r="K1135" i="11"/>
  <c r="F1578" i="11"/>
  <c r="H1578" i="11" s="1"/>
  <c r="K1577" i="11"/>
  <c r="I1601" i="11"/>
  <c r="F1602" i="11"/>
  <c r="H1602" i="11" s="1"/>
  <c r="K1601" i="11"/>
  <c r="H282" i="11"/>
  <c r="J310" i="11"/>
  <c r="H584" i="11"/>
  <c r="I961" i="11"/>
  <c r="F962" i="11"/>
  <c r="K961" i="11"/>
  <c r="J1118" i="11"/>
  <c r="F1119" i="11"/>
  <c r="H1119" i="11" s="1"/>
  <c r="H1190" i="11"/>
  <c r="I1190" i="11" s="1"/>
  <c r="J1217" i="11"/>
  <c r="F1218" i="11"/>
  <c r="H260" i="11"/>
  <c r="F261" i="11" s="1"/>
  <c r="H261" i="11" s="1"/>
  <c r="H284" i="11"/>
  <c r="F285" i="11" s="1"/>
  <c r="H285" i="11" s="1"/>
  <c r="H687" i="11"/>
  <c r="I808" i="11"/>
  <c r="F809" i="11"/>
  <c r="H809" i="11" s="1"/>
  <c r="F810" i="11" s="1"/>
  <c r="H810" i="11" s="1"/>
  <c r="H818" i="11"/>
  <c r="H821" i="11"/>
  <c r="F822" i="11" s="1"/>
  <c r="I823" i="11"/>
  <c r="F824" i="11"/>
  <c r="H824" i="11" s="1"/>
  <c r="H996" i="11"/>
  <c r="H1001" i="11"/>
  <c r="F1002" i="11" s="1"/>
  <c r="H1002" i="11" s="1"/>
  <c r="H1130" i="11"/>
  <c r="F1131" i="11" s="1"/>
  <c r="H1131" i="11" s="1"/>
  <c r="H1137" i="11"/>
  <c r="H1148" i="11"/>
  <c r="F1149" i="11" s="1"/>
  <c r="H1149" i="11" s="1"/>
  <c r="K1149" i="11" s="1"/>
  <c r="H1154" i="11"/>
  <c r="F1155" i="11" s="1"/>
  <c r="J1168" i="11"/>
  <c r="F1169" i="11"/>
  <c r="H1169" i="11" s="1"/>
  <c r="F1170" i="11" s="1"/>
  <c r="H1178" i="11"/>
  <c r="F1179" i="11" s="1"/>
  <c r="H1179" i="11" s="1"/>
  <c r="I1195" i="11"/>
  <c r="F1196" i="11"/>
  <c r="H1196" i="11" s="1"/>
  <c r="H1199" i="11"/>
  <c r="H1205" i="11"/>
  <c r="F1206" i="11" s="1"/>
  <c r="H1208" i="11"/>
  <c r="F1209" i="11" s="1"/>
  <c r="H1209" i="11" s="1"/>
  <c r="J1209" i="11" s="1"/>
  <c r="H1214" i="11"/>
  <c r="F1215" i="11" s="1"/>
  <c r="H1230" i="11"/>
  <c r="H1250" i="11"/>
  <c r="F1251" i="11" s="1"/>
  <c r="H1251" i="11" s="1"/>
  <c r="H1274" i="11"/>
  <c r="F1275" i="11" s="1"/>
  <c r="J1369" i="11"/>
  <c r="F1370" i="11"/>
  <c r="H1617" i="11"/>
  <c r="K1617" i="11" s="1"/>
  <c r="H1625" i="11"/>
  <c r="F1626" i="11" s="1"/>
  <c r="H1626" i="11" s="1"/>
  <c r="H1635" i="11"/>
  <c r="K1184" i="11"/>
  <c r="F1185" i="11"/>
  <c r="J1213" i="11"/>
  <c r="H1218" i="11"/>
  <c r="J1218" i="11" s="1"/>
  <c r="H1224" i="11"/>
  <c r="J1229" i="11"/>
  <c r="H1254" i="11"/>
  <c r="J1254" i="11" s="1"/>
  <c r="H1269" i="11"/>
  <c r="I832" i="11"/>
  <c r="F833" i="11"/>
  <c r="H833" i="11" s="1"/>
  <c r="H842" i="11"/>
  <c r="H1113" i="11"/>
  <c r="J1147" i="11"/>
  <c r="K1157" i="11"/>
  <c r="H1170" i="11"/>
  <c r="J1180" i="11"/>
  <c r="F1181" i="11"/>
  <c r="H1187" i="11"/>
  <c r="H1193" i="11"/>
  <c r="F1194" i="11" s="1"/>
  <c r="H1202" i="11"/>
  <c r="F1203" i="11" s="1"/>
  <c r="H1203" i="11" s="1"/>
  <c r="K1203" i="11" s="1"/>
  <c r="J1220" i="11"/>
  <c r="H1370" i="11"/>
  <c r="H1631" i="11"/>
  <c r="F1632" i="11" s="1"/>
  <c r="H1632" i="11" s="1"/>
  <c r="H1644" i="11"/>
  <c r="J1651" i="11"/>
  <c r="F1652" i="11"/>
  <c r="H822" i="11"/>
  <c r="H854" i="11"/>
  <c r="F855" i="11" s="1"/>
  <c r="K1145" i="11"/>
  <c r="H1155" i="11"/>
  <c r="J1155" i="11" s="1"/>
  <c r="H1206" i="11"/>
  <c r="K1206" i="11" s="1"/>
  <c r="H1215" i="11"/>
  <c r="J1225" i="11"/>
  <c r="F1226" i="11"/>
  <c r="I1280" i="11"/>
  <c r="F1281" i="11"/>
  <c r="H1281" i="11" s="1"/>
  <c r="H1640" i="11"/>
  <c r="I697" i="11"/>
  <c r="F698" i="11"/>
  <c r="H837" i="11"/>
  <c r="K853" i="11"/>
  <c r="F854" i="11"/>
  <c r="I937" i="11"/>
  <c r="F938" i="11"/>
  <c r="J1132" i="11"/>
  <c r="H1136" i="11"/>
  <c r="F1137" i="11" s="1"/>
  <c r="H1164" i="11"/>
  <c r="H1172" i="11"/>
  <c r="H1185" i="11"/>
  <c r="H1236" i="11"/>
  <c r="H1260" i="11"/>
  <c r="H1265" i="11"/>
  <c r="F1266" i="11" s="1"/>
  <c r="H1277" i="11"/>
  <c r="F1278" i="11" s="1"/>
  <c r="H1278" i="11" s="1"/>
  <c r="H1296" i="11"/>
  <c r="I1296" i="11" s="1"/>
  <c r="H1620" i="11"/>
  <c r="H1623" i="11"/>
  <c r="H1628" i="11"/>
  <c r="F1629" i="11" s="1"/>
  <c r="I1646" i="11"/>
  <c r="F1647" i="11"/>
  <c r="H1647" i="11" s="1"/>
  <c r="J1646" i="11"/>
  <c r="I1171" i="11"/>
  <c r="F1172" i="11"/>
  <c r="K1175" i="11"/>
  <c r="F1176" i="11"/>
  <c r="H1176" i="11" s="1"/>
  <c r="J1189" i="11"/>
  <c r="F1190" i="11"/>
  <c r="H1194" i="11"/>
  <c r="K1207" i="11"/>
  <c r="F1208" i="11"/>
  <c r="H1226" i="11"/>
  <c r="I1295" i="11"/>
  <c r="J1627" i="11"/>
  <c r="K901" i="11"/>
  <c r="F902" i="11"/>
  <c r="J1163" i="11"/>
  <c r="J1171" i="11"/>
  <c r="H1181" i="11"/>
  <c r="I1268" i="11"/>
  <c r="H1298" i="11"/>
  <c r="F1299" i="11" s="1"/>
  <c r="H1299" i="11" s="1"/>
  <c r="K1616" i="11"/>
  <c r="H1629" i="11"/>
  <c r="H1652" i="11"/>
  <c r="F1653" i="11" s="1"/>
  <c r="H1653" i="11" s="1"/>
  <c r="I1654" i="11"/>
  <c r="H1649" i="11"/>
  <c r="F1650" i="11" s="1"/>
  <c r="H1650" i="11" s="1"/>
  <c r="H120" i="9"/>
  <c r="H216" i="9"/>
  <c r="H248" i="9"/>
  <c r="F249" i="9" s="1"/>
  <c r="H296" i="9"/>
  <c r="H320" i="9"/>
  <c r="F321" i="9" s="1"/>
  <c r="H21" i="9"/>
  <c r="F22" i="9" s="1"/>
  <c r="H22" i="9" s="1"/>
  <c r="H25" i="9"/>
  <c r="H33" i="9"/>
  <c r="H37" i="9"/>
  <c r="H45" i="9"/>
  <c r="F46" i="9" s="1"/>
  <c r="H46" i="9" s="1"/>
  <c r="I46" i="9" s="1"/>
  <c r="H49" i="9"/>
  <c r="H65" i="9"/>
  <c r="F66" i="9" s="1"/>
  <c r="H69" i="9"/>
  <c r="H77" i="9"/>
  <c r="F78" i="9" s="1"/>
  <c r="H81" i="9"/>
  <c r="H89" i="9"/>
  <c r="H93" i="9"/>
  <c r="H101" i="9"/>
  <c r="F102" i="9" s="1"/>
  <c r="H105" i="9"/>
  <c r="H113" i="9"/>
  <c r="F114" i="9" s="1"/>
  <c r="H117" i="9"/>
  <c r="H125" i="9"/>
  <c r="F126" i="9" s="1"/>
  <c r="H126" i="9" s="1"/>
  <c r="H129" i="9"/>
  <c r="H137" i="9"/>
  <c r="H141" i="9"/>
  <c r="H149" i="9"/>
  <c r="F150" i="9" s="1"/>
  <c r="H150" i="9" s="1"/>
  <c r="H153" i="9"/>
  <c r="H161" i="9"/>
  <c r="F162" i="9" s="1"/>
  <c r="H165" i="9"/>
  <c r="H173" i="9"/>
  <c r="F174" i="9" s="1"/>
  <c r="H174" i="9" s="1"/>
  <c r="H177" i="9"/>
  <c r="H185" i="9"/>
  <c r="H189" i="9"/>
  <c r="H197" i="9"/>
  <c r="F198" i="9" s="1"/>
  <c r="H201" i="9"/>
  <c r="H209" i="9"/>
  <c r="F210" i="9" s="1"/>
  <c r="H213" i="9"/>
  <c r="H221" i="9"/>
  <c r="F222" i="9" s="1"/>
  <c r="H225" i="9"/>
  <c r="H233" i="9"/>
  <c r="H237" i="9"/>
  <c r="H245" i="9"/>
  <c r="F246" i="9" s="1"/>
  <c r="H246" i="9" s="1"/>
  <c r="H249" i="9"/>
  <c r="H257" i="9"/>
  <c r="F258" i="9" s="1"/>
  <c r="H258" i="9" s="1"/>
  <c r="H261" i="9"/>
  <c r="H269" i="9"/>
  <c r="F270" i="9" s="1"/>
  <c r="H273" i="9"/>
  <c r="H281" i="9"/>
  <c r="H285" i="9"/>
  <c r="H293" i="9"/>
  <c r="F294" i="9" s="1"/>
  <c r="H294" i="9" s="1"/>
  <c r="H305" i="9"/>
  <c r="F306" i="9" s="1"/>
  <c r="H309" i="9"/>
  <c r="H317" i="9"/>
  <c r="F318" i="9" s="1"/>
  <c r="H318" i="9" s="1"/>
  <c r="H321" i="9"/>
  <c r="H570" i="9"/>
  <c r="H66" i="9"/>
  <c r="H78" i="9"/>
  <c r="H102" i="9"/>
  <c r="H114" i="9"/>
  <c r="H162" i="9"/>
  <c r="H198" i="9"/>
  <c r="H210" i="9"/>
  <c r="H214" i="9"/>
  <c r="F215" i="9" s="1"/>
  <c r="H222" i="9"/>
  <c r="H270" i="9"/>
  <c r="H278" i="9"/>
  <c r="F279" i="9" s="1"/>
  <c r="H306" i="9"/>
  <c r="H314" i="9"/>
  <c r="F315" i="9" s="1"/>
  <c r="H19" i="9"/>
  <c r="H27" i="9"/>
  <c r="F28" i="9" s="1"/>
  <c r="H28" i="9" s="1"/>
  <c r="H31" i="9"/>
  <c r="H39" i="9"/>
  <c r="F40" i="9" s="1"/>
  <c r="H40" i="9" s="1"/>
  <c r="H43" i="9"/>
  <c r="H51" i="9"/>
  <c r="F52" i="9" s="1"/>
  <c r="H52" i="9" s="1"/>
  <c r="H71" i="9"/>
  <c r="F72" i="9" s="1"/>
  <c r="H72" i="9" s="1"/>
  <c r="H75" i="9"/>
  <c r="H83" i="9"/>
  <c r="F84" i="9" s="1"/>
  <c r="H84" i="9" s="1"/>
  <c r="H87" i="9"/>
  <c r="H95" i="9"/>
  <c r="H99" i="9"/>
  <c r="H107" i="9"/>
  <c r="F108" i="9" s="1"/>
  <c r="H108" i="9" s="1"/>
  <c r="H111" i="9"/>
  <c r="H119" i="9"/>
  <c r="F120" i="9" s="1"/>
  <c r="H123" i="9"/>
  <c r="H131" i="9"/>
  <c r="F132" i="9" s="1"/>
  <c r="H132" i="9" s="1"/>
  <c r="H135" i="9"/>
  <c r="H143" i="9"/>
  <c r="H147" i="9"/>
  <c r="H155" i="9"/>
  <c r="F156" i="9" s="1"/>
  <c r="H156" i="9" s="1"/>
  <c r="H159" i="9"/>
  <c r="H167" i="9"/>
  <c r="F168" i="9" s="1"/>
  <c r="H168" i="9" s="1"/>
  <c r="H171" i="9"/>
  <c r="H179" i="9"/>
  <c r="F180" i="9" s="1"/>
  <c r="H180" i="9" s="1"/>
  <c r="H183" i="9"/>
  <c r="H191" i="9"/>
  <c r="H195" i="9"/>
  <c r="H203" i="9"/>
  <c r="F204" i="9" s="1"/>
  <c r="H204" i="9" s="1"/>
  <c r="H207" i="9"/>
  <c r="H215" i="9"/>
  <c r="F216" i="9" s="1"/>
  <c r="H219" i="9"/>
  <c r="H227" i="9"/>
  <c r="F228" i="9" s="1"/>
  <c r="H228" i="9" s="1"/>
  <c r="H231" i="9"/>
  <c r="H239" i="9"/>
  <c r="H243" i="9"/>
  <c r="H251" i="9"/>
  <c r="F252" i="9" s="1"/>
  <c r="H252" i="9" s="1"/>
  <c r="I252" i="9" s="1"/>
  <c r="H255" i="9"/>
  <c r="H263" i="9"/>
  <c r="F264" i="9" s="1"/>
  <c r="H264" i="9" s="1"/>
  <c r="H267" i="9"/>
  <c r="H275" i="9"/>
  <c r="F276" i="9" s="1"/>
  <c r="H276" i="9" s="1"/>
  <c r="H279" i="9"/>
  <c r="H287" i="9"/>
  <c r="H291" i="9"/>
  <c r="H299" i="9"/>
  <c r="F300" i="9" s="1"/>
  <c r="H300" i="9" s="1"/>
  <c r="H303" i="9"/>
  <c r="H311" i="9"/>
  <c r="F312" i="9" s="1"/>
  <c r="H312" i="9" s="1"/>
  <c r="H315" i="9"/>
  <c r="H539" i="9"/>
  <c r="F540" i="9" s="1"/>
  <c r="H540" i="9" s="1"/>
  <c r="H563" i="9"/>
  <c r="F564" i="9" s="1"/>
  <c r="H866" i="9"/>
  <c r="I874" i="9"/>
  <c r="K883" i="9"/>
  <c r="H898" i="9"/>
  <c r="H944" i="9"/>
  <c r="F945" i="9" s="1"/>
  <c r="H945" i="9" s="1"/>
  <c r="H992" i="9"/>
  <c r="H1016" i="9"/>
  <c r="F1017" i="9" s="1"/>
  <c r="H1017" i="9" s="1"/>
  <c r="H840" i="9"/>
  <c r="K907" i="9"/>
  <c r="H925" i="9"/>
  <c r="F926" i="9" s="1"/>
  <c r="H326" i="9"/>
  <c r="F327" i="9" s="1"/>
  <c r="H491" i="9"/>
  <c r="F492" i="9" s="1"/>
  <c r="H492" i="9" s="1"/>
  <c r="K550" i="9"/>
  <c r="F551" i="9"/>
  <c r="H962" i="9"/>
  <c r="F963" i="9" s="1"/>
  <c r="H971" i="9"/>
  <c r="F972" i="9" s="1"/>
  <c r="H986" i="9"/>
  <c r="F987" i="9" s="1"/>
  <c r="K526" i="9"/>
  <c r="F527" i="9"/>
  <c r="H572" i="9"/>
  <c r="F573" i="9" s="1"/>
  <c r="H947" i="9"/>
  <c r="F948" i="9" s="1"/>
  <c r="H995" i="9"/>
  <c r="F996" i="9" s="1"/>
  <c r="H1010" i="9"/>
  <c r="F1011" i="9" s="1"/>
  <c r="H1011" i="9" s="1"/>
  <c r="H1019" i="9"/>
  <c r="H323" i="9"/>
  <c r="F324" i="9" s="1"/>
  <c r="H324" i="9" s="1"/>
  <c r="H327" i="9"/>
  <c r="K502" i="9"/>
  <c r="F503" i="9"/>
  <c r="H851" i="9"/>
  <c r="H923" i="9"/>
  <c r="K967" i="9"/>
  <c r="F968" i="9"/>
  <c r="K478" i="9"/>
  <c r="F479" i="9"/>
  <c r="H514" i="9"/>
  <c r="F515" i="9" s="1"/>
  <c r="H515" i="9" s="1"/>
  <c r="H524" i="9"/>
  <c r="H954" i="9"/>
  <c r="H963" i="9"/>
  <c r="H978" i="9"/>
  <c r="H987" i="9"/>
  <c r="K991" i="9"/>
  <c r="H1002" i="9"/>
  <c r="H1026" i="9"/>
  <c r="H500" i="9"/>
  <c r="F501" i="9" s="1"/>
  <c r="H564" i="9"/>
  <c r="H875" i="9"/>
  <c r="H968" i="9"/>
  <c r="F969" i="9" s="1"/>
  <c r="H969" i="9" s="1"/>
  <c r="K16" i="9"/>
  <c r="J16" i="9"/>
  <c r="I16" i="9"/>
  <c r="K20" i="9"/>
  <c r="J20" i="9"/>
  <c r="I20" i="9"/>
  <c r="K36" i="9"/>
  <c r="J36" i="9"/>
  <c r="I36" i="9"/>
  <c r="K48" i="9"/>
  <c r="J48" i="9"/>
  <c r="I48" i="9"/>
  <c r="K56" i="9"/>
  <c r="J56" i="9"/>
  <c r="I56" i="9"/>
  <c r="K64" i="9"/>
  <c r="J64" i="9"/>
  <c r="I64" i="9"/>
  <c r="K176" i="9"/>
  <c r="J176" i="9"/>
  <c r="I176" i="9"/>
  <c r="K424" i="9"/>
  <c r="J424" i="9"/>
  <c r="I424" i="9"/>
  <c r="K499" i="9"/>
  <c r="J499" i="9"/>
  <c r="I499" i="9"/>
  <c r="I540" i="9"/>
  <c r="K563" i="9"/>
  <c r="J563" i="9"/>
  <c r="I563" i="9"/>
  <c r="J880" i="9"/>
  <c r="K880" i="9"/>
  <c r="I880" i="9"/>
  <c r="K17" i="9"/>
  <c r="J17" i="9"/>
  <c r="I17" i="9"/>
  <c r="K21" i="9"/>
  <c r="J21" i="9"/>
  <c r="I21" i="9"/>
  <c r="K25" i="9"/>
  <c r="J25" i="9"/>
  <c r="I25" i="9"/>
  <c r="K29" i="9"/>
  <c r="J29" i="9"/>
  <c r="I29" i="9"/>
  <c r="K37" i="9"/>
  <c r="J37" i="9"/>
  <c r="I37" i="9"/>
  <c r="K41" i="9"/>
  <c r="J41" i="9"/>
  <c r="I41" i="9"/>
  <c r="K45" i="9"/>
  <c r="J45" i="9"/>
  <c r="I45" i="9"/>
  <c r="K49" i="9"/>
  <c r="J49" i="9"/>
  <c r="I49" i="9"/>
  <c r="K53" i="9"/>
  <c r="J53" i="9"/>
  <c r="I53" i="9"/>
  <c r="K57" i="9"/>
  <c r="J57" i="9"/>
  <c r="I57" i="9"/>
  <c r="K61" i="9"/>
  <c r="J61" i="9"/>
  <c r="I61" i="9"/>
  <c r="K65" i="9"/>
  <c r="J65" i="9"/>
  <c r="I65" i="9"/>
  <c r="K69" i="9"/>
  <c r="J69" i="9"/>
  <c r="I69" i="9"/>
  <c r="K73" i="9"/>
  <c r="J73" i="9"/>
  <c r="I73" i="9"/>
  <c r="K77" i="9"/>
  <c r="J77" i="9"/>
  <c r="I77" i="9"/>
  <c r="K81" i="9"/>
  <c r="J81" i="9"/>
  <c r="I81" i="9"/>
  <c r="K85" i="9"/>
  <c r="J85" i="9"/>
  <c r="I85" i="9"/>
  <c r="K93" i="9"/>
  <c r="J93" i="9"/>
  <c r="I93" i="9"/>
  <c r="K97" i="9"/>
  <c r="J97" i="9"/>
  <c r="I97" i="9"/>
  <c r="K101" i="9"/>
  <c r="J101" i="9"/>
  <c r="I101" i="9"/>
  <c r="K105" i="9"/>
  <c r="J105" i="9"/>
  <c r="I105" i="9"/>
  <c r="K109" i="9"/>
  <c r="J109" i="9"/>
  <c r="I109" i="9"/>
  <c r="K113" i="9"/>
  <c r="J113" i="9"/>
  <c r="I113" i="9"/>
  <c r="K117" i="9"/>
  <c r="J117" i="9"/>
  <c r="I117" i="9"/>
  <c r="K121" i="9"/>
  <c r="J121" i="9"/>
  <c r="I121" i="9"/>
  <c r="K125" i="9"/>
  <c r="J125" i="9"/>
  <c r="I125" i="9"/>
  <c r="K129" i="9"/>
  <c r="J129" i="9"/>
  <c r="I129" i="9"/>
  <c r="K133" i="9"/>
  <c r="J133" i="9"/>
  <c r="I133" i="9"/>
  <c r="K141" i="9"/>
  <c r="J141" i="9"/>
  <c r="I141" i="9"/>
  <c r="K145" i="9"/>
  <c r="J145" i="9"/>
  <c r="I145" i="9"/>
  <c r="K149" i="9"/>
  <c r="J149" i="9"/>
  <c r="I149" i="9"/>
  <c r="K153" i="9"/>
  <c r="J153" i="9"/>
  <c r="I153" i="9"/>
  <c r="K157" i="9"/>
  <c r="J157" i="9"/>
  <c r="I157" i="9"/>
  <c r="K161" i="9"/>
  <c r="J161" i="9"/>
  <c r="I161" i="9"/>
  <c r="K165" i="9"/>
  <c r="J165" i="9"/>
  <c r="I165" i="9"/>
  <c r="K169" i="9"/>
  <c r="J169" i="9"/>
  <c r="I169" i="9"/>
  <c r="K173" i="9"/>
  <c r="J173" i="9"/>
  <c r="I173" i="9"/>
  <c r="K177" i="9"/>
  <c r="J177" i="9"/>
  <c r="I177" i="9"/>
  <c r="K181" i="9"/>
  <c r="J181" i="9"/>
  <c r="I181" i="9"/>
  <c r="K185" i="9"/>
  <c r="K189" i="9"/>
  <c r="J189" i="9"/>
  <c r="I189" i="9"/>
  <c r="K193" i="9"/>
  <c r="J193" i="9"/>
  <c r="I193" i="9"/>
  <c r="K197" i="9"/>
  <c r="J197" i="9"/>
  <c r="I197" i="9"/>
  <c r="K201" i="9"/>
  <c r="J201" i="9"/>
  <c r="I201" i="9"/>
  <c r="K205" i="9"/>
  <c r="J205" i="9"/>
  <c r="I205" i="9"/>
  <c r="K209" i="9"/>
  <c r="J209" i="9"/>
  <c r="I209" i="9"/>
  <c r="K213" i="9"/>
  <c r="J213" i="9"/>
  <c r="I213" i="9"/>
  <c r="K217" i="9"/>
  <c r="J217" i="9"/>
  <c r="I217" i="9"/>
  <c r="K221" i="9"/>
  <c r="J221" i="9"/>
  <c r="I221" i="9"/>
  <c r="K225" i="9"/>
  <c r="J225" i="9"/>
  <c r="I225" i="9"/>
  <c r="K229" i="9"/>
  <c r="J229" i="9"/>
  <c r="I229" i="9"/>
  <c r="K237" i="9"/>
  <c r="J237" i="9"/>
  <c r="I237" i="9"/>
  <c r="K241" i="9"/>
  <c r="J241" i="9"/>
  <c r="I241" i="9"/>
  <c r="K245" i="9"/>
  <c r="J245" i="9"/>
  <c r="I245" i="9"/>
  <c r="K249" i="9"/>
  <c r="J249" i="9"/>
  <c r="I249" i="9"/>
  <c r="K253" i="9"/>
  <c r="J253" i="9"/>
  <c r="I253" i="9"/>
  <c r="K257" i="9"/>
  <c r="J257" i="9"/>
  <c r="I257" i="9"/>
  <c r="K261" i="9"/>
  <c r="J261" i="9"/>
  <c r="I261" i="9"/>
  <c r="K265" i="9"/>
  <c r="J265" i="9"/>
  <c r="I265" i="9"/>
  <c r="K269" i="9"/>
  <c r="J269" i="9"/>
  <c r="I269" i="9"/>
  <c r="K273" i="9"/>
  <c r="J273" i="9"/>
  <c r="I273" i="9"/>
  <c r="K277" i="9"/>
  <c r="J277" i="9"/>
  <c r="I277" i="9"/>
  <c r="K281" i="9"/>
  <c r="K285" i="9"/>
  <c r="J285" i="9"/>
  <c r="I285" i="9"/>
  <c r="K289" i="9"/>
  <c r="J289" i="9"/>
  <c r="I289" i="9"/>
  <c r="K293" i="9"/>
  <c r="J293" i="9"/>
  <c r="I293" i="9"/>
  <c r="K301" i="9"/>
  <c r="J301" i="9"/>
  <c r="I301" i="9"/>
  <c r="K305" i="9"/>
  <c r="J305" i="9"/>
  <c r="I305" i="9"/>
  <c r="K309" i="9"/>
  <c r="J309" i="9"/>
  <c r="I309" i="9"/>
  <c r="K313" i="9"/>
  <c r="J313" i="9"/>
  <c r="I313" i="9"/>
  <c r="K317" i="9"/>
  <c r="J317" i="9"/>
  <c r="I317" i="9"/>
  <c r="K321" i="9"/>
  <c r="J321" i="9"/>
  <c r="I321" i="9"/>
  <c r="K325" i="9"/>
  <c r="J325" i="9"/>
  <c r="I325" i="9"/>
  <c r="J329" i="9"/>
  <c r="K329" i="9"/>
  <c r="I329" i="9"/>
  <c r="K539" i="9"/>
  <c r="J539" i="9"/>
  <c r="I539" i="9"/>
  <c r="K570" i="9"/>
  <c r="J546" i="9"/>
  <c r="K556" i="9"/>
  <c r="J556" i="9"/>
  <c r="I556" i="9"/>
  <c r="J904" i="9"/>
  <c r="K904" i="9"/>
  <c r="I904" i="9"/>
  <c r="K14" i="9"/>
  <c r="J14" i="9"/>
  <c r="I14" i="9"/>
  <c r="K18" i="9"/>
  <c r="J18" i="9"/>
  <c r="I18" i="9"/>
  <c r="K26" i="9"/>
  <c r="J26" i="9"/>
  <c r="I26" i="9"/>
  <c r="K30" i="9"/>
  <c r="J30" i="9"/>
  <c r="I30" i="9"/>
  <c r="K38" i="9"/>
  <c r="J38" i="9"/>
  <c r="I38" i="9"/>
  <c r="K42" i="9"/>
  <c r="J42" i="9"/>
  <c r="I42" i="9"/>
  <c r="K50" i="9"/>
  <c r="J50" i="9"/>
  <c r="I50" i="9"/>
  <c r="K58" i="9"/>
  <c r="J58" i="9"/>
  <c r="I58" i="9"/>
  <c r="K62" i="9"/>
  <c r="J62" i="9"/>
  <c r="I62" i="9"/>
  <c r="K66" i="9"/>
  <c r="J66" i="9"/>
  <c r="I66" i="9"/>
  <c r="K70" i="9"/>
  <c r="J70" i="9"/>
  <c r="I70" i="9"/>
  <c r="K74" i="9"/>
  <c r="J74" i="9"/>
  <c r="I74" i="9"/>
  <c r="K78" i="9"/>
  <c r="J78" i="9"/>
  <c r="I78" i="9"/>
  <c r="K82" i="9"/>
  <c r="J82" i="9"/>
  <c r="I82" i="9"/>
  <c r="K86" i="9"/>
  <c r="J86" i="9"/>
  <c r="I86" i="9"/>
  <c r="K94" i="9"/>
  <c r="J94" i="9"/>
  <c r="I94" i="9"/>
  <c r="K98" i="9"/>
  <c r="J98" i="9"/>
  <c r="I98" i="9"/>
  <c r="K102" i="9"/>
  <c r="J102" i="9"/>
  <c r="I102" i="9"/>
  <c r="K106" i="9"/>
  <c r="J106" i="9"/>
  <c r="I106" i="9"/>
  <c r="K110" i="9"/>
  <c r="J110" i="9"/>
  <c r="I110" i="9"/>
  <c r="I114" i="9"/>
  <c r="K118" i="9"/>
  <c r="J118" i="9"/>
  <c r="I118" i="9"/>
  <c r="K122" i="9"/>
  <c r="J122" i="9"/>
  <c r="I122" i="9"/>
  <c r="J126" i="9"/>
  <c r="K130" i="9"/>
  <c r="J130" i="9"/>
  <c r="I130" i="9"/>
  <c r="K134" i="9"/>
  <c r="J134" i="9"/>
  <c r="I134" i="9"/>
  <c r="K142" i="9"/>
  <c r="J142" i="9"/>
  <c r="I142" i="9"/>
  <c r="K146" i="9"/>
  <c r="J146" i="9"/>
  <c r="I146" i="9"/>
  <c r="K154" i="9"/>
  <c r="J154" i="9"/>
  <c r="I154" i="9"/>
  <c r="K158" i="9"/>
  <c r="J158" i="9"/>
  <c r="I158" i="9"/>
  <c r="K162" i="9"/>
  <c r="J162" i="9"/>
  <c r="I162" i="9"/>
  <c r="K166" i="9"/>
  <c r="J166" i="9"/>
  <c r="I166" i="9"/>
  <c r="K170" i="9"/>
  <c r="J170" i="9"/>
  <c r="I170" i="9"/>
  <c r="K178" i="9"/>
  <c r="J178" i="9"/>
  <c r="I178" i="9"/>
  <c r="K182" i="9"/>
  <c r="J182" i="9"/>
  <c r="I182" i="9"/>
  <c r="K190" i="9"/>
  <c r="J190" i="9"/>
  <c r="I190" i="9"/>
  <c r="K194" i="9"/>
  <c r="J194" i="9"/>
  <c r="I194" i="9"/>
  <c r="K198" i="9"/>
  <c r="J198" i="9"/>
  <c r="I198" i="9"/>
  <c r="K202" i="9"/>
  <c r="J202" i="9"/>
  <c r="I202" i="9"/>
  <c r="K206" i="9"/>
  <c r="J206" i="9"/>
  <c r="I206" i="9"/>
  <c r="I210" i="9"/>
  <c r="K214" i="9"/>
  <c r="J214" i="9"/>
  <c r="I214" i="9"/>
  <c r="K218" i="9"/>
  <c r="J218" i="9"/>
  <c r="I218" i="9"/>
  <c r="K222" i="9"/>
  <c r="J222" i="9"/>
  <c r="I222" i="9"/>
  <c r="K226" i="9"/>
  <c r="J226" i="9"/>
  <c r="I226" i="9"/>
  <c r="K230" i="9"/>
  <c r="J230" i="9"/>
  <c r="I230" i="9"/>
  <c r="K238" i="9"/>
  <c r="J238" i="9"/>
  <c r="I238" i="9"/>
  <c r="K242" i="9"/>
  <c r="J242" i="9"/>
  <c r="I242" i="9"/>
  <c r="K250" i="9"/>
  <c r="J250" i="9"/>
  <c r="I250" i="9"/>
  <c r="K254" i="9"/>
  <c r="J254" i="9"/>
  <c r="I254" i="9"/>
  <c r="K262" i="9"/>
  <c r="J262" i="9"/>
  <c r="I262" i="9"/>
  <c r="K266" i="9"/>
  <c r="J266" i="9"/>
  <c r="I266" i="9"/>
  <c r="K270" i="9"/>
  <c r="J270" i="9"/>
  <c r="I270" i="9"/>
  <c r="K274" i="9"/>
  <c r="J274" i="9"/>
  <c r="I274" i="9"/>
  <c r="K278" i="9"/>
  <c r="J278" i="9"/>
  <c r="I278" i="9"/>
  <c r="K286" i="9"/>
  <c r="J286" i="9"/>
  <c r="I286" i="9"/>
  <c r="K290" i="9"/>
  <c r="J290" i="9"/>
  <c r="I290" i="9"/>
  <c r="K298" i="9"/>
  <c r="J298" i="9"/>
  <c r="I298" i="9"/>
  <c r="K302" i="9"/>
  <c r="J302" i="9"/>
  <c r="I302" i="9"/>
  <c r="K306" i="9"/>
  <c r="J306" i="9"/>
  <c r="I306" i="9"/>
  <c r="K310" i="9"/>
  <c r="J310" i="9"/>
  <c r="I310" i="9"/>
  <c r="K314" i="9"/>
  <c r="J314" i="9"/>
  <c r="I314" i="9"/>
  <c r="J318" i="9"/>
  <c r="K322" i="9"/>
  <c r="J322" i="9"/>
  <c r="I322" i="9"/>
  <c r="K326" i="9"/>
  <c r="J326" i="9"/>
  <c r="I326" i="9"/>
  <c r="K491" i="9"/>
  <c r="J491" i="9"/>
  <c r="I491" i="9"/>
  <c r="K532" i="9"/>
  <c r="J532" i="9"/>
  <c r="I532" i="9"/>
  <c r="K54" i="9"/>
  <c r="J54" i="9"/>
  <c r="I54" i="9"/>
  <c r="K508" i="9"/>
  <c r="J508" i="9"/>
  <c r="I508" i="9"/>
  <c r="K562" i="9"/>
  <c r="J562" i="9"/>
  <c r="I562" i="9"/>
  <c r="K572" i="9"/>
  <c r="J572" i="9"/>
  <c r="I572" i="9"/>
  <c r="K15" i="9"/>
  <c r="J15" i="9"/>
  <c r="I15" i="9"/>
  <c r="K19" i="9"/>
  <c r="J19" i="9"/>
  <c r="I19" i="9"/>
  <c r="K23" i="9"/>
  <c r="J23" i="9"/>
  <c r="I23" i="9"/>
  <c r="K27" i="9"/>
  <c r="J27" i="9"/>
  <c r="I27" i="9"/>
  <c r="K31" i="9"/>
  <c r="K35" i="9"/>
  <c r="J35" i="9"/>
  <c r="I35" i="9"/>
  <c r="K39" i="9"/>
  <c r="J39" i="9"/>
  <c r="I39" i="9"/>
  <c r="K43" i="9"/>
  <c r="J43" i="9"/>
  <c r="I43" i="9"/>
  <c r="K47" i="9"/>
  <c r="J47" i="9"/>
  <c r="I47" i="9"/>
  <c r="K51" i="9"/>
  <c r="J51" i="9"/>
  <c r="I51" i="9"/>
  <c r="K55" i="9"/>
  <c r="J55" i="9"/>
  <c r="I55" i="9"/>
  <c r="K59" i="9"/>
  <c r="J59" i="9"/>
  <c r="I59" i="9"/>
  <c r="K63" i="9"/>
  <c r="J63" i="9"/>
  <c r="I63" i="9"/>
  <c r="K67" i="9"/>
  <c r="J67" i="9"/>
  <c r="I67" i="9"/>
  <c r="K71" i="9"/>
  <c r="J71" i="9"/>
  <c r="I71" i="9"/>
  <c r="K75" i="9"/>
  <c r="J75" i="9"/>
  <c r="I75" i="9"/>
  <c r="K79" i="9"/>
  <c r="J79" i="9"/>
  <c r="I79" i="9"/>
  <c r="K83" i="9"/>
  <c r="J83" i="9"/>
  <c r="I83" i="9"/>
  <c r="K87" i="9"/>
  <c r="J87" i="9"/>
  <c r="I87" i="9"/>
  <c r="K91" i="9"/>
  <c r="J91" i="9"/>
  <c r="I91" i="9"/>
  <c r="K95" i="9"/>
  <c r="K99" i="9"/>
  <c r="J99" i="9"/>
  <c r="I99" i="9"/>
  <c r="K103" i="9"/>
  <c r="J103" i="9"/>
  <c r="I103" i="9"/>
  <c r="K107" i="9"/>
  <c r="J107" i="9"/>
  <c r="I107" i="9"/>
  <c r="K111" i="9"/>
  <c r="J111" i="9"/>
  <c r="I111" i="9"/>
  <c r="K115" i="9"/>
  <c r="J115" i="9"/>
  <c r="I115" i="9"/>
  <c r="K119" i="9"/>
  <c r="J119" i="9"/>
  <c r="I119" i="9"/>
  <c r="K123" i="9"/>
  <c r="J123" i="9"/>
  <c r="I123" i="9"/>
  <c r="K127" i="9"/>
  <c r="J127" i="9"/>
  <c r="I127" i="9"/>
  <c r="K131" i="9"/>
  <c r="J131" i="9"/>
  <c r="I131" i="9"/>
  <c r="K135" i="9"/>
  <c r="J135" i="9"/>
  <c r="I135" i="9"/>
  <c r="K139" i="9"/>
  <c r="J139" i="9"/>
  <c r="I139" i="9"/>
  <c r="K147" i="9"/>
  <c r="J147" i="9"/>
  <c r="I147" i="9"/>
  <c r="K151" i="9"/>
  <c r="J151" i="9"/>
  <c r="I151" i="9"/>
  <c r="K155" i="9"/>
  <c r="J155" i="9"/>
  <c r="I155" i="9"/>
  <c r="K159" i="9"/>
  <c r="J159" i="9"/>
  <c r="I159" i="9"/>
  <c r="K163" i="9"/>
  <c r="J163" i="9"/>
  <c r="I163" i="9"/>
  <c r="K167" i="9"/>
  <c r="J167" i="9"/>
  <c r="I167" i="9"/>
  <c r="K171" i="9"/>
  <c r="J171" i="9"/>
  <c r="I171" i="9"/>
  <c r="K175" i="9"/>
  <c r="J175" i="9"/>
  <c r="I175" i="9"/>
  <c r="K179" i="9"/>
  <c r="J179" i="9"/>
  <c r="I179" i="9"/>
  <c r="K183" i="9"/>
  <c r="J183" i="9"/>
  <c r="I183" i="9"/>
  <c r="K187" i="9"/>
  <c r="J187" i="9"/>
  <c r="I187" i="9"/>
  <c r="K191" i="9"/>
  <c r="K195" i="9"/>
  <c r="J195" i="9"/>
  <c r="I195" i="9"/>
  <c r="K199" i="9"/>
  <c r="J199" i="9"/>
  <c r="I199" i="9"/>
  <c r="K203" i="9"/>
  <c r="J203" i="9"/>
  <c r="I203" i="9"/>
  <c r="K207" i="9"/>
  <c r="J207" i="9"/>
  <c r="I207" i="9"/>
  <c r="K211" i="9"/>
  <c r="J211" i="9"/>
  <c r="I211" i="9"/>
  <c r="K215" i="9"/>
  <c r="J215" i="9"/>
  <c r="I215" i="9"/>
  <c r="K219" i="9"/>
  <c r="J219" i="9"/>
  <c r="I219" i="9"/>
  <c r="K223" i="9"/>
  <c r="J223" i="9"/>
  <c r="I223" i="9"/>
  <c r="K227" i="9"/>
  <c r="J227" i="9"/>
  <c r="I227" i="9"/>
  <c r="K231" i="9"/>
  <c r="J231" i="9"/>
  <c r="I231" i="9"/>
  <c r="K235" i="9"/>
  <c r="J235" i="9"/>
  <c r="I235" i="9"/>
  <c r="K243" i="9"/>
  <c r="J243" i="9"/>
  <c r="I243" i="9"/>
  <c r="K247" i="9"/>
  <c r="J247" i="9"/>
  <c r="I247" i="9"/>
  <c r="K251" i="9"/>
  <c r="J251" i="9"/>
  <c r="I251" i="9"/>
  <c r="K255" i="9"/>
  <c r="J255" i="9"/>
  <c r="I255" i="9"/>
  <c r="K259" i="9"/>
  <c r="J259" i="9"/>
  <c r="I259" i="9"/>
  <c r="K263" i="9"/>
  <c r="J263" i="9"/>
  <c r="I263" i="9"/>
  <c r="K267" i="9"/>
  <c r="J267" i="9"/>
  <c r="I267" i="9"/>
  <c r="K271" i="9"/>
  <c r="J271" i="9"/>
  <c r="I271" i="9"/>
  <c r="K275" i="9"/>
  <c r="J275" i="9"/>
  <c r="I275" i="9"/>
  <c r="K279" i="9"/>
  <c r="J279" i="9"/>
  <c r="I279" i="9"/>
  <c r="K283" i="9"/>
  <c r="J283" i="9"/>
  <c r="I283" i="9"/>
  <c r="K287" i="9"/>
  <c r="K291" i="9"/>
  <c r="J291" i="9"/>
  <c r="I291" i="9"/>
  <c r="K295" i="9"/>
  <c r="J295" i="9"/>
  <c r="I295" i="9"/>
  <c r="K299" i="9"/>
  <c r="J299" i="9"/>
  <c r="I299" i="9"/>
  <c r="K303" i="9"/>
  <c r="J303" i="9"/>
  <c r="I303" i="9"/>
  <c r="K307" i="9"/>
  <c r="J307" i="9"/>
  <c r="I307" i="9"/>
  <c r="K311" i="9"/>
  <c r="J311" i="9"/>
  <c r="I311" i="9"/>
  <c r="K315" i="9"/>
  <c r="J315" i="9"/>
  <c r="I315" i="9"/>
  <c r="K319" i="9"/>
  <c r="J319" i="9"/>
  <c r="I319" i="9"/>
  <c r="K323" i="9"/>
  <c r="J323" i="9"/>
  <c r="I323" i="9"/>
  <c r="K327" i="9"/>
  <c r="J327" i="9"/>
  <c r="I327" i="9"/>
  <c r="K364" i="9"/>
  <c r="J364" i="9"/>
  <c r="I364" i="9"/>
  <c r="K484" i="9"/>
  <c r="J484" i="9"/>
  <c r="I484" i="9"/>
  <c r="K538" i="9"/>
  <c r="J538" i="9"/>
  <c r="I538" i="9"/>
  <c r="K548" i="9"/>
  <c r="J548" i="9"/>
  <c r="I548" i="9"/>
  <c r="K571" i="9"/>
  <c r="J571" i="9"/>
  <c r="I571" i="9"/>
  <c r="K514" i="9"/>
  <c r="I514" i="9"/>
  <c r="J514" i="9"/>
  <c r="K547" i="9"/>
  <c r="J547" i="9"/>
  <c r="I547" i="9"/>
  <c r="J856" i="9"/>
  <c r="K856" i="9"/>
  <c r="I856" i="9"/>
  <c r="K24" i="9"/>
  <c r="J24" i="9"/>
  <c r="I24" i="9"/>
  <c r="K32" i="9"/>
  <c r="J32" i="9"/>
  <c r="I32" i="9"/>
  <c r="I40" i="9"/>
  <c r="K44" i="9"/>
  <c r="J44" i="9"/>
  <c r="I44" i="9"/>
  <c r="K60" i="9"/>
  <c r="J60" i="9"/>
  <c r="I60" i="9"/>
  <c r="K68" i="9"/>
  <c r="J68" i="9"/>
  <c r="I68" i="9"/>
  <c r="K76" i="9"/>
  <c r="J76" i="9"/>
  <c r="I76" i="9"/>
  <c r="K80" i="9"/>
  <c r="J80" i="9"/>
  <c r="I80" i="9"/>
  <c r="K88" i="9"/>
  <c r="J88" i="9"/>
  <c r="I88" i="9"/>
  <c r="K92" i="9"/>
  <c r="J92" i="9"/>
  <c r="I92" i="9"/>
  <c r="K100" i="9"/>
  <c r="J100" i="9"/>
  <c r="I100" i="9"/>
  <c r="K104" i="9"/>
  <c r="J104" i="9"/>
  <c r="I104" i="9"/>
  <c r="K112" i="9"/>
  <c r="J112" i="9"/>
  <c r="I112" i="9"/>
  <c r="K116" i="9"/>
  <c r="J116" i="9"/>
  <c r="I116" i="9"/>
  <c r="K124" i="9"/>
  <c r="J124" i="9"/>
  <c r="I124" i="9"/>
  <c r="K128" i="9"/>
  <c r="J128" i="9"/>
  <c r="I128" i="9"/>
  <c r="J132" i="9"/>
  <c r="K136" i="9"/>
  <c r="J136" i="9"/>
  <c r="I136" i="9"/>
  <c r="K140" i="9"/>
  <c r="J140" i="9"/>
  <c r="I140" i="9"/>
  <c r="K148" i="9"/>
  <c r="J148" i="9"/>
  <c r="I148" i="9"/>
  <c r="K152" i="9"/>
  <c r="J152" i="9"/>
  <c r="I152" i="9"/>
  <c r="K160" i="9"/>
  <c r="J160" i="9"/>
  <c r="I160" i="9"/>
  <c r="K164" i="9"/>
  <c r="J164" i="9"/>
  <c r="I164" i="9"/>
  <c r="K172" i="9"/>
  <c r="J172" i="9"/>
  <c r="I172" i="9"/>
  <c r="K180" i="9"/>
  <c r="K184" i="9"/>
  <c r="J184" i="9"/>
  <c r="I184" i="9"/>
  <c r="K188" i="9"/>
  <c r="J188" i="9"/>
  <c r="I188" i="9"/>
  <c r="K196" i="9"/>
  <c r="J196" i="9"/>
  <c r="I196" i="9"/>
  <c r="K200" i="9"/>
  <c r="J200" i="9"/>
  <c r="I200" i="9"/>
  <c r="K208" i="9"/>
  <c r="J208" i="9"/>
  <c r="I208" i="9"/>
  <c r="K212" i="9"/>
  <c r="J212" i="9"/>
  <c r="I212" i="9"/>
  <c r="K220" i="9"/>
  <c r="J220" i="9"/>
  <c r="I220" i="9"/>
  <c r="K224" i="9"/>
  <c r="J224" i="9"/>
  <c r="I224" i="9"/>
  <c r="K232" i="9"/>
  <c r="J232" i="9"/>
  <c r="I232" i="9"/>
  <c r="K236" i="9"/>
  <c r="J236" i="9"/>
  <c r="I236" i="9"/>
  <c r="K244" i="9"/>
  <c r="J244" i="9"/>
  <c r="I244" i="9"/>
  <c r="K248" i="9"/>
  <c r="J248" i="9"/>
  <c r="I248" i="9"/>
  <c r="K256" i="9"/>
  <c r="J256" i="9"/>
  <c r="I256" i="9"/>
  <c r="K260" i="9"/>
  <c r="J260" i="9"/>
  <c r="I260" i="9"/>
  <c r="J264" i="9"/>
  <c r="K268" i="9"/>
  <c r="J268" i="9"/>
  <c r="I268" i="9"/>
  <c r="K272" i="9"/>
  <c r="J272" i="9"/>
  <c r="I272" i="9"/>
  <c r="K276" i="9"/>
  <c r="K280" i="9"/>
  <c r="J280" i="9"/>
  <c r="I280" i="9"/>
  <c r="K284" i="9"/>
  <c r="J284" i="9"/>
  <c r="I284" i="9"/>
  <c r="K292" i="9"/>
  <c r="J292" i="9"/>
  <c r="I292" i="9"/>
  <c r="J296" i="9"/>
  <c r="K304" i="9"/>
  <c r="J304" i="9"/>
  <c r="I304" i="9"/>
  <c r="K308" i="9"/>
  <c r="J308" i="9"/>
  <c r="I308" i="9"/>
  <c r="K316" i="9"/>
  <c r="J316" i="9"/>
  <c r="I316" i="9"/>
  <c r="K320" i="9"/>
  <c r="J320" i="9"/>
  <c r="I320" i="9"/>
  <c r="K328" i="9"/>
  <c r="J328" i="9"/>
  <c r="I328" i="9"/>
  <c r="K490" i="9"/>
  <c r="J490" i="9"/>
  <c r="I490" i="9"/>
  <c r="K500" i="9"/>
  <c r="J500" i="9"/>
  <c r="I500" i="9"/>
  <c r="K523" i="9"/>
  <c r="J523" i="9"/>
  <c r="I523" i="9"/>
  <c r="I564" i="9"/>
  <c r="H412" i="9"/>
  <c r="F413" i="9" s="1"/>
  <c r="H460" i="9"/>
  <c r="F461" i="9" s="1"/>
  <c r="D687" i="9"/>
  <c r="E688" i="9" s="1"/>
  <c r="H688" i="9" s="1"/>
  <c r="F689" i="9" s="1"/>
  <c r="D738" i="9"/>
  <c r="E739" i="9" s="1"/>
  <c r="H739" i="9" s="1"/>
  <c r="F740" i="9" s="1"/>
  <c r="H740" i="9" s="1"/>
  <c r="F741" i="9" s="1"/>
  <c r="D802" i="9"/>
  <c r="E803" i="9" s="1"/>
  <c r="H803" i="9" s="1"/>
  <c r="F804" i="9" s="1"/>
  <c r="H804" i="9" s="1"/>
  <c r="D971" i="9"/>
  <c r="E972" i="9" s="1"/>
  <c r="H972" i="9" s="1"/>
  <c r="I1017" i="9"/>
  <c r="J1017" i="9"/>
  <c r="K1017" i="9"/>
  <c r="I1087" i="9"/>
  <c r="J1087" i="9"/>
  <c r="K1087" i="9"/>
  <c r="I1111" i="9"/>
  <c r="J1111" i="9"/>
  <c r="K1111" i="9"/>
  <c r="H479" i="9"/>
  <c r="F480" i="9" s="1"/>
  <c r="H487" i="9"/>
  <c r="F488" i="9" s="1"/>
  <c r="H503" i="9"/>
  <c r="F504" i="9" s="1"/>
  <c r="H511" i="9"/>
  <c r="F512" i="9" s="1"/>
  <c r="H527" i="9"/>
  <c r="F528" i="9" s="1"/>
  <c r="H528" i="9" s="1"/>
  <c r="H535" i="9"/>
  <c r="F536" i="9" s="1"/>
  <c r="H551" i="9"/>
  <c r="F552" i="9" s="1"/>
  <c r="H559" i="9"/>
  <c r="F560" i="9" s="1"/>
  <c r="D574" i="9"/>
  <c r="E575" i="9" s="1"/>
  <c r="D576" i="9"/>
  <c r="E577" i="9" s="1"/>
  <c r="H577" i="9" s="1"/>
  <c r="F578" i="9" s="1"/>
  <c r="H578" i="9" s="1"/>
  <c r="F579" i="9" s="1"/>
  <c r="H579" i="9" s="1"/>
  <c r="D578" i="9"/>
  <c r="E579" i="9" s="1"/>
  <c r="D580" i="9"/>
  <c r="E581" i="9" s="1"/>
  <c r="H583" i="9"/>
  <c r="F584" i="9" s="1"/>
  <c r="D582" i="9"/>
  <c r="E583" i="9" s="1"/>
  <c r="D584" i="9"/>
  <c r="E585" i="9" s="1"/>
  <c r="D586" i="9"/>
  <c r="E587" i="9" s="1"/>
  <c r="H589" i="9"/>
  <c r="F590" i="9" s="1"/>
  <c r="D588" i="9"/>
  <c r="E589" i="9" s="1"/>
  <c r="D590" i="9"/>
  <c r="E591" i="9" s="1"/>
  <c r="D592" i="9"/>
  <c r="E593" i="9" s="1"/>
  <c r="H601" i="9"/>
  <c r="F602" i="9" s="1"/>
  <c r="D600" i="9"/>
  <c r="E601" i="9" s="1"/>
  <c r="D608" i="9"/>
  <c r="E609" i="9" s="1"/>
  <c r="D616" i="9"/>
  <c r="E617" i="9" s="1"/>
  <c r="H625" i="9"/>
  <c r="F626" i="9" s="1"/>
  <c r="D624" i="9"/>
  <c r="E625" i="9" s="1"/>
  <c r="D632" i="9"/>
  <c r="E633" i="9" s="1"/>
  <c r="D640" i="9"/>
  <c r="E641" i="9" s="1"/>
  <c r="H649" i="9"/>
  <c r="F650" i="9" s="1"/>
  <c r="D648" i="9"/>
  <c r="E649" i="9" s="1"/>
  <c r="D656" i="9"/>
  <c r="E657" i="9" s="1"/>
  <c r="D664" i="9"/>
  <c r="E665" i="9" s="1"/>
  <c r="D697" i="9"/>
  <c r="E698" i="9" s="1"/>
  <c r="H706" i="9"/>
  <c r="F707" i="9" s="1"/>
  <c r="D705" i="9"/>
  <c r="E706" i="9" s="1"/>
  <c r="D713" i="9"/>
  <c r="E714" i="9" s="1"/>
  <c r="D721" i="9"/>
  <c r="E722" i="9" s="1"/>
  <c r="H730" i="9"/>
  <c r="F731" i="9" s="1"/>
  <c r="D729" i="9"/>
  <c r="E730" i="9" s="1"/>
  <c r="D737" i="9"/>
  <c r="E738" i="9" s="1"/>
  <c r="D745" i="9"/>
  <c r="E746" i="9" s="1"/>
  <c r="H754" i="9"/>
  <c r="F755" i="9" s="1"/>
  <c r="D753" i="9"/>
  <c r="E754" i="9" s="1"/>
  <c r="D761" i="9"/>
  <c r="E762" i="9" s="1"/>
  <c r="D769" i="9"/>
  <c r="E770" i="9" s="1"/>
  <c r="H778" i="9"/>
  <c r="F779" i="9" s="1"/>
  <c r="D777" i="9"/>
  <c r="E778" i="9" s="1"/>
  <c r="D785" i="9"/>
  <c r="E786" i="9" s="1"/>
  <c r="D793" i="9"/>
  <c r="E794" i="9" s="1"/>
  <c r="H802" i="9"/>
  <c r="F803" i="9" s="1"/>
  <c r="D801" i="9"/>
  <c r="E802" i="9" s="1"/>
  <c r="D809" i="9"/>
  <c r="E810" i="9" s="1"/>
  <c r="D817" i="9"/>
  <c r="E818" i="9" s="1"/>
  <c r="H826" i="9"/>
  <c r="F827" i="9" s="1"/>
  <c r="D825" i="9"/>
  <c r="E826" i="9" s="1"/>
  <c r="D833" i="9"/>
  <c r="E834" i="9" s="1"/>
  <c r="I946" i="9"/>
  <c r="J946" i="9"/>
  <c r="K946" i="9"/>
  <c r="I961" i="9"/>
  <c r="J961" i="9"/>
  <c r="K961" i="9"/>
  <c r="I971" i="9"/>
  <c r="J971" i="9"/>
  <c r="K971" i="9"/>
  <c r="D979" i="9"/>
  <c r="E980" i="9" s="1"/>
  <c r="H980" i="9" s="1"/>
  <c r="F981" i="9" s="1"/>
  <c r="I1000" i="9"/>
  <c r="J1000" i="9"/>
  <c r="K1000" i="9"/>
  <c r="I1010" i="9"/>
  <c r="J1010" i="9"/>
  <c r="K1010" i="9"/>
  <c r="I1025" i="9"/>
  <c r="J1025" i="9"/>
  <c r="K1025" i="9"/>
  <c r="H340" i="9"/>
  <c r="F341" i="9" s="1"/>
  <c r="H436" i="9"/>
  <c r="F437" i="9" s="1"/>
  <c r="H604" i="9"/>
  <c r="F605" i="9" s="1"/>
  <c r="D603" i="9"/>
  <c r="E604" i="9" s="1"/>
  <c r="D667" i="9"/>
  <c r="E668" i="9" s="1"/>
  <c r="D691" i="9"/>
  <c r="E692" i="9" s="1"/>
  <c r="D722" i="9"/>
  <c r="E723" i="9" s="1"/>
  <c r="D770" i="9"/>
  <c r="E771" i="9" s="1"/>
  <c r="H811" i="9"/>
  <c r="F812" i="9" s="1"/>
  <c r="D810" i="9"/>
  <c r="E811" i="9" s="1"/>
  <c r="I1075" i="9"/>
  <c r="J1075" i="9"/>
  <c r="K1075" i="9"/>
  <c r="I1099" i="9"/>
  <c r="J1099" i="9"/>
  <c r="K1099" i="9"/>
  <c r="H481" i="9"/>
  <c r="F482" i="9" s="1"/>
  <c r="H482" i="9" s="1"/>
  <c r="I482" i="9" s="1"/>
  <c r="H505" i="9"/>
  <c r="F506" i="9" s="1"/>
  <c r="H506" i="9" s="1"/>
  <c r="H529" i="9"/>
  <c r="F530" i="9" s="1"/>
  <c r="H530" i="9" s="1"/>
  <c r="H537" i="9"/>
  <c r="H553" i="9"/>
  <c r="F554" i="9" s="1"/>
  <c r="H554" i="9" s="1"/>
  <c r="D598" i="9"/>
  <c r="E599" i="9" s="1"/>
  <c r="H607" i="9"/>
  <c r="F608" i="9" s="1"/>
  <c r="D606" i="9"/>
  <c r="E607" i="9" s="1"/>
  <c r="D614" i="9"/>
  <c r="E615" i="9" s="1"/>
  <c r="D622" i="9"/>
  <c r="E623" i="9" s="1"/>
  <c r="H631" i="9"/>
  <c r="F632" i="9" s="1"/>
  <c r="D630" i="9"/>
  <c r="E631" i="9" s="1"/>
  <c r="D638" i="9"/>
  <c r="E639" i="9" s="1"/>
  <c r="D646" i="9"/>
  <c r="E647" i="9" s="1"/>
  <c r="H655" i="9"/>
  <c r="F656" i="9" s="1"/>
  <c r="D654" i="9"/>
  <c r="E655" i="9" s="1"/>
  <c r="D662" i="9"/>
  <c r="E663" i="9" s="1"/>
  <c r="H700" i="9"/>
  <c r="F701" i="9" s="1"/>
  <c r="D699" i="9"/>
  <c r="E700" i="9" s="1"/>
  <c r="D707" i="9"/>
  <c r="E708" i="9" s="1"/>
  <c r="D715" i="9"/>
  <c r="E716" i="9" s="1"/>
  <c r="H724" i="9"/>
  <c r="F725" i="9" s="1"/>
  <c r="D723" i="9"/>
  <c r="E724" i="9" s="1"/>
  <c r="H732" i="9"/>
  <c r="D731" i="9"/>
  <c r="E732" i="9" s="1"/>
  <c r="D739" i="9"/>
  <c r="E740" i="9" s="1"/>
  <c r="H748" i="9"/>
  <c r="F749" i="9" s="1"/>
  <c r="D747" i="9"/>
  <c r="E748" i="9" s="1"/>
  <c r="D755" i="9"/>
  <c r="E756" i="9" s="1"/>
  <c r="D763" i="9"/>
  <c r="E764" i="9" s="1"/>
  <c r="H772" i="9"/>
  <c r="F773" i="9" s="1"/>
  <c r="D771" i="9"/>
  <c r="E772" i="9" s="1"/>
  <c r="D779" i="9"/>
  <c r="E780" i="9" s="1"/>
  <c r="D787" i="9"/>
  <c r="E788" i="9" s="1"/>
  <c r="H796" i="9"/>
  <c r="F797" i="9" s="1"/>
  <c r="D795" i="9"/>
  <c r="E796" i="9" s="1"/>
  <c r="D803" i="9"/>
  <c r="E804" i="9" s="1"/>
  <c r="H812" i="9"/>
  <c r="F813" i="9" s="1"/>
  <c r="D811" i="9"/>
  <c r="E812" i="9" s="1"/>
  <c r="H820" i="9"/>
  <c r="F821" i="9" s="1"/>
  <c r="D819" i="9"/>
  <c r="E820" i="9" s="1"/>
  <c r="D827" i="9"/>
  <c r="E828" i="9" s="1"/>
  <c r="D835" i="9"/>
  <c r="E836" i="9" s="1"/>
  <c r="J928" i="9"/>
  <c r="K928" i="9"/>
  <c r="I928" i="9"/>
  <c r="I945" i="9"/>
  <c r="J945" i="9"/>
  <c r="K945" i="9"/>
  <c r="I955" i="9"/>
  <c r="J955" i="9"/>
  <c r="K955" i="9"/>
  <c r="D963" i="9"/>
  <c r="E964" i="9" s="1"/>
  <c r="H964" i="9" s="1"/>
  <c r="F965" i="9" s="1"/>
  <c r="I994" i="9"/>
  <c r="J994" i="9"/>
  <c r="K994" i="9"/>
  <c r="I1009" i="9"/>
  <c r="J1009" i="9"/>
  <c r="K1009" i="9"/>
  <c r="D1027" i="9"/>
  <c r="E1028" i="9" s="1"/>
  <c r="H1028" i="9" s="1"/>
  <c r="F1029" i="9" s="1"/>
  <c r="K1118" i="9"/>
  <c r="D635" i="9"/>
  <c r="E636" i="9" s="1"/>
  <c r="D679" i="9"/>
  <c r="E680" i="9" s="1"/>
  <c r="D778" i="9"/>
  <c r="E779" i="9" s="1"/>
  <c r="I1063" i="9"/>
  <c r="J1063" i="9"/>
  <c r="K1063" i="9"/>
  <c r="H331" i="9"/>
  <c r="F332" i="9" s="1"/>
  <c r="H332" i="9" s="1"/>
  <c r="F333" i="9" s="1"/>
  <c r="H333" i="9" s="1"/>
  <c r="H343" i="9"/>
  <c r="F344" i="9" s="1"/>
  <c r="H355" i="9"/>
  <c r="F356" i="9" s="1"/>
  <c r="H367" i="9"/>
  <c r="F368" i="9" s="1"/>
  <c r="H379" i="9"/>
  <c r="F380" i="9" s="1"/>
  <c r="H391" i="9"/>
  <c r="F392" i="9" s="1"/>
  <c r="H403" i="9"/>
  <c r="F404" i="9" s="1"/>
  <c r="H415" i="9"/>
  <c r="F416" i="9" s="1"/>
  <c r="H427" i="9"/>
  <c r="F428" i="9" s="1"/>
  <c r="H428" i="9" s="1"/>
  <c r="H439" i="9"/>
  <c r="F440" i="9" s="1"/>
  <c r="H440" i="9" s="1"/>
  <c r="F441" i="9" s="1"/>
  <c r="H451" i="9"/>
  <c r="F452" i="9" s="1"/>
  <c r="H452" i="9" s="1"/>
  <c r="F453" i="9" s="1"/>
  <c r="H463" i="9"/>
  <c r="F464" i="9" s="1"/>
  <c r="H464" i="9" s="1"/>
  <c r="H475" i="9"/>
  <c r="F476" i="9" s="1"/>
  <c r="H476" i="9" s="1"/>
  <c r="F477" i="9" s="1"/>
  <c r="H477" i="9" s="1"/>
  <c r="D593" i="9"/>
  <c r="E594" i="9" s="1"/>
  <c r="D601" i="9"/>
  <c r="E602" i="9" s="1"/>
  <c r="H602" i="9" s="1"/>
  <c r="F603" i="9" s="1"/>
  <c r="D609" i="9"/>
  <c r="E610" i="9" s="1"/>
  <c r="H610" i="9" s="1"/>
  <c r="F611" i="9" s="1"/>
  <c r="H611" i="9" s="1"/>
  <c r="F612" i="9" s="1"/>
  <c r="D617" i="9"/>
  <c r="E618" i="9" s="1"/>
  <c r="H626" i="9"/>
  <c r="F627" i="9" s="1"/>
  <c r="D625" i="9"/>
  <c r="E626" i="9" s="1"/>
  <c r="D633" i="9"/>
  <c r="E634" i="9" s="1"/>
  <c r="H634" i="9" s="1"/>
  <c r="F635" i="9" s="1"/>
  <c r="D641" i="9"/>
  <c r="E642" i="9" s="1"/>
  <c r="D649" i="9"/>
  <c r="E650" i="9" s="1"/>
  <c r="H650" i="9" s="1"/>
  <c r="F651" i="9" s="1"/>
  <c r="H658" i="9"/>
  <c r="F659" i="9" s="1"/>
  <c r="D657" i="9"/>
  <c r="E658" i="9" s="1"/>
  <c r="D665" i="9"/>
  <c r="E666" i="9" s="1"/>
  <c r="D668" i="9"/>
  <c r="E669" i="9" s="1"/>
  <c r="D672" i="9"/>
  <c r="E673" i="9" s="1"/>
  <c r="H673" i="9" s="1"/>
  <c r="F674" i="9" s="1"/>
  <c r="D676" i="9"/>
  <c r="E677" i="9" s="1"/>
  <c r="D680" i="9"/>
  <c r="E681" i="9" s="1"/>
  <c r="D684" i="9"/>
  <c r="E685" i="9" s="1"/>
  <c r="H685" i="9" s="1"/>
  <c r="F686" i="9" s="1"/>
  <c r="D688" i="9"/>
  <c r="E689" i="9" s="1"/>
  <c r="H689" i="9" s="1"/>
  <c r="F690" i="9" s="1"/>
  <c r="H690" i="9" s="1"/>
  <c r="D692" i="9"/>
  <c r="E693" i="9" s="1"/>
  <c r="D700" i="9"/>
  <c r="E701" i="9" s="1"/>
  <c r="H701" i="9" s="1"/>
  <c r="F702" i="9" s="1"/>
  <c r="D708" i="9"/>
  <c r="E709" i="9" s="1"/>
  <c r="H709" i="9" s="1"/>
  <c r="F710" i="9" s="1"/>
  <c r="D716" i="9"/>
  <c r="E717" i="9" s="1"/>
  <c r="H725" i="9"/>
  <c r="F726" i="9" s="1"/>
  <c r="D724" i="9"/>
  <c r="E725" i="9" s="1"/>
  <c r="D732" i="9"/>
  <c r="E733" i="9" s="1"/>
  <c r="H733" i="9" s="1"/>
  <c r="F734" i="9" s="1"/>
  <c r="D740" i="9"/>
  <c r="E741" i="9" s="1"/>
  <c r="D748" i="9"/>
  <c r="E749" i="9" s="1"/>
  <c r="H749" i="9" s="1"/>
  <c r="F750" i="9" s="1"/>
  <c r="H757" i="9"/>
  <c r="F758" i="9" s="1"/>
  <c r="D756" i="9"/>
  <c r="E757" i="9" s="1"/>
  <c r="D764" i="9"/>
  <c r="E765" i="9" s="1"/>
  <c r="D772" i="9"/>
  <c r="E773" i="9" s="1"/>
  <c r="H773" i="9" s="1"/>
  <c r="F774" i="9" s="1"/>
  <c r="D780" i="9"/>
  <c r="E781" i="9" s="1"/>
  <c r="H781" i="9" s="1"/>
  <c r="F782" i="9" s="1"/>
  <c r="H782" i="9" s="1"/>
  <c r="F783" i="9" s="1"/>
  <c r="H783" i="9" s="1"/>
  <c r="D788" i="9"/>
  <c r="E789" i="9" s="1"/>
  <c r="D796" i="9"/>
  <c r="E797" i="9" s="1"/>
  <c r="H797" i="9" s="1"/>
  <c r="F798" i="9" s="1"/>
  <c r="D804" i="9"/>
  <c r="E805" i="9" s="1"/>
  <c r="H805" i="9" s="1"/>
  <c r="F806" i="9" s="1"/>
  <c r="D812" i="9"/>
  <c r="E813" i="9" s="1"/>
  <c r="H821" i="9"/>
  <c r="F822" i="9" s="1"/>
  <c r="D820" i="9"/>
  <c r="E821" i="9" s="1"/>
  <c r="D828" i="9"/>
  <c r="E829" i="9" s="1"/>
  <c r="H829" i="9" s="1"/>
  <c r="F830" i="9" s="1"/>
  <c r="D836" i="9"/>
  <c r="E837" i="9" s="1"/>
  <c r="H837" i="9" s="1"/>
  <c r="J853" i="9"/>
  <c r="K853" i="9"/>
  <c r="I853" i="9"/>
  <c r="J877" i="9"/>
  <c r="K877" i="9"/>
  <c r="I877" i="9"/>
  <c r="J901" i="9"/>
  <c r="K901" i="9"/>
  <c r="I901" i="9"/>
  <c r="J925" i="9"/>
  <c r="K925" i="9"/>
  <c r="I925" i="9"/>
  <c r="H937" i="9"/>
  <c r="F938" i="9" s="1"/>
  <c r="H938" i="9" s="1"/>
  <c r="I947" i="9"/>
  <c r="J947" i="9"/>
  <c r="K947" i="9"/>
  <c r="D955" i="9"/>
  <c r="E956" i="9" s="1"/>
  <c r="H956" i="9"/>
  <c r="F957" i="9" s="1"/>
  <c r="I976" i="9"/>
  <c r="J976" i="9"/>
  <c r="K976" i="9"/>
  <c r="I986" i="9"/>
  <c r="J986" i="9"/>
  <c r="K986" i="9"/>
  <c r="I1001" i="9"/>
  <c r="J1001" i="9"/>
  <c r="K1001" i="9"/>
  <c r="I1015" i="9"/>
  <c r="J1015" i="9"/>
  <c r="D1019" i="9"/>
  <c r="E1020" i="9" s="1"/>
  <c r="H380" i="9"/>
  <c r="F381" i="9" s="1"/>
  <c r="H381" i="9" s="1"/>
  <c r="H388" i="9"/>
  <c r="F389" i="9" s="1"/>
  <c r="H400" i="9"/>
  <c r="F401" i="9" s="1"/>
  <c r="H416" i="9"/>
  <c r="F417" i="9" s="1"/>
  <c r="H628" i="9"/>
  <c r="F629" i="9" s="1"/>
  <c r="H629" i="9" s="1"/>
  <c r="F630" i="9" s="1"/>
  <c r="D627" i="9"/>
  <c r="E628" i="9" s="1"/>
  <c r="H652" i="9"/>
  <c r="F653" i="9" s="1"/>
  <c r="D651" i="9"/>
  <c r="E652" i="9" s="1"/>
  <c r="D671" i="9"/>
  <c r="E672" i="9" s="1"/>
  <c r="D714" i="9"/>
  <c r="E715" i="9" s="1"/>
  <c r="H715" i="9" s="1"/>
  <c r="F716" i="9" s="1"/>
  <c r="H716" i="9" s="1"/>
  <c r="F717" i="9" s="1"/>
  <c r="H763" i="9"/>
  <c r="F764" i="9" s="1"/>
  <c r="H764" i="9" s="1"/>
  <c r="F765" i="9" s="1"/>
  <c r="D762" i="9"/>
  <c r="E763" i="9" s="1"/>
  <c r="H835" i="9"/>
  <c r="F836" i="9" s="1"/>
  <c r="H836" i="9" s="1"/>
  <c r="F837" i="9" s="1"/>
  <c r="D834" i="9"/>
  <c r="E835" i="9" s="1"/>
  <c r="I963" i="9"/>
  <c r="I1002" i="9"/>
  <c r="J1002" i="9"/>
  <c r="K1002" i="9"/>
  <c r="K1083" i="9"/>
  <c r="I478" i="9"/>
  <c r="I502" i="9"/>
  <c r="I510" i="9"/>
  <c r="I526" i="9"/>
  <c r="I550" i="9"/>
  <c r="D573" i="9"/>
  <c r="E574" i="9" s="1"/>
  <c r="H574" i="9" s="1"/>
  <c r="F575" i="9" s="1"/>
  <c r="H575" i="9" s="1"/>
  <c r="F576" i="9" s="1"/>
  <c r="D575" i="9"/>
  <c r="E576" i="9" s="1"/>
  <c r="D577" i="9"/>
  <c r="E578" i="9" s="1"/>
  <c r="H580" i="9"/>
  <c r="F581" i="9" s="1"/>
  <c r="H581" i="9" s="1"/>
  <c r="F582" i="9" s="1"/>
  <c r="D579" i="9"/>
  <c r="E580" i="9" s="1"/>
  <c r="D581" i="9"/>
  <c r="E582" i="9" s="1"/>
  <c r="D583" i="9"/>
  <c r="E584" i="9" s="1"/>
  <c r="H584" i="9" s="1"/>
  <c r="F585" i="9" s="1"/>
  <c r="H585" i="9" s="1"/>
  <c r="H586" i="9"/>
  <c r="F587" i="9" s="1"/>
  <c r="H587" i="9" s="1"/>
  <c r="F588" i="9" s="1"/>
  <c r="H588" i="9" s="1"/>
  <c r="D585" i="9"/>
  <c r="E586" i="9" s="1"/>
  <c r="D587" i="9"/>
  <c r="E588" i="9" s="1"/>
  <c r="D589" i="9"/>
  <c r="E590" i="9" s="1"/>
  <c r="H590" i="9" s="1"/>
  <c r="F591" i="9" s="1"/>
  <c r="H591" i="9" s="1"/>
  <c r="D591" i="9"/>
  <c r="E592" i="9" s="1"/>
  <c r="H592" i="9" s="1"/>
  <c r="F593" i="9" s="1"/>
  <c r="H593" i="9" s="1"/>
  <c r="F594" i="9" s="1"/>
  <c r="H594" i="9" s="1"/>
  <c r="D596" i="9"/>
  <c r="E597" i="9" s="1"/>
  <c r="H605" i="9"/>
  <c r="F606" i="9" s="1"/>
  <c r="D604" i="9"/>
  <c r="E605" i="9" s="1"/>
  <c r="D612" i="9"/>
  <c r="E613" i="9" s="1"/>
  <c r="H613" i="9" s="1"/>
  <c r="F614" i="9" s="1"/>
  <c r="D620" i="9"/>
  <c r="E621" i="9" s="1"/>
  <c r="D628" i="9"/>
  <c r="E629" i="9" s="1"/>
  <c r="H637" i="9"/>
  <c r="F638" i="9" s="1"/>
  <c r="D636" i="9"/>
  <c r="E637" i="9" s="1"/>
  <c r="D644" i="9"/>
  <c r="E645" i="9" s="1"/>
  <c r="D652" i="9"/>
  <c r="E653" i="9" s="1"/>
  <c r="H661" i="9"/>
  <c r="F662" i="9" s="1"/>
  <c r="D660" i="9"/>
  <c r="E661" i="9" s="1"/>
  <c r="H694" i="9"/>
  <c r="F695" i="9" s="1"/>
  <c r="D693" i="9"/>
  <c r="E694" i="9" s="1"/>
  <c r="D701" i="9"/>
  <c r="E702" i="9" s="1"/>
  <c r="H702" i="9" s="1"/>
  <c r="D709" i="9"/>
  <c r="E710" i="9" s="1"/>
  <c r="H710" i="9" s="1"/>
  <c r="F711" i="9" s="1"/>
  <c r="H718" i="9"/>
  <c r="F719" i="9" s="1"/>
  <c r="H719" i="9" s="1"/>
  <c r="F720" i="9" s="1"/>
  <c r="D717" i="9"/>
  <c r="E718" i="9" s="1"/>
  <c r="H726" i="9"/>
  <c r="D725" i="9"/>
  <c r="E726" i="9" s="1"/>
  <c r="D733" i="9"/>
  <c r="E734" i="9" s="1"/>
  <c r="D741" i="9"/>
  <c r="E742" i="9" s="1"/>
  <c r="H742" i="9" s="1"/>
  <c r="F743" i="9" s="1"/>
  <c r="H750" i="9"/>
  <c r="D749" i="9"/>
  <c r="E750" i="9" s="1"/>
  <c r="H758" i="9"/>
  <c r="F759" i="9" s="1"/>
  <c r="H759" i="9" s="1"/>
  <c r="D757" i="9"/>
  <c r="E758" i="9" s="1"/>
  <c r="D765" i="9"/>
  <c r="E766" i="9" s="1"/>
  <c r="H766" i="9" s="1"/>
  <c r="F767" i="9" s="1"/>
  <c r="D773" i="9"/>
  <c r="E774" i="9" s="1"/>
  <c r="H774" i="9" s="1"/>
  <c r="D781" i="9"/>
  <c r="E782" i="9" s="1"/>
  <c r="H790" i="9"/>
  <c r="F791" i="9" s="1"/>
  <c r="H791" i="9" s="1"/>
  <c r="F792" i="9" s="1"/>
  <c r="D789" i="9"/>
  <c r="E790" i="9" s="1"/>
  <c r="D797" i="9"/>
  <c r="E798" i="9" s="1"/>
  <c r="H798" i="9" s="1"/>
  <c r="D805" i="9"/>
  <c r="E806" i="9" s="1"/>
  <c r="H814" i="9"/>
  <c r="F815" i="9" s="1"/>
  <c r="H815" i="9" s="1"/>
  <c r="F816" i="9" s="1"/>
  <c r="D813" i="9"/>
  <c r="E814" i="9" s="1"/>
  <c r="H822" i="9"/>
  <c r="D821" i="9"/>
  <c r="E822" i="9" s="1"/>
  <c r="D829" i="9"/>
  <c r="E830" i="9" s="1"/>
  <c r="D837" i="9"/>
  <c r="E838" i="9" s="1"/>
  <c r="H838" i="9" s="1"/>
  <c r="F839" i="9" s="1"/>
  <c r="D845" i="9"/>
  <c r="E846" i="9" s="1"/>
  <c r="J850" i="9"/>
  <c r="K850" i="9"/>
  <c r="D853" i="9"/>
  <c r="E854" i="9" s="1"/>
  <c r="H854" i="9" s="1"/>
  <c r="F855" i="9" s="1"/>
  <c r="H862" i="9"/>
  <c r="F863" i="9" s="1"/>
  <c r="D861" i="9"/>
  <c r="E862" i="9" s="1"/>
  <c r="D869" i="9"/>
  <c r="E870" i="9" s="1"/>
  <c r="J874" i="9"/>
  <c r="K874" i="9"/>
  <c r="H878" i="9"/>
  <c r="F879" i="9" s="1"/>
  <c r="H879" i="9" s="1"/>
  <c r="D877" i="9"/>
  <c r="E878" i="9" s="1"/>
  <c r="D885" i="9"/>
  <c r="E886" i="9" s="1"/>
  <c r="H886" i="9" s="1"/>
  <c r="F887" i="9" s="1"/>
  <c r="D893" i="9"/>
  <c r="E894" i="9" s="1"/>
  <c r="J898" i="9"/>
  <c r="K898" i="9"/>
  <c r="D901" i="9"/>
  <c r="E902" i="9" s="1"/>
  <c r="H902" i="9" s="1"/>
  <c r="F903" i="9" s="1"/>
  <c r="H910" i="9"/>
  <c r="F911" i="9" s="1"/>
  <c r="D909" i="9"/>
  <c r="E910" i="9" s="1"/>
  <c r="D917" i="9"/>
  <c r="E918" i="9" s="1"/>
  <c r="J922" i="9"/>
  <c r="K922" i="9"/>
  <c r="H926" i="9"/>
  <c r="F927" i="9" s="1"/>
  <c r="D925" i="9"/>
  <c r="E926" i="9" s="1"/>
  <c r="I943" i="9"/>
  <c r="J943" i="9"/>
  <c r="D947" i="9"/>
  <c r="E948" i="9" s="1"/>
  <c r="H948" i="9"/>
  <c r="I968" i="9"/>
  <c r="J968" i="9"/>
  <c r="K968" i="9"/>
  <c r="I978" i="9"/>
  <c r="J978" i="9"/>
  <c r="K978" i="9"/>
  <c r="I1003" i="9"/>
  <c r="J1003" i="9"/>
  <c r="K1003" i="9"/>
  <c r="D1011" i="9"/>
  <c r="E1012" i="9" s="1"/>
  <c r="H1012" i="9"/>
  <c r="F1013" i="9" s="1"/>
  <c r="K1015" i="9"/>
  <c r="H356" i="9"/>
  <c r="F357" i="9" s="1"/>
  <c r="D595" i="9"/>
  <c r="E596" i="9" s="1"/>
  <c r="D659" i="9"/>
  <c r="E660" i="9" s="1"/>
  <c r="D683" i="9"/>
  <c r="E684" i="9" s="1"/>
  <c r="H731" i="9"/>
  <c r="F732" i="9" s="1"/>
  <c r="D730" i="9"/>
  <c r="E731" i="9" s="1"/>
  <c r="D794" i="9"/>
  <c r="E795" i="9" s="1"/>
  <c r="I967" i="9"/>
  <c r="J967" i="9"/>
  <c r="I1027" i="9"/>
  <c r="J1027" i="9"/>
  <c r="K1027" i="9"/>
  <c r="J1067" i="9"/>
  <c r="K1091" i="9"/>
  <c r="H330" i="9"/>
  <c r="H334" i="9"/>
  <c r="F335" i="9" s="1"/>
  <c r="H335" i="9" s="1"/>
  <c r="F336" i="9" s="1"/>
  <c r="H336" i="9" s="1"/>
  <c r="H346" i="9"/>
  <c r="F347" i="9" s="1"/>
  <c r="H347" i="9" s="1"/>
  <c r="F348" i="9" s="1"/>
  <c r="H348" i="9" s="1"/>
  <c r="H358" i="9"/>
  <c r="F359" i="9" s="1"/>
  <c r="H359" i="9" s="1"/>
  <c r="F360" i="9" s="1"/>
  <c r="H360" i="9" s="1"/>
  <c r="H362" i="9"/>
  <c r="F363" i="9" s="1"/>
  <c r="H363" i="9" s="1"/>
  <c r="H370" i="9"/>
  <c r="F371" i="9" s="1"/>
  <c r="H371" i="9" s="1"/>
  <c r="F372" i="9" s="1"/>
  <c r="H372" i="9" s="1"/>
  <c r="H382" i="9"/>
  <c r="F383" i="9" s="1"/>
  <c r="H383" i="9" s="1"/>
  <c r="F384" i="9" s="1"/>
  <c r="H394" i="9"/>
  <c r="F395" i="9" s="1"/>
  <c r="H395" i="9" s="1"/>
  <c r="F396" i="9" s="1"/>
  <c r="H396" i="9" s="1"/>
  <c r="H406" i="9"/>
  <c r="F407" i="9" s="1"/>
  <c r="H407" i="9" s="1"/>
  <c r="F408" i="9" s="1"/>
  <c r="H408" i="9" s="1"/>
  <c r="H418" i="9"/>
  <c r="F419" i="9" s="1"/>
  <c r="H419" i="9" s="1"/>
  <c r="F420" i="9" s="1"/>
  <c r="H420" i="9" s="1"/>
  <c r="H426" i="9"/>
  <c r="H430" i="9"/>
  <c r="F431" i="9" s="1"/>
  <c r="H431" i="9" s="1"/>
  <c r="F432" i="9" s="1"/>
  <c r="H432" i="9" s="1"/>
  <c r="H442" i="9"/>
  <c r="F443" i="9" s="1"/>
  <c r="H443" i="9" s="1"/>
  <c r="F444" i="9" s="1"/>
  <c r="H444" i="9" s="1"/>
  <c r="H454" i="9"/>
  <c r="F455" i="9" s="1"/>
  <c r="H455" i="9" s="1"/>
  <c r="F456" i="9" s="1"/>
  <c r="H456" i="9" s="1"/>
  <c r="H458" i="9"/>
  <c r="F459" i="9" s="1"/>
  <c r="H459" i="9" s="1"/>
  <c r="H466" i="9"/>
  <c r="F467" i="9" s="1"/>
  <c r="H467" i="9" s="1"/>
  <c r="F468" i="9" s="1"/>
  <c r="H468" i="9" s="1"/>
  <c r="J478" i="9"/>
  <c r="H480" i="9"/>
  <c r="J486" i="9"/>
  <c r="H488" i="9"/>
  <c r="F489" i="9" s="1"/>
  <c r="H489" i="9" s="1"/>
  <c r="H496" i="9"/>
  <c r="F497" i="9" s="1"/>
  <c r="H497" i="9" s="1"/>
  <c r="F498" i="9" s="1"/>
  <c r="H498" i="9" s="1"/>
  <c r="J498" i="9" s="1"/>
  <c r="J502" i="9"/>
  <c r="H504" i="9"/>
  <c r="H512" i="9"/>
  <c r="F513" i="9" s="1"/>
  <c r="H513" i="9" s="1"/>
  <c r="J518" i="9"/>
  <c r="H520" i="9"/>
  <c r="F521" i="9" s="1"/>
  <c r="H521" i="9" s="1"/>
  <c r="F522" i="9" s="1"/>
  <c r="H522" i="9" s="1"/>
  <c r="J526" i="9"/>
  <c r="H536" i="9"/>
  <c r="F537" i="9" s="1"/>
  <c r="H544" i="9"/>
  <c r="F545" i="9" s="1"/>
  <c r="H545" i="9" s="1"/>
  <c r="F546" i="9" s="1"/>
  <c r="H546" i="9" s="1"/>
  <c r="J550" i="9"/>
  <c r="H552" i="9"/>
  <c r="H560" i="9"/>
  <c r="F561" i="9" s="1"/>
  <c r="H561" i="9" s="1"/>
  <c r="H568" i="9"/>
  <c r="F569" i="9" s="1"/>
  <c r="H569" i="9" s="1"/>
  <c r="F570" i="9" s="1"/>
  <c r="D599" i="9"/>
  <c r="E600" i="9" s="1"/>
  <c r="D607" i="9"/>
  <c r="E608" i="9" s="1"/>
  <c r="H608" i="9" s="1"/>
  <c r="F609" i="9" s="1"/>
  <c r="H609" i="9" s="1"/>
  <c r="H616" i="9"/>
  <c r="F617" i="9" s="1"/>
  <c r="H617" i="9" s="1"/>
  <c r="F618" i="9" s="1"/>
  <c r="D615" i="9"/>
  <c r="E616" i="9" s="1"/>
  <c r="D623" i="9"/>
  <c r="E624" i="9" s="1"/>
  <c r="D631" i="9"/>
  <c r="E632" i="9" s="1"/>
  <c r="H632" i="9" s="1"/>
  <c r="F633" i="9" s="1"/>
  <c r="H633" i="9" s="1"/>
  <c r="D639" i="9"/>
  <c r="E640" i="9" s="1"/>
  <c r="H640" i="9" s="1"/>
  <c r="F641" i="9" s="1"/>
  <c r="H641" i="9" s="1"/>
  <c r="F642" i="9" s="1"/>
  <c r="D647" i="9"/>
  <c r="E648" i="9" s="1"/>
  <c r="H656" i="9"/>
  <c r="F657" i="9" s="1"/>
  <c r="H657" i="9" s="1"/>
  <c r="D655" i="9"/>
  <c r="E656" i="9" s="1"/>
  <c r="D663" i="9"/>
  <c r="E664" i="9" s="1"/>
  <c r="H664" i="9" s="1"/>
  <c r="F665" i="9" s="1"/>
  <c r="H665" i="9" s="1"/>
  <c r="F666" i="9" s="1"/>
  <c r="D669" i="9"/>
  <c r="E670" i="9" s="1"/>
  <c r="H670" i="9" s="1"/>
  <c r="F671" i="9" s="1"/>
  <c r="H674" i="9"/>
  <c r="F675" i="9" s="1"/>
  <c r="D673" i="9"/>
  <c r="E674" i="9" s="1"/>
  <c r="D677" i="9"/>
  <c r="E678" i="9" s="1"/>
  <c r="D681" i="9"/>
  <c r="E682" i="9" s="1"/>
  <c r="H682" i="9" s="1"/>
  <c r="F683" i="9" s="1"/>
  <c r="D685" i="9"/>
  <c r="E686" i="9" s="1"/>
  <c r="H686" i="9" s="1"/>
  <c r="F687" i="9" s="1"/>
  <c r="D689" i="9"/>
  <c r="E690" i="9" s="1"/>
  <c r="H695" i="9"/>
  <c r="F696" i="9" s="1"/>
  <c r="D694" i="9"/>
  <c r="E695" i="9" s="1"/>
  <c r="D702" i="9"/>
  <c r="E703" i="9" s="1"/>
  <c r="H703" i="9" s="1"/>
  <c r="F704" i="9" s="1"/>
  <c r="D710" i="9"/>
  <c r="E711" i="9" s="1"/>
  <c r="H711" i="9" s="1"/>
  <c r="D718" i="9"/>
  <c r="E719" i="9" s="1"/>
  <c r="H727" i="9"/>
  <c r="F728" i="9" s="1"/>
  <c r="D726" i="9"/>
  <c r="E727" i="9" s="1"/>
  <c r="D734" i="9"/>
  <c r="E735" i="9" s="1"/>
  <c r="D742" i="9"/>
  <c r="E743" i="9" s="1"/>
  <c r="H743" i="9" s="1"/>
  <c r="F744" i="9" s="1"/>
  <c r="H751" i="9"/>
  <c r="F752" i="9" s="1"/>
  <c r="D750" i="9"/>
  <c r="E751" i="9" s="1"/>
  <c r="D758" i="9"/>
  <c r="E759" i="9" s="1"/>
  <c r="D766" i="9"/>
  <c r="E767" i="9" s="1"/>
  <c r="D774" i="9"/>
  <c r="E775" i="9" s="1"/>
  <c r="H775" i="9" s="1"/>
  <c r="F776" i="9" s="1"/>
  <c r="D782" i="9"/>
  <c r="E783" i="9" s="1"/>
  <c r="D790" i="9"/>
  <c r="E791" i="9" s="1"/>
  <c r="D798" i="9"/>
  <c r="E799" i="9" s="1"/>
  <c r="H799" i="9" s="1"/>
  <c r="F800" i="9" s="1"/>
  <c r="D806" i="9"/>
  <c r="E807" i="9" s="1"/>
  <c r="D814" i="9"/>
  <c r="E815" i="9" s="1"/>
  <c r="H823" i="9"/>
  <c r="F824" i="9" s="1"/>
  <c r="D822" i="9"/>
  <c r="E823" i="9" s="1"/>
  <c r="D830" i="9"/>
  <c r="E831" i="9" s="1"/>
  <c r="H839" i="9"/>
  <c r="F840" i="9" s="1"/>
  <c r="H847" i="9"/>
  <c r="F848" i="9" s="1"/>
  <c r="H848" i="9" s="1"/>
  <c r="H855" i="9"/>
  <c r="H863" i="9"/>
  <c r="F864" i="9" s="1"/>
  <c r="H864" i="9" s="1"/>
  <c r="H871" i="9"/>
  <c r="F872" i="9" s="1"/>
  <c r="H872" i="9" s="1"/>
  <c r="H887" i="9"/>
  <c r="F888" i="9" s="1"/>
  <c r="H888" i="9" s="1"/>
  <c r="H895" i="9"/>
  <c r="F896" i="9" s="1"/>
  <c r="H896" i="9" s="1"/>
  <c r="H903" i="9"/>
  <c r="H911" i="9"/>
  <c r="F912" i="9" s="1"/>
  <c r="H912" i="9" s="1"/>
  <c r="J912" i="9" s="1"/>
  <c r="H919" i="9"/>
  <c r="F920" i="9" s="1"/>
  <c r="H920" i="9" s="1"/>
  <c r="I920" i="9" s="1"/>
  <c r="H927" i="9"/>
  <c r="D939" i="9"/>
  <c r="E940" i="9" s="1"/>
  <c r="H940" i="9" s="1"/>
  <c r="F941" i="9" s="1"/>
  <c r="K943" i="9"/>
  <c r="I970" i="9"/>
  <c r="J970" i="9"/>
  <c r="K970" i="9"/>
  <c r="I985" i="9"/>
  <c r="J985" i="9"/>
  <c r="K985" i="9"/>
  <c r="I995" i="9"/>
  <c r="J995" i="9"/>
  <c r="K995" i="9"/>
  <c r="I999" i="9"/>
  <c r="D1003" i="9"/>
  <c r="E1004" i="9" s="1"/>
  <c r="H1004" i="9"/>
  <c r="F1005" i="9" s="1"/>
  <c r="I1024" i="9"/>
  <c r="J1024" i="9"/>
  <c r="K1024" i="9"/>
  <c r="I1069" i="9"/>
  <c r="J1069" i="9"/>
  <c r="K1069" i="9"/>
  <c r="I1077" i="9"/>
  <c r="I1081" i="9"/>
  <c r="J1081" i="9"/>
  <c r="K1081" i="9"/>
  <c r="I1093" i="9"/>
  <c r="J1093" i="9"/>
  <c r="K1093" i="9"/>
  <c r="J1097" i="9"/>
  <c r="I1105" i="9"/>
  <c r="J1105" i="9"/>
  <c r="K1105" i="9"/>
  <c r="H344" i="9"/>
  <c r="F345" i="9" s="1"/>
  <c r="H352" i="9"/>
  <c r="F353" i="9" s="1"/>
  <c r="H368" i="9"/>
  <c r="F369" i="9" s="1"/>
  <c r="H376" i="9"/>
  <c r="F377" i="9" s="1"/>
  <c r="H404" i="9"/>
  <c r="F405" i="9" s="1"/>
  <c r="H448" i="9"/>
  <c r="F449" i="9" s="1"/>
  <c r="H472" i="9"/>
  <c r="F473" i="9" s="1"/>
  <c r="D619" i="9"/>
  <c r="E620" i="9" s="1"/>
  <c r="D643" i="9"/>
  <c r="E644" i="9" s="1"/>
  <c r="D698" i="9"/>
  <c r="E699" i="9" s="1"/>
  <c r="D754" i="9"/>
  <c r="E755" i="9" s="1"/>
  <c r="H755" i="9" s="1"/>
  <c r="F756" i="9" s="1"/>
  <c r="H756" i="9" s="1"/>
  <c r="D818" i="9"/>
  <c r="E819" i="9" s="1"/>
  <c r="I953" i="9"/>
  <c r="J953" i="9"/>
  <c r="K953" i="9"/>
  <c r="J1107" i="9"/>
  <c r="K1107" i="9"/>
  <c r="H485" i="9"/>
  <c r="F486" i="9" s="1"/>
  <c r="H486" i="9" s="1"/>
  <c r="K486" i="9" s="1"/>
  <c r="H493" i="9"/>
  <c r="F494" i="9" s="1"/>
  <c r="H494" i="9" s="1"/>
  <c r="H501" i="9"/>
  <c r="H509" i="9"/>
  <c r="F510" i="9" s="1"/>
  <c r="H510" i="9" s="1"/>
  <c r="H517" i="9"/>
  <c r="F518" i="9" s="1"/>
  <c r="H518" i="9" s="1"/>
  <c r="H533" i="9"/>
  <c r="F534" i="9" s="1"/>
  <c r="H534" i="9" s="1"/>
  <c r="K534" i="9" s="1"/>
  <c r="H541" i="9"/>
  <c r="F542" i="9" s="1"/>
  <c r="H542" i="9" s="1"/>
  <c r="J542" i="9" s="1"/>
  <c r="H549" i="9"/>
  <c r="H557" i="9"/>
  <c r="F558" i="9" s="1"/>
  <c r="H558" i="9" s="1"/>
  <c r="K558" i="9" s="1"/>
  <c r="H565" i="9"/>
  <c r="F566" i="9" s="1"/>
  <c r="H566" i="9" s="1"/>
  <c r="D594" i="9"/>
  <c r="E595" i="9" s="1"/>
  <c r="H595" i="9" s="1"/>
  <c r="F596" i="9" s="1"/>
  <c r="H596" i="9" s="1"/>
  <c r="F597" i="9" s="1"/>
  <c r="H597" i="9" s="1"/>
  <c r="D602" i="9"/>
  <c r="E603" i="9" s="1"/>
  <c r="D610" i="9"/>
  <c r="E611" i="9" s="1"/>
  <c r="H619" i="9"/>
  <c r="F620" i="9" s="1"/>
  <c r="H620" i="9" s="1"/>
  <c r="F621" i="9" s="1"/>
  <c r="D618" i="9"/>
  <c r="E619" i="9" s="1"/>
  <c r="D626" i="9"/>
  <c r="E627" i="9" s="1"/>
  <c r="H627" i="9" s="1"/>
  <c r="D634" i="9"/>
  <c r="E635" i="9" s="1"/>
  <c r="H635" i="9" s="1"/>
  <c r="F636" i="9" s="1"/>
  <c r="H643" i="9"/>
  <c r="F644" i="9" s="1"/>
  <c r="D642" i="9"/>
  <c r="E643" i="9" s="1"/>
  <c r="H651" i="9"/>
  <c r="D650" i="9"/>
  <c r="E651" i="9" s="1"/>
  <c r="D658" i="9"/>
  <c r="E659" i="9" s="1"/>
  <c r="H659" i="9" s="1"/>
  <c r="F660" i="9" s="1"/>
  <c r="D666" i="9"/>
  <c r="E667" i="9" s="1"/>
  <c r="H667" i="9" s="1"/>
  <c r="F668" i="9" s="1"/>
  <c r="H668" i="9" s="1"/>
  <c r="F669" i="9" s="1"/>
  <c r="H696" i="9"/>
  <c r="D695" i="9"/>
  <c r="E696" i="9" s="1"/>
  <c r="H704" i="9"/>
  <c r="F705" i="9" s="1"/>
  <c r="D703" i="9"/>
  <c r="E704" i="9" s="1"/>
  <c r="D711" i="9"/>
  <c r="E712" i="9" s="1"/>
  <c r="H712" i="9" s="1"/>
  <c r="F713" i="9" s="1"/>
  <c r="D719" i="9"/>
  <c r="E720" i="9" s="1"/>
  <c r="H728" i="9"/>
  <c r="F729" i="9" s="1"/>
  <c r="D727" i="9"/>
  <c r="E728" i="9" s="1"/>
  <c r="H736" i="9"/>
  <c r="F737" i="9" s="1"/>
  <c r="D735" i="9"/>
  <c r="E736" i="9" s="1"/>
  <c r="D743" i="9"/>
  <c r="E744" i="9" s="1"/>
  <c r="H744" i="9" s="1"/>
  <c r="D751" i="9"/>
  <c r="E752" i="9" s="1"/>
  <c r="H752" i="9" s="1"/>
  <c r="F753" i="9" s="1"/>
  <c r="H760" i="9"/>
  <c r="F761" i="9" s="1"/>
  <c r="D759" i="9"/>
  <c r="E760" i="9" s="1"/>
  <c r="D767" i="9"/>
  <c r="E768" i="9" s="1"/>
  <c r="D775" i="9"/>
  <c r="E776" i="9" s="1"/>
  <c r="H776" i="9" s="1"/>
  <c r="F777" i="9" s="1"/>
  <c r="D783" i="9"/>
  <c r="E784" i="9" s="1"/>
  <c r="H784" i="9" s="1"/>
  <c r="F785" i="9" s="1"/>
  <c r="H792" i="9"/>
  <c r="D791" i="9"/>
  <c r="E792" i="9" s="1"/>
  <c r="H800" i="9"/>
  <c r="F801" i="9" s="1"/>
  <c r="D799" i="9"/>
  <c r="E800" i="9" s="1"/>
  <c r="D807" i="9"/>
  <c r="E808" i="9" s="1"/>
  <c r="H808" i="9" s="1"/>
  <c r="F809" i="9" s="1"/>
  <c r="D815" i="9"/>
  <c r="E816" i="9" s="1"/>
  <c r="H824" i="9"/>
  <c r="F825" i="9" s="1"/>
  <c r="H825" i="9" s="1"/>
  <c r="D823" i="9"/>
  <c r="E824" i="9" s="1"/>
  <c r="H832" i="9"/>
  <c r="F833" i="9" s="1"/>
  <c r="D831" i="9"/>
  <c r="E832" i="9" s="1"/>
  <c r="J851" i="9"/>
  <c r="I851" i="9"/>
  <c r="J859" i="9"/>
  <c r="I859" i="9"/>
  <c r="J875" i="9"/>
  <c r="I875" i="9"/>
  <c r="J883" i="9"/>
  <c r="I883" i="9"/>
  <c r="J907" i="9"/>
  <c r="I907" i="9"/>
  <c r="J923" i="9"/>
  <c r="I923" i="9"/>
  <c r="H931" i="9"/>
  <c r="F932" i="9" s="1"/>
  <c r="H932" i="9" s="1"/>
  <c r="F933" i="9" s="1"/>
  <c r="H933" i="9" s="1"/>
  <c r="I952" i="9"/>
  <c r="J952" i="9"/>
  <c r="K952" i="9"/>
  <c r="I962" i="9"/>
  <c r="J962" i="9"/>
  <c r="K962" i="9"/>
  <c r="I977" i="9"/>
  <c r="J977" i="9"/>
  <c r="K977" i="9"/>
  <c r="I987" i="9"/>
  <c r="J987" i="9"/>
  <c r="K987" i="9"/>
  <c r="I991" i="9"/>
  <c r="J991" i="9"/>
  <c r="D995" i="9"/>
  <c r="E996" i="9" s="1"/>
  <c r="H996" i="9"/>
  <c r="I1016" i="9"/>
  <c r="J1016" i="9"/>
  <c r="K1016" i="9"/>
  <c r="I1026" i="9"/>
  <c r="J1026" i="9"/>
  <c r="K1026" i="9"/>
  <c r="H384" i="9"/>
  <c r="H392" i="9"/>
  <c r="F393" i="9" s="1"/>
  <c r="D611" i="9"/>
  <c r="E612" i="9" s="1"/>
  <c r="H676" i="9"/>
  <c r="F677" i="9" s="1"/>
  <c r="H677" i="9" s="1"/>
  <c r="F678" i="9" s="1"/>
  <c r="H678" i="9" s="1"/>
  <c r="D675" i="9"/>
  <c r="E676" i="9" s="1"/>
  <c r="H707" i="9"/>
  <c r="F708" i="9" s="1"/>
  <c r="H708" i="9" s="1"/>
  <c r="D706" i="9"/>
  <c r="E707" i="9" s="1"/>
  <c r="H747" i="9"/>
  <c r="D746" i="9"/>
  <c r="E747" i="9" s="1"/>
  <c r="D786" i="9"/>
  <c r="E787" i="9" s="1"/>
  <c r="H787" i="9" s="1"/>
  <c r="F788" i="9" s="1"/>
  <c r="H788" i="9" s="1"/>
  <c r="F789" i="9" s="1"/>
  <c r="H789" i="9" s="1"/>
  <c r="H827" i="9"/>
  <c r="F828" i="9" s="1"/>
  <c r="H828" i="9" s="1"/>
  <c r="D826" i="9"/>
  <c r="E827" i="9" s="1"/>
  <c r="I1071" i="9"/>
  <c r="H337" i="9"/>
  <c r="F338" i="9" s="1"/>
  <c r="H338" i="9" s="1"/>
  <c r="F339" i="9" s="1"/>
  <c r="H339" i="9" s="1"/>
  <c r="H341" i="9"/>
  <c r="F342" i="9" s="1"/>
  <c r="H342" i="9" s="1"/>
  <c r="H345" i="9"/>
  <c r="H349" i="9"/>
  <c r="F350" i="9" s="1"/>
  <c r="H350" i="9" s="1"/>
  <c r="F351" i="9" s="1"/>
  <c r="H351" i="9" s="1"/>
  <c r="H353" i="9"/>
  <c r="F354" i="9" s="1"/>
  <c r="H354" i="9" s="1"/>
  <c r="H357" i="9"/>
  <c r="H361" i="9"/>
  <c r="F362" i="9" s="1"/>
  <c r="H365" i="9"/>
  <c r="F366" i="9" s="1"/>
  <c r="H366" i="9" s="1"/>
  <c r="H369" i="9"/>
  <c r="H373" i="9"/>
  <c r="F374" i="9" s="1"/>
  <c r="H374" i="9" s="1"/>
  <c r="F375" i="9" s="1"/>
  <c r="H375" i="9" s="1"/>
  <c r="H377" i="9"/>
  <c r="F378" i="9" s="1"/>
  <c r="H378" i="9" s="1"/>
  <c r="H385" i="9"/>
  <c r="F386" i="9" s="1"/>
  <c r="H386" i="9" s="1"/>
  <c r="F387" i="9" s="1"/>
  <c r="H387" i="9" s="1"/>
  <c r="H389" i="9"/>
  <c r="F390" i="9" s="1"/>
  <c r="H390" i="9" s="1"/>
  <c r="H393" i="9"/>
  <c r="H397" i="9"/>
  <c r="F398" i="9" s="1"/>
  <c r="H398" i="9" s="1"/>
  <c r="F399" i="9" s="1"/>
  <c r="H399" i="9" s="1"/>
  <c r="H401" i="9"/>
  <c r="F402" i="9" s="1"/>
  <c r="H402" i="9" s="1"/>
  <c r="H405" i="9"/>
  <c r="H409" i="9"/>
  <c r="F410" i="9" s="1"/>
  <c r="H410" i="9" s="1"/>
  <c r="F411" i="9" s="1"/>
  <c r="H411" i="9" s="1"/>
  <c r="H413" i="9"/>
  <c r="F414" i="9" s="1"/>
  <c r="H414" i="9" s="1"/>
  <c r="H417" i="9"/>
  <c r="H421" i="9"/>
  <c r="F422" i="9" s="1"/>
  <c r="H422" i="9" s="1"/>
  <c r="F423" i="9" s="1"/>
  <c r="H423" i="9" s="1"/>
  <c r="H425" i="9"/>
  <c r="F426" i="9" s="1"/>
  <c r="H433" i="9"/>
  <c r="F434" i="9" s="1"/>
  <c r="H434" i="9" s="1"/>
  <c r="F435" i="9" s="1"/>
  <c r="H435" i="9" s="1"/>
  <c r="H437" i="9"/>
  <c r="F438" i="9" s="1"/>
  <c r="H438" i="9" s="1"/>
  <c r="H441" i="9"/>
  <c r="H445" i="9"/>
  <c r="F446" i="9" s="1"/>
  <c r="H446" i="9" s="1"/>
  <c r="F447" i="9" s="1"/>
  <c r="H447" i="9" s="1"/>
  <c r="H449" i="9"/>
  <c r="F450" i="9" s="1"/>
  <c r="H450" i="9" s="1"/>
  <c r="H453" i="9"/>
  <c r="H457" i="9"/>
  <c r="F458" i="9" s="1"/>
  <c r="H461" i="9"/>
  <c r="F462" i="9" s="1"/>
  <c r="H462" i="9" s="1"/>
  <c r="H469" i="9"/>
  <c r="F470" i="9" s="1"/>
  <c r="H470" i="9" s="1"/>
  <c r="F471" i="9" s="1"/>
  <c r="H471" i="9" s="1"/>
  <c r="H473" i="9"/>
  <c r="F474" i="9" s="1"/>
  <c r="H474" i="9" s="1"/>
  <c r="H573" i="9"/>
  <c r="D572" i="9"/>
  <c r="E573" i="9" s="1"/>
  <c r="D597" i="9"/>
  <c r="E598" i="9" s="1"/>
  <c r="H598" i="9" s="1"/>
  <c r="F599" i="9" s="1"/>
  <c r="H599" i="9" s="1"/>
  <c r="F600" i="9" s="1"/>
  <c r="D605" i="9"/>
  <c r="E606" i="9" s="1"/>
  <c r="D613" i="9"/>
  <c r="E614" i="9" s="1"/>
  <c r="H614" i="9" s="1"/>
  <c r="F615" i="9" s="1"/>
  <c r="H615" i="9" s="1"/>
  <c r="H622" i="9"/>
  <c r="F623" i="9" s="1"/>
  <c r="H623" i="9" s="1"/>
  <c r="F624" i="9" s="1"/>
  <c r="H624" i="9" s="1"/>
  <c r="D621" i="9"/>
  <c r="E622" i="9" s="1"/>
  <c r="D629" i="9"/>
  <c r="E630" i="9" s="1"/>
  <c r="H630" i="9" s="1"/>
  <c r="D637" i="9"/>
  <c r="E638" i="9" s="1"/>
  <c r="H638" i="9" s="1"/>
  <c r="F639" i="9" s="1"/>
  <c r="H639" i="9" s="1"/>
  <c r="D645" i="9"/>
  <c r="E646" i="9" s="1"/>
  <c r="H646" i="9" s="1"/>
  <c r="F647" i="9" s="1"/>
  <c r="H647" i="9" s="1"/>
  <c r="F648" i="9" s="1"/>
  <c r="H648" i="9" s="1"/>
  <c r="D653" i="9"/>
  <c r="E654" i="9" s="1"/>
  <c r="D661" i="9"/>
  <c r="E662" i="9" s="1"/>
  <c r="H662" i="9" s="1"/>
  <c r="F663" i="9" s="1"/>
  <c r="H663" i="9" s="1"/>
  <c r="D670" i="9"/>
  <c r="E671" i="9" s="1"/>
  <c r="H671" i="9" s="1"/>
  <c r="F672" i="9" s="1"/>
  <c r="D674" i="9"/>
  <c r="E675" i="9" s="1"/>
  <c r="H675" i="9" s="1"/>
  <c r="H679" i="9"/>
  <c r="F680" i="9" s="1"/>
  <c r="D678" i="9"/>
  <c r="E679" i="9" s="1"/>
  <c r="D682" i="9"/>
  <c r="E683" i="9" s="1"/>
  <c r="H683" i="9" s="1"/>
  <c r="F684" i="9" s="1"/>
  <c r="D686" i="9"/>
  <c r="E687" i="9" s="1"/>
  <c r="D690" i="9"/>
  <c r="E691" i="9" s="1"/>
  <c r="H691" i="9" s="1"/>
  <c r="F692" i="9" s="1"/>
  <c r="H692" i="9" s="1"/>
  <c r="F693" i="9" s="1"/>
  <c r="H693" i="9" s="1"/>
  <c r="H697" i="9"/>
  <c r="F698" i="9" s="1"/>
  <c r="H698" i="9" s="1"/>
  <c r="F699" i="9" s="1"/>
  <c r="D696" i="9"/>
  <c r="E697" i="9" s="1"/>
  <c r="D704" i="9"/>
  <c r="E705" i="9" s="1"/>
  <c r="D712" i="9"/>
  <c r="E713" i="9" s="1"/>
  <c r="H713" i="9" s="1"/>
  <c r="F714" i="9" s="1"/>
  <c r="H714" i="9" s="1"/>
  <c r="D720" i="9"/>
  <c r="E721" i="9" s="1"/>
  <c r="H721" i="9" s="1"/>
  <c r="F722" i="9" s="1"/>
  <c r="H722" i="9" s="1"/>
  <c r="F723" i="9" s="1"/>
  <c r="H723" i="9" s="1"/>
  <c r="H729" i="9"/>
  <c r="D728" i="9"/>
  <c r="E729" i="9" s="1"/>
  <c r="D736" i="9"/>
  <c r="E737" i="9" s="1"/>
  <c r="H737" i="9" s="1"/>
  <c r="F738" i="9" s="1"/>
  <c r="H738" i="9" s="1"/>
  <c r="D744" i="9"/>
  <c r="E745" i="9" s="1"/>
  <c r="H745" i="9" s="1"/>
  <c r="F746" i="9" s="1"/>
  <c r="H746" i="9" s="1"/>
  <c r="F747" i="9" s="1"/>
  <c r="D752" i="9"/>
  <c r="E753" i="9" s="1"/>
  <c r="H753" i="9" s="1"/>
  <c r="H761" i="9"/>
  <c r="F762" i="9" s="1"/>
  <c r="H762" i="9" s="1"/>
  <c r="D760" i="9"/>
  <c r="E761" i="9" s="1"/>
  <c r="D768" i="9"/>
  <c r="E769" i="9" s="1"/>
  <c r="H769" i="9" s="1"/>
  <c r="F770" i="9" s="1"/>
  <c r="H770" i="9" s="1"/>
  <c r="F771" i="9" s="1"/>
  <c r="H771" i="9" s="1"/>
  <c r="D776" i="9"/>
  <c r="E777" i="9" s="1"/>
  <c r="H777" i="9" s="1"/>
  <c r="D784" i="9"/>
  <c r="E785" i="9" s="1"/>
  <c r="H793" i="9"/>
  <c r="F794" i="9" s="1"/>
  <c r="H794" i="9" s="1"/>
  <c r="F795" i="9" s="1"/>
  <c r="H795" i="9" s="1"/>
  <c r="D792" i="9"/>
  <c r="E793" i="9" s="1"/>
  <c r="D800" i="9"/>
  <c r="E801" i="9" s="1"/>
  <c r="H801" i="9" s="1"/>
  <c r="D808" i="9"/>
  <c r="E809" i="9" s="1"/>
  <c r="H809" i="9" s="1"/>
  <c r="F810" i="9" s="1"/>
  <c r="H810" i="9" s="1"/>
  <c r="D816" i="9"/>
  <c r="E817" i="9" s="1"/>
  <c r="H817" i="9" s="1"/>
  <c r="F818" i="9" s="1"/>
  <c r="H818" i="9" s="1"/>
  <c r="F819" i="9" s="1"/>
  <c r="H819" i="9" s="1"/>
  <c r="D824" i="9"/>
  <c r="E825" i="9" s="1"/>
  <c r="D832" i="9"/>
  <c r="E833" i="9" s="1"/>
  <c r="H833" i="9" s="1"/>
  <c r="F834" i="9" s="1"/>
  <c r="H834" i="9" s="1"/>
  <c r="I944" i="9"/>
  <c r="J944" i="9"/>
  <c r="K944" i="9"/>
  <c r="I954" i="9"/>
  <c r="J954" i="9"/>
  <c r="K954" i="9"/>
  <c r="I969" i="9"/>
  <c r="J969" i="9"/>
  <c r="K969" i="9"/>
  <c r="I979" i="9"/>
  <c r="J979" i="9"/>
  <c r="K979" i="9"/>
  <c r="D987" i="9"/>
  <c r="E988" i="9" s="1"/>
  <c r="H988" i="9"/>
  <c r="F989" i="9" s="1"/>
  <c r="H989" i="9" s="1"/>
  <c r="F990" i="9" s="1"/>
  <c r="H990" i="9" s="1"/>
  <c r="I1018" i="9"/>
  <c r="J1018" i="9"/>
  <c r="K1018" i="9"/>
  <c r="D1115" i="9"/>
  <c r="E1116" i="9" s="1"/>
  <c r="H841" i="9"/>
  <c r="F842" i="9" s="1"/>
  <c r="H842" i="9" s="1"/>
  <c r="H857" i="9"/>
  <c r="F858" i="9" s="1"/>
  <c r="H858" i="9" s="1"/>
  <c r="H865" i="9"/>
  <c r="F866" i="9" s="1"/>
  <c r="H881" i="9"/>
  <c r="F882" i="9" s="1"/>
  <c r="H882" i="9" s="1"/>
  <c r="H889" i="9"/>
  <c r="F890" i="9" s="1"/>
  <c r="H890" i="9" s="1"/>
  <c r="H905" i="9"/>
  <c r="F906" i="9" s="1"/>
  <c r="H906" i="9" s="1"/>
  <c r="H913" i="9"/>
  <c r="F914" i="9" s="1"/>
  <c r="H914" i="9" s="1"/>
  <c r="H929" i="9"/>
  <c r="F930" i="9" s="1"/>
  <c r="H930" i="9" s="1"/>
  <c r="H1030" i="9"/>
  <c r="F1031" i="9" s="1"/>
  <c r="H1031" i="9" s="1"/>
  <c r="F1032" i="9" s="1"/>
  <c r="H1032" i="9" s="1"/>
  <c r="H1036" i="9"/>
  <c r="F1037" i="9" s="1"/>
  <c r="H1037" i="9" s="1"/>
  <c r="F1038" i="9" s="1"/>
  <c r="H1038" i="9" s="1"/>
  <c r="H1042" i="9"/>
  <c r="F1043" i="9" s="1"/>
  <c r="H1048" i="9"/>
  <c r="F1049" i="9" s="1"/>
  <c r="H1049" i="9" s="1"/>
  <c r="F1050" i="9" s="1"/>
  <c r="H1050" i="9" s="1"/>
  <c r="H1054" i="9"/>
  <c r="F1055" i="9" s="1"/>
  <c r="H1060" i="9"/>
  <c r="F1061" i="9" s="1"/>
  <c r="H1061" i="9" s="1"/>
  <c r="H1064" i="9"/>
  <c r="F1065" i="9" s="1"/>
  <c r="H1065" i="9" s="1"/>
  <c r="H1066" i="9"/>
  <c r="F1067" i="9" s="1"/>
  <c r="H1067" i="9" s="1"/>
  <c r="F1068" i="9" s="1"/>
  <c r="H1068" i="9"/>
  <c r="H1070" i="9"/>
  <c r="F1071" i="9" s="1"/>
  <c r="H1071" i="9" s="1"/>
  <c r="K1071" i="9" s="1"/>
  <c r="H1072" i="9"/>
  <c r="F1073" i="9" s="1"/>
  <c r="H1073" i="9" s="1"/>
  <c r="H1076" i="9"/>
  <c r="F1077" i="9" s="1"/>
  <c r="H1077" i="9" s="1"/>
  <c r="H1078" i="9"/>
  <c r="F1079" i="9" s="1"/>
  <c r="H1079" i="9" s="1"/>
  <c r="H1082" i="9"/>
  <c r="F1083" i="9" s="1"/>
  <c r="H1083" i="9" s="1"/>
  <c r="I1083" i="9" s="1"/>
  <c r="H1084" i="9"/>
  <c r="F1085" i="9" s="1"/>
  <c r="H1085" i="9" s="1"/>
  <c r="K1085" i="9" s="1"/>
  <c r="H1088" i="9"/>
  <c r="F1089" i="9" s="1"/>
  <c r="H1089" i="9" s="1"/>
  <c r="H1090" i="9"/>
  <c r="F1091" i="9" s="1"/>
  <c r="H1091" i="9" s="1"/>
  <c r="F1092" i="9" s="1"/>
  <c r="H1092" i="9"/>
  <c r="H1094" i="9"/>
  <c r="F1095" i="9" s="1"/>
  <c r="H1095" i="9" s="1"/>
  <c r="H1096" i="9"/>
  <c r="F1097" i="9" s="1"/>
  <c r="H1097" i="9" s="1"/>
  <c r="H1100" i="9"/>
  <c r="F1101" i="9" s="1"/>
  <c r="H1101" i="9" s="1"/>
  <c r="H1102" i="9"/>
  <c r="F1103" i="9" s="1"/>
  <c r="H1103" i="9" s="1"/>
  <c r="H1106" i="9"/>
  <c r="F1107" i="9" s="1"/>
  <c r="H1107" i="9" s="1"/>
  <c r="I1107" i="9" s="1"/>
  <c r="H1108" i="9"/>
  <c r="F1109" i="9" s="1"/>
  <c r="H1109" i="9" s="1"/>
  <c r="I1109" i="9" s="1"/>
  <c r="K163" i="10"/>
  <c r="I163" i="10"/>
  <c r="J163" i="10"/>
  <c r="K177" i="10"/>
  <c r="I177" i="10"/>
  <c r="J177" i="10"/>
  <c r="K195" i="10"/>
  <c r="I195" i="10"/>
  <c r="J195" i="10"/>
  <c r="K209" i="10"/>
  <c r="I209" i="10"/>
  <c r="J209" i="10"/>
  <c r="K227" i="10"/>
  <c r="I227" i="10"/>
  <c r="J227" i="10"/>
  <c r="K241" i="10"/>
  <c r="I241" i="10"/>
  <c r="J241" i="10"/>
  <c r="K259" i="10"/>
  <c r="I259" i="10"/>
  <c r="J259" i="10"/>
  <c r="K273" i="10"/>
  <c r="I273" i="10"/>
  <c r="J273" i="10"/>
  <c r="K291" i="10"/>
  <c r="I291" i="10"/>
  <c r="J291" i="10"/>
  <c r="K305" i="10"/>
  <c r="I305" i="10"/>
  <c r="J305" i="10"/>
  <c r="K323" i="10"/>
  <c r="I323" i="10"/>
  <c r="J323" i="10"/>
  <c r="K337" i="10"/>
  <c r="I337" i="10"/>
  <c r="J337" i="10"/>
  <c r="K359" i="10"/>
  <c r="I359" i="10"/>
  <c r="J359" i="10"/>
  <c r="K369" i="10"/>
  <c r="I369" i="10"/>
  <c r="J369" i="10"/>
  <c r="H958" i="9"/>
  <c r="F959" i="9" s="1"/>
  <c r="H959" i="9" s="1"/>
  <c r="H982" i="9"/>
  <c r="F983" i="9" s="1"/>
  <c r="H983" i="9" s="1"/>
  <c r="I983" i="9" s="1"/>
  <c r="H1006" i="9"/>
  <c r="F1007" i="9" s="1"/>
  <c r="H1007" i="9" s="1"/>
  <c r="H1014" i="9"/>
  <c r="H1022" i="9"/>
  <c r="F1023" i="9" s="1"/>
  <c r="H1023" i="9" s="1"/>
  <c r="H1114" i="9"/>
  <c r="F1115" i="9" s="1"/>
  <c r="K153" i="10"/>
  <c r="I153" i="10"/>
  <c r="J153" i="10"/>
  <c r="K171" i="10"/>
  <c r="I171" i="10"/>
  <c r="J171" i="10"/>
  <c r="K185" i="10"/>
  <c r="I185" i="10"/>
  <c r="J185" i="10"/>
  <c r="K203" i="10"/>
  <c r="I203" i="10"/>
  <c r="J203" i="10"/>
  <c r="K217" i="10"/>
  <c r="I217" i="10"/>
  <c r="J217" i="10"/>
  <c r="K235" i="10"/>
  <c r="I235" i="10"/>
  <c r="J235" i="10"/>
  <c r="K249" i="10"/>
  <c r="I249" i="10"/>
  <c r="J249" i="10"/>
  <c r="K267" i="10"/>
  <c r="I267" i="10"/>
  <c r="J267" i="10"/>
  <c r="K281" i="10"/>
  <c r="I281" i="10"/>
  <c r="J281" i="10"/>
  <c r="K299" i="10"/>
  <c r="I299" i="10"/>
  <c r="J299" i="10"/>
  <c r="K313" i="10"/>
  <c r="I313" i="10"/>
  <c r="J313" i="10"/>
  <c r="K335" i="10"/>
  <c r="I335" i="10"/>
  <c r="J335" i="10"/>
  <c r="K367" i="10"/>
  <c r="I367" i="10"/>
  <c r="J367" i="10"/>
  <c r="H1112" i="9"/>
  <c r="F1113" i="9" s="1"/>
  <c r="D1111" i="9"/>
  <c r="E1112" i="9" s="1"/>
  <c r="D843" i="9"/>
  <c r="E844" i="9" s="1"/>
  <c r="H844" i="9" s="1"/>
  <c r="F845" i="9" s="1"/>
  <c r="H845" i="9" s="1"/>
  <c r="D851" i="9"/>
  <c r="E852" i="9" s="1"/>
  <c r="D859" i="9"/>
  <c r="E860" i="9" s="1"/>
  <c r="H860" i="9" s="1"/>
  <c r="F861" i="9" s="1"/>
  <c r="H861" i="9" s="1"/>
  <c r="D867" i="9"/>
  <c r="E868" i="9" s="1"/>
  <c r="H868" i="9" s="1"/>
  <c r="F869" i="9" s="1"/>
  <c r="H869" i="9" s="1"/>
  <c r="D875" i="9"/>
  <c r="E876" i="9" s="1"/>
  <c r="D883" i="9"/>
  <c r="E884" i="9" s="1"/>
  <c r="H884" i="9" s="1"/>
  <c r="F885" i="9" s="1"/>
  <c r="H885" i="9" s="1"/>
  <c r="J885" i="9" s="1"/>
  <c r="D891" i="9"/>
  <c r="E892" i="9" s="1"/>
  <c r="H892" i="9" s="1"/>
  <c r="F893" i="9" s="1"/>
  <c r="H893" i="9" s="1"/>
  <c r="D899" i="9"/>
  <c r="E900" i="9" s="1"/>
  <c r="D907" i="9"/>
  <c r="E908" i="9" s="1"/>
  <c r="H908" i="9" s="1"/>
  <c r="F909" i="9" s="1"/>
  <c r="H909" i="9" s="1"/>
  <c r="D915" i="9"/>
  <c r="E916" i="9" s="1"/>
  <c r="H916" i="9" s="1"/>
  <c r="F917" i="9" s="1"/>
  <c r="H917" i="9" s="1"/>
  <c r="D923" i="9"/>
  <c r="E924" i="9" s="1"/>
  <c r="H1029" i="9"/>
  <c r="H1033" i="9"/>
  <c r="F1034" i="9" s="1"/>
  <c r="H1034" i="9" s="1"/>
  <c r="F1035" i="9" s="1"/>
  <c r="H1035" i="9" s="1"/>
  <c r="H1039" i="9"/>
  <c r="F1040" i="9" s="1"/>
  <c r="H1040" i="9" s="1"/>
  <c r="F1041" i="9" s="1"/>
  <c r="H1041" i="9" s="1"/>
  <c r="H1043" i="9"/>
  <c r="F1044" i="9" s="1"/>
  <c r="H1044" i="9" s="1"/>
  <c r="H1045" i="9"/>
  <c r="F1046" i="9" s="1"/>
  <c r="H1046" i="9" s="1"/>
  <c r="F1047" i="9" s="1"/>
  <c r="H1047" i="9" s="1"/>
  <c r="H1051" i="9"/>
  <c r="F1052" i="9" s="1"/>
  <c r="H1052" i="9" s="1"/>
  <c r="F1053" i="9" s="1"/>
  <c r="H1053" i="9" s="1"/>
  <c r="H1055" i="9"/>
  <c r="F1056" i="9" s="1"/>
  <c r="H1056" i="9" s="1"/>
  <c r="H1057" i="9"/>
  <c r="F1058" i="9" s="1"/>
  <c r="H1058" i="9" s="1"/>
  <c r="F1059" i="9" s="1"/>
  <c r="H1059" i="9" s="1"/>
  <c r="K161" i="10"/>
  <c r="I161" i="10"/>
  <c r="J161" i="10"/>
  <c r="K179" i="10"/>
  <c r="I179" i="10"/>
  <c r="J179" i="10"/>
  <c r="K193" i="10"/>
  <c r="I193" i="10"/>
  <c r="J193" i="10"/>
  <c r="K211" i="10"/>
  <c r="I211" i="10"/>
  <c r="J211" i="10"/>
  <c r="K225" i="10"/>
  <c r="I225" i="10"/>
  <c r="J225" i="10"/>
  <c r="K243" i="10"/>
  <c r="I243" i="10"/>
  <c r="J243" i="10"/>
  <c r="K257" i="10"/>
  <c r="I257" i="10"/>
  <c r="J257" i="10"/>
  <c r="K275" i="10"/>
  <c r="I275" i="10"/>
  <c r="J275" i="10"/>
  <c r="K289" i="10"/>
  <c r="I289" i="10"/>
  <c r="J289" i="10"/>
  <c r="K307" i="10"/>
  <c r="I307" i="10"/>
  <c r="J307" i="10"/>
  <c r="K321" i="10"/>
  <c r="I321" i="10"/>
  <c r="J321" i="10"/>
  <c r="K343" i="10"/>
  <c r="I343" i="10"/>
  <c r="J343" i="10"/>
  <c r="K353" i="10"/>
  <c r="I353" i="10"/>
  <c r="J353" i="10"/>
  <c r="D930" i="9"/>
  <c r="E931" i="9" s="1"/>
  <c r="H941" i="9"/>
  <c r="F942" i="9" s="1"/>
  <c r="H942" i="9" s="1"/>
  <c r="H949" i="9"/>
  <c r="F950" i="9" s="1"/>
  <c r="H950" i="9" s="1"/>
  <c r="F951" i="9" s="1"/>
  <c r="H951" i="9" s="1"/>
  <c r="H957" i="9"/>
  <c r="H965" i="9"/>
  <c r="F966" i="9" s="1"/>
  <c r="H966" i="9" s="1"/>
  <c r="H973" i="9"/>
  <c r="F974" i="9" s="1"/>
  <c r="H974" i="9" s="1"/>
  <c r="F975" i="9" s="1"/>
  <c r="H975" i="9" s="1"/>
  <c r="H981" i="9"/>
  <c r="H997" i="9"/>
  <c r="F998" i="9" s="1"/>
  <c r="H998" i="9" s="1"/>
  <c r="F999" i="9" s="1"/>
  <c r="H999" i="9" s="1"/>
  <c r="H1005" i="9"/>
  <c r="H1013" i="9"/>
  <c r="F1014" i="9" s="1"/>
  <c r="H1021" i="9"/>
  <c r="F1022" i="9" s="1"/>
  <c r="K155" i="10"/>
  <c r="I155" i="10"/>
  <c r="J155" i="10"/>
  <c r="K169" i="10"/>
  <c r="I169" i="10"/>
  <c r="J169" i="10"/>
  <c r="K187" i="10"/>
  <c r="I187" i="10"/>
  <c r="J187" i="10"/>
  <c r="K201" i="10"/>
  <c r="I201" i="10"/>
  <c r="J201" i="10"/>
  <c r="K219" i="10"/>
  <c r="I219" i="10"/>
  <c r="J219" i="10"/>
  <c r="K233" i="10"/>
  <c r="I233" i="10"/>
  <c r="J233" i="10"/>
  <c r="K251" i="10"/>
  <c r="I251" i="10"/>
  <c r="J251" i="10"/>
  <c r="K265" i="10"/>
  <c r="I265" i="10"/>
  <c r="J265" i="10"/>
  <c r="K283" i="10"/>
  <c r="I283" i="10"/>
  <c r="J283" i="10"/>
  <c r="K297" i="10"/>
  <c r="I297" i="10"/>
  <c r="J297" i="10"/>
  <c r="K315" i="10"/>
  <c r="I315" i="10"/>
  <c r="J315" i="10"/>
  <c r="K329" i="10"/>
  <c r="I329" i="10"/>
  <c r="J329" i="10"/>
  <c r="K351" i="10"/>
  <c r="I351" i="10"/>
  <c r="J351" i="10"/>
  <c r="K361" i="10"/>
  <c r="I361" i="10"/>
  <c r="J361" i="10"/>
  <c r="H934" i="9"/>
  <c r="F935" i="9" s="1"/>
  <c r="H935" i="9" s="1"/>
  <c r="F936" i="9" s="1"/>
  <c r="H936" i="9" s="1"/>
  <c r="D1112" i="9"/>
  <c r="E1113" i="9" s="1"/>
  <c r="H1113" i="9" s="1"/>
  <c r="H1210" i="9"/>
  <c r="F1211" i="9" s="1"/>
  <c r="D13" i="10"/>
  <c r="E14" i="10" s="1"/>
  <c r="F14" i="10" s="1"/>
  <c r="H14" i="10" s="1"/>
  <c r="H91" i="10"/>
  <c r="F92" i="10" s="1"/>
  <c r="H107" i="10"/>
  <c r="F108" i="10" s="1"/>
  <c r="H108" i="10" s="1"/>
  <c r="H115" i="10"/>
  <c r="F116" i="10" s="1"/>
  <c r="H131" i="10"/>
  <c r="F132" i="10" s="1"/>
  <c r="D140" i="10"/>
  <c r="E141" i="10" s="1"/>
  <c r="K160" i="10"/>
  <c r="I160" i="10"/>
  <c r="J160" i="10"/>
  <c r="K176" i="10"/>
  <c r="I176" i="10"/>
  <c r="J176" i="10"/>
  <c r="K192" i="10"/>
  <c r="I192" i="10"/>
  <c r="J192" i="10"/>
  <c r="K208" i="10"/>
  <c r="I208" i="10"/>
  <c r="J208" i="10"/>
  <c r="K224" i="10"/>
  <c r="I224" i="10"/>
  <c r="J224" i="10"/>
  <c r="K240" i="10"/>
  <c r="I240" i="10"/>
  <c r="J240" i="10"/>
  <c r="K256" i="10"/>
  <c r="I256" i="10"/>
  <c r="J256" i="10"/>
  <c r="K272" i="10"/>
  <c r="I272" i="10"/>
  <c r="J272" i="10"/>
  <c r="K288" i="10"/>
  <c r="I288" i="10"/>
  <c r="J288" i="10"/>
  <c r="K304" i="10"/>
  <c r="I304" i="10"/>
  <c r="J304" i="10"/>
  <c r="K320" i="10"/>
  <c r="I320" i="10"/>
  <c r="J320" i="10"/>
  <c r="K400" i="10"/>
  <c r="I400" i="10"/>
  <c r="I568" i="10"/>
  <c r="J568" i="10"/>
  <c r="K568" i="10"/>
  <c r="H1122" i="9"/>
  <c r="H1126" i="9"/>
  <c r="F1127" i="9" s="1"/>
  <c r="H1130" i="9"/>
  <c r="F1131" i="9" s="1"/>
  <c r="H1138" i="9"/>
  <c r="F1139" i="9" s="1"/>
  <c r="H1146" i="9"/>
  <c r="H1150" i="9"/>
  <c r="F1151" i="9" s="1"/>
  <c r="H1162" i="9"/>
  <c r="F1163" i="9" s="1"/>
  <c r="H1174" i="9"/>
  <c r="F1175" i="9" s="1"/>
  <c r="H1178" i="9"/>
  <c r="F1179" i="9" s="1"/>
  <c r="H1179" i="9" s="1"/>
  <c r="H1182" i="9"/>
  <c r="H1186" i="9"/>
  <c r="F1187" i="9" s="1"/>
  <c r="H1187" i="9" s="1"/>
  <c r="F1188" i="9" s="1"/>
  <c r="H1188" i="9" s="1"/>
  <c r="H1198" i="9"/>
  <c r="F1199" i="9" s="1"/>
  <c r="H1199" i="9" s="1"/>
  <c r="F1200" i="9" s="1"/>
  <c r="H1200" i="9" s="1"/>
  <c r="H1223" i="9"/>
  <c r="H15" i="10"/>
  <c r="F16" i="10" s="1"/>
  <c r="H16" i="10" s="1"/>
  <c r="H17" i="10"/>
  <c r="F18" i="10" s="1"/>
  <c r="H23" i="10"/>
  <c r="F24" i="10" s="1"/>
  <c r="H25" i="10"/>
  <c r="H29" i="10"/>
  <c r="F30" i="10" s="1"/>
  <c r="H31" i="10"/>
  <c r="H35" i="10"/>
  <c r="F36" i="10" s="1"/>
  <c r="H41" i="10"/>
  <c r="F42" i="10" s="1"/>
  <c r="H42" i="10" s="1"/>
  <c r="F43" i="10" s="1"/>
  <c r="H43" i="10" s="1"/>
  <c r="H47" i="10"/>
  <c r="F48" i="10" s="1"/>
  <c r="H48" i="10" s="1"/>
  <c r="F49" i="10" s="1"/>
  <c r="H49" i="10" s="1"/>
  <c r="H53" i="10"/>
  <c r="H55" i="10"/>
  <c r="H57" i="10"/>
  <c r="H59" i="10"/>
  <c r="H61" i="10"/>
  <c r="H63" i="10"/>
  <c r="H67" i="10"/>
  <c r="F68" i="10" s="1"/>
  <c r="H73" i="10"/>
  <c r="F74" i="10" s="1"/>
  <c r="H74" i="10" s="1"/>
  <c r="F75" i="10" s="1"/>
  <c r="H75" i="10" s="1"/>
  <c r="H79" i="10"/>
  <c r="F80" i="10" s="1"/>
  <c r="H80" i="10" s="1"/>
  <c r="F81" i="10" s="1"/>
  <c r="H81" i="10" s="1"/>
  <c r="H85" i="10"/>
  <c r="F86" i="10" s="1"/>
  <c r="H89" i="10"/>
  <c r="F90" i="10" s="1"/>
  <c r="H90" i="10" s="1"/>
  <c r="H94" i="10"/>
  <c r="F95" i="10" s="1"/>
  <c r="H110" i="10"/>
  <c r="F111" i="10" s="1"/>
  <c r="H111" i="10" s="1"/>
  <c r="H118" i="10"/>
  <c r="F119" i="10" s="1"/>
  <c r="K154" i="10"/>
  <c r="I154" i="10"/>
  <c r="J154" i="10"/>
  <c r="K157" i="10"/>
  <c r="I157" i="10"/>
  <c r="J157" i="10"/>
  <c r="K170" i="10"/>
  <c r="I170" i="10"/>
  <c r="J170" i="10"/>
  <c r="K173" i="10"/>
  <c r="I173" i="10"/>
  <c r="J173" i="10"/>
  <c r="K186" i="10"/>
  <c r="I186" i="10"/>
  <c r="J186" i="10"/>
  <c r="K189" i="10"/>
  <c r="I189" i="10"/>
  <c r="J189" i="10"/>
  <c r="K202" i="10"/>
  <c r="I202" i="10"/>
  <c r="J202" i="10"/>
  <c r="K205" i="10"/>
  <c r="I205" i="10"/>
  <c r="J205" i="10"/>
  <c r="K218" i="10"/>
  <c r="I218" i="10"/>
  <c r="J218" i="10"/>
  <c r="K221" i="10"/>
  <c r="I221" i="10"/>
  <c r="J221" i="10"/>
  <c r="K234" i="10"/>
  <c r="I234" i="10"/>
  <c r="J234" i="10"/>
  <c r="K237" i="10"/>
  <c r="I237" i="10"/>
  <c r="J237" i="10"/>
  <c r="K250" i="10"/>
  <c r="I250" i="10"/>
  <c r="J250" i="10"/>
  <c r="K253" i="10"/>
  <c r="I253" i="10"/>
  <c r="J253" i="10"/>
  <c r="K266" i="10"/>
  <c r="I266" i="10"/>
  <c r="J266" i="10"/>
  <c r="K269" i="10"/>
  <c r="I269" i="10"/>
  <c r="J269" i="10"/>
  <c r="K282" i="10"/>
  <c r="I282" i="10"/>
  <c r="J282" i="10"/>
  <c r="K285" i="10"/>
  <c r="I285" i="10"/>
  <c r="J285" i="10"/>
  <c r="K298" i="10"/>
  <c r="I298" i="10"/>
  <c r="J298" i="10"/>
  <c r="K301" i="10"/>
  <c r="I301" i="10"/>
  <c r="J301" i="10"/>
  <c r="K314" i="10"/>
  <c r="I314" i="10"/>
  <c r="J314" i="10"/>
  <c r="K317" i="10"/>
  <c r="I317" i="10"/>
  <c r="J317" i="10"/>
  <c r="K341" i="10"/>
  <c r="I341" i="10"/>
  <c r="J341" i="10"/>
  <c r="K357" i="10"/>
  <c r="I357" i="10"/>
  <c r="J357" i="10"/>
  <c r="K371" i="10"/>
  <c r="I371" i="10"/>
  <c r="K376" i="10"/>
  <c r="I376" i="10"/>
  <c r="K386" i="10"/>
  <c r="I386" i="10"/>
  <c r="J386" i="10"/>
  <c r="K391" i="10"/>
  <c r="I391" i="10"/>
  <c r="J391" i="10"/>
  <c r="K395" i="10"/>
  <c r="I395" i="10"/>
  <c r="J395" i="10"/>
  <c r="K401" i="10"/>
  <c r="I401" i="10"/>
  <c r="J401" i="10"/>
  <c r="J419" i="10"/>
  <c r="K419" i="10"/>
  <c r="I419" i="10"/>
  <c r="K658" i="10"/>
  <c r="I658" i="10"/>
  <c r="J658" i="10"/>
  <c r="K793" i="10"/>
  <c r="I793" i="10"/>
  <c r="J793" i="10"/>
  <c r="K806" i="10"/>
  <c r="I806" i="10"/>
  <c r="J806" i="10"/>
  <c r="K816" i="10"/>
  <c r="K838" i="10"/>
  <c r="I838" i="10"/>
  <c r="J838" i="10"/>
  <c r="H97" i="10"/>
  <c r="F98" i="10" s="1"/>
  <c r="H113" i="10"/>
  <c r="F114" i="10" s="1"/>
  <c r="H114" i="10" s="1"/>
  <c r="D146" i="10"/>
  <c r="E147" i="10" s="1"/>
  <c r="K148" i="10"/>
  <c r="I148" i="10"/>
  <c r="J148" i="10"/>
  <c r="K151" i="10"/>
  <c r="I151" i="10"/>
  <c r="J151" i="10"/>
  <c r="K164" i="10"/>
  <c r="I164" i="10"/>
  <c r="J164" i="10"/>
  <c r="K167" i="10"/>
  <c r="I167" i="10"/>
  <c r="J167" i="10"/>
  <c r="K180" i="10"/>
  <c r="I180" i="10"/>
  <c r="J180" i="10"/>
  <c r="K183" i="10"/>
  <c r="I183" i="10"/>
  <c r="J183" i="10"/>
  <c r="K196" i="10"/>
  <c r="I196" i="10"/>
  <c r="J196" i="10"/>
  <c r="K199" i="10"/>
  <c r="I199" i="10"/>
  <c r="J199" i="10"/>
  <c r="K212" i="10"/>
  <c r="I212" i="10"/>
  <c r="J212" i="10"/>
  <c r="K215" i="10"/>
  <c r="I215" i="10"/>
  <c r="J215" i="10"/>
  <c r="K228" i="10"/>
  <c r="I228" i="10"/>
  <c r="J228" i="10"/>
  <c r="K231" i="10"/>
  <c r="I231" i="10"/>
  <c r="J231" i="10"/>
  <c r="K244" i="10"/>
  <c r="I244" i="10"/>
  <c r="J244" i="10"/>
  <c r="K247" i="10"/>
  <c r="I247" i="10"/>
  <c r="J247" i="10"/>
  <c r="K260" i="10"/>
  <c r="I260" i="10"/>
  <c r="J260" i="10"/>
  <c r="K263" i="10"/>
  <c r="I263" i="10"/>
  <c r="J263" i="10"/>
  <c r="K276" i="10"/>
  <c r="I276" i="10"/>
  <c r="J276" i="10"/>
  <c r="K279" i="10"/>
  <c r="I279" i="10"/>
  <c r="J279" i="10"/>
  <c r="K292" i="10"/>
  <c r="I292" i="10"/>
  <c r="J292" i="10"/>
  <c r="K295" i="10"/>
  <c r="I295" i="10"/>
  <c r="J295" i="10"/>
  <c r="K308" i="10"/>
  <c r="I308" i="10"/>
  <c r="J308" i="10"/>
  <c r="K311" i="10"/>
  <c r="I311" i="10"/>
  <c r="J311" i="10"/>
  <c r="K324" i="10"/>
  <c r="I324" i="10"/>
  <c r="J324" i="10"/>
  <c r="K327" i="10"/>
  <c r="I327" i="10"/>
  <c r="J327" i="10"/>
  <c r="K339" i="10"/>
  <c r="I339" i="10"/>
  <c r="J339" i="10"/>
  <c r="K355" i="10"/>
  <c r="I355" i="10"/>
  <c r="J355" i="10"/>
  <c r="K377" i="10"/>
  <c r="I377" i="10"/>
  <c r="J377" i="10"/>
  <c r="J424" i="10"/>
  <c r="K424" i="10"/>
  <c r="I534" i="10"/>
  <c r="K534" i="10"/>
  <c r="J534" i="10"/>
  <c r="H1117" i="9"/>
  <c r="F1118" i="9" s="1"/>
  <c r="H1118" i="9" s="1"/>
  <c r="H1121" i="9"/>
  <c r="F1122" i="9" s="1"/>
  <c r="H1129" i="9"/>
  <c r="F1130" i="9" s="1"/>
  <c r="H1137" i="9"/>
  <c r="H1141" i="9"/>
  <c r="F1142" i="9" s="1"/>
  <c r="H1142" i="9" s="1"/>
  <c r="F1143" i="9" s="1"/>
  <c r="H1153" i="9"/>
  <c r="F1154" i="9" s="1"/>
  <c r="H1154" i="9" s="1"/>
  <c r="F1155" i="9" s="1"/>
  <c r="H1155" i="9" s="1"/>
  <c r="H1165" i="9"/>
  <c r="F1166" i="9" s="1"/>
  <c r="H1166" i="9" s="1"/>
  <c r="F1167" i="9" s="1"/>
  <c r="H1167" i="9" s="1"/>
  <c r="H1169" i="9"/>
  <c r="F1170" i="9" s="1"/>
  <c r="H1170" i="9" s="1"/>
  <c r="H1177" i="9"/>
  <c r="F1178" i="9" s="1"/>
  <c r="H1181" i="9"/>
  <c r="F1182" i="9" s="1"/>
  <c r="H1185" i="9"/>
  <c r="H1189" i="9"/>
  <c r="F1190" i="9" s="1"/>
  <c r="H1190" i="9" s="1"/>
  <c r="F1191" i="9" s="1"/>
  <c r="H1201" i="9"/>
  <c r="F1202" i="9" s="1"/>
  <c r="H1202" i="9" s="1"/>
  <c r="F1203" i="9" s="1"/>
  <c r="H1203" i="9" s="1"/>
  <c r="D1211" i="9"/>
  <c r="E1212" i="9" s="1"/>
  <c r="D1219" i="9"/>
  <c r="E1220" i="9" s="1"/>
  <c r="H1220" i="9" s="1"/>
  <c r="F1221" i="9" s="1"/>
  <c r="D96" i="10"/>
  <c r="E97" i="10" s="1"/>
  <c r="H100" i="10"/>
  <c r="F101" i="10" s="1"/>
  <c r="D104" i="10"/>
  <c r="E105" i="10" s="1"/>
  <c r="D112" i="10"/>
  <c r="E113" i="10" s="1"/>
  <c r="D120" i="10"/>
  <c r="E121" i="10" s="1"/>
  <c r="H121" i="10" s="1"/>
  <c r="F122" i="10" s="1"/>
  <c r="D128" i="10"/>
  <c r="E129" i="10" s="1"/>
  <c r="H132" i="10"/>
  <c r="K158" i="10"/>
  <c r="I158" i="10"/>
  <c r="J158" i="10"/>
  <c r="K174" i="10"/>
  <c r="I174" i="10"/>
  <c r="J174" i="10"/>
  <c r="K190" i="10"/>
  <c r="I190" i="10"/>
  <c r="J190" i="10"/>
  <c r="K206" i="10"/>
  <c r="I206" i="10"/>
  <c r="J206" i="10"/>
  <c r="K222" i="10"/>
  <c r="I222" i="10"/>
  <c r="J222" i="10"/>
  <c r="K238" i="10"/>
  <c r="I238" i="10"/>
  <c r="J238" i="10"/>
  <c r="K254" i="10"/>
  <c r="I254" i="10"/>
  <c r="J254" i="10"/>
  <c r="K270" i="10"/>
  <c r="I270" i="10"/>
  <c r="J270" i="10"/>
  <c r="K286" i="10"/>
  <c r="I286" i="10"/>
  <c r="J286" i="10"/>
  <c r="K302" i="10"/>
  <c r="I302" i="10"/>
  <c r="J302" i="10"/>
  <c r="K318" i="10"/>
  <c r="I318" i="10"/>
  <c r="J318" i="10"/>
  <c r="K392" i="10"/>
  <c r="I392" i="10"/>
  <c r="K402" i="10"/>
  <c r="I402" i="10"/>
  <c r="J402" i="10"/>
  <c r="K407" i="10"/>
  <c r="I407" i="10"/>
  <c r="J407" i="10"/>
  <c r="I613" i="10"/>
  <c r="J613" i="10"/>
  <c r="K613" i="10"/>
  <c r="H1222" i="9"/>
  <c r="F1223" i="9" s="1"/>
  <c r="D91" i="10"/>
  <c r="E92" i="10" s="1"/>
  <c r="H92" i="10" s="1"/>
  <c r="F93" i="10" s="1"/>
  <c r="H95" i="10"/>
  <c r="F96" i="10" s="1"/>
  <c r="D99" i="10"/>
  <c r="E100" i="10" s="1"/>
  <c r="H103" i="10"/>
  <c r="F104" i="10" s="1"/>
  <c r="D107" i="10"/>
  <c r="E108" i="10" s="1"/>
  <c r="D115" i="10"/>
  <c r="E116" i="10" s="1"/>
  <c r="H116" i="10" s="1"/>
  <c r="F117" i="10" s="1"/>
  <c r="H119" i="10"/>
  <c r="F120" i="10" s="1"/>
  <c r="H120" i="10" s="1"/>
  <c r="D123" i="10"/>
  <c r="E124" i="10" s="1"/>
  <c r="H124" i="10" s="1"/>
  <c r="F125" i="10" s="1"/>
  <c r="H127" i="10"/>
  <c r="F128" i="10" s="1"/>
  <c r="D131" i="10"/>
  <c r="E132" i="10" s="1"/>
  <c r="K152" i="10"/>
  <c r="I152" i="10"/>
  <c r="J152" i="10"/>
  <c r="K168" i="10"/>
  <c r="I168" i="10"/>
  <c r="J168" i="10"/>
  <c r="K184" i="10"/>
  <c r="I184" i="10"/>
  <c r="J184" i="10"/>
  <c r="K200" i="10"/>
  <c r="I200" i="10"/>
  <c r="J200" i="10"/>
  <c r="K216" i="10"/>
  <c r="I216" i="10"/>
  <c r="J216" i="10"/>
  <c r="K232" i="10"/>
  <c r="I232" i="10"/>
  <c r="J232" i="10"/>
  <c r="K248" i="10"/>
  <c r="I248" i="10"/>
  <c r="J248" i="10"/>
  <c r="K264" i="10"/>
  <c r="I264" i="10"/>
  <c r="J264" i="10"/>
  <c r="K280" i="10"/>
  <c r="I280" i="10"/>
  <c r="J280" i="10"/>
  <c r="K296" i="10"/>
  <c r="I296" i="10"/>
  <c r="J296" i="10"/>
  <c r="K312" i="10"/>
  <c r="I312" i="10"/>
  <c r="J312" i="10"/>
  <c r="K328" i="10"/>
  <c r="I328" i="10"/>
  <c r="J328" i="10"/>
  <c r="K378" i="10"/>
  <c r="I378" i="10"/>
  <c r="J378" i="10"/>
  <c r="K383" i="10"/>
  <c r="I383" i="10"/>
  <c r="J383" i="10"/>
  <c r="K387" i="10"/>
  <c r="I387" i="10"/>
  <c r="J387" i="10"/>
  <c r="K393" i="10"/>
  <c r="I393" i="10"/>
  <c r="J393" i="10"/>
  <c r="J427" i="10"/>
  <c r="K427" i="10"/>
  <c r="I427" i="10"/>
  <c r="I517" i="10"/>
  <c r="J517" i="10"/>
  <c r="K517" i="10"/>
  <c r="H1120" i="9"/>
  <c r="F1121" i="9" s="1"/>
  <c r="H1124" i="9"/>
  <c r="F1125" i="9" s="1"/>
  <c r="H1125" i="9" s="1"/>
  <c r="H1132" i="9"/>
  <c r="F1133" i="9" s="1"/>
  <c r="H1133" i="9" s="1"/>
  <c r="F1134" i="9" s="1"/>
  <c r="H1134" i="9" s="1"/>
  <c r="H1144" i="9"/>
  <c r="F1145" i="9" s="1"/>
  <c r="H1145" i="9" s="1"/>
  <c r="F1146" i="9" s="1"/>
  <c r="H1156" i="9"/>
  <c r="F1157" i="9" s="1"/>
  <c r="H1157" i="9" s="1"/>
  <c r="F1158" i="9" s="1"/>
  <c r="H1158" i="9" s="1"/>
  <c r="H1164" i="9"/>
  <c r="H1168" i="9"/>
  <c r="F1169" i="9" s="1"/>
  <c r="H1180" i="9"/>
  <c r="F1181" i="9" s="1"/>
  <c r="H1192" i="9"/>
  <c r="F1193" i="9" s="1"/>
  <c r="H1193" i="9" s="1"/>
  <c r="F1194" i="9" s="1"/>
  <c r="H1194" i="9" s="1"/>
  <c r="H1204" i="9"/>
  <c r="F1205" i="9" s="1"/>
  <c r="H1205" i="9" s="1"/>
  <c r="F1206" i="9" s="1"/>
  <c r="H1206" i="9" s="1"/>
  <c r="H1208" i="9"/>
  <c r="F1209" i="9" s="1"/>
  <c r="H1209" i="9" s="1"/>
  <c r="H1211" i="9"/>
  <c r="F1212" i="9" s="1"/>
  <c r="D1213" i="9"/>
  <c r="E1214" i="9" s="1"/>
  <c r="H1219" i="9"/>
  <c r="F1220" i="9" s="1"/>
  <c r="D1221" i="9"/>
  <c r="E1222" i="9" s="1"/>
  <c r="H18" i="10"/>
  <c r="F19" i="10" s="1"/>
  <c r="H19" i="10" s="1"/>
  <c r="H20" i="10"/>
  <c r="F21" i="10" s="1"/>
  <c r="H21" i="10" s="1"/>
  <c r="F22" i="10" s="1"/>
  <c r="H22" i="10" s="1"/>
  <c r="H24" i="10"/>
  <c r="F25" i="10" s="1"/>
  <c r="H26" i="10"/>
  <c r="F27" i="10" s="1"/>
  <c r="H27" i="10" s="1"/>
  <c r="F28" i="10" s="1"/>
  <c r="H28" i="10" s="1"/>
  <c r="H30" i="10"/>
  <c r="F31" i="10" s="1"/>
  <c r="H32" i="10"/>
  <c r="F33" i="10" s="1"/>
  <c r="H33" i="10" s="1"/>
  <c r="F34" i="10" s="1"/>
  <c r="H34" i="10"/>
  <c r="H36" i="10"/>
  <c r="F37" i="10" s="1"/>
  <c r="H37" i="10" s="1"/>
  <c r="H38" i="10"/>
  <c r="F39" i="10" s="1"/>
  <c r="H39" i="10" s="1"/>
  <c r="F40" i="10" s="1"/>
  <c r="H40" i="10" s="1"/>
  <c r="H44" i="10"/>
  <c r="F45" i="10" s="1"/>
  <c r="H45" i="10" s="1"/>
  <c r="F46" i="10" s="1"/>
  <c r="H46" i="10" s="1"/>
  <c r="H50" i="10"/>
  <c r="F51" i="10" s="1"/>
  <c r="H51" i="10" s="1"/>
  <c r="F52" i="10" s="1"/>
  <c r="H52" i="10" s="1"/>
  <c r="H54" i="10"/>
  <c r="H56" i="10"/>
  <c r="H58" i="10"/>
  <c r="H60" i="10"/>
  <c r="H62" i="10"/>
  <c r="H64" i="10"/>
  <c r="F65" i="10" s="1"/>
  <c r="H65" i="10" s="1"/>
  <c r="F66" i="10" s="1"/>
  <c r="H66" i="10"/>
  <c r="H68" i="10"/>
  <c r="F69" i="10" s="1"/>
  <c r="H69" i="10" s="1"/>
  <c r="H70" i="10"/>
  <c r="F71" i="10" s="1"/>
  <c r="H71" i="10" s="1"/>
  <c r="F72" i="10" s="1"/>
  <c r="H72" i="10" s="1"/>
  <c r="H76" i="10"/>
  <c r="F77" i="10" s="1"/>
  <c r="H77" i="10" s="1"/>
  <c r="F78" i="10" s="1"/>
  <c r="H78" i="10" s="1"/>
  <c r="H82" i="10"/>
  <c r="F83" i="10" s="1"/>
  <c r="H83" i="10" s="1"/>
  <c r="F84" i="10" s="1"/>
  <c r="H84" i="10" s="1"/>
  <c r="H86" i="10"/>
  <c r="F87" i="10" s="1"/>
  <c r="H87" i="10" s="1"/>
  <c r="H88" i="10"/>
  <c r="F89" i="10" s="1"/>
  <c r="H98" i="10"/>
  <c r="F99" i="10" s="1"/>
  <c r="H99" i="10" s="1"/>
  <c r="H106" i="10"/>
  <c r="F107" i="10" s="1"/>
  <c r="H122" i="10"/>
  <c r="F123" i="10" s="1"/>
  <c r="H123" i="10" s="1"/>
  <c r="H130" i="10"/>
  <c r="F131" i="10" s="1"/>
  <c r="K149" i="10"/>
  <c r="I149" i="10"/>
  <c r="J149" i="10"/>
  <c r="K162" i="10"/>
  <c r="I162" i="10"/>
  <c r="J162" i="10"/>
  <c r="K165" i="10"/>
  <c r="I165" i="10"/>
  <c r="J165" i="10"/>
  <c r="K178" i="10"/>
  <c r="I178" i="10"/>
  <c r="J178" i="10"/>
  <c r="K181" i="10"/>
  <c r="I181" i="10"/>
  <c r="J181" i="10"/>
  <c r="K194" i="10"/>
  <c r="I194" i="10"/>
  <c r="J194" i="10"/>
  <c r="K197" i="10"/>
  <c r="I197" i="10"/>
  <c r="J197" i="10"/>
  <c r="K210" i="10"/>
  <c r="I210" i="10"/>
  <c r="J210" i="10"/>
  <c r="K213" i="10"/>
  <c r="I213" i="10"/>
  <c r="J213" i="10"/>
  <c r="K226" i="10"/>
  <c r="I226" i="10"/>
  <c r="J226" i="10"/>
  <c r="K229" i="10"/>
  <c r="I229" i="10"/>
  <c r="J229" i="10"/>
  <c r="K242" i="10"/>
  <c r="I242" i="10"/>
  <c r="J242" i="10"/>
  <c r="K245" i="10"/>
  <c r="I245" i="10"/>
  <c r="J245" i="10"/>
  <c r="K258" i="10"/>
  <c r="I258" i="10"/>
  <c r="J258" i="10"/>
  <c r="K261" i="10"/>
  <c r="I261" i="10"/>
  <c r="J261" i="10"/>
  <c r="K274" i="10"/>
  <c r="I274" i="10"/>
  <c r="J274" i="10"/>
  <c r="K277" i="10"/>
  <c r="I277" i="10"/>
  <c r="J277" i="10"/>
  <c r="K290" i="10"/>
  <c r="I290" i="10"/>
  <c r="J290" i="10"/>
  <c r="K293" i="10"/>
  <c r="I293" i="10"/>
  <c r="J293" i="10"/>
  <c r="K306" i="10"/>
  <c r="I306" i="10"/>
  <c r="J306" i="10"/>
  <c r="K309" i="10"/>
  <c r="I309" i="10"/>
  <c r="J309" i="10"/>
  <c r="K322" i="10"/>
  <c r="I322" i="10"/>
  <c r="J322" i="10"/>
  <c r="K325" i="10"/>
  <c r="I325" i="10"/>
  <c r="J325" i="10"/>
  <c r="K333" i="10"/>
  <c r="I333" i="10"/>
  <c r="J333" i="10"/>
  <c r="K349" i="10"/>
  <c r="I349" i="10"/>
  <c r="J349" i="10"/>
  <c r="K365" i="10"/>
  <c r="I365" i="10"/>
  <c r="J365" i="10"/>
  <c r="J392" i="10"/>
  <c r="J408" i="10"/>
  <c r="I408" i="10"/>
  <c r="J415" i="10"/>
  <c r="K415" i="10"/>
  <c r="I415" i="10"/>
  <c r="I424" i="10"/>
  <c r="I597" i="10"/>
  <c r="J597" i="10"/>
  <c r="K597" i="10"/>
  <c r="H93" i="10"/>
  <c r="H109" i="10"/>
  <c r="F110" i="10" s="1"/>
  <c r="H133" i="10"/>
  <c r="F134" i="10" s="1"/>
  <c r="H134" i="10" s="1"/>
  <c r="F135" i="10" s="1"/>
  <c r="H135" i="10" s="1"/>
  <c r="K156" i="10"/>
  <c r="I156" i="10"/>
  <c r="J156" i="10"/>
  <c r="K159" i="10"/>
  <c r="I159" i="10"/>
  <c r="J159" i="10"/>
  <c r="K172" i="10"/>
  <c r="I172" i="10"/>
  <c r="J172" i="10"/>
  <c r="K175" i="10"/>
  <c r="I175" i="10"/>
  <c r="J175" i="10"/>
  <c r="K188" i="10"/>
  <c r="I188" i="10"/>
  <c r="J188" i="10"/>
  <c r="K191" i="10"/>
  <c r="I191" i="10"/>
  <c r="J191" i="10"/>
  <c r="K204" i="10"/>
  <c r="I204" i="10"/>
  <c r="J204" i="10"/>
  <c r="K207" i="10"/>
  <c r="I207" i="10"/>
  <c r="J207" i="10"/>
  <c r="K220" i="10"/>
  <c r="I220" i="10"/>
  <c r="J220" i="10"/>
  <c r="K223" i="10"/>
  <c r="I223" i="10"/>
  <c r="J223" i="10"/>
  <c r="K236" i="10"/>
  <c r="I236" i="10"/>
  <c r="J236" i="10"/>
  <c r="K239" i="10"/>
  <c r="I239" i="10"/>
  <c r="J239" i="10"/>
  <c r="K252" i="10"/>
  <c r="I252" i="10"/>
  <c r="J252" i="10"/>
  <c r="K255" i="10"/>
  <c r="I255" i="10"/>
  <c r="J255" i="10"/>
  <c r="K268" i="10"/>
  <c r="I268" i="10"/>
  <c r="J268" i="10"/>
  <c r="K271" i="10"/>
  <c r="I271" i="10"/>
  <c r="J271" i="10"/>
  <c r="K284" i="10"/>
  <c r="I284" i="10"/>
  <c r="J284" i="10"/>
  <c r="K287" i="10"/>
  <c r="I287" i="10"/>
  <c r="J287" i="10"/>
  <c r="K300" i="10"/>
  <c r="I300" i="10"/>
  <c r="J300" i="10"/>
  <c r="K303" i="10"/>
  <c r="I303" i="10"/>
  <c r="J303" i="10"/>
  <c r="K316" i="10"/>
  <c r="I316" i="10"/>
  <c r="J316" i="10"/>
  <c r="K319" i="10"/>
  <c r="I319" i="10"/>
  <c r="J319" i="10"/>
  <c r="K331" i="10"/>
  <c r="I331" i="10"/>
  <c r="J331" i="10"/>
  <c r="K347" i="10"/>
  <c r="I347" i="10"/>
  <c r="J347" i="10"/>
  <c r="K363" i="10"/>
  <c r="I363" i="10"/>
  <c r="J363" i="10"/>
  <c r="K384" i="10"/>
  <c r="K394" i="10"/>
  <c r="I394" i="10"/>
  <c r="J394" i="10"/>
  <c r="K399" i="10"/>
  <c r="I399" i="10"/>
  <c r="J399" i="10"/>
  <c r="K403" i="10"/>
  <c r="I403" i="10"/>
  <c r="J403" i="10"/>
  <c r="H1115" i="9"/>
  <c r="F1116" i="9" s="1"/>
  <c r="H1123" i="9"/>
  <c r="F1124" i="9" s="1"/>
  <c r="H1127" i="9"/>
  <c r="F1128" i="9" s="1"/>
  <c r="H1128" i="9" s="1"/>
  <c r="H1131" i="9"/>
  <c r="H1135" i="9"/>
  <c r="F1136" i="9" s="1"/>
  <c r="H1136" i="9" s="1"/>
  <c r="F1137" i="9" s="1"/>
  <c r="H1139" i="9"/>
  <c r="F1140" i="9" s="1"/>
  <c r="H1140" i="9" s="1"/>
  <c r="H1143" i="9"/>
  <c r="H1147" i="9"/>
  <c r="F1148" i="9" s="1"/>
  <c r="H1148" i="9" s="1"/>
  <c r="F1149" i="9" s="1"/>
  <c r="H1149" i="9" s="1"/>
  <c r="H1151" i="9"/>
  <c r="F1152" i="9" s="1"/>
  <c r="H1152" i="9" s="1"/>
  <c r="H1159" i="9"/>
  <c r="F1160" i="9" s="1"/>
  <c r="H1160" i="9" s="1"/>
  <c r="F1161" i="9" s="1"/>
  <c r="H1161" i="9" s="1"/>
  <c r="H1163" i="9"/>
  <c r="F1164" i="9" s="1"/>
  <c r="H1171" i="9"/>
  <c r="F1172" i="9" s="1"/>
  <c r="H1172" i="9" s="1"/>
  <c r="F1173" i="9" s="1"/>
  <c r="H1173" i="9" s="1"/>
  <c r="H1175" i="9"/>
  <c r="F1176" i="9" s="1"/>
  <c r="H1176" i="9" s="1"/>
  <c r="H1183" i="9"/>
  <c r="F1184" i="9" s="1"/>
  <c r="H1184" i="9" s="1"/>
  <c r="F1185" i="9" s="1"/>
  <c r="H1191" i="9"/>
  <c r="H1195" i="9"/>
  <c r="F1196" i="9" s="1"/>
  <c r="H1196" i="9" s="1"/>
  <c r="F1197" i="9" s="1"/>
  <c r="H1197" i="9" s="1"/>
  <c r="H1207" i="9"/>
  <c r="F1208" i="9" s="1"/>
  <c r="H1213" i="9"/>
  <c r="F1214" i="9" s="1"/>
  <c r="H1214" i="9" s="1"/>
  <c r="F1215" i="9" s="1"/>
  <c r="H1215" i="9" s="1"/>
  <c r="D1215" i="9"/>
  <c r="E1216" i="9" s="1"/>
  <c r="H1216" i="9" s="1"/>
  <c r="F1217" i="9" s="1"/>
  <c r="H1217" i="9" s="1"/>
  <c r="F1218" i="9" s="1"/>
  <c r="H1218" i="9" s="1"/>
  <c r="H1221" i="9"/>
  <c r="D92" i="10"/>
  <c r="E93" i="10" s="1"/>
  <c r="H96" i="10"/>
  <c r="D100" i="10"/>
  <c r="E101" i="10" s="1"/>
  <c r="H101" i="10" s="1"/>
  <c r="F102" i="10" s="1"/>
  <c r="H102" i="10" s="1"/>
  <c r="H104" i="10"/>
  <c r="F105" i="10" s="1"/>
  <c r="H105" i="10" s="1"/>
  <c r="D108" i="10"/>
  <c r="E109" i="10" s="1"/>
  <c r="H112" i="10"/>
  <c r="F113" i="10" s="1"/>
  <c r="D116" i="10"/>
  <c r="E117" i="10" s="1"/>
  <c r="H117" i="10" s="1"/>
  <c r="D124" i="10"/>
  <c r="E125" i="10" s="1"/>
  <c r="H125" i="10" s="1"/>
  <c r="F126" i="10" s="1"/>
  <c r="H126" i="10" s="1"/>
  <c r="H128" i="10"/>
  <c r="F129" i="10" s="1"/>
  <c r="D132" i="10"/>
  <c r="E133" i="10" s="1"/>
  <c r="H136" i="10"/>
  <c r="F137" i="10" s="1"/>
  <c r="H137" i="10" s="1"/>
  <c r="F138" i="10" s="1"/>
  <c r="H138" i="10" s="1"/>
  <c r="K150" i="10"/>
  <c r="I150" i="10"/>
  <c r="J150" i="10"/>
  <c r="K166" i="10"/>
  <c r="I166" i="10"/>
  <c r="J166" i="10"/>
  <c r="K182" i="10"/>
  <c r="I182" i="10"/>
  <c r="J182" i="10"/>
  <c r="K198" i="10"/>
  <c r="I198" i="10"/>
  <c r="J198" i="10"/>
  <c r="K214" i="10"/>
  <c r="I214" i="10"/>
  <c r="J214" i="10"/>
  <c r="K230" i="10"/>
  <c r="I230" i="10"/>
  <c r="J230" i="10"/>
  <c r="K246" i="10"/>
  <c r="I246" i="10"/>
  <c r="J246" i="10"/>
  <c r="K262" i="10"/>
  <c r="I262" i="10"/>
  <c r="J262" i="10"/>
  <c r="K278" i="10"/>
  <c r="I278" i="10"/>
  <c r="J278" i="10"/>
  <c r="K294" i="10"/>
  <c r="I294" i="10"/>
  <c r="J294" i="10"/>
  <c r="K310" i="10"/>
  <c r="I310" i="10"/>
  <c r="J310" i="10"/>
  <c r="K326" i="10"/>
  <c r="I326" i="10"/>
  <c r="J326" i="10"/>
  <c r="K375" i="10"/>
  <c r="I375" i="10"/>
  <c r="J375" i="10"/>
  <c r="K379" i="10"/>
  <c r="I379" i="10"/>
  <c r="J379" i="10"/>
  <c r="K385" i="10"/>
  <c r="I385" i="10"/>
  <c r="J385" i="10"/>
  <c r="J416" i="10"/>
  <c r="K416" i="10"/>
  <c r="I571" i="10"/>
  <c r="J571" i="10"/>
  <c r="K571" i="10"/>
  <c r="K374" i="10"/>
  <c r="I374" i="10"/>
  <c r="K382" i="10"/>
  <c r="I382" i="10"/>
  <c r="K390" i="10"/>
  <c r="I390" i="10"/>
  <c r="K398" i="10"/>
  <c r="I398" i="10"/>
  <c r="K406" i="10"/>
  <c r="I406" i="10"/>
  <c r="I528" i="10"/>
  <c r="J528" i="10"/>
  <c r="I541" i="10"/>
  <c r="J541" i="10"/>
  <c r="K541" i="10"/>
  <c r="I558" i="10"/>
  <c r="K558" i="10"/>
  <c r="J558" i="10"/>
  <c r="K631" i="10"/>
  <c r="I631" i="10"/>
  <c r="J631" i="10"/>
  <c r="K645" i="10"/>
  <c r="I645" i="10"/>
  <c r="J645" i="10"/>
  <c r="D674" i="10"/>
  <c r="E675" i="10" s="1"/>
  <c r="H675" i="10"/>
  <c r="D679" i="10"/>
  <c r="E680" i="10" s="1"/>
  <c r="H680" i="10"/>
  <c r="F681" i="10" s="1"/>
  <c r="K683" i="10"/>
  <c r="I683" i="10"/>
  <c r="J683" i="10"/>
  <c r="D702" i="10"/>
  <c r="E703" i="10" s="1"/>
  <c r="H703" i="10"/>
  <c r="F704" i="10" s="1"/>
  <c r="K983" i="10"/>
  <c r="J983" i="10"/>
  <c r="I983" i="10"/>
  <c r="I1015" i="10"/>
  <c r="K1015" i="10"/>
  <c r="J1015" i="10"/>
  <c r="I1045" i="10"/>
  <c r="K1045" i="10"/>
  <c r="J1045" i="10"/>
  <c r="I1064" i="10"/>
  <c r="K1064" i="10"/>
  <c r="J1064" i="10"/>
  <c r="I1085" i="10"/>
  <c r="K1085" i="10"/>
  <c r="J1085" i="10"/>
  <c r="I1105" i="10"/>
  <c r="K1105" i="10"/>
  <c r="J1105" i="10"/>
  <c r="J374" i="10"/>
  <c r="J382" i="10"/>
  <c r="J390" i="10"/>
  <c r="J398" i="10"/>
  <c r="J406" i="10"/>
  <c r="K410" i="10"/>
  <c r="J413" i="10"/>
  <c r="K413" i="10"/>
  <c r="J418" i="10"/>
  <c r="K418" i="10"/>
  <c r="I418" i="10"/>
  <c r="J421" i="10"/>
  <c r="K421" i="10"/>
  <c r="J429" i="10"/>
  <c r="K429" i="10"/>
  <c r="I518" i="10"/>
  <c r="K518" i="10"/>
  <c r="J518" i="10"/>
  <c r="K528" i="10"/>
  <c r="I552" i="10"/>
  <c r="J552" i="10"/>
  <c r="I565" i="10"/>
  <c r="J565" i="10"/>
  <c r="K565" i="10"/>
  <c r="I592" i="10"/>
  <c r="J592" i="10"/>
  <c r="I595" i="10"/>
  <c r="J595" i="10"/>
  <c r="K595" i="10"/>
  <c r="I598" i="10"/>
  <c r="K598" i="10"/>
  <c r="J598" i="10"/>
  <c r="I608" i="10"/>
  <c r="J608" i="10"/>
  <c r="I611" i="10"/>
  <c r="J611" i="10"/>
  <c r="K611" i="10"/>
  <c r="I614" i="10"/>
  <c r="K614" i="10"/>
  <c r="J614" i="10"/>
  <c r="I624" i="10"/>
  <c r="J624" i="10"/>
  <c r="K742" i="10"/>
  <c r="I742" i="10"/>
  <c r="J742" i="10"/>
  <c r="K760" i="10"/>
  <c r="I760" i="10"/>
  <c r="J760" i="10"/>
  <c r="K914" i="10"/>
  <c r="I914" i="10"/>
  <c r="J914" i="10"/>
  <c r="H142" i="10"/>
  <c r="F143" i="10" s="1"/>
  <c r="H143" i="10" s="1"/>
  <c r="F144" i="10" s="1"/>
  <c r="H144" i="10" s="1"/>
  <c r="K372" i="10"/>
  <c r="I372" i="10"/>
  <c r="K380" i="10"/>
  <c r="I380" i="10"/>
  <c r="K388" i="10"/>
  <c r="I388" i="10"/>
  <c r="K396" i="10"/>
  <c r="I396" i="10"/>
  <c r="K404" i="10"/>
  <c r="I404" i="10"/>
  <c r="J412" i="10"/>
  <c r="K412" i="10"/>
  <c r="J420" i="10"/>
  <c r="K420" i="10"/>
  <c r="J428" i="10"/>
  <c r="K428" i="10"/>
  <c r="D435" i="10"/>
  <c r="E436" i="10" s="1"/>
  <c r="H436" i="10"/>
  <c r="F437" i="10" s="1"/>
  <c r="H437" i="10" s="1"/>
  <c r="F438" i="10" s="1"/>
  <c r="I439" i="10"/>
  <c r="K439" i="10"/>
  <c r="D443" i="10"/>
  <c r="E444" i="10" s="1"/>
  <c r="H444" i="10" s="1"/>
  <c r="D451" i="10"/>
  <c r="E452" i="10" s="1"/>
  <c r="H452" i="10"/>
  <c r="F453" i="10" s="1"/>
  <c r="D459" i="10"/>
  <c r="E460" i="10" s="1"/>
  <c r="H460" i="10" s="1"/>
  <c r="F461" i="10" s="1"/>
  <c r="I463" i="10"/>
  <c r="K463" i="10"/>
  <c r="D467" i="10"/>
  <c r="E468" i="10" s="1"/>
  <c r="D475" i="10"/>
  <c r="E476" i="10" s="1"/>
  <c r="H476" i="10" s="1"/>
  <c r="F477" i="10" s="1"/>
  <c r="D483" i="10"/>
  <c r="E484" i="10" s="1"/>
  <c r="H484" i="10"/>
  <c r="F485" i="10" s="1"/>
  <c r="I487" i="10"/>
  <c r="K487" i="10"/>
  <c r="D491" i="10"/>
  <c r="E492" i="10" s="1"/>
  <c r="H492" i="10" s="1"/>
  <c r="D499" i="10"/>
  <c r="E500" i="10" s="1"/>
  <c r="H500" i="10"/>
  <c r="F501" i="10" s="1"/>
  <c r="D507" i="10"/>
  <c r="E508" i="10" s="1"/>
  <c r="H508" i="10" s="1"/>
  <c r="F509" i="10" s="1"/>
  <c r="I511" i="10"/>
  <c r="K511" i="10"/>
  <c r="D515" i="10"/>
  <c r="E516" i="10" s="1"/>
  <c r="H516" i="10"/>
  <c r="I525" i="10"/>
  <c r="J525" i="10"/>
  <c r="K525" i="10"/>
  <c r="I542" i="10"/>
  <c r="K542" i="10"/>
  <c r="J542" i="10"/>
  <c r="K552" i="10"/>
  <c r="I576" i="10"/>
  <c r="J576" i="10"/>
  <c r="K592" i="10"/>
  <c r="K608" i="10"/>
  <c r="D690" i="10"/>
  <c r="E691" i="10" s="1"/>
  <c r="H691" i="10"/>
  <c r="F692" i="10" s="1"/>
  <c r="H692" i="10" s="1"/>
  <c r="D695" i="10"/>
  <c r="E696" i="10" s="1"/>
  <c r="K709" i="10"/>
  <c r="I709" i="10"/>
  <c r="J709" i="10"/>
  <c r="K714" i="10"/>
  <c r="D718" i="10"/>
  <c r="E719" i="10" s="1"/>
  <c r="K746" i="10"/>
  <c r="I746" i="10"/>
  <c r="J746" i="10"/>
  <c r="K786" i="10"/>
  <c r="K885" i="10"/>
  <c r="I885" i="10"/>
  <c r="J885" i="10"/>
  <c r="K899" i="10"/>
  <c r="I899" i="10"/>
  <c r="J899" i="10"/>
  <c r="J372" i="10"/>
  <c r="J380" i="10"/>
  <c r="J388" i="10"/>
  <c r="J396" i="10"/>
  <c r="J404" i="10"/>
  <c r="I412" i="10"/>
  <c r="I420" i="10"/>
  <c r="I428" i="10"/>
  <c r="J439" i="10"/>
  <c r="I536" i="10"/>
  <c r="J536" i="10"/>
  <c r="I539" i="10"/>
  <c r="J539" i="10"/>
  <c r="K539" i="10"/>
  <c r="I549" i="10"/>
  <c r="J549" i="10"/>
  <c r="K549" i="10"/>
  <c r="I566" i="10"/>
  <c r="K566" i="10"/>
  <c r="J566" i="10"/>
  <c r="I589" i="10"/>
  <c r="J589" i="10"/>
  <c r="K589" i="10"/>
  <c r="I605" i="10"/>
  <c r="J605" i="10"/>
  <c r="K605" i="10"/>
  <c r="K638" i="10"/>
  <c r="I638" i="10"/>
  <c r="J638" i="10"/>
  <c r="K767" i="10"/>
  <c r="I767" i="10"/>
  <c r="J767" i="10"/>
  <c r="K782" i="10"/>
  <c r="I782" i="10"/>
  <c r="J782" i="10"/>
  <c r="H145" i="10"/>
  <c r="F146" i="10" s="1"/>
  <c r="H146" i="10" s="1"/>
  <c r="F147" i="10" s="1"/>
  <c r="H147" i="10" s="1"/>
  <c r="K330" i="10"/>
  <c r="I330" i="10"/>
  <c r="K332" i="10"/>
  <c r="I332" i="10"/>
  <c r="K334" i="10"/>
  <c r="I334" i="10"/>
  <c r="K336" i="10"/>
  <c r="I336" i="10"/>
  <c r="K338" i="10"/>
  <c r="I338" i="10"/>
  <c r="K340" i="10"/>
  <c r="I340" i="10"/>
  <c r="K342" i="10"/>
  <c r="I342" i="10"/>
  <c r="K344" i="10"/>
  <c r="I344" i="10"/>
  <c r="K346" i="10"/>
  <c r="I346" i="10"/>
  <c r="K348" i="10"/>
  <c r="I348" i="10"/>
  <c r="K350" i="10"/>
  <c r="I350" i="10"/>
  <c r="K352" i="10"/>
  <c r="I352" i="10"/>
  <c r="K354" i="10"/>
  <c r="I354" i="10"/>
  <c r="K356" i="10"/>
  <c r="I356" i="10"/>
  <c r="K358" i="10"/>
  <c r="I358" i="10"/>
  <c r="K360" i="10"/>
  <c r="I360" i="10"/>
  <c r="K362" i="10"/>
  <c r="I362" i="10"/>
  <c r="K364" i="10"/>
  <c r="I364" i="10"/>
  <c r="K366" i="10"/>
  <c r="I366" i="10"/>
  <c r="K368" i="10"/>
  <c r="I368" i="10"/>
  <c r="K370" i="10"/>
  <c r="I370" i="10"/>
  <c r="H430" i="10"/>
  <c r="F431" i="10" s="1"/>
  <c r="J443" i="10"/>
  <c r="I451" i="10"/>
  <c r="J451" i="10"/>
  <c r="K451" i="10"/>
  <c r="I467" i="10"/>
  <c r="I475" i="10"/>
  <c r="J475" i="10"/>
  <c r="K475" i="10"/>
  <c r="I499" i="10"/>
  <c r="J499" i="10"/>
  <c r="K499" i="10"/>
  <c r="J507" i="10"/>
  <c r="I526" i="10"/>
  <c r="K526" i="10"/>
  <c r="J526" i="10"/>
  <c r="K536" i="10"/>
  <c r="I560" i="10"/>
  <c r="J560" i="10"/>
  <c r="I563" i="10"/>
  <c r="J563" i="10"/>
  <c r="K563" i="10"/>
  <c r="I573" i="10"/>
  <c r="J573" i="10"/>
  <c r="K573" i="10"/>
  <c r="K634" i="10"/>
  <c r="I634" i="10"/>
  <c r="J634" i="10"/>
  <c r="D670" i="10"/>
  <c r="E671" i="10" s="1"/>
  <c r="D706" i="10"/>
  <c r="E707" i="10" s="1"/>
  <c r="D711" i="10"/>
  <c r="E712" i="10" s="1"/>
  <c r="H712" i="10"/>
  <c r="F713" i="10" s="1"/>
  <c r="K715" i="10"/>
  <c r="I715" i="10"/>
  <c r="J715" i="10"/>
  <c r="K725" i="10"/>
  <c r="I725" i="10"/>
  <c r="J725" i="10"/>
  <c r="K850" i="10"/>
  <c r="I850" i="10"/>
  <c r="J850" i="10"/>
  <c r="K874" i="10"/>
  <c r="I874" i="10"/>
  <c r="J874" i="10"/>
  <c r="K373" i="10"/>
  <c r="I373" i="10"/>
  <c r="K381" i="10"/>
  <c r="I381" i="10"/>
  <c r="K389" i="10"/>
  <c r="I389" i="10"/>
  <c r="K397" i="10"/>
  <c r="I397" i="10"/>
  <c r="K405" i="10"/>
  <c r="I405" i="10"/>
  <c r="J409" i="10"/>
  <c r="K409" i="10"/>
  <c r="J422" i="10"/>
  <c r="K422" i="10"/>
  <c r="I422" i="10"/>
  <c r="J425" i="10"/>
  <c r="K425" i="10"/>
  <c r="I520" i="10"/>
  <c r="J520" i="10"/>
  <c r="I523" i="10"/>
  <c r="J523" i="10"/>
  <c r="K523" i="10"/>
  <c r="I533" i="10"/>
  <c r="J533" i="10"/>
  <c r="K533" i="10"/>
  <c r="I550" i="10"/>
  <c r="K550" i="10"/>
  <c r="J550" i="10"/>
  <c r="I584" i="10"/>
  <c r="J584" i="10"/>
  <c r="I590" i="10"/>
  <c r="K590" i="10"/>
  <c r="J590" i="10"/>
  <c r="I600" i="10"/>
  <c r="J600" i="10"/>
  <c r="I606" i="10"/>
  <c r="K606" i="10"/>
  <c r="J606" i="10"/>
  <c r="I616" i="10"/>
  <c r="J616" i="10"/>
  <c r="I619" i="10"/>
  <c r="J619" i="10"/>
  <c r="K619" i="10"/>
  <c r="I622" i="10"/>
  <c r="K622" i="10"/>
  <c r="J622" i="10"/>
  <c r="D635" i="10"/>
  <c r="E636" i="10" s="1"/>
  <c r="K652" i="10"/>
  <c r="I652" i="10"/>
  <c r="J652" i="10"/>
  <c r="K846" i="10"/>
  <c r="I846" i="10"/>
  <c r="J846" i="10"/>
  <c r="K870" i="10"/>
  <c r="I870" i="10"/>
  <c r="J870" i="10"/>
  <c r="H139" i="10"/>
  <c r="F140" i="10" s="1"/>
  <c r="H140" i="10" s="1"/>
  <c r="J373" i="10"/>
  <c r="J381" i="10"/>
  <c r="J389" i="10"/>
  <c r="J397" i="10"/>
  <c r="J405" i="10"/>
  <c r="I413" i="10"/>
  <c r="I421" i="10"/>
  <c r="I429" i="10"/>
  <c r="D437" i="10"/>
  <c r="E438" i="10" s="1"/>
  <c r="D445" i="10"/>
  <c r="E446" i="10" s="1"/>
  <c r="D453" i="10"/>
  <c r="E454" i="10" s="1"/>
  <c r="H454" i="10"/>
  <c r="F455" i="10" s="1"/>
  <c r="D461" i="10"/>
  <c r="E462" i="10" s="1"/>
  <c r="D469" i="10"/>
  <c r="E470" i="10" s="1"/>
  <c r="D477" i="10"/>
  <c r="E478" i="10" s="1"/>
  <c r="H478" i="10"/>
  <c r="F479" i="10" s="1"/>
  <c r="H479" i="10" s="1"/>
  <c r="D485" i="10"/>
  <c r="E486" i="10" s="1"/>
  <c r="H486" i="10"/>
  <c r="D493" i="10"/>
  <c r="E494" i="10" s="1"/>
  <c r="H494" i="10"/>
  <c r="F495" i="10" s="1"/>
  <c r="H495" i="10" s="1"/>
  <c r="D501" i="10"/>
  <c r="E502" i="10" s="1"/>
  <c r="H502" i="10" s="1"/>
  <c r="F503" i="10" s="1"/>
  <c r="H503" i="10" s="1"/>
  <c r="D509" i="10"/>
  <c r="E510" i="10" s="1"/>
  <c r="H510" i="10"/>
  <c r="K520" i="10"/>
  <c r="I544" i="10"/>
  <c r="J544" i="10"/>
  <c r="I547" i="10"/>
  <c r="J547" i="10"/>
  <c r="K547" i="10"/>
  <c r="I557" i="10"/>
  <c r="J557" i="10"/>
  <c r="K557" i="10"/>
  <c r="I574" i="10"/>
  <c r="K574" i="10"/>
  <c r="J574" i="10"/>
  <c r="K584" i="10"/>
  <c r="K600" i="10"/>
  <c r="K616" i="10"/>
  <c r="K644" i="10"/>
  <c r="I644" i="10"/>
  <c r="J644" i="10"/>
  <c r="K648" i="10"/>
  <c r="I648" i="10"/>
  <c r="J648" i="10"/>
  <c r="D663" i="10"/>
  <c r="E664" i="10" s="1"/>
  <c r="H664" i="10" s="1"/>
  <c r="F665" i="10" s="1"/>
  <c r="K667" i="10"/>
  <c r="I667" i="10"/>
  <c r="J667" i="10"/>
  <c r="K677" i="10"/>
  <c r="I677" i="10"/>
  <c r="J677" i="10"/>
  <c r="K682" i="10"/>
  <c r="I682" i="10"/>
  <c r="J682" i="10"/>
  <c r="D686" i="10"/>
  <c r="E687" i="10" s="1"/>
  <c r="D722" i="10"/>
  <c r="E723" i="10" s="1"/>
  <c r="K728" i="10"/>
  <c r="I728" i="10"/>
  <c r="J728" i="10"/>
  <c r="H431" i="10"/>
  <c r="F432" i="10" s="1"/>
  <c r="H433" i="10"/>
  <c r="F434" i="10" s="1"/>
  <c r="H434" i="10" s="1"/>
  <c r="F435" i="10" s="1"/>
  <c r="H435" i="10" s="1"/>
  <c r="H457" i="10"/>
  <c r="F458" i="10" s="1"/>
  <c r="H458" i="10" s="1"/>
  <c r="F459" i="10" s="1"/>
  <c r="H459" i="10" s="1"/>
  <c r="H481" i="10"/>
  <c r="F482" i="10" s="1"/>
  <c r="H505" i="10"/>
  <c r="F506" i="10" s="1"/>
  <c r="D631" i="10"/>
  <c r="E632" i="10" s="1"/>
  <c r="H632" i="10"/>
  <c r="F633" i="10" s="1"/>
  <c r="D653" i="10"/>
  <c r="E654" i="10" s="1"/>
  <c r="H654" i="10" s="1"/>
  <c r="D658" i="10"/>
  <c r="E659" i="10" s="1"/>
  <c r="H659" i="10" s="1"/>
  <c r="F660" i="10" s="1"/>
  <c r="H670" i="10"/>
  <c r="F671" i="10" s="1"/>
  <c r="H686" i="10"/>
  <c r="F687" i="10" s="1"/>
  <c r="H687" i="10" s="1"/>
  <c r="H702" i="10"/>
  <c r="H718" i="10"/>
  <c r="F719" i="10" s="1"/>
  <c r="H719" i="10" s="1"/>
  <c r="F720" i="10" s="1"/>
  <c r="K768" i="10"/>
  <c r="I768" i="10"/>
  <c r="J768" i="10"/>
  <c r="K775" i="10"/>
  <c r="I775" i="10"/>
  <c r="J775" i="10"/>
  <c r="K780" i="10"/>
  <c r="I780" i="10"/>
  <c r="J780" i="10"/>
  <c r="K788" i="10"/>
  <c r="I788" i="10"/>
  <c r="J788" i="10"/>
  <c r="K794" i="10"/>
  <c r="I794" i="10"/>
  <c r="J794" i="10"/>
  <c r="K800" i="10"/>
  <c r="I800" i="10"/>
  <c r="J800" i="10"/>
  <c r="K837" i="10"/>
  <c r="I837" i="10"/>
  <c r="J837" i="10"/>
  <c r="K883" i="10"/>
  <c r="I883" i="10"/>
  <c r="J883" i="10"/>
  <c r="K910" i="10"/>
  <c r="I910" i="10"/>
  <c r="J910" i="10"/>
  <c r="K934" i="10"/>
  <c r="I934" i="10"/>
  <c r="J934" i="10"/>
  <c r="K941" i="10"/>
  <c r="I941" i="10"/>
  <c r="J941" i="10"/>
  <c r="K947" i="10"/>
  <c r="I947" i="10"/>
  <c r="J947" i="10"/>
  <c r="I988" i="10"/>
  <c r="K988" i="10"/>
  <c r="J988" i="10"/>
  <c r="K790" i="10"/>
  <c r="I790" i="10"/>
  <c r="J790" i="10"/>
  <c r="K795" i="10"/>
  <c r="I795" i="10"/>
  <c r="J795" i="10"/>
  <c r="K862" i="10"/>
  <c r="I862" i="10"/>
  <c r="J862" i="10"/>
  <c r="K886" i="10"/>
  <c r="I886" i="10"/>
  <c r="J886" i="10"/>
  <c r="K890" i="10"/>
  <c r="I890" i="10"/>
  <c r="J890" i="10"/>
  <c r="K905" i="10"/>
  <c r="I905" i="10"/>
  <c r="K924" i="10"/>
  <c r="I924" i="10"/>
  <c r="J924" i="10"/>
  <c r="K976" i="10"/>
  <c r="I976" i="10"/>
  <c r="J976" i="10"/>
  <c r="K985" i="10"/>
  <c r="I985" i="10"/>
  <c r="J985" i="10"/>
  <c r="D436" i="10"/>
  <c r="E437" i="10" s="1"/>
  <c r="D444" i="10"/>
  <c r="E445" i="10" s="1"/>
  <c r="H445" i="10" s="1"/>
  <c r="F446" i="10" s="1"/>
  <c r="H446" i="10" s="1"/>
  <c r="F447" i="10" s="1"/>
  <c r="H447" i="10" s="1"/>
  <c r="D452" i="10"/>
  <c r="E453" i="10" s="1"/>
  <c r="H453" i="10" s="1"/>
  <c r="D460" i="10"/>
  <c r="E461" i="10" s="1"/>
  <c r="H461" i="10" s="1"/>
  <c r="F462" i="10" s="1"/>
  <c r="H462" i="10" s="1"/>
  <c r="D468" i="10"/>
  <c r="E469" i="10" s="1"/>
  <c r="H469" i="10"/>
  <c r="F470" i="10" s="1"/>
  <c r="D476" i="10"/>
  <c r="E477" i="10" s="1"/>
  <c r="H477" i="10" s="1"/>
  <c r="D484" i="10"/>
  <c r="E485" i="10" s="1"/>
  <c r="H485" i="10" s="1"/>
  <c r="F486" i="10" s="1"/>
  <c r="D492" i="10"/>
  <c r="E493" i="10" s="1"/>
  <c r="H493" i="10" s="1"/>
  <c r="F494" i="10" s="1"/>
  <c r="D500" i="10"/>
  <c r="E501" i="10" s="1"/>
  <c r="H501" i="10"/>
  <c r="D508" i="10"/>
  <c r="E509" i="10" s="1"/>
  <c r="H509" i="10" s="1"/>
  <c r="F510" i="10" s="1"/>
  <c r="D628" i="10"/>
  <c r="E629" i="10" s="1"/>
  <c r="H629" i="10" s="1"/>
  <c r="F630" i="10" s="1"/>
  <c r="D659" i="10"/>
  <c r="E660" i="10" s="1"/>
  <c r="H660" i="10" s="1"/>
  <c r="K736" i="10"/>
  <c r="I736" i="10"/>
  <c r="J736" i="10"/>
  <c r="K743" i="10"/>
  <c r="I743" i="10"/>
  <c r="J743" i="10"/>
  <c r="K748" i="10"/>
  <c r="I748" i="10"/>
  <c r="J748" i="10"/>
  <c r="K761" i="10"/>
  <c r="I761" i="10"/>
  <c r="K769" i="10"/>
  <c r="I769" i="10"/>
  <c r="J769" i="10"/>
  <c r="K781" i="10"/>
  <c r="I781" i="10"/>
  <c r="J781" i="10"/>
  <c r="K812" i="10"/>
  <c r="I812" i="10"/>
  <c r="J812" i="10"/>
  <c r="K817" i="10"/>
  <c r="I817" i="10"/>
  <c r="J817" i="10"/>
  <c r="K830" i="10"/>
  <c r="I830" i="10"/>
  <c r="J830" i="10"/>
  <c r="K861" i="10"/>
  <c r="I861" i="10"/>
  <c r="J861" i="10"/>
  <c r="K900" i="10"/>
  <c r="I900" i="10"/>
  <c r="J900" i="10"/>
  <c r="K906" i="10"/>
  <c r="I906" i="10"/>
  <c r="J906" i="10"/>
  <c r="K970" i="10"/>
  <c r="I970" i="10"/>
  <c r="J970" i="10"/>
  <c r="H521" i="10"/>
  <c r="F522" i="10" s="1"/>
  <c r="H522" i="10" s="1"/>
  <c r="H529" i="10"/>
  <c r="F530" i="10" s="1"/>
  <c r="H530" i="10" s="1"/>
  <c r="H537" i="10"/>
  <c r="H545" i="10"/>
  <c r="F546" i="10" s="1"/>
  <c r="H546" i="10" s="1"/>
  <c r="H553" i="10"/>
  <c r="F554" i="10" s="1"/>
  <c r="H554" i="10" s="1"/>
  <c r="H561" i="10"/>
  <c r="H569" i="10"/>
  <c r="F570" i="10" s="1"/>
  <c r="H570" i="10" s="1"/>
  <c r="H577" i="10"/>
  <c r="F578" i="10" s="1"/>
  <c r="H578" i="10" s="1"/>
  <c r="H585" i="10"/>
  <c r="H593" i="10"/>
  <c r="F594" i="10" s="1"/>
  <c r="H594" i="10" s="1"/>
  <c r="H601" i="10"/>
  <c r="F602" i="10" s="1"/>
  <c r="H602" i="10" s="1"/>
  <c r="H609" i="10"/>
  <c r="H617" i="10"/>
  <c r="F618" i="10" s="1"/>
  <c r="H618" i="10" s="1"/>
  <c r="H625" i="10"/>
  <c r="F626" i="10" s="1"/>
  <c r="H626" i="10" s="1"/>
  <c r="K628" i="10"/>
  <c r="I628" i="10"/>
  <c r="D632" i="10"/>
  <c r="E633" i="10" s="1"/>
  <c r="H633" i="10"/>
  <c r="K646" i="10"/>
  <c r="I646" i="10"/>
  <c r="J646" i="10"/>
  <c r="H650" i="10"/>
  <c r="F651" i="10" s="1"/>
  <c r="H651" i="10" s="1"/>
  <c r="K651" i="10" s="1"/>
  <c r="K735" i="10"/>
  <c r="I735" i="10"/>
  <c r="J735" i="10"/>
  <c r="K801" i="10"/>
  <c r="I801" i="10"/>
  <c r="K821" i="10"/>
  <c r="I821" i="10"/>
  <c r="J821" i="10"/>
  <c r="K835" i="10"/>
  <c r="I835" i="10"/>
  <c r="J835" i="10"/>
  <c r="K857" i="10"/>
  <c r="I857" i="10"/>
  <c r="J857" i="10"/>
  <c r="K880" i="10"/>
  <c r="I880" i="10"/>
  <c r="J880" i="10"/>
  <c r="K902" i="10"/>
  <c r="I902" i="10"/>
  <c r="J902" i="10"/>
  <c r="J905" i="10"/>
  <c r="H442" i="10"/>
  <c r="F443" i="10" s="1"/>
  <c r="H443" i="10" s="1"/>
  <c r="F444" i="10" s="1"/>
  <c r="H466" i="10"/>
  <c r="F467" i="10" s="1"/>
  <c r="H467" i="10" s="1"/>
  <c r="F468" i="10" s="1"/>
  <c r="H468" i="10" s="1"/>
  <c r="H482" i="10"/>
  <c r="F483" i="10" s="1"/>
  <c r="H483" i="10" s="1"/>
  <c r="H490" i="10"/>
  <c r="F491" i="10" s="1"/>
  <c r="H491" i="10" s="1"/>
  <c r="F492" i="10" s="1"/>
  <c r="H506" i="10"/>
  <c r="F507" i="10" s="1"/>
  <c r="H507" i="10" s="1"/>
  <c r="K507" i="10" s="1"/>
  <c r="H514" i="10"/>
  <c r="F515" i="10" s="1"/>
  <c r="H515" i="10" s="1"/>
  <c r="F516" i="10" s="1"/>
  <c r="J524" i="10"/>
  <c r="J532" i="10"/>
  <c r="J540" i="10"/>
  <c r="J548" i="10"/>
  <c r="J556" i="10"/>
  <c r="J564" i="10"/>
  <c r="J572" i="10"/>
  <c r="J580" i="10"/>
  <c r="K643" i="10"/>
  <c r="I643" i="10"/>
  <c r="D655" i="10"/>
  <c r="E656" i="10" s="1"/>
  <c r="H656" i="10" s="1"/>
  <c r="F657" i="10" s="1"/>
  <c r="D664" i="10"/>
  <c r="E665" i="10" s="1"/>
  <c r="H665" i="10" s="1"/>
  <c r="F666" i="10" s="1"/>
  <c r="H666" i="10" s="1"/>
  <c r="K676" i="10"/>
  <c r="I676" i="10"/>
  <c r="D680" i="10"/>
  <c r="E681" i="10" s="1"/>
  <c r="H681" i="10"/>
  <c r="D696" i="10"/>
  <c r="E697" i="10" s="1"/>
  <c r="H697" i="10" s="1"/>
  <c r="F698" i="10" s="1"/>
  <c r="H698" i="10" s="1"/>
  <c r="F699" i="10" s="1"/>
  <c r="H699" i="10" s="1"/>
  <c r="K699" i="10" s="1"/>
  <c r="D712" i="10"/>
  <c r="E713" i="10" s="1"/>
  <c r="H713" i="10"/>
  <c r="F714" i="10" s="1"/>
  <c r="H714" i="10" s="1"/>
  <c r="I714" i="10" s="1"/>
  <c r="K724" i="10"/>
  <c r="I724" i="10"/>
  <c r="K729" i="10"/>
  <c r="I729" i="10"/>
  <c r="K737" i="10"/>
  <c r="I737" i="10"/>
  <c r="J737" i="10"/>
  <c r="K749" i="10"/>
  <c r="I749" i="10"/>
  <c r="J749" i="10"/>
  <c r="K758" i="10"/>
  <c r="I758" i="10"/>
  <c r="J758" i="10"/>
  <c r="K771" i="10"/>
  <c r="I771" i="10"/>
  <c r="J771" i="10"/>
  <c r="K779" i="10"/>
  <c r="I779" i="10"/>
  <c r="J779" i="10"/>
  <c r="K796" i="10"/>
  <c r="I796" i="10"/>
  <c r="J796" i="10"/>
  <c r="K802" i="10"/>
  <c r="I802" i="10"/>
  <c r="K819" i="10"/>
  <c r="I819" i="10"/>
  <c r="J819" i="10"/>
  <c r="K858" i="10"/>
  <c r="I858" i="10"/>
  <c r="J858" i="10"/>
  <c r="K901" i="10"/>
  <c r="I901" i="10"/>
  <c r="J901" i="10"/>
  <c r="K921" i="10"/>
  <c r="I921" i="10"/>
  <c r="J921" i="10"/>
  <c r="K957" i="10"/>
  <c r="I957" i="10"/>
  <c r="J957" i="10"/>
  <c r="I519" i="10"/>
  <c r="J519" i="10"/>
  <c r="K519" i="10"/>
  <c r="I527" i="10"/>
  <c r="J527" i="10"/>
  <c r="K527" i="10"/>
  <c r="I535" i="10"/>
  <c r="J535" i="10"/>
  <c r="K535" i="10"/>
  <c r="I543" i="10"/>
  <c r="J543" i="10"/>
  <c r="K543" i="10"/>
  <c r="I551" i="10"/>
  <c r="J551" i="10"/>
  <c r="K551" i="10"/>
  <c r="I559" i="10"/>
  <c r="J559" i="10"/>
  <c r="K559" i="10"/>
  <c r="I567" i="10"/>
  <c r="J567" i="10"/>
  <c r="K567" i="10"/>
  <c r="I575" i="10"/>
  <c r="J575" i="10"/>
  <c r="K575" i="10"/>
  <c r="I583" i="10"/>
  <c r="J583" i="10"/>
  <c r="K583" i="10"/>
  <c r="I591" i="10"/>
  <c r="J591" i="10"/>
  <c r="K591" i="10"/>
  <c r="I599" i="10"/>
  <c r="J599" i="10"/>
  <c r="K599" i="10"/>
  <c r="I607" i="10"/>
  <c r="J607" i="10"/>
  <c r="K607" i="10"/>
  <c r="I615" i="10"/>
  <c r="J615" i="10"/>
  <c r="K615" i="10"/>
  <c r="I623" i="10"/>
  <c r="J623" i="10"/>
  <c r="K623" i="10"/>
  <c r="D629" i="10"/>
  <c r="E630" i="10" s="1"/>
  <c r="H630" i="10" s="1"/>
  <c r="K640" i="10"/>
  <c r="I640" i="10"/>
  <c r="K647" i="10"/>
  <c r="I647" i="10"/>
  <c r="J647" i="10"/>
  <c r="K655" i="10"/>
  <c r="I655" i="10"/>
  <c r="J655" i="10"/>
  <c r="D661" i="10"/>
  <c r="E662" i="10" s="1"/>
  <c r="H662" i="10" s="1"/>
  <c r="F663" i="10" s="1"/>
  <c r="H663" i="10" s="1"/>
  <c r="J663" i="10" s="1"/>
  <c r="K730" i="10"/>
  <c r="I730" i="10"/>
  <c r="K757" i="10"/>
  <c r="I757" i="10"/>
  <c r="J757" i="10"/>
  <c r="K778" i="10"/>
  <c r="I778" i="10"/>
  <c r="J778" i="10"/>
  <c r="K798" i="10"/>
  <c r="I798" i="10"/>
  <c r="J798" i="10"/>
  <c r="K822" i="10"/>
  <c r="I822" i="10"/>
  <c r="J822" i="10"/>
  <c r="K826" i="10"/>
  <c r="I826" i="10"/>
  <c r="J826" i="10"/>
  <c r="K841" i="10"/>
  <c r="I841" i="10"/>
  <c r="K854" i="10"/>
  <c r="I854" i="10"/>
  <c r="J854" i="10"/>
  <c r="K859" i="10"/>
  <c r="I859" i="10"/>
  <c r="J859" i="10"/>
  <c r="K898" i="10"/>
  <c r="I898" i="10"/>
  <c r="J898" i="10"/>
  <c r="K916" i="10"/>
  <c r="I916" i="10"/>
  <c r="J916" i="10"/>
  <c r="K922" i="10"/>
  <c r="I922" i="10"/>
  <c r="J922" i="10"/>
  <c r="K950" i="10"/>
  <c r="I950" i="10"/>
  <c r="J950" i="10"/>
  <c r="I1025" i="10"/>
  <c r="K1025" i="10"/>
  <c r="J1025" i="10"/>
  <c r="I1069" i="10"/>
  <c r="K1069" i="10"/>
  <c r="J1069" i="10"/>
  <c r="I1073" i="10"/>
  <c r="K1073" i="10"/>
  <c r="J1073" i="10"/>
  <c r="I1094" i="10"/>
  <c r="J1094" i="10"/>
  <c r="K1094" i="10"/>
  <c r="I1106" i="10"/>
  <c r="J1106" i="10"/>
  <c r="K1106" i="10"/>
  <c r="K1142" i="10"/>
  <c r="J1142" i="10"/>
  <c r="I1142" i="10"/>
  <c r="D634" i="10"/>
  <c r="E635" i="10" s="1"/>
  <c r="H635" i="10"/>
  <c r="F636" i="10" s="1"/>
  <c r="K637" i="10"/>
  <c r="I637" i="10"/>
  <c r="D656" i="10"/>
  <c r="E657" i="10" s="1"/>
  <c r="H657" i="10" s="1"/>
  <c r="K726" i="10"/>
  <c r="I726" i="10"/>
  <c r="J726" i="10"/>
  <c r="K739" i="10"/>
  <c r="I739" i="10"/>
  <c r="J739" i="10"/>
  <c r="K747" i="10"/>
  <c r="I747" i="10"/>
  <c r="J747" i="10"/>
  <c r="K750" i="10"/>
  <c r="I750" i="10"/>
  <c r="J750" i="10"/>
  <c r="K754" i="10"/>
  <c r="I754" i="10"/>
  <c r="J754" i="10"/>
  <c r="K774" i="10"/>
  <c r="I774" i="10"/>
  <c r="J774" i="10"/>
  <c r="K797" i="10"/>
  <c r="I797" i="10"/>
  <c r="J797" i="10"/>
  <c r="K810" i="10"/>
  <c r="I810" i="10"/>
  <c r="J810" i="10"/>
  <c r="K836" i="10"/>
  <c r="I836" i="10"/>
  <c r="J836" i="10"/>
  <c r="K842" i="10"/>
  <c r="I842" i="10"/>
  <c r="K894" i="10"/>
  <c r="I894" i="10"/>
  <c r="J894" i="10"/>
  <c r="K918" i="10"/>
  <c r="I918" i="10"/>
  <c r="J918" i="10"/>
  <c r="K937" i="10"/>
  <c r="I937" i="10"/>
  <c r="K940" i="10"/>
  <c r="I940" i="10"/>
  <c r="J940" i="10"/>
  <c r="J986" i="10"/>
  <c r="I986" i="10"/>
  <c r="K986" i="10"/>
  <c r="I991" i="10"/>
  <c r="K991" i="10"/>
  <c r="J991" i="10"/>
  <c r="I1126" i="10"/>
  <c r="J1126" i="10"/>
  <c r="K1126" i="10"/>
  <c r="I1138" i="10"/>
  <c r="J1138" i="10"/>
  <c r="K1138" i="10"/>
  <c r="H639" i="10"/>
  <c r="D648" i="10"/>
  <c r="E649" i="10" s="1"/>
  <c r="H649" i="10" s="1"/>
  <c r="F650" i="10" s="1"/>
  <c r="D672" i="10"/>
  <c r="E673" i="10" s="1"/>
  <c r="H673" i="10" s="1"/>
  <c r="F674" i="10" s="1"/>
  <c r="H678" i="10"/>
  <c r="D688" i="10"/>
  <c r="E689" i="10" s="1"/>
  <c r="H694" i="10"/>
  <c r="F695" i="10" s="1"/>
  <c r="H695" i="10" s="1"/>
  <c r="D704" i="10"/>
  <c r="E705" i="10" s="1"/>
  <c r="H705" i="10" s="1"/>
  <c r="H710" i="10"/>
  <c r="F711" i="10" s="1"/>
  <c r="H711" i="10" s="1"/>
  <c r="J711" i="10" s="1"/>
  <c r="D720" i="10"/>
  <c r="E721" i="10" s="1"/>
  <c r="H721" i="10"/>
  <c r="F722" i="10" s="1"/>
  <c r="K733" i="10"/>
  <c r="I733" i="10"/>
  <c r="J733" i="10"/>
  <c r="K745" i="10"/>
  <c r="I745" i="10"/>
  <c r="K751" i="10"/>
  <c r="I751" i="10"/>
  <c r="K765" i="10"/>
  <c r="I765" i="10"/>
  <c r="J765" i="10"/>
  <c r="K777" i="10"/>
  <c r="I777" i="10"/>
  <c r="K792" i="10"/>
  <c r="K811" i="10"/>
  <c r="I811" i="10"/>
  <c r="K813" i="10"/>
  <c r="I813" i="10"/>
  <c r="J813" i="10"/>
  <c r="K856" i="10"/>
  <c r="I856" i="10"/>
  <c r="J856" i="10"/>
  <c r="K875" i="10"/>
  <c r="I875" i="10"/>
  <c r="K877" i="10"/>
  <c r="I877" i="10"/>
  <c r="J877" i="10"/>
  <c r="K892" i="10"/>
  <c r="I892" i="10"/>
  <c r="J892" i="10"/>
  <c r="K920" i="10"/>
  <c r="I920" i="10"/>
  <c r="J920" i="10"/>
  <c r="K945" i="10"/>
  <c r="I945" i="10"/>
  <c r="K948" i="10"/>
  <c r="I948" i="10"/>
  <c r="J948" i="10"/>
  <c r="K958" i="10"/>
  <c r="I958" i="10"/>
  <c r="J958" i="10"/>
  <c r="K965" i="10"/>
  <c r="I965" i="10"/>
  <c r="J965" i="10"/>
  <c r="K971" i="10"/>
  <c r="I971" i="10"/>
  <c r="J971" i="10"/>
  <c r="J978" i="10"/>
  <c r="I978" i="10"/>
  <c r="I1023" i="10"/>
  <c r="K1023" i="10"/>
  <c r="J1023" i="10"/>
  <c r="I1049" i="10"/>
  <c r="K1049" i="10"/>
  <c r="J1049" i="10"/>
  <c r="I1053" i="10"/>
  <c r="K1053" i="10"/>
  <c r="J1053" i="10"/>
  <c r="I1081" i="10"/>
  <c r="K1081" i="10"/>
  <c r="J1081" i="10"/>
  <c r="I1095" i="10"/>
  <c r="K1095" i="10"/>
  <c r="J1095" i="10"/>
  <c r="I1128" i="10"/>
  <c r="K1128" i="10"/>
  <c r="J1128" i="10"/>
  <c r="J1474" i="10"/>
  <c r="I1474" i="10"/>
  <c r="K1474" i="10"/>
  <c r="J1490" i="10"/>
  <c r="I1490" i="10"/>
  <c r="K1490" i="10"/>
  <c r="J1502" i="10"/>
  <c r="D641" i="11"/>
  <c r="E642" i="11" s="1"/>
  <c r="D640" i="10"/>
  <c r="E641" i="10" s="1"/>
  <c r="H641" i="10"/>
  <c r="F642" i="10" s="1"/>
  <c r="H642" i="10" s="1"/>
  <c r="K663" i="10"/>
  <c r="I663" i="10"/>
  <c r="K669" i="10"/>
  <c r="I669" i="10"/>
  <c r="J669" i="10"/>
  <c r="K679" i="10"/>
  <c r="I679" i="10"/>
  <c r="K685" i="10"/>
  <c r="I685" i="10"/>
  <c r="J685" i="10"/>
  <c r="K695" i="10"/>
  <c r="I695" i="10"/>
  <c r="K701" i="10"/>
  <c r="I701" i="10"/>
  <c r="J701" i="10"/>
  <c r="K711" i="10"/>
  <c r="I711" i="10"/>
  <c r="K717" i="10"/>
  <c r="I717" i="10"/>
  <c r="J717" i="10"/>
  <c r="K727" i="10"/>
  <c r="I727" i="10"/>
  <c r="K734" i="10"/>
  <c r="I734" i="10"/>
  <c r="J734" i="10"/>
  <c r="K738" i="10"/>
  <c r="I738" i="10"/>
  <c r="K741" i="10"/>
  <c r="I741" i="10"/>
  <c r="J741" i="10"/>
  <c r="K753" i="10"/>
  <c r="I753" i="10"/>
  <c r="K759" i="10"/>
  <c r="I759" i="10"/>
  <c r="K766" i="10"/>
  <c r="I766" i="10"/>
  <c r="J766" i="10"/>
  <c r="K770" i="10"/>
  <c r="I770" i="10"/>
  <c r="K773" i="10"/>
  <c r="I773" i="10"/>
  <c r="J773" i="10"/>
  <c r="K785" i="10"/>
  <c r="I785" i="10"/>
  <c r="K808" i="10"/>
  <c r="I808" i="10"/>
  <c r="J808" i="10"/>
  <c r="K814" i="10"/>
  <c r="I814" i="10"/>
  <c r="J814" i="10"/>
  <c r="K818" i="10"/>
  <c r="I818" i="10"/>
  <c r="K827" i="10"/>
  <c r="I827" i="10"/>
  <c r="K829" i="10"/>
  <c r="I829" i="10"/>
  <c r="J829" i="10"/>
  <c r="K844" i="10"/>
  <c r="I844" i="10"/>
  <c r="J844" i="10"/>
  <c r="K849" i="10"/>
  <c r="I849" i="10"/>
  <c r="K872" i="10"/>
  <c r="I872" i="10"/>
  <c r="J872" i="10"/>
  <c r="K878" i="10"/>
  <c r="I878" i="10"/>
  <c r="J878" i="10"/>
  <c r="K882" i="10"/>
  <c r="I882" i="10"/>
  <c r="K893" i="10"/>
  <c r="I893" i="10"/>
  <c r="J893" i="10"/>
  <c r="K908" i="10"/>
  <c r="I908" i="10"/>
  <c r="J908" i="10"/>
  <c r="K913" i="10"/>
  <c r="I913" i="10"/>
  <c r="K929" i="10"/>
  <c r="I929" i="10"/>
  <c r="K932" i="10"/>
  <c r="I932" i="10"/>
  <c r="J932" i="10"/>
  <c r="K942" i="10"/>
  <c r="I942" i="10"/>
  <c r="J942" i="10"/>
  <c r="K949" i="10"/>
  <c r="I949" i="10"/>
  <c r="J949" i="10"/>
  <c r="K955" i="10"/>
  <c r="I955" i="10"/>
  <c r="J955" i="10"/>
  <c r="K962" i="10"/>
  <c r="I962" i="10"/>
  <c r="K968" i="10"/>
  <c r="I968" i="10"/>
  <c r="J968" i="10"/>
  <c r="I1001" i="10"/>
  <c r="K1001" i="10"/>
  <c r="J1001" i="10"/>
  <c r="K1005" i="10"/>
  <c r="I1065" i="10"/>
  <c r="K1065" i="10"/>
  <c r="J1065" i="10"/>
  <c r="I1089" i="10"/>
  <c r="K1089" i="10"/>
  <c r="J1089" i="10"/>
  <c r="I1113" i="10"/>
  <c r="I1127" i="10"/>
  <c r="K1127" i="10"/>
  <c r="J1127" i="10"/>
  <c r="K824" i="10"/>
  <c r="I824" i="10"/>
  <c r="J824" i="10"/>
  <c r="K845" i="10"/>
  <c r="I845" i="10"/>
  <c r="J845" i="10"/>
  <c r="K860" i="10"/>
  <c r="I860" i="10"/>
  <c r="J860" i="10"/>
  <c r="K865" i="10"/>
  <c r="I865" i="10"/>
  <c r="K888" i="10"/>
  <c r="I888" i="10"/>
  <c r="J888" i="10"/>
  <c r="K907" i="10"/>
  <c r="I907" i="10"/>
  <c r="K909" i="10"/>
  <c r="I909" i="10"/>
  <c r="J909" i="10"/>
  <c r="K926" i="10"/>
  <c r="I926" i="10"/>
  <c r="J926" i="10"/>
  <c r="K933" i="10"/>
  <c r="I933" i="10"/>
  <c r="J933" i="10"/>
  <c r="K946" i="10"/>
  <c r="I946" i="10"/>
  <c r="K952" i="10"/>
  <c r="I952" i="10"/>
  <c r="J952" i="10"/>
  <c r="K977" i="10"/>
  <c r="I977" i="10"/>
  <c r="I1012" i="10"/>
  <c r="K1012" i="10"/>
  <c r="J1012" i="10"/>
  <c r="I1017" i="10"/>
  <c r="K1017" i="10"/>
  <c r="J1017" i="10"/>
  <c r="I1021" i="10"/>
  <c r="K1021" i="10"/>
  <c r="J1021" i="10"/>
  <c r="I1084" i="10"/>
  <c r="K1084" i="10"/>
  <c r="J1084" i="10"/>
  <c r="I1121" i="10"/>
  <c r="K1121" i="10"/>
  <c r="J1121" i="10"/>
  <c r="K661" i="10"/>
  <c r="I661" i="10"/>
  <c r="D671" i="10"/>
  <c r="E672" i="10" s="1"/>
  <c r="H674" i="10"/>
  <c r="F675" i="10" s="1"/>
  <c r="D687" i="10"/>
  <c r="E688" i="10" s="1"/>
  <c r="H688" i="10"/>
  <c r="F689" i="10" s="1"/>
  <c r="D703" i="10"/>
  <c r="E704" i="10" s="1"/>
  <c r="H704" i="10" s="1"/>
  <c r="F705" i="10" s="1"/>
  <c r="H706" i="10"/>
  <c r="F707" i="10" s="1"/>
  <c r="H707" i="10" s="1"/>
  <c r="F708" i="10" s="1"/>
  <c r="H708" i="10" s="1"/>
  <c r="K708" i="10" s="1"/>
  <c r="D719" i="10"/>
  <c r="E720" i="10" s="1"/>
  <c r="H722" i="10"/>
  <c r="F723" i="10" s="1"/>
  <c r="H723" i="10" s="1"/>
  <c r="K744" i="10"/>
  <c r="I744" i="10"/>
  <c r="J744" i="10"/>
  <c r="K755" i="10"/>
  <c r="I755" i="10"/>
  <c r="K764" i="10"/>
  <c r="I764" i="10"/>
  <c r="K776" i="10"/>
  <c r="I776" i="10"/>
  <c r="J776" i="10"/>
  <c r="K787" i="10"/>
  <c r="I787" i="10"/>
  <c r="K789" i="10"/>
  <c r="I789" i="10"/>
  <c r="J789" i="10"/>
  <c r="K804" i="10"/>
  <c r="I804" i="10"/>
  <c r="J804" i="10"/>
  <c r="K809" i="10"/>
  <c r="I809" i="10"/>
  <c r="K832" i="10"/>
  <c r="I832" i="10"/>
  <c r="J832" i="10"/>
  <c r="K851" i="10"/>
  <c r="I851" i="10"/>
  <c r="K853" i="10"/>
  <c r="I853" i="10"/>
  <c r="J853" i="10"/>
  <c r="K868" i="10"/>
  <c r="I868" i="10"/>
  <c r="J868" i="10"/>
  <c r="I896" i="10"/>
  <c r="K915" i="10"/>
  <c r="I915" i="10"/>
  <c r="K917" i="10"/>
  <c r="I917" i="10"/>
  <c r="J917" i="10"/>
  <c r="K925" i="10"/>
  <c r="I925" i="10"/>
  <c r="J925" i="10"/>
  <c r="K931" i="10"/>
  <c r="I931" i="10"/>
  <c r="J931" i="10"/>
  <c r="K944" i="10"/>
  <c r="I944" i="10"/>
  <c r="J944" i="10"/>
  <c r="J946" i="10"/>
  <c r="K969" i="10"/>
  <c r="I969" i="10"/>
  <c r="K972" i="10"/>
  <c r="I972" i="10"/>
  <c r="J972" i="10"/>
  <c r="I1063" i="10"/>
  <c r="K1063" i="10"/>
  <c r="J1063" i="10"/>
  <c r="I1083" i="10"/>
  <c r="K1083" i="10"/>
  <c r="J1083" i="10"/>
  <c r="I1097" i="10"/>
  <c r="K1097" i="10"/>
  <c r="J1097" i="10"/>
  <c r="I1117" i="10"/>
  <c r="K1117" i="10"/>
  <c r="J1117" i="10"/>
  <c r="I1133" i="10"/>
  <c r="K1133" i="10"/>
  <c r="J1133" i="10"/>
  <c r="I1137" i="10"/>
  <c r="K1137" i="10"/>
  <c r="J1137" i="10"/>
  <c r="K876" i="10"/>
  <c r="I876" i="10"/>
  <c r="J876" i="10"/>
  <c r="K881" i="10"/>
  <c r="I881" i="10"/>
  <c r="K904" i="10"/>
  <c r="I904" i="10"/>
  <c r="J904" i="10"/>
  <c r="K923" i="10"/>
  <c r="I923" i="10"/>
  <c r="J923" i="10"/>
  <c r="K936" i="10"/>
  <c r="I936" i="10"/>
  <c r="J936" i="10"/>
  <c r="K961" i="10"/>
  <c r="I961" i="10"/>
  <c r="K964" i="10"/>
  <c r="I964" i="10"/>
  <c r="J964" i="10"/>
  <c r="K974" i="10"/>
  <c r="I974" i="10"/>
  <c r="J974" i="10"/>
  <c r="I1007" i="10"/>
  <c r="K1007" i="10"/>
  <c r="J1007" i="10"/>
  <c r="I1028" i="10"/>
  <c r="K1028" i="10"/>
  <c r="J1028" i="10"/>
  <c r="I1033" i="10"/>
  <c r="K1033" i="10"/>
  <c r="J1033" i="10"/>
  <c r="I1037" i="10"/>
  <c r="K1037" i="10"/>
  <c r="J1037" i="10"/>
  <c r="I1057" i="10"/>
  <c r="K1057" i="10"/>
  <c r="J1057" i="10"/>
  <c r="K1062" i="10"/>
  <c r="I1096" i="10"/>
  <c r="K1096" i="10"/>
  <c r="J1096" i="10"/>
  <c r="I1109" i="10"/>
  <c r="K1109" i="10"/>
  <c r="J1109" i="10"/>
  <c r="I1116" i="10"/>
  <c r="K1116" i="10"/>
  <c r="J1116" i="10"/>
  <c r="H432" i="10"/>
  <c r="H440" i="10"/>
  <c r="F441" i="10" s="1"/>
  <c r="H441" i="10" s="1"/>
  <c r="H448" i="10"/>
  <c r="F449" i="10" s="1"/>
  <c r="H449" i="10" s="1"/>
  <c r="F450" i="10" s="1"/>
  <c r="H450" i="10" s="1"/>
  <c r="H464" i="10"/>
  <c r="F465" i="10" s="1"/>
  <c r="H465" i="10" s="1"/>
  <c r="H472" i="10"/>
  <c r="F473" i="10" s="1"/>
  <c r="H473" i="10" s="1"/>
  <c r="F474" i="10" s="1"/>
  <c r="H474" i="10" s="1"/>
  <c r="H488" i="10"/>
  <c r="F489" i="10" s="1"/>
  <c r="H489" i="10" s="1"/>
  <c r="H496" i="10"/>
  <c r="F497" i="10" s="1"/>
  <c r="H497" i="10" s="1"/>
  <c r="F498" i="10" s="1"/>
  <c r="H498" i="10" s="1"/>
  <c r="H512" i="10"/>
  <c r="F513" i="10" s="1"/>
  <c r="H513" i="10" s="1"/>
  <c r="K653" i="10"/>
  <c r="I653" i="10"/>
  <c r="K668" i="10"/>
  <c r="I668" i="10"/>
  <c r="K684" i="10"/>
  <c r="I684" i="10"/>
  <c r="K700" i="10"/>
  <c r="I700" i="10"/>
  <c r="K716" i="10"/>
  <c r="I716" i="10"/>
  <c r="K740" i="10"/>
  <c r="I740" i="10"/>
  <c r="K752" i="10"/>
  <c r="I752" i="10"/>
  <c r="J752" i="10"/>
  <c r="K763" i="10"/>
  <c r="I763" i="10"/>
  <c r="K772" i="10"/>
  <c r="I772" i="10"/>
  <c r="K784" i="10"/>
  <c r="I784" i="10"/>
  <c r="J784" i="10"/>
  <c r="K803" i="10"/>
  <c r="I803" i="10"/>
  <c r="K805" i="10"/>
  <c r="I805" i="10"/>
  <c r="J805" i="10"/>
  <c r="J809" i="10"/>
  <c r="K820" i="10"/>
  <c r="I820" i="10"/>
  <c r="J820" i="10"/>
  <c r="K825" i="10"/>
  <c r="I825" i="10"/>
  <c r="K848" i="10"/>
  <c r="I848" i="10"/>
  <c r="J848" i="10"/>
  <c r="K869" i="10"/>
  <c r="I869" i="10"/>
  <c r="J869" i="10"/>
  <c r="J873" i="10"/>
  <c r="K884" i="10"/>
  <c r="I884" i="10"/>
  <c r="J884" i="10"/>
  <c r="K889" i="10"/>
  <c r="I889" i="10"/>
  <c r="K912" i="10"/>
  <c r="I912" i="10"/>
  <c r="J912" i="10"/>
  <c r="K928" i="10"/>
  <c r="I928" i="10"/>
  <c r="J928" i="10"/>
  <c r="K953" i="10"/>
  <c r="I953" i="10"/>
  <c r="K956" i="10"/>
  <c r="I956" i="10"/>
  <c r="J956" i="10"/>
  <c r="J969" i="10"/>
  <c r="K973" i="10"/>
  <c r="I973" i="10"/>
  <c r="J973" i="10"/>
  <c r="K982" i="10"/>
  <c r="J982" i="10"/>
  <c r="I982" i="10"/>
  <c r="I989" i="10"/>
  <c r="K989" i="10"/>
  <c r="J989" i="10"/>
  <c r="D993" i="10"/>
  <c r="E994" i="10" s="1"/>
  <c r="H994" i="10" s="1"/>
  <c r="F995" i="10" s="1"/>
  <c r="H995" i="10" s="1"/>
  <c r="I995" i="10" s="1"/>
  <c r="I997" i="10"/>
  <c r="K997" i="10"/>
  <c r="J997" i="10"/>
  <c r="I1004" i="10"/>
  <c r="K1004" i="10"/>
  <c r="J1004" i="10"/>
  <c r="I1009" i="10"/>
  <c r="K1009" i="10"/>
  <c r="J1009" i="10"/>
  <c r="I1013" i="10"/>
  <c r="K1013" i="10"/>
  <c r="J1013" i="10"/>
  <c r="I1074" i="10"/>
  <c r="J1074" i="10"/>
  <c r="I1115" i="10"/>
  <c r="K1115" i="10"/>
  <c r="J1115" i="10"/>
  <c r="I1129" i="10"/>
  <c r="K1129" i="10"/>
  <c r="J1129" i="10"/>
  <c r="I1000" i="10"/>
  <c r="K1000" i="10"/>
  <c r="J1000" i="10"/>
  <c r="I1003" i="10"/>
  <c r="K1003" i="10"/>
  <c r="I1008" i="10"/>
  <c r="K1008" i="10"/>
  <c r="J1008" i="10"/>
  <c r="I1011" i="10"/>
  <c r="K1011" i="10"/>
  <c r="I1016" i="10"/>
  <c r="K1016" i="10"/>
  <c r="J1016" i="10"/>
  <c r="I1019" i="10"/>
  <c r="K1019" i="10"/>
  <c r="I1024" i="10"/>
  <c r="K1024" i="10"/>
  <c r="J1024" i="10"/>
  <c r="I1027" i="10"/>
  <c r="K1027" i="10"/>
  <c r="K1035" i="10"/>
  <c r="J1040" i="10"/>
  <c r="I1043" i="10"/>
  <c r="K1043" i="10"/>
  <c r="I1048" i="10"/>
  <c r="K1048" i="10"/>
  <c r="J1048" i="10"/>
  <c r="I1051" i="10"/>
  <c r="K1051" i="10"/>
  <c r="I1071" i="10"/>
  <c r="K1071" i="10"/>
  <c r="I1072" i="10"/>
  <c r="K1072" i="10"/>
  <c r="J1072" i="10"/>
  <c r="I1082" i="10"/>
  <c r="J1082" i="10"/>
  <c r="I1103" i="10"/>
  <c r="K1103" i="10"/>
  <c r="I1104" i="10"/>
  <c r="K1104" i="10"/>
  <c r="J1104" i="10"/>
  <c r="I1114" i="10"/>
  <c r="J1114" i="10"/>
  <c r="I1135" i="10"/>
  <c r="K1135" i="10"/>
  <c r="I1136" i="10"/>
  <c r="K1136" i="10"/>
  <c r="J1136" i="10"/>
  <c r="D1170" i="10"/>
  <c r="E1171" i="10" s="1"/>
  <c r="H1171" i="10"/>
  <c r="F1172" i="10" s="1"/>
  <c r="J1476" i="10"/>
  <c r="I1476" i="10"/>
  <c r="K1476" i="10"/>
  <c r="H998" i="10"/>
  <c r="F999" i="10" s="1"/>
  <c r="H999" i="10" s="1"/>
  <c r="D997" i="10"/>
  <c r="E998" i="10" s="1"/>
  <c r="I1002" i="10"/>
  <c r="J1002" i="10"/>
  <c r="I1010" i="10"/>
  <c r="J1010" i="10"/>
  <c r="I1018" i="10"/>
  <c r="J1018" i="10"/>
  <c r="I1026" i="10"/>
  <c r="J1026" i="10"/>
  <c r="I1034" i="10"/>
  <c r="J1034" i="10"/>
  <c r="I1042" i="10"/>
  <c r="J1042" i="10"/>
  <c r="I1050" i="10"/>
  <c r="J1050" i="10"/>
  <c r="I1059" i="10"/>
  <c r="K1059" i="10"/>
  <c r="I1060" i="10"/>
  <c r="K1060" i="10"/>
  <c r="J1060" i="10"/>
  <c r="I1070" i="10"/>
  <c r="J1070" i="10"/>
  <c r="I1091" i="10"/>
  <c r="K1091" i="10"/>
  <c r="I1102" i="10"/>
  <c r="J1102" i="10"/>
  <c r="I1123" i="10"/>
  <c r="K1123" i="10"/>
  <c r="I1124" i="10"/>
  <c r="K1124" i="10"/>
  <c r="J1124" i="10"/>
  <c r="I1134" i="10"/>
  <c r="J1134" i="10"/>
  <c r="H984" i="10"/>
  <c r="D983" i="10"/>
  <c r="E984" i="10" s="1"/>
  <c r="K992" i="10"/>
  <c r="K1002" i="10"/>
  <c r="K1010" i="10"/>
  <c r="K1018" i="10"/>
  <c r="K1026" i="10"/>
  <c r="K1034" i="10"/>
  <c r="K1042" i="10"/>
  <c r="K1050" i="10"/>
  <c r="I1058" i="10"/>
  <c r="J1058" i="10"/>
  <c r="K1070" i="10"/>
  <c r="I1079" i="10"/>
  <c r="K1079" i="10"/>
  <c r="J1080" i="10"/>
  <c r="I1090" i="10"/>
  <c r="J1090" i="10"/>
  <c r="K1102" i="10"/>
  <c r="I1111" i="10"/>
  <c r="K1111" i="10"/>
  <c r="I1112" i="10"/>
  <c r="K1112" i="10"/>
  <c r="J1112" i="10"/>
  <c r="I1122" i="10"/>
  <c r="J1122" i="10"/>
  <c r="K1134" i="10"/>
  <c r="D1154" i="10"/>
  <c r="E1155" i="10" s="1"/>
  <c r="D1172" i="10"/>
  <c r="E1173" i="10" s="1"/>
  <c r="J1478" i="10"/>
  <c r="I1478" i="10"/>
  <c r="K1478" i="10"/>
  <c r="D980" i="10"/>
  <c r="E981" i="10" s="1"/>
  <c r="D989" i="10"/>
  <c r="E990" i="10" s="1"/>
  <c r="H990" i="10" s="1"/>
  <c r="I1067" i="10"/>
  <c r="K1067" i="10"/>
  <c r="I1068" i="10"/>
  <c r="K1068" i="10"/>
  <c r="J1068" i="10"/>
  <c r="I1078" i="10"/>
  <c r="J1078" i="10"/>
  <c r="K1090" i="10"/>
  <c r="I1099" i="10"/>
  <c r="K1099" i="10"/>
  <c r="I1100" i="10"/>
  <c r="I1110" i="10"/>
  <c r="J1110" i="10"/>
  <c r="K1122" i="10"/>
  <c r="I1132" i="10"/>
  <c r="K1132" i="10"/>
  <c r="J1132" i="10"/>
  <c r="J1422" i="10"/>
  <c r="J1436" i="10"/>
  <c r="I1436" i="10"/>
  <c r="K1436" i="10"/>
  <c r="K1443" i="10"/>
  <c r="J1454" i="10"/>
  <c r="I1454" i="10"/>
  <c r="K1454" i="10"/>
  <c r="I1744" i="10"/>
  <c r="K1744" i="10"/>
  <c r="J1744" i="10"/>
  <c r="I1031" i="10"/>
  <c r="K1031" i="10"/>
  <c r="I1036" i="10"/>
  <c r="K1036" i="10"/>
  <c r="J1036" i="10"/>
  <c r="I1039" i="10"/>
  <c r="K1039" i="10"/>
  <c r="I1044" i="10"/>
  <c r="K1044" i="10"/>
  <c r="J1044" i="10"/>
  <c r="I1052" i="10"/>
  <c r="K1052" i="10"/>
  <c r="J1052" i="10"/>
  <c r="I1055" i="10"/>
  <c r="K1055" i="10"/>
  <c r="I1061" i="10"/>
  <c r="K1061" i="10"/>
  <c r="J1061" i="10"/>
  <c r="I1066" i="10"/>
  <c r="J1066" i="10"/>
  <c r="I1087" i="10"/>
  <c r="K1087" i="10"/>
  <c r="I1088" i="10"/>
  <c r="K1088" i="10"/>
  <c r="J1088" i="10"/>
  <c r="I1093" i="10"/>
  <c r="K1093" i="10"/>
  <c r="J1093" i="10"/>
  <c r="I1098" i="10"/>
  <c r="J1098" i="10"/>
  <c r="I1119" i="10"/>
  <c r="K1119" i="10"/>
  <c r="I1120" i="10"/>
  <c r="K1120" i="10"/>
  <c r="J1120" i="10"/>
  <c r="I1125" i="10"/>
  <c r="K1125" i="10"/>
  <c r="J1125" i="10"/>
  <c r="I1141" i="10"/>
  <c r="J1141" i="10"/>
  <c r="D1156" i="10"/>
  <c r="E1157" i="10" s="1"/>
  <c r="J1596" i="10"/>
  <c r="I1596" i="10"/>
  <c r="K1596" i="10"/>
  <c r="J1600" i="10"/>
  <c r="I1600" i="10"/>
  <c r="K1600" i="10"/>
  <c r="J1607" i="10"/>
  <c r="I1607" i="10"/>
  <c r="K1607" i="10"/>
  <c r="J1633" i="10"/>
  <c r="I1633" i="10"/>
  <c r="K1633" i="10"/>
  <c r="J1642" i="10"/>
  <c r="I1642" i="10"/>
  <c r="K1642" i="10"/>
  <c r="K783" i="10"/>
  <c r="I783" i="10"/>
  <c r="K791" i="10"/>
  <c r="I791" i="10"/>
  <c r="K799" i="10"/>
  <c r="I799" i="10"/>
  <c r="K807" i="10"/>
  <c r="I807" i="10"/>
  <c r="K815" i="10"/>
  <c r="I815" i="10"/>
  <c r="K823" i="10"/>
  <c r="I823" i="10"/>
  <c r="K831" i="10"/>
  <c r="I831" i="10"/>
  <c r="K839" i="10"/>
  <c r="I839" i="10"/>
  <c r="K847" i="10"/>
  <c r="I847" i="10"/>
  <c r="K855" i="10"/>
  <c r="I855" i="10"/>
  <c r="K863" i="10"/>
  <c r="I863" i="10"/>
  <c r="K871" i="10"/>
  <c r="I871" i="10"/>
  <c r="K879" i="10"/>
  <c r="I879" i="10"/>
  <c r="K887" i="10"/>
  <c r="I887" i="10"/>
  <c r="K895" i="10"/>
  <c r="I895" i="10"/>
  <c r="K903" i="10"/>
  <c r="I903" i="10"/>
  <c r="K911" i="10"/>
  <c r="I911" i="10"/>
  <c r="K919" i="10"/>
  <c r="I919" i="10"/>
  <c r="K927" i="10"/>
  <c r="I927" i="10"/>
  <c r="K935" i="10"/>
  <c r="I935" i="10"/>
  <c r="K943" i="10"/>
  <c r="I943" i="10"/>
  <c r="K951" i="10"/>
  <c r="I951" i="10"/>
  <c r="K959" i="10"/>
  <c r="I959" i="10"/>
  <c r="K967" i="10"/>
  <c r="I967" i="10"/>
  <c r="K975" i="10"/>
  <c r="I975" i="10"/>
  <c r="I1006" i="10"/>
  <c r="J1006" i="10"/>
  <c r="I1022" i="10"/>
  <c r="J1022" i="10"/>
  <c r="I1030" i="10"/>
  <c r="J1030" i="10"/>
  <c r="J1038" i="10"/>
  <c r="I1046" i="10"/>
  <c r="J1046" i="10"/>
  <c r="I1054" i="10"/>
  <c r="J1054" i="10"/>
  <c r="K1066" i="10"/>
  <c r="I1075" i="10"/>
  <c r="K1075" i="10"/>
  <c r="I1076" i="10"/>
  <c r="I1086" i="10"/>
  <c r="J1086" i="10"/>
  <c r="K1098" i="10"/>
  <c r="I1107" i="10"/>
  <c r="K1107" i="10"/>
  <c r="I1108" i="10"/>
  <c r="K1108" i="10"/>
  <c r="J1108" i="10"/>
  <c r="I1118" i="10"/>
  <c r="J1118" i="10"/>
  <c r="I1139" i="10"/>
  <c r="K1139" i="10"/>
  <c r="J1563" i="10"/>
  <c r="I1563" i="10"/>
  <c r="K1563" i="10"/>
  <c r="D1150" i="10"/>
  <c r="E1151" i="10" s="1"/>
  <c r="D1166" i="10"/>
  <c r="E1167" i="10" s="1"/>
  <c r="J1431" i="10"/>
  <c r="I1431" i="10"/>
  <c r="K1431" i="10"/>
  <c r="J1442" i="10"/>
  <c r="I1442" i="10"/>
  <c r="K1442" i="10"/>
  <c r="J1456" i="10"/>
  <c r="I1456" i="10"/>
  <c r="K1456" i="10"/>
  <c r="J1463" i="10"/>
  <c r="I1463" i="10"/>
  <c r="K1463" i="10"/>
  <c r="J1467" i="10"/>
  <c r="I1467" i="10"/>
  <c r="K1467" i="10"/>
  <c r="J1487" i="10"/>
  <c r="I1487" i="10"/>
  <c r="I1496" i="10"/>
  <c r="J1522" i="10"/>
  <c r="I1522" i="10"/>
  <c r="K1522" i="10"/>
  <c r="J1534" i="10"/>
  <c r="I1534" i="10"/>
  <c r="K1534" i="10"/>
  <c r="J1595" i="10"/>
  <c r="I1595" i="10"/>
  <c r="K1595" i="10"/>
  <c r="J1628" i="10"/>
  <c r="I1628" i="10"/>
  <c r="K1628" i="10"/>
  <c r="J1639" i="10"/>
  <c r="I1639" i="10"/>
  <c r="K1639" i="10"/>
  <c r="J1665" i="10"/>
  <c r="I1665" i="10"/>
  <c r="K1665" i="10"/>
  <c r="K1685" i="10"/>
  <c r="I1685" i="10"/>
  <c r="J1685" i="10"/>
  <c r="K1703" i="10"/>
  <c r="J1703" i="10"/>
  <c r="I1703" i="10"/>
  <c r="D1144" i="10"/>
  <c r="E1145" i="10" s="1"/>
  <c r="D1160" i="10"/>
  <c r="E1161" i="10" s="1"/>
  <c r="D1424" i="10"/>
  <c r="E1425" i="10" s="1"/>
  <c r="J1430" i="10"/>
  <c r="I1430" i="10"/>
  <c r="K1430" i="10"/>
  <c r="J1444" i="10"/>
  <c r="I1444" i="10"/>
  <c r="K1444" i="10"/>
  <c r="J1451" i="10"/>
  <c r="I1451" i="10"/>
  <c r="K1451" i="10"/>
  <c r="J1462" i="10"/>
  <c r="I1462" i="10"/>
  <c r="K1462" i="10"/>
  <c r="J1472" i="10"/>
  <c r="I1472" i="10"/>
  <c r="I1491" i="10"/>
  <c r="J1519" i="10"/>
  <c r="I1519" i="10"/>
  <c r="J1528" i="10"/>
  <c r="I1528" i="10"/>
  <c r="K1528" i="10"/>
  <c r="J1554" i="10"/>
  <c r="I1554" i="10"/>
  <c r="K1554" i="10"/>
  <c r="J1660" i="10"/>
  <c r="I1660" i="10"/>
  <c r="K1660" i="10"/>
  <c r="D1674" i="10"/>
  <c r="E1675" i="10" s="1"/>
  <c r="H1675" i="10" s="1"/>
  <c r="F1676" i="10" s="1"/>
  <c r="H1676" i="10" s="1"/>
  <c r="F1677" i="10" s="1"/>
  <c r="D39" i="11"/>
  <c r="E40" i="11" s="1"/>
  <c r="J1432" i="10"/>
  <c r="I1432" i="10"/>
  <c r="K1432" i="10"/>
  <c r="J1439" i="10"/>
  <c r="I1439" i="10"/>
  <c r="K1439" i="10"/>
  <c r="J1450" i="10"/>
  <c r="I1450" i="10"/>
  <c r="K1450" i="10"/>
  <c r="J1466" i="10"/>
  <c r="I1466" i="10"/>
  <c r="K1466" i="10"/>
  <c r="K1482" i="10"/>
  <c r="J1509" i="10"/>
  <c r="I1509" i="10"/>
  <c r="K1509" i="10"/>
  <c r="J1523" i="10"/>
  <c r="I1523" i="10"/>
  <c r="K1523" i="10"/>
  <c r="J1551" i="10"/>
  <c r="I1551" i="10"/>
  <c r="J1586" i="10"/>
  <c r="I1586" i="10"/>
  <c r="K1586" i="10"/>
  <c r="J1598" i="10"/>
  <c r="I1598" i="10"/>
  <c r="K1598" i="10"/>
  <c r="D71" i="11"/>
  <c r="E72" i="11" s="1"/>
  <c r="H72" i="11" s="1"/>
  <c r="D127" i="11"/>
  <c r="E128" i="11" s="1"/>
  <c r="D1148" i="10"/>
  <c r="E1149" i="10" s="1"/>
  <c r="D1164" i="10"/>
  <c r="E1165" i="10" s="1"/>
  <c r="H1165" i="10" s="1"/>
  <c r="F1166" i="10" s="1"/>
  <c r="J1427" i="10"/>
  <c r="I1427" i="10"/>
  <c r="K1427" i="10"/>
  <c r="J1438" i="10"/>
  <c r="I1438" i="10"/>
  <c r="K1438" i="10"/>
  <c r="J1452" i="10"/>
  <c r="I1452" i="10"/>
  <c r="K1452" i="10"/>
  <c r="J1459" i="10"/>
  <c r="I1459" i="10"/>
  <c r="K1459" i="10"/>
  <c r="J1468" i="10"/>
  <c r="I1468" i="10"/>
  <c r="J1505" i="10"/>
  <c r="I1505" i="10"/>
  <c r="K1505" i="10"/>
  <c r="J1510" i="10"/>
  <c r="I1510" i="10"/>
  <c r="K1510" i="10"/>
  <c r="J1514" i="10"/>
  <c r="I1514" i="10"/>
  <c r="K1514" i="10"/>
  <c r="J1541" i="10"/>
  <c r="I1541" i="10"/>
  <c r="K1541" i="10"/>
  <c r="J1555" i="10"/>
  <c r="I1555" i="10"/>
  <c r="K1555" i="10"/>
  <c r="J1583" i="10"/>
  <c r="I1583" i="10"/>
  <c r="K1592" i="10"/>
  <c r="J1630" i="10"/>
  <c r="I1630" i="10"/>
  <c r="K1630" i="10"/>
  <c r="D1158" i="10"/>
  <c r="E1159" i="10" s="1"/>
  <c r="H1159" i="10"/>
  <c r="F1160" i="10" s="1"/>
  <c r="I1420" i="10"/>
  <c r="K1420" i="10"/>
  <c r="J1420" i="10"/>
  <c r="J1426" i="10"/>
  <c r="I1426" i="10"/>
  <c r="K1426" i="10"/>
  <c r="J1440" i="10"/>
  <c r="I1440" i="10"/>
  <c r="K1440" i="10"/>
  <c r="J1447" i="10"/>
  <c r="I1447" i="10"/>
  <c r="K1447" i="10"/>
  <c r="J1458" i="10"/>
  <c r="I1458" i="10"/>
  <c r="K1458" i="10"/>
  <c r="J1500" i="10"/>
  <c r="I1500" i="10"/>
  <c r="K1500" i="10"/>
  <c r="J1504" i="10"/>
  <c r="I1504" i="10"/>
  <c r="K1504" i="10"/>
  <c r="J1511" i="10"/>
  <c r="I1511" i="10"/>
  <c r="K1511" i="10"/>
  <c r="J1537" i="10"/>
  <c r="I1537" i="10"/>
  <c r="K1537" i="10"/>
  <c r="J1542" i="10"/>
  <c r="I1542" i="10"/>
  <c r="K1542" i="10"/>
  <c r="J1546" i="10"/>
  <c r="I1546" i="10"/>
  <c r="K1546" i="10"/>
  <c r="K1551" i="10"/>
  <c r="J1573" i="10"/>
  <c r="I1573" i="10"/>
  <c r="K1573" i="10"/>
  <c r="J1624" i="10"/>
  <c r="I1624" i="10"/>
  <c r="K1624" i="10"/>
  <c r="D978" i="10"/>
  <c r="E979" i="10" s="1"/>
  <c r="H979" i="10" s="1"/>
  <c r="F980" i="10" s="1"/>
  <c r="H980" i="10" s="1"/>
  <c r="F981" i="10" s="1"/>
  <c r="H981" i="10" s="1"/>
  <c r="D986" i="10"/>
  <c r="E987" i="10" s="1"/>
  <c r="H987" i="10" s="1"/>
  <c r="K1140" i="10"/>
  <c r="D1152" i="10"/>
  <c r="E1153" i="10" s="1"/>
  <c r="H1153" i="10" s="1"/>
  <c r="F1154" i="10" s="1"/>
  <c r="D1168" i="10"/>
  <c r="E1169" i="10" s="1"/>
  <c r="J1428" i="10"/>
  <c r="I1428" i="10"/>
  <c r="K1428" i="10"/>
  <c r="J1435" i="10"/>
  <c r="I1435" i="10"/>
  <c r="K1435" i="10"/>
  <c r="J1446" i="10"/>
  <c r="I1446" i="10"/>
  <c r="K1446" i="10"/>
  <c r="J1460" i="10"/>
  <c r="I1460" i="10"/>
  <c r="K1460" i="10"/>
  <c r="K1468" i="10"/>
  <c r="J1480" i="10"/>
  <c r="I1480" i="10"/>
  <c r="J1499" i="10"/>
  <c r="I1499" i="10"/>
  <c r="K1499" i="10"/>
  <c r="J1532" i="10"/>
  <c r="I1532" i="10"/>
  <c r="K1532" i="10"/>
  <c r="J1536" i="10"/>
  <c r="I1536" i="10"/>
  <c r="K1536" i="10"/>
  <c r="J1543" i="10"/>
  <c r="I1543" i="10"/>
  <c r="K1543" i="10"/>
  <c r="I1569" i="10"/>
  <c r="J1574" i="10"/>
  <c r="I1574" i="10"/>
  <c r="K1574" i="10"/>
  <c r="J1578" i="10"/>
  <c r="I1578" i="10"/>
  <c r="K1578" i="10"/>
  <c r="K1583" i="10"/>
  <c r="I1619" i="10"/>
  <c r="D1681" i="10"/>
  <c r="E1682" i="10" s="1"/>
  <c r="H1682" i="10"/>
  <c r="F1683" i="10" s="1"/>
  <c r="K1708" i="10"/>
  <c r="J1708" i="10"/>
  <c r="I1708" i="10"/>
  <c r="K1711" i="10"/>
  <c r="J1711" i="10"/>
  <c r="I1711" i="10"/>
  <c r="I1756" i="10"/>
  <c r="K1756" i="10"/>
  <c r="J1756" i="10"/>
  <c r="D27" i="11"/>
  <c r="E28" i="11" s="1"/>
  <c r="D1146" i="10"/>
  <c r="E1147" i="10" s="1"/>
  <c r="H1147" i="10"/>
  <c r="F1148" i="10" s="1"/>
  <c r="D1162" i="10"/>
  <c r="E1163" i="10" s="1"/>
  <c r="D1422" i="10"/>
  <c r="E1423" i="10" s="1"/>
  <c r="H1423" i="10" s="1"/>
  <c r="F1424" i="10" s="1"/>
  <c r="H1424" i="10" s="1"/>
  <c r="K1424" i="10" s="1"/>
  <c r="J1434" i="10"/>
  <c r="I1434" i="10"/>
  <c r="K1434" i="10"/>
  <c r="J1448" i="10"/>
  <c r="I1448" i="10"/>
  <c r="K1448" i="10"/>
  <c r="J1455" i="10"/>
  <c r="I1455" i="10"/>
  <c r="K1455" i="10"/>
  <c r="J1531" i="10"/>
  <c r="I1531" i="10"/>
  <c r="K1531" i="10"/>
  <c r="J1564" i="10"/>
  <c r="I1564" i="10"/>
  <c r="K1564" i="10"/>
  <c r="J1568" i="10"/>
  <c r="I1568" i="10"/>
  <c r="K1568" i="10"/>
  <c r="J1575" i="10"/>
  <c r="I1575" i="10"/>
  <c r="K1575" i="10"/>
  <c r="J1601" i="10"/>
  <c r="I1601" i="10"/>
  <c r="K1601" i="10"/>
  <c r="J1606" i="10"/>
  <c r="I1606" i="10"/>
  <c r="K1606" i="10"/>
  <c r="J1610" i="10"/>
  <c r="I1610" i="10"/>
  <c r="K1610" i="10"/>
  <c r="J1637" i="10"/>
  <c r="I1637" i="10"/>
  <c r="K1637" i="10"/>
  <c r="J1651" i="10"/>
  <c r="I1651" i="10"/>
  <c r="K1651" i="10"/>
  <c r="I1720" i="10"/>
  <c r="K1720" i="10"/>
  <c r="J1720" i="10"/>
  <c r="I1732" i="10"/>
  <c r="K1732" i="10"/>
  <c r="J1732" i="10"/>
  <c r="J1615" i="10"/>
  <c r="I1615" i="10"/>
  <c r="J1618" i="10"/>
  <c r="I1618" i="10"/>
  <c r="K1618" i="10"/>
  <c r="J1627" i="10"/>
  <c r="I1627" i="10"/>
  <c r="K1627" i="10"/>
  <c r="J1632" i="10"/>
  <c r="J1638" i="10"/>
  <c r="I1638" i="10"/>
  <c r="K1638" i="10"/>
  <c r="J1650" i="10"/>
  <c r="I1650" i="10"/>
  <c r="K1650" i="10"/>
  <c r="J1659" i="10"/>
  <c r="I1659" i="10"/>
  <c r="K1659" i="10"/>
  <c r="J1664" i="10"/>
  <c r="I1664" i="10"/>
  <c r="K1687" i="10"/>
  <c r="J1687" i="10"/>
  <c r="I1687" i="10"/>
  <c r="J1713" i="10"/>
  <c r="D91" i="11"/>
  <c r="E92" i="11" s="1"/>
  <c r="D135" i="11"/>
  <c r="E136" i="11" s="1"/>
  <c r="H136" i="11" s="1"/>
  <c r="F137" i="11" s="1"/>
  <c r="K260" i="11"/>
  <c r="I260" i="11"/>
  <c r="J260" i="11"/>
  <c r="K313" i="11"/>
  <c r="I313" i="11"/>
  <c r="J313" i="11"/>
  <c r="D1142" i="10"/>
  <c r="E1143" i="10" s="1"/>
  <c r="H1143" i="10" s="1"/>
  <c r="J1471" i="10"/>
  <c r="I1471" i="10"/>
  <c r="K1471" i="10"/>
  <c r="J1475" i="10"/>
  <c r="I1475" i="10"/>
  <c r="K1475" i="10"/>
  <c r="J1479" i="10"/>
  <c r="I1479" i="10"/>
  <c r="K1479" i="10"/>
  <c r="J1492" i="10"/>
  <c r="I1492" i="10"/>
  <c r="K1492" i="10"/>
  <c r="J1501" i="10"/>
  <c r="I1501" i="10"/>
  <c r="J1524" i="10"/>
  <c r="I1524" i="10"/>
  <c r="K1524" i="10"/>
  <c r="J1529" i="10"/>
  <c r="I1529" i="10"/>
  <c r="K1529" i="10"/>
  <c r="J1556" i="10"/>
  <c r="I1556" i="10"/>
  <c r="K1556" i="10"/>
  <c r="J1561" i="10"/>
  <c r="I1561" i="10"/>
  <c r="K1561" i="10"/>
  <c r="J1565" i="10"/>
  <c r="I1565" i="10"/>
  <c r="J1588" i="10"/>
  <c r="I1588" i="10"/>
  <c r="K1588" i="10"/>
  <c r="J1597" i="10"/>
  <c r="I1597" i="10"/>
  <c r="J1625" i="10"/>
  <c r="I1625" i="10"/>
  <c r="K1625" i="10"/>
  <c r="J1629" i="10"/>
  <c r="I1629" i="10"/>
  <c r="J1652" i="10"/>
  <c r="I1652" i="10"/>
  <c r="K1652" i="10"/>
  <c r="J1657" i="10"/>
  <c r="I1657" i="10"/>
  <c r="K1657" i="10"/>
  <c r="J1661" i="10"/>
  <c r="I1661" i="10"/>
  <c r="K1664" i="10"/>
  <c r="D1673" i="10"/>
  <c r="E1674" i="10" s="1"/>
  <c r="H1674" i="10"/>
  <c r="K1709" i="10"/>
  <c r="I1709" i="10"/>
  <c r="J1709" i="10"/>
  <c r="H64" i="11"/>
  <c r="F65" i="11" s="1"/>
  <c r="D63" i="11"/>
  <c r="E64" i="11" s="1"/>
  <c r="I181" i="11"/>
  <c r="K181" i="11"/>
  <c r="J181" i="11"/>
  <c r="I231" i="11"/>
  <c r="J231" i="11"/>
  <c r="K231" i="11"/>
  <c r="J285" i="11"/>
  <c r="J1429" i="10"/>
  <c r="I1429" i="10"/>
  <c r="K1429" i="10"/>
  <c r="J1433" i="10"/>
  <c r="I1433" i="10"/>
  <c r="K1433" i="10"/>
  <c r="J1437" i="10"/>
  <c r="I1437" i="10"/>
  <c r="K1437" i="10"/>
  <c r="J1441" i="10"/>
  <c r="I1441" i="10"/>
  <c r="K1441" i="10"/>
  <c r="J1445" i="10"/>
  <c r="I1445" i="10"/>
  <c r="K1445" i="10"/>
  <c r="J1449" i="10"/>
  <c r="I1449" i="10"/>
  <c r="K1449" i="10"/>
  <c r="J1453" i="10"/>
  <c r="I1453" i="10"/>
  <c r="K1453" i="10"/>
  <c r="J1457" i="10"/>
  <c r="I1457" i="10"/>
  <c r="K1457" i="10"/>
  <c r="J1461" i="10"/>
  <c r="I1461" i="10"/>
  <c r="K1461" i="10"/>
  <c r="J1465" i="10"/>
  <c r="I1465" i="10"/>
  <c r="K1465" i="10"/>
  <c r="J1484" i="10"/>
  <c r="I1484" i="10"/>
  <c r="K1484" i="10"/>
  <c r="J1489" i="10"/>
  <c r="I1489" i="10"/>
  <c r="K1489" i="10"/>
  <c r="J1493" i="10"/>
  <c r="I1493" i="10"/>
  <c r="J1516" i="10"/>
  <c r="I1516" i="10"/>
  <c r="K1516" i="10"/>
  <c r="J1521" i="10"/>
  <c r="I1521" i="10"/>
  <c r="K1521" i="10"/>
  <c r="J1525" i="10"/>
  <c r="I1525" i="10"/>
  <c r="J1548" i="10"/>
  <c r="I1548" i="10"/>
  <c r="K1548" i="10"/>
  <c r="J1553" i="10"/>
  <c r="I1553" i="10"/>
  <c r="K1553" i="10"/>
  <c r="J1557" i="10"/>
  <c r="I1557" i="10"/>
  <c r="J1580" i="10"/>
  <c r="I1580" i="10"/>
  <c r="K1580" i="10"/>
  <c r="J1585" i="10"/>
  <c r="I1585" i="10"/>
  <c r="K1585" i="10"/>
  <c r="J1589" i="10"/>
  <c r="I1589" i="10"/>
  <c r="J1612" i="10"/>
  <c r="I1612" i="10"/>
  <c r="K1612" i="10"/>
  <c r="J1617" i="10"/>
  <c r="I1617" i="10"/>
  <c r="K1617" i="10"/>
  <c r="J1621" i="10"/>
  <c r="I1621" i="10"/>
  <c r="J1644" i="10"/>
  <c r="I1644" i="10"/>
  <c r="K1644" i="10"/>
  <c r="J1649" i="10"/>
  <c r="I1649" i="10"/>
  <c r="K1649" i="10"/>
  <c r="K1667" i="10"/>
  <c r="J1667" i="10"/>
  <c r="I1667" i="10"/>
  <c r="K1688" i="10"/>
  <c r="J1688" i="10"/>
  <c r="I1688" i="10"/>
  <c r="D123" i="11"/>
  <c r="E124" i="11" s="1"/>
  <c r="H124" i="11" s="1"/>
  <c r="F125" i="11" s="1"/>
  <c r="J1483" i="10"/>
  <c r="I1483" i="10"/>
  <c r="K1483" i="10"/>
  <c r="J1494" i="10"/>
  <c r="K1494" i="10"/>
  <c r="K1506" i="10"/>
  <c r="J1515" i="10"/>
  <c r="I1515" i="10"/>
  <c r="K1515" i="10"/>
  <c r="J1520" i="10"/>
  <c r="I1520" i="10"/>
  <c r="J1526" i="10"/>
  <c r="I1526" i="10"/>
  <c r="K1526" i="10"/>
  <c r="J1535" i="10"/>
  <c r="I1535" i="10"/>
  <c r="J1538" i="10"/>
  <c r="I1538" i="10"/>
  <c r="K1538" i="10"/>
  <c r="J1547" i="10"/>
  <c r="I1547" i="10"/>
  <c r="K1547" i="10"/>
  <c r="J1552" i="10"/>
  <c r="I1552" i="10"/>
  <c r="J1558" i="10"/>
  <c r="I1558" i="10"/>
  <c r="K1558" i="10"/>
  <c r="J1567" i="10"/>
  <c r="I1567" i="10"/>
  <c r="J1570" i="10"/>
  <c r="I1570" i="10"/>
  <c r="K1570" i="10"/>
  <c r="J1579" i="10"/>
  <c r="I1579" i="10"/>
  <c r="K1579" i="10"/>
  <c r="J1584" i="10"/>
  <c r="I1584" i="10"/>
  <c r="J1590" i="10"/>
  <c r="I1590" i="10"/>
  <c r="J1599" i="10"/>
  <c r="I1599" i="10"/>
  <c r="J1602" i="10"/>
  <c r="J1611" i="10"/>
  <c r="I1611" i="10"/>
  <c r="J1616" i="10"/>
  <c r="I1616" i="10"/>
  <c r="J1622" i="10"/>
  <c r="J1631" i="10"/>
  <c r="I1631" i="10"/>
  <c r="J1634" i="10"/>
  <c r="I1634" i="10"/>
  <c r="K1634" i="10"/>
  <c r="J1643" i="10"/>
  <c r="I1643" i="10"/>
  <c r="K1643" i="10"/>
  <c r="J1648" i="10"/>
  <c r="I1648" i="10"/>
  <c r="J1654" i="10"/>
  <c r="I1654" i="10"/>
  <c r="K1654" i="10"/>
  <c r="J1663" i="10"/>
  <c r="I1663" i="10"/>
  <c r="J1666" i="10"/>
  <c r="I1666" i="10"/>
  <c r="K1666" i="10"/>
  <c r="K1681" i="10"/>
  <c r="J1681" i="10"/>
  <c r="I1681" i="10"/>
  <c r="K1686" i="10"/>
  <c r="D95" i="11"/>
  <c r="E96" i="11" s="1"/>
  <c r="J1464" i="10"/>
  <c r="I1464" i="10"/>
  <c r="I1469" i="10"/>
  <c r="J1473" i="10"/>
  <c r="J1477" i="10"/>
  <c r="I1477" i="10"/>
  <c r="K1477" i="10"/>
  <c r="J1481" i="10"/>
  <c r="I1481" i="10"/>
  <c r="K1481" i="10"/>
  <c r="J1485" i="10"/>
  <c r="I1485" i="10"/>
  <c r="K1493" i="10"/>
  <c r="J1508" i="10"/>
  <c r="I1508" i="10"/>
  <c r="K1508" i="10"/>
  <c r="J1513" i="10"/>
  <c r="I1513" i="10"/>
  <c r="K1513" i="10"/>
  <c r="J1517" i="10"/>
  <c r="I1517" i="10"/>
  <c r="K1520" i="10"/>
  <c r="K1525" i="10"/>
  <c r="J1540" i="10"/>
  <c r="I1540" i="10"/>
  <c r="K1540" i="10"/>
  <c r="J1549" i="10"/>
  <c r="I1549" i="10"/>
  <c r="K1552" i="10"/>
  <c r="K1557" i="10"/>
  <c r="J1572" i="10"/>
  <c r="I1572" i="10"/>
  <c r="K1572" i="10"/>
  <c r="J1577" i="10"/>
  <c r="I1577" i="10"/>
  <c r="K1577" i="10"/>
  <c r="I1581" i="10"/>
  <c r="K1584" i="10"/>
  <c r="K1589" i="10"/>
  <c r="J1604" i="10"/>
  <c r="I1604" i="10"/>
  <c r="K1604" i="10"/>
  <c r="J1609" i="10"/>
  <c r="I1609" i="10"/>
  <c r="K1609" i="10"/>
  <c r="J1613" i="10"/>
  <c r="I1613" i="10"/>
  <c r="K1616" i="10"/>
  <c r="K1621" i="10"/>
  <c r="J1636" i="10"/>
  <c r="I1636" i="10"/>
  <c r="K1636" i="10"/>
  <c r="J1645" i="10"/>
  <c r="I1645" i="10"/>
  <c r="K1648" i="10"/>
  <c r="K1696" i="10"/>
  <c r="J1696" i="10"/>
  <c r="I1696" i="10"/>
  <c r="D59" i="11"/>
  <c r="E60" i="11" s="1"/>
  <c r="H60" i="11" s="1"/>
  <c r="D103" i="11"/>
  <c r="E104" i="11" s="1"/>
  <c r="D1143" i="10"/>
  <c r="E1144" i="10" s="1"/>
  <c r="H1144" i="10"/>
  <c r="F1145" i="10" s="1"/>
  <c r="H1145" i="10" s="1"/>
  <c r="F1146" i="10" s="1"/>
  <c r="H1146" i="10" s="1"/>
  <c r="D1145" i="10"/>
  <c r="E1146" i="10" s="1"/>
  <c r="D1147" i="10"/>
  <c r="E1148" i="10" s="1"/>
  <c r="H1148" i="10"/>
  <c r="F1149" i="10" s="1"/>
  <c r="D1149" i="10"/>
  <c r="E1150" i="10" s="1"/>
  <c r="H1150" i="10" s="1"/>
  <c r="F1151" i="10" s="1"/>
  <c r="H1151" i="10" s="1"/>
  <c r="F1152" i="10" s="1"/>
  <c r="D1151" i="10"/>
  <c r="E1152" i="10" s="1"/>
  <c r="H1152" i="10"/>
  <c r="D1153" i="10"/>
  <c r="E1154" i="10" s="1"/>
  <c r="H1154" i="10"/>
  <c r="F1155" i="10" s="1"/>
  <c r="H1155" i="10" s="1"/>
  <c r="D1155" i="10"/>
  <c r="E1156" i="10" s="1"/>
  <c r="H1156" i="10"/>
  <c r="F1157" i="10" s="1"/>
  <c r="H1157" i="10" s="1"/>
  <c r="F1158" i="10" s="1"/>
  <c r="D1157" i="10"/>
  <c r="E1158" i="10" s="1"/>
  <c r="D1159" i="10"/>
  <c r="E1160" i="10" s="1"/>
  <c r="H1160" i="10"/>
  <c r="F1161" i="10" s="1"/>
  <c r="H1161" i="10" s="1"/>
  <c r="D1161" i="10"/>
  <c r="E1162" i="10" s="1"/>
  <c r="H1162" i="10"/>
  <c r="F1163" i="10" s="1"/>
  <c r="H1163" i="10" s="1"/>
  <c r="F1164" i="10" s="1"/>
  <c r="H1164" i="10" s="1"/>
  <c r="D1163" i="10"/>
  <c r="E1164" i="10" s="1"/>
  <c r="D1165" i="10"/>
  <c r="E1166" i="10" s="1"/>
  <c r="H1166" i="10" s="1"/>
  <c r="F1167" i="10" s="1"/>
  <c r="D1167" i="10"/>
  <c r="E1168" i="10" s="1"/>
  <c r="H1168" i="10"/>
  <c r="F1169" i="10" s="1"/>
  <c r="H1169" i="10" s="1"/>
  <c r="F1170" i="10" s="1"/>
  <c r="H1170" i="10" s="1"/>
  <c r="D1169" i="10"/>
  <c r="E1170" i="10" s="1"/>
  <c r="D1171" i="10"/>
  <c r="E1172" i="10" s="1"/>
  <c r="H1172" i="10"/>
  <c r="F1173" i="10" s="1"/>
  <c r="H1173" i="10" s="1"/>
  <c r="J1486" i="10"/>
  <c r="I1486" i="10"/>
  <c r="K1486" i="10"/>
  <c r="J1495" i="10"/>
  <c r="I1495" i="10"/>
  <c r="J1498" i="10"/>
  <c r="I1498" i="10"/>
  <c r="K1498" i="10"/>
  <c r="J1507" i="10"/>
  <c r="I1507" i="10"/>
  <c r="K1507" i="10"/>
  <c r="J1512" i="10"/>
  <c r="I1512" i="10"/>
  <c r="J1518" i="10"/>
  <c r="I1518" i="10"/>
  <c r="K1518" i="10"/>
  <c r="J1527" i="10"/>
  <c r="I1527" i="10"/>
  <c r="J1530" i="10"/>
  <c r="I1530" i="10"/>
  <c r="K1530" i="10"/>
  <c r="K1535" i="10"/>
  <c r="J1539" i="10"/>
  <c r="I1539" i="10"/>
  <c r="K1539" i="10"/>
  <c r="J1544" i="10"/>
  <c r="I1544" i="10"/>
  <c r="J1550" i="10"/>
  <c r="I1550" i="10"/>
  <c r="K1550" i="10"/>
  <c r="J1559" i="10"/>
  <c r="J1562" i="10"/>
  <c r="I1562" i="10"/>
  <c r="K1562" i="10"/>
  <c r="K1567" i="10"/>
  <c r="J1571" i="10"/>
  <c r="I1571" i="10"/>
  <c r="K1571" i="10"/>
  <c r="J1576" i="10"/>
  <c r="I1576" i="10"/>
  <c r="J1582" i="10"/>
  <c r="I1582" i="10"/>
  <c r="K1582" i="10"/>
  <c r="J1591" i="10"/>
  <c r="I1591" i="10"/>
  <c r="J1594" i="10"/>
  <c r="I1594" i="10"/>
  <c r="K1594" i="10"/>
  <c r="K1599" i="10"/>
  <c r="J1603" i="10"/>
  <c r="I1603" i="10"/>
  <c r="K1603" i="10"/>
  <c r="J1608" i="10"/>
  <c r="I1608" i="10"/>
  <c r="J1626" i="10"/>
  <c r="I1626" i="10"/>
  <c r="K1626" i="10"/>
  <c r="K1631" i="10"/>
  <c r="J1635" i="10"/>
  <c r="I1635" i="10"/>
  <c r="K1635" i="10"/>
  <c r="J1640" i="10"/>
  <c r="I1640" i="10"/>
  <c r="J1646" i="10"/>
  <c r="I1646" i="10"/>
  <c r="K1646" i="10"/>
  <c r="J1655" i="10"/>
  <c r="I1655" i="10"/>
  <c r="J1658" i="10"/>
  <c r="I1658" i="10"/>
  <c r="K1658" i="10"/>
  <c r="K1663" i="10"/>
  <c r="K1668" i="10"/>
  <c r="J1668" i="10"/>
  <c r="I1668" i="10"/>
  <c r="K1697" i="10"/>
  <c r="I1697" i="10"/>
  <c r="K1712" i="10"/>
  <c r="J1712" i="10"/>
  <c r="I1712" i="10"/>
  <c r="H1729" i="10"/>
  <c r="F1730" i="10" s="1"/>
  <c r="H1730" i="10" s="1"/>
  <c r="F1731" i="10" s="1"/>
  <c r="D31" i="11"/>
  <c r="E32" i="11" s="1"/>
  <c r="H32" i="11" s="1"/>
  <c r="F33" i="11" s="1"/>
  <c r="I147" i="11"/>
  <c r="I163" i="11"/>
  <c r="J163" i="11"/>
  <c r="K163" i="11"/>
  <c r="I210" i="11"/>
  <c r="K210" i="11"/>
  <c r="J210" i="11"/>
  <c r="I242" i="11"/>
  <c r="K281" i="11"/>
  <c r="I281" i="11"/>
  <c r="J281" i="11"/>
  <c r="H1174" i="10"/>
  <c r="F1175" i="10" s="1"/>
  <c r="H1175" i="10"/>
  <c r="F1176" i="10" s="1"/>
  <c r="H1176" i="10" s="1"/>
  <c r="H1177" i="10"/>
  <c r="F1178" i="10" s="1"/>
  <c r="H1178" i="10"/>
  <c r="F1179" i="10" s="1"/>
  <c r="H1179" i="10" s="1"/>
  <c r="H1180" i="10"/>
  <c r="F1181" i="10" s="1"/>
  <c r="H1181" i="10"/>
  <c r="F1182" i="10" s="1"/>
  <c r="H1182" i="10" s="1"/>
  <c r="H1183" i="10"/>
  <c r="F1184" i="10" s="1"/>
  <c r="H1184" i="10" s="1"/>
  <c r="F1185" i="10" s="1"/>
  <c r="H1185" i="10" s="1"/>
  <c r="H1186" i="10"/>
  <c r="F1187" i="10" s="1"/>
  <c r="H1187" i="10"/>
  <c r="F1188" i="10" s="1"/>
  <c r="H1188" i="10"/>
  <c r="H1189" i="10"/>
  <c r="F1190" i="10" s="1"/>
  <c r="H1190" i="10" s="1"/>
  <c r="F1191" i="10" s="1"/>
  <c r="H1191" i="10" s="1"/>
  <c r="H1192" i="10"/>
  <c r="F1193" i="10" s="1"/>
  <c r="H1193" i="10" s="1"/>
  <c r="F1194" i="10" s="1"/>
  <c r="H1194" i="10" s="1"/>
  <c r="H1195" i="10"/>
  <c r="F1196" i="10" s="1"/>
  <c r="H1196" i="10" s="1"/>
  <c r="F1197" i="10" s="1"/>
  <c r="H1197" i="10" s="1"/>
  <c r="H1198" i="10"/>
  <c r="F1199" i="10" s="1"/>
  <c r="H1199" i="10"/>
  <c r="F1200" i="10" s="1"/>
  <c r="H1200" i="10" s="1"/>
  <c r="H1201" i="10"/>
  <c r="F1202" i="10" s="1"/>
  <c r="H1202" i="10"/>
  <c r="F1203" i="10" s="1"/>
  <c r="H1203" i="10" s="1"/>
  <c r="H1204" i="10"/>
  <c r="F1205" i="10" s="1"/>
  <c r="H1205" i="10"/>
  <c r="F1206" i="10" s="1"/>
  <c r="H1206" i="10" s="1"/>
  <c r="H1207" i="10"/>
  <c r="F1208" i="10" s="1"/>
  <c r="H1208" i="10" s="1"/>
  <c r="F1209" i="10" s="1"/>
  <c r="H1209" i="10" s="1"/>
  <c r="H1210" i="10"/>
  <c r="F1211" i="10" s="1"/>
  <c r="H1211" i="10" s="1"/>
  <c r="F1212" i="10" s="1"/>
  <c r="H1212" i="10" s="1"/>
  <c r="H1213" i="10"/>
  <c r="F1214" i="10" s="1"/>
  <c r="H1214" i="10"/>
  <c r="F1215" i="10" s="1"/>
  <c r="H1215" i="10"/>
  <c r="H1216" i="10"/>
  <c r="F1217" i="10" s="1"/>
  <c r="H1217" i="10" s="1"/>
  <c r="F1218" i="10" s="1"/>
  <c r="H1218" i="10" s="1"/>
  <c r="H1219" i="10"/>
  <c r="F1220" i="10" s="1"/>
  <c r="H1220" i="10" s="1"/>
  <c r="F1221" i="10" s="1"/>
  <c r="H1221" i="10" s="1"/>
  <c r="H1222" i="10"/>
  <c r="F1223" i="10" s="1"/>
  <c r="H1223" i="10"/>
  <c r="F1224" i="10" s="1"/>
  <c r="H1224" i="10" s="1"/>
  <c r="H1225" i="10"/>
  <c r="F1226" i="10" s="1"/>
  <c r="H1226" i="10"/>
  <c r="F1227" i="10" s="1"/>
  <c r="H1227" i="10" s="1"/>
  <c r="H1228" i="10"/>
  <c r="F1229" i="10" s="1"/>
  <c r="H1229" i="10" s="1"/>
  <c r="F1230" i="10" s="1"/>
  <c r="H1230" i="10" s="1"/>
  <c r="H1231" i="10"/>
  <c r="F1232" i="10" s="1"/>
  <c r="H1232" i="10" s="1"/>
  <c r="F1233" i="10" s="1"/>
  <c r="H1233" i="10" s="1"/>
  <c r="H1234" i="10"/>
  <c r="F1235" i="10" s="1"/>
  <c r="H1235" i="10" s="1"/>
  <c r="F1236" i="10" s="1"/>
  <c r="H1236" i="10" s="1"/>
  <c r="H1237" i="10"/>
  <c r="F1238" i="10" s="1"/>
  <c r="H1238" i="10"/>
  <c r="F1239" i="10" s="1"/>
  <c r="H1239" i="10"/>
  <c r="H1240" i="10"/>
  <c r="F1241" i="10" s="1"/>
  <c r="H1241" i="10" s="1"/>
  <c r="F1242" i="10" s="1"/>
  <c r="H1242" i="10" s="1"/>
  <c r="H1243" i="10"/>
  <c r="F1244" i="10" s="1"/>
  <c r="H1244" i="10" s="1"/>
  <c r="F1245" i="10" s="1"/>
  <c r="H1245" i="10" s="1"/>
  <c r="H1246" i="10"/>
  <c r="F1247" i="10" s="1"/>
  <c r="H1247" i="10"/>
  <c r="F1248" i="10" s="1"/>
  <c r="H1248" i="10" s="1"/>
  <c r="H1249" i="10"/>
  <c r="F1250" i="10" s="1"/>
  <c r="H1250" i="10"/>
  <c r="F1251" i="10" s="1"/>
  <c r="H1251" i="10" s="1"/>
  <c r="H1252" i="10"/>
  <c r="F1253" i="10" s="1"/>
  <c r="H1253" i="10" s="1"/>
  <c r="F1254" i="10" s="1"/>
  <c r="H1254" i="10" s="1"/>
  <c r="H1255" i="10"/>
  <c r="F1256" i="10" s="1"/>
  <c r="H1256" i="10" s="1"/>
  <c r="F1257" i="10" s="1"/>
  <c r="H1257" i="10" s="1"/>
  <c r="H1258" i="10"/>
  <c r="F1259" i="10" s="1"/>
  <c r="H1259" i="10" s="1"/>
  <c r="F1260" i="10" s="1"/>
  <c r="H1260" i="10" s="1"/>
  <c r="H1261" i="10"/>
  <c r="F1262" i="10" s="1"/>
  <c r="H1262" i="10"/>
  <c r="F1263" i="10" s="1"/>
  <c r="H1263" i="10"/>
  <c r="H1264" i="10"/>
  <c r="F1265" i="10" s="1"/>
  <c r="H1265" i="10" s="1"/>
  <c r="F1266" i="10" s="1"/>
  <c r="H1266" i="10" s="1"/>
  <c r="H1267" i="10"/>
  <c r="F1268" i="10" s="1"/>
  <c r="H1268" i="10" s="1"/>
  <c r="F1269" i="10" s="1"/>
  <c r="H1269" i="10" s="1"/>
  <c r="H1270" i="10"/>
  <c r="F1271" i="10" s="1"/>
  <c r="H1271" i="10"/>
  <c r="F1272" i="10" s="1"/>
  <c r="H1272" i="10" s="1"/>
  <c r="H1273" i="10"/>
  <c r="F1274" i="10" s="1"/>
  <c r="H1274" i="10"/>
  <c r="F1275" i="10" s="1"/>
  <c r="H1275" i="10" s="1"/>
  <c r="H1276" i="10"/>
  <c r="F1277" i="10" s="1"/>
  <c r="H1277" i="10" s="1"/>
  <c r="F1278" i="10" s="1"/>
  <c r="H1278" i="10" s="1"/>
  <c r="H1279" i="10"/>
  <c r="F1280" i="10" s="1"/>
  <c r="H1280" i="10" s="1"/>
  <c r="F1281" i="10" s="1"/>
  <c r="H1281" i="10" s="1"/>
  <c r="H1282" i="10"/>
  <c r="F1283" i="10" s="1"/>
  <c r="H1283" i="10" s="1"/>
  <c r="F1284" i="10" s="1"/>
  <c r="H1284" i="10" s="1"/>
  <c r="H1285" i="10"/>
  <c r="F1286" i="10" s="1"/>
  <c r="H1286" i="10"/>
  <c r="F1287" i="10" s="1"/>
  <c r="H1287" i="10"/>
  <c r="H1288" i="10"/>
  <c r="F1289" i="10" s="1"/>
  <c r="H1289" i="10" s="1"/>
  <c r="F1290" i="10" s="1"/>
  <c r="H1290" i="10" s="1"/>
  <c r="H1291" i="10"/>
  <c r="F1292" i="10" s="1"/>
  <c r="H1292" i="10" s="1"/>
  <c r="F1293" i="10" s="1"/>
  <c r="H1293" i="10" s="1"/>
  <c r="H1294" i="10"/>
  <c r="F1295" i="10" s="1"/>
  <c r="H1295" i="10"/>
  <c r="F1296" i="10" s="1"/>
  <c r="H1296" i="10" s="1"/>
  <c r="H1297" i="10"/>
  <c r="F1298" i="10" s="1"/>
  <c r="H1298" i="10"/>
  <c r="F1299" i="10" s="1"/>
  <c r="H1299" i="10" s="1"/>
  <c r="H1300" i="10"/>
  <c r="F1301" i="10" s="1"/>
  <c r="H1301" i="10" s="1"/>
  <c r="F1302" i="10" s="1"/>
  <c r="H1302" i="10" s="1"/>
  <c r="H1303" i="10"/>
  <c r="F1304" i="10" s="1"/>
  <c r="H1304" i="10" s="1"/>
  <c r="F1305" i="10" s="1"/>
  <c r="H1305" i="10" s="1"/>
  <c r="H1306" i="10"/>
  <c r="F1307" i="10" s="1"/>
  <c r="H1307" i="10" s="1"/>
  <c r="F1308" i="10" s="1"/>
  <c r="H1308" i="10" s="1"/>
  <c r="H1309" i="10"/>
  <c r="F1310" i="10" s="1"/>
  <c r="H1310" i="10"/>
  <c r="F1311" i="10" s="1"/>
  <c r="H1311" i="10"/>
  <c r="H1312" i="10"/>
  <c r="F1313" i="10" s="1"/>
  <c r="H1313" i="10" s="1"/>
  <c r="F1314" i="10" s="1"/>
  <c r="H1314" i="10" s="1"/>
  <c r="H1315" i="10"/>
  <c r="F1316" i="10" s="1"/>
  <c r="H1316" i="10" s="1"/>
  <c r="F1317" i="10" s="1"/>
  <c r="H1317" i="10" s="1"/>
  <c r="H1318" i="10"/>
  <c r="F1319" i="10" s="1"/>
  <c r="H1319" i="10"/>
  <c r="F1320" i="10" s="1"/>
  <c r="H1320" i="10" s="1"/>
  <c r="H1321" i="10"/>
  <c r="F1322" i="10" s="1"/>
  <c r="H1322" i="10"/>
  <c r="F1323" i="10" s="1"/>
  <c r="H1323" i="10" s="1"/>
  <c r="H1324" i="10"/>
  <c r="F1325" i="10" s="1"/>
  <c r="H1325" i="10" s="1"/>
  <c r="F1326" i="10" s="1"/>
  <c r="H1326" i="10" s="1"/>
  <c r="H1327" i="10"/>
  <c r="F1328" i="10" s="1"/>
  <c r="H1328" i="10" s="1"/>
  <c r="F1329" i="10" s="1"/>
  <c r="H1329" i="10" s="1"/>
  <c r="H1330" i="10"/>
  <c r="F1331" i="10" s="1"/>
  <c r="H1331" i="10" s="1"/>
  <c r="F1332" i="10" s="1"/>
  <c r="H1332" i="10" s="1"/>
  <c r="H1333" i="10"/>
  <c r="F1334" i="10" s="1"/>
  <c r="H1334" i="10"/>
  <c r="F1335" i="10" s="1"/>
  <c r="H1335" i="10"/>
  <c r="H1336" i="10"/>
  <c r="F1337" i="10" s="1"/>
  <c r="H1337" i="10" s="1"/>
  <c r="F1338" i="10" s="1"/>
  <c r="H1338" i="10" s="1"/>
  <c r="H1339" i="10"/>
  <c r="F1340" i="10" s="1"/>
  <c r="H1340" i="10" s="1"/>
  <c r="F1341" i="10" s="1"/>
  <c r="H1341" i="10" s="1"/>
  <c r="H1342" i="10"/>
  <c r="F1343" i="10" s="1"/>
  <c r="H1343" i="10"/>
  <c r="F1344" i="10" s="1"/>
  <c r="H1344" i="10" s="1"/>
  <c r="H1345" i="10"/>
  <c r="F1346" i="10" s="1"/>
  <c r="H1346" i="10"/>
  <c r="F1347" i="10" s="1"/>
  <c r="H1347" i="10" s="1"/>
  <c r="H1348" i="10"/>
  <c r="F1349" i="10" s="1"/>
  <c r="H1349" i="10" s="1"/>
  <c r="F1350" i="10" s="1"/>
  <c r="H1350" i="10" s="1"/>
  <c r="H1351" i="10"/>
  <c r="F1352" i="10" s="1"/>
  <c r="H1352" i="10" s="1"/>
  <c r="F1353" i="10" s="1"/>
  <c r="H1353" i="10" s="1"/>
  <c r="H1354" i="10"/>
  <c r="F1355" i="10" s="1"/>
  <c r="H1355" i="10" s="1"/>
  <c r="F1356" i="10" s="1"/>
  <c r="H1356" i="10" s="1"/>
  <c r="H1357" i="10"/>
  <c r="F1358" i="10" s="1"/>
  <c r="H1358" i="10"/>
  <c r="F1359" i="10" s="1"/>
  <c r="H1359" i="10"/>
  <c r="H1360" i="10"/>
  <c r="F1361" i="10" s="1"/>
  <c r="H1361" i="10" s="1"/>
  <c r="F1362" i="10" s="1"/>
  <c r="H1362" i="10" s="1"/>
  <c r="H1363" i="10"/>
  <c r="F1364" i="10" s="1"/>
  <c r="H1364" i="10" s="1"/>
  <c r="F1365" i="10" s="1"/>
  <c r="H1365" i="10" s="1"/>
  <c r="H1366" i="10"/>
  <c r="F1367" i="10" s="1"/>
  <c r="H1367" i="10"/>
  <c r="F1368" i="10" s="1"/>
  <c r="H1368" i="10" s="1"/>
  <c r="H1369" i="10"/>
  <c r="F1370" i="10" s="1"/>
  <c r="H1370" i="10"/>
  <c r="F1371" i="10" s="1"/>
  <c r="H1371" i="10" s="1"/>
  <c r="H1372" i="10"/>
  <c r="F1373" i="10" s="1"/>
  <c r="H1373" i="10" s="1"/>
  <c r="F1374" i="10" s="1"/>
  <c r="H1374" i="10" s="1"/>
  <c r="H1375" i="10"/>
  <c r="F1376" i="10" s="1"/>
  <c r="H1376" i="10" s="1"/>
  <c r="F1377" i="10" s="1"/>
  <c r="H1377" i="10" s="1"/>
  <c r="H1378" i="10"/>
  <c r="F1379" i="10" s="1"/>
  <c r="H1379" i="10" s="1"/>
  <c r="F1380" i="10" s="1"/>
  <c r="H1380" i="10" s="1"/>
  <c r="H1381" i="10"/>
  <c r="F1382" i="10" s="1"/>
  <c r="H1382" i="10"/>
  <c r="F1383" i="10" s="1"/>
  <c r="H1383" i="10"/>
  <c r="H1384" i="10"/>
  <c r="F1385" i="10" s="1"/>
  <c r="H1385" i="10" s="1"/>
  <c r="F1386" i="10" s="1"/>
  <c r="H1386" i="10" s="1"/>
  <c r="H1387" i="10"/>
  <c r="F1388" i="10" s="1"/>
  <c r="H1388" i="10" s="1"/>
  <c r="F1389" i="10" s="1"/>
  <c r="H1389" i="10" s="1"/>
  <c r="H1390" i="10"/>
  <c r="F1391" i="10" s="1"/>
  <c r="H1391" i="10"/>
  <c r="F1392" i="10" s="1"/>
  <c r="H1392" i="10" s="1"/>
  <c r="H1393" i="10"/>
  <c r="F1394" i="10" s="1"/>
  <c r="H1394" i="10"/>
  <c r="F1395" i="10" s="1"/>
  <c r="H1395" i="10" s="1"/>
  <c r="H1396" i="10"/>
  <c r="F1397" i="10" s="1"/>
  <c r="H1397" i="10" s="1"/>
  <c r="F1398" i="10" s="1"/>
  <c r="H1398" i="10" s="1"/>
  <c r="H1399" i="10"/>
  <c r="F1400" i="10" s="1"/>
  <c r="H1400" i="10" s="1"/>
  <c r="F1401" i="10" s="1"/>
  <c r="H1401" i="10" s="1"/>
  <c r="H1402" i="10"/>
  <c r="F1403" i="10" s="1"/>
  <c r="H1403" i="10" s="1"/>
  <c r="F1404" i="10" s="1"/>
  <c r="H1404" i="10" s="1"/>
  <c r="H1405" i="10"/>
  <c r="F1406" i="10" s="1"/>
  <c r="H1406" i="10"/>
  <c r="F1407" i="10" s="1"/>
  <c r="H1407" i="10"/>
  <c r="H1408" i="10"/>
  <c r="F1409" i="10" s="1"/>
  <c r="H1409" i="10" s="1"/>
  <c r="F1410" i="10" s="1"/>
  <c r="H1410" i="10" s="1"/>
  <c r="H1411" i="10"/>
  <c r="F1412" i="10" s="1"/>
  <c r="H1412" i="10" s="1"/>
  <c r="F1413" i="10" s="1"/>
  <c r="H1413" i="10" s="1"/>
  <c r="H1414" i="10"/>
  <c r="F1415" i="10" s="1"/>
  <c r="H1415" i="10"/>
  <c r="F1416" i="10" s="1"/>
  <c r="H1416" i="10" s="1"/>
  <c r="H1417" i="10"/>
  <c r="F1418" i="10" s="1"/>
  <c r="H1418" i="10"/>
  <c r="F1419" i="10" s="1"/>
  <c r="H1419" i="10" s="1"/>
  <c r="K1672" i="10"/>
  <c r="J1672" i="10"/>
  <c r="I1672" i="10"/>
  <c r="H1678" i="10"/>
  <c r="F1679" i="10" s="1"/>
  <c r="H1679" i="10" s="1"/>
  <c r="F1680" i="10" s="1"/>
  <c r="H1680" i="10" s="1"/>
  <c r="I1680" i="10" s="1"/>
  <c r="K1689" i="10"/>
  <c r="J1689" i="10"/>
  <c r="I1689" i="10"/>
  <c r="H1693" i="10"/>
  <c r="F1694" i="10" s="1"/>
  <c r="H1694" i="10" s="1"/>
  <c r="H20" i="11"/>
  <c r="F21" i="11" s="1"/>
  <c r="D19" i="11"/>
  <c r="E20" i="11" s="1"/>
  <c r="D51" i="11"/>
  <c r="E52" i="11" s="1"/>
  <c r="H52" i="11" s="1"/>
  <c r="D83" i="11"/>
  <c r="E84" i="11" s="1"/>
  <c r="H116" i="11"/>
  <c r="F117" i="11" s="1"/>
  <c r="D115" i="11"/>
  <c r="E116" i="11" s="1"/>
  <c r="J148" i="11"/>
  <c r="I148" i="11"/>
  <c r="K148" i="11"/>
  <c r="I229" i="11"/>
  <c r="J229" i="11"/>
  <c r="K229" i="11"/>
  <c r="K272" i="11"/>
  <c r="I272" i="11"/>
  <c r="J272" i="11"/>
  <c r="D1682" i="10"/>
  <c r="E1683" i="10" s="1"/>
  <c r="H1683" i="10" s="1"/>
  <c r="D1689" i="10"/>
  <c r="E1690" i="10" s="1"/>
  <c r="H1690" i="10"/>
  <c r="F1691" i="10" s="1"/>
  <c r="K1702" i="10"/>
  <c r="I1702" i="10"/>
  <c r="K1704" i="10"/>
  <c r="J1704" i="10"/>
  <c r="I1704" i="10"/>
  <c r="K1710" i="10"/>
  <c r="I1710" i="10"/>
  <c r="H16" i="11"/>
  <c r="D15" i="11"/>
  <c r="E16" i="11" s="1"/>
  <c r="D47" i="11"/>
  <c r="E48" i="11" s="1"/>
  <c r="D79" i="11"/>
  <c r="E80" i="11" s="1"/>
  <c r="H112" i="11"/>
  <c r="F113" i="11" s="1"/>
  <c r="D111" i="11"/>
  <c r="E112" i="11" s="1"/>
  <c r="I144" i="11"/>
  <c r="D191" i="11"/>
  <c r="E192" i="11" s="1"/>
  <c r="I226" i="11"/>
  <c r="K226" i="11"/>
  <c r="J226" i="11"/>
  <c r="K275" i="11"/>
  <c r="I275" i="11"/>
  <c r="J275" i="11"/>
  <c r="D1668" i="10"/>
  <c r="E1669" i="10" s="1"/>
  <c r="H1669" i="10" s="1"/>
  <c r="F1670" i="10" s="1"/>
  <c r="K1676" i="10"/>
  <c r="J1676" i="10"/>
  <c r="I1676" i="10"/>
  <c r="D1690" i="10"/>
  <c r="E1691" i="10" s="1"/>
  <c r="H1691" i="10" s="1"/>
  <c r="F1692" i="10" s="1"/>
  <c r="H1692" i="10" s="1"/>
  <c r="J1692" i="10" s="1"/>
  <c r="D1697" i="10"/>
  <c r="E1698" i="10" s="1"/>
  <c r="D1705" i="10"/>
  <c r="E1706" i="10" s="1"/>
  <c r="D1713" i="10"/>
  <c r="E1714" i="10" s="1"/>
  <c r="H1714" i="10" s="1"/>
  <c r="F1715" i="10" s="1"/>
  <c r="D35" i="11"/>
  <c r="E36" i="11" s="1"/>
  <c r="D67" i="11"/>
  <c r="E68" i="11" s="1"/>
  <c r="H100" i="11"/>
  <c r="F101" i="11" s="1"/>
  <c r="D99" i="11"/>
  <c r="E100" i="11" s="1"/>
  <c r="D131" i="11"/>
  <c r="E132" i="11" s="1"/>
  <c r="K145" i="11"/>
  <c r="J145" i="11"/>
  <c r="I145" i="11"/>
  <c r="I213" i="11"/>
  <c r="J213" i="11"/>
  <c r="K213" i="11"/>
  <c r="I245" i="11"/>
  <c r="J245" i="11"/>
  <c r="K245" i="11"/>
  <c r="K266" i="11"/>
  <c r="I266" i="11"/>
  <c r="J266" i="11"/>
  <c r="H1421" i="10"/>
  <c r="F1422" i="10" s="1"/>
  <c r="H1422" i="10" s="1"/>
  <c r="K1684" i="10"/>
  <c r="J1684" i="10"/>
  <c r="I1684" i="10"/>
  <c r="H1699" i="10"/>
  <c r="F1700" i="10" s="1"/>
  <c r="H1700" i="10" s="1"/>
  <c r="D1698" i="10"/>
  <c r="E1699" i="10" s="1"/>
  <c r="D1706" i="10"/>
  <c r="E1707" i="10" s="1"/>
  <c r="D1714" i="10"/>
  <c r="E1715" i="10" s="1"/>
  <c r="H1727" i="10"/>
  <c r="F1728" i="10" s="1"/>
  <c r="H1728" i="10" s="1"/>
  <c r="I1728" i="10" s="1"/>
  <c r="H1739" i="10"/>
  <c r="F1740" i="10" s="1"/>
  <c r="H1740" i="10" s="1"/>
  <c r="H1759" i="10"/>
  <c r="H1760" i="10" s="1"/>
  <c r="J1760" i="10" s="1"/>
  <c r="D23" i="11"/>
  <c r="E24" i="11" s="1"/>
  <c r="H56" i="11"/>
  <c r="D55" i="11"/>
  <c r="E56" i="11" s="1"/>
  <c r="D87" i="11"/>
  <c r="E88" i="11" s="1"/>
  <c r="H88" i="11" s="1"/>
  <c r="F89" i="11" s="1"/>
  <c r="D119" i="11"/>
  <c r="E120" i="11" s="1"/>
  <c r="H120" i="11" s="1"/>
  <c r="D193" i="11"/>
  <c r="E194" i="11" s="1"/>
  <c r="I208" i="11"/>
  <c r="K208" i="11"/>
  <c r="J208" i="11"/>
  <c r="K253" i="11"/>
  <c r="I253" i="11"/>
  <c r="J253" i="11"/>
  <c r="H1670" i="10"/>
  <c r="F1671" i="10" s="1"/>
  <c r="H1671" i="10" s="1"/>
  <c r="K1673" i="10"/>
  <c r="J1673" i="10"/>
  <c r="I1673" i="10"/>
  <c r="H1677" i="10"/>
  <c r="I1679" i="10"/>
  <c r="I1718" i="10"/>
  <c r="K1718" i="10"/>
  <c r="J1718" i="10"/>
  <c r="K1722" i="10"/>
  <c r="I1726" i="10"/>
  <c r="K1726" i="10"/>
  <c r="J1726" i="10"/>
  <c r="I1730" i="10"/>
  <c r="K1730" i="10"/>
  <c r="J1730" i="10"/>
  <c r="I1734" i="10"/>
  <c r="I1738" i="10"/>
  <c r="K1738" i="10"/>
  <c r="J1738" i="10"/>
  <c r="J1742" i="10"/>
  <c r="I1750" i="10"/>
  <c r="K1750" i="10"/>
  <c r="J1750" i="10"/>
  <c r="K1754" i="10"/>
  <c r="I1762" i="10"/>
  <c r="K1762" i="10"/>
  <c r="J1762" i="10"/>
  <c r="H44" i="11"/>
  <c r="F45" i="11" s="1"/>
  <c r="D43" i="11"/>
  <c r="E44" i="11" s="1"/>
  <c r="D75" i="11"/>
  <c r="E76" i="11" s="1"/>
  <c r="H76" i="11" s="1"/>
  <c r="F77" i="11" s="1"/>
  <c r="D107" i="11"/>
  <c r="E108" i="11" s="1"/>
  <c r="D139" i="11"/>
  <c r="E140" i="11" s="1"/>
  <c r="I215" i="11"/>
  <c r="J215" i="11"/>
  <c r="K215" i="11"/>
  <c r="I247" i="11"/>
  <c r="J247" i="11"/>
  <c r="K247" i="11"/>
  <c r="K288" i="11"/>
  <c r="I288" i="11"/>
  <c r="J288" i="11"/>
  <c r="K321" i="11"/>
  <c r="I321" i="11"/>
  <c r="J321" i="11"/>
  <c r="D153" i="11"/>
  <c r="E154" i="11" s="1"/>
  <c r="H154" i="11"/>
  <c r="F155" i="11" s="1"/>
  <c r="H155" i="11" s="1"/>
  <c r="K174" i="11"/>
  <c r="D197" i="11"/>
  <c r="E198" i="11" s="1"/>
  <c r="I214" i="11"/>
  <c r="K214" i="11"/>
  <c r="J214" i="11"/>
  <c r="I230" i="11"/>
  <c r="K230" i="11"/>
  <c r="J230" i="11"/>
  <c r="I235" i="11"/>
  <c r="J235" i="11"/>
  <c r="I246" i="11"/>
  <c r="K246" i="11"/>
  <c r="J246" i="11"/>
  <c r="K251" i="11"/>
  <c r="I251" i="11"/>
  <c r="J251" i="11"/>
  <c r="K274" i="11"/>
  <c r="I274" i="11"/>
  <c r="J274" i="11"/>
  <c r="K283" i="11"/>
  <c r="I283" i="11"/>
  <c r="J283" i="11"/>
  <c r="K297" i="11"/>
  <c r="I297" i="11"/>
  <c r="J297" i="11"/>
  <c r="K328" i="11"/>
  <c r="I328" i="11"/>
  <c r="J328" i="11"/>
  <c r="D1716" i="10"/>
  <c r="E1717" i="10" s="1"/>
  <c r="H1717" i="10" s="1"/>
  <c r="F1718" i="10" s="1"/>
  <c r="H1718" i="10" s="1"/>
  <c r="F1719" i="10" s="1"/>
  <c r="D1718" i="10"/>
  <c r="E1719" i="10" s="1"/>
  <c r="D1720" i="10"/>
  <c r="E1721" i="10" s="1"/>
  <c r="H1721" i="10" s="1"/>
  <c r="F1722" i="10" s="1"/>
  <c r="H1722" i="10" s="1"/>
  <c r="I1722" i="10" s="1"/>
  <c r="D1722" i="10"/>
  <c r="E1723" i="10" s="1"/>
  <c r="H1723" i="10" s="1"/>
  <c r="F1724" i="10" s="1"/>
  <c r="H1724" i="10" s="1"/>
  <c r="D1724" i="10"/>
  <c r="E1725" i="10" s="1"/>
  <c r="D1726" i="10"/>
  <c r="E1727" i="10" s="1"/>
  <c r="D1728" i="10"/>
  <c r="E1729" i="10" s="1"/>
  <c r="D1730" i="10"/>
  <c r="E1731" i="10" s="1"/>
  <c r="H1731" i="10" s="1"/>
  <c r="D1732" i="10"/>
  <c r="E1733" i="10" s="1"/>
  <c r="H1733" i="10" s="1"/>
  <c r="F1734" i="10" s="1"/>
  <c r="H1734" i="10" s="1"/>
  <c r="J1734" i="10" s="1"/>
  <c r="D1734" i="10"/>
  <c r="E1735" i="10" s="1"/>
  <c r="H1735" i="10" s="1"/>
  <c r="F1736" i="10" s="1"/>
  <c r="H1736" i="10" s="1"/>
  <c r="D1736" i="10"/>
  <c r="E1737" i="10" s="1"/>
  <c r="D1738" i="10"/>
  <c r="E1739" i="10" s="1"/>
  <c r="D1740" i="10"/>
  <c r="E1741" i="10" s="1"/>
  <c r="H1741" i="10" s="1"/>
  <c r="F1742" i="10" s="1"/>
  <c r="H1742" i="10" s="1"/>
  <c r="F1743" i="10" s="1"/>
  <c r="D1742" i="10"/>
  <c r="E1743" i="10" s="1"/>
  <c r="D1744" i="10"/>
  <c r="E1745" i="10" s="1"/>
  <c r="H1745" i="10" s="1"/>
  <c r="F1746" i="10" s="1"/>
  <c r="H1746" i="10" s="1"/>
  <c r="K1746" i="10" s="1"/>
  <c r="D1746" i="10"/>
  <c r="E1747" i="10" s="1"/>
  <c r="H1747" i="10" s="1"/>
  <c r="F1748" i="10" s="1"/>
  <c r="H1748" i="10" s="1"/>
  <c r="D1748" i="10"/>
  <c r="E1749" i="10" s="1"/>
  <c r="D1750" i="10"/>
  <c r="E1751" i="10" s="1"/>
  <c r="H1751" i="10" s="1"/>
  <c r="D1752" i="10"/>
  <c r="E1753" i="10" s="1"/>
  <c r="H1753" i="10" s="1"/>
  <c r="F1754" i="10" s="1"/>
  <c r="H1754" i="10" s="1"/>
  <c r="F1755" i="10" s="1"/>
  <c r="D1754" i="10"/>
  <c r="E1755" i="10" s="1"/>
  <c r="H1755" i="10" s="1"/>
  <c r="D1756" i="10"/>
  <c r="E1757" i="10" s="1"/>
  <c r="H1757" i="10" s="1"/>
  <c r="H1758" i="10" s="1"/>
  <c r="I1758" i="10" s="1"/>
  <c r="D1758" i="10"/>
  <c r="E1759" i="10" s="1"/>
  <c r="D1760" i="10"/>
  <c r="E1761" i="10" s="1"/>
  <c r="D1762" i="10"/>
  <c r="E1763" i="10" s="1"/>
  <c r="H1763" i="10" s="1"/>
  <c r="F1764" i="10" s="1"/>
  <c r="H1764" i="10" s="1"/>
  <c r="D1764" i="10"/>
  <c r="E1765" i="10" s="1"/>
  <c r="H1765" i="10" s="1"/>
  <c r="F1766" i="10" s="1"/>
  <c r="H1766" i="10" s="1"/>
  <c r="F1767" i="10" s="1"/>
  <c r="D1766" i="10"/>
  <c r="E1767" i="10" s="1"/>
  <c r="D1768" i="10"/>
  <c r="E1769" i="10" s="1"/>
  <c r="D16" i="11"/>
  <c r="E17" i="11" s="1"/>
  <c r="H17" i="11" s="1"/>
  <c r="F18" i="11" s="1"/>
  <c r="D20" i="11"/>
  <c r="E21" i="11" s="1"/>
  <c r="H21" i="11" s="1"/>
  <c r="F22" i="11" s="1"/>
  <c r="D24" i="11"/>
  <c r="E25" i="11" s="1"/>
  <c r="H29" i="11"/>
  <c r="F30" i="11" s="1"/>
  <c r="D28" i="11"/>
  <c r="E29" i="11" s="1"/>
  <c r="D32" i="11"/>
  <c r="E33" i="11" s="1"/>
  <c r="D36" i="11"/>
  <c r="E37" i="11" s="1"/>
  <c r="H41" i="11"/>
  <c r="F42" i="11" s="1"/>
  <c r="D40" i="11"/>
  <c r="E41" i="11" s="1"/>
  <c r="H45" i="11"/>
  <c r="F46" i="11" s="1"/>
  <c r="D44" i="11"/>
  <c r="E45" i="11" s="1"/>
  <c r="D48" i="11"/>
  <c r="E49" i="11" s="1"/>
  <c r="D52" i="11"/>
  <c r="E53" i="11" s="1"/>
  <c r="H53" i="11" s="1"/>
  <c r="H57" i="11"/>
  <c r="D56" i="11"/>
  <c r="E57" i="11" s="1"/>
  <c r="H61" i="11"/>
  <c r="D60" i="11"/>
  <c r="E61" i="11" s="1"/>
  <c r="D64" i="11"/>
  <c r="E65" i="11" s="1"/>
  <c r="D68" i="11"/>
  <c r="E69" i="11" s="1"/>
  <c r="H73" i="11"/>
  <c r="F74" i="11" s="1"/>
  <c r="D72" i="11"/>
  <c r="E73" i="11" s="1"/>
  <c r="H77" i="11"/>
  <c r="F78" i="11" s="1"/>
  <c r="D76" i="11"/>
  <c r="E77" i="11" s="1"/>
  <c r="D80" i="11"/>
  <c r="E81" i="11" s="1"/>
  <c r="D84" i="11"/>
  <c r="E85" i="11" s="1"/>
  <c r="H85" i="11" s="1"/>
  <c r="F86" i="11" s="1"/>
  <c r="H89" i="11"/>
  <c r="F90" i="11" s="1"/>
  <c r="D88" i="11"/>
  <c r="E89" i="11" s="1"/>
  <c r="D92" i="11"/>
  <c r="E93" i="11" s="1"/>
  <c r="D96" i="11"/>
  <c r="E97" i="11" s="1"/>
  <c r="H97" i="11" s="1"/>
  <c r="F98" i="11" s="1"/>
  <c r="D100" i="11"/>
  <c r="E101" i="11" s="1"/>
  <c r="H101" i="11" s="1"/>
  <c r="F102" i="11" s="1"/>
  <c r="D104" i="11"/>
  <c r="E105" i="11" s="1"/>
  <c r="H109" i="11"/>
  <c r="F110" i="11" s="1"/>
  <c r="D108" i="11"/>
  <c r="E109" i="11" s="1"/>
  <c r="D112" i="11"/>
  <c r="E113" i="11" s="1"/>
  <c r="H113" i="11" s="1"/>
  <c r="F114" i="11" s="1"/>
  <c r="D116" i="11"/>
  <c r="E117" i="11" s="1"/>
  <c r="H121" i="11"/>
  <c r="F122" i="11" s="1"/>
  <c r="D120" i="11"/>
  <c r="E121" i="11" s="1"/>
  <c r="H125" i="11"/>
  <c r="F126" i="11" s="1"/>
  <c r="D124" i="11"/>
  <c r="E125" i="11" s="1"/>
  <c r="D128" i="11"/>
  <c r="E129" i="11" s="1"/>
  <c r="D132" i="11"/>
  <c r="E133" i="11" s="1"/>
  <c r="H133" i="11" s="1"/>
  <c r="F134" i="11" s="1"/>
  <c r="H137" i="11"/>
  <c r="F138" i="11" s="1"/>
  <c r="D136" i="11"/>
  <c r="E137" i="11" s="1"/>
  <c r="D140" i="11"/>
  <c r="E141" i="11" s="1"/>
  <c r="D150" i="11"/>
  <c r="E151" i="11" s="1"/>
  <c r="H151" i="11"/>
  <c r="F152" i="11" s="1"/>
  <c r="H152" i="11" s="1"/>
  <c r="F153" i="11" s="1"/>
  <c r="H153" i="11" s="1"/>
  <c r="D175" i="11"/>
  <c r="E176" i="11" s="1"/>
  <c r="H176" i="11"/>
  <c r="F177" i="11" s="1"/>
  <c r="D184" i="11"/>
  <c r="E185" i="11" s="1"/>
  <c r="D203" i="11"/>
  <c r="E204" i="11" s="1"/>
  <c r="I209" i="11"/>
  <c r="J209" i="11"/>
  <c r="I220" i="11"/>
  <c r="K220" i="11"/>
  <c r="J220" i="11"/>
  <c r="I236" i="11"/>
  <c r="K236" i="11"/>
  <c r="J236" i="11"/>
  <c r="I241" i="11"/>
  <c r="J241" i="11"/>
  <c r="K252" i="11"/>
  <c r="I252" i="11"/>
  <c r="J252" i="11"/>
  <c r="K264" i="11"/>
  <c r="I264" i="11"/>
  <c r="J264" i="11"/>
  <c r="K273" i="11"/>
  <c r="I273" i="11"/>
  <c r="J273" i="11"/>
  <c r="K284" i="11"/>
  <c r="I284" i="11"/>
  <c r="J284" i="11"/>
  <c r="K304" i="11"/>
  <c r="I304" i="11"/>
  <c r="J304" i="11"/>
  <c r="H18" i="11"/>
  <c r="F19" i="11" s="1"/>
  <c r="D17" i="11"/>
  <c r="E18" i="11" s="1"/>
  <c r="D21" i="11"/>
  <c r="E22" i="11" s="1"/>
  <c r="D25" i="11"/>
  <c r="E26" i="11" s="1"/>
  <c r="H26" i="11" s="1"/>
  <c r="F27" i="11" s="1"/>
  <c r="H30" i="11"/>
  <c r="F31" i="11" s="1"/>
  <c r="D29" i="11"/>
  <c r="E30" i="11" s="1"/>
  <c r="D33" i="11"/>
  <c r="E34" i="11" s="1"/>
  <c r="D37" i="11"/>
  <c r="E38" i="11" s="1"/>
  <c r="H38" i="11" s="1"/>
  <c r="F39" i="11" s="1"/>
  <c r="D41" i="11"/>
  <c r="E42" i="11" s="1"/>
  <c r="H42" i="11" s="1"/>
  <c r="F43" i="11" s="1"/>
  <c r="H46" i="11"/>
  <c r="D45" i="11"/>
  <c r="E46" i="11" s="1"/>
  <c r="H50" i="11"/>
  <c r="F51" i="11" s="1"/>
  <c r="D49" i="11"/>
  <c r="E50" i="11" s="1"/>
  <c r="D53" i="11"/>
  <c r="E54" i="11" s="1"/>
  <c r="H54" i="11" s="1"/>
  <c r="D57" i="11"/>
  <c r="E58" i="11" s="1"/>
  <c r="H58" i="11" s="1"/>
  <c r="H62" i="11"/>
  <c r="D61" i="11"/>
  <c r="E62" i="11" s="1"/>
  <c r="D65" i="11"/>
  <c r="E66" i="11" s="1"/>
  <c r="D69" i="11"/>
  <c r="E70" i="11" s="1"/>
  <c r="H70" i="11" s="1"/>
  <c r="F71" i="11" s="1"/>
  <c r="D73" i="11"/>
  <c r="E74" i="11" s="1"/>
  <c r="H74" i="11" s="1"/>
  <c r="F75" i="11" s="1"/>
  <c r="H78" i="11"/>
  <c r="D77" i="11"/>
  <c r="E78" i="11" s="1"/>
  <c r="H82" i="11"/>
  <c r="F83" i="11" s="1"/>
  <c r="D81" i="11"/>
  <c r="E82" i="11" s="1"/>
  <c r="D85" i="11"/>
  <c r="E86" i="11" s="1"/>
  <c r="D89" i="11"/>
  <c r="E90" i="11" s="1"/>
  <c r="H90" i="11" s="1"/>
  <c r="H94" i="11"/>
  <c r="F95" i="11" s="1"/>
  <c r="D93" i="11"/>
  <c r="E94" i="11" s="1"/>
  <c r="H98" i="11"/>
  <c r="F99" i="11" s="1"/>
  <c r="D97" i="11"/>
  <c r="E98" i="11" s="1"/>
  <c r="D101" i="11"/>
  <c r="E102" i="11" s="1"/>
  <c r="H102" i="11" s="1"/>
  <c r="D105" i="11"/>
  <c r="E106" i="11" s="1"/>
  <c r="H106" i="11" s="1"/>
  <c r="F107" i="11" s="1"/>
  <c r="H110" i="11"/>
  <c r="F111" i="11" s="1"/>
  <c r="D109" i="11"/>
  <c r="E110" i="11" s="1"/>
  <c r="H114" i="11"/>
  <c r="D113" i="11"/>
  <c r="E114" i="11" s="1"/>
  <c r="D117" i="11"/>
  <c r="E118" i="11" s="1"/>
  <c r="H118" i="11" s="1"/>
  <c r="F119" i="11" s="1"/>
  <c r="D121" i="11"/>
  <c r="E122" i="11" s="1"/>
  <c r="H122" i="11" s="1"/>
  <c r="F123" i="11" s="1"/>
  <c r="H126" i="11"/>
  <c r="D125" i="11"/>
  <c r="E126" i="11" s="1"/>
  <c r="H130" i="11"/>
  <c r="F131" i="11" s="1"/>
  <c r="D129" i="11"/>
  <c r="E130" i="11" s="1"/>
  <c r="D133" i="11"/>
  <c r="E134" i="11" s="1"/>
  <c r="D137" i="11"/>
  <c r="E138" i="11" s="1"/>
  <c r="H142" i="11"/>
  <c r="F143" i="11" s="1"/>
  <c r="D141" i="11"/>
  <c r="E142" i="11" s="1"/>
  <c r="D199" i="11"/>
  <c r="E200" i="11" s="1"/>
  <c r="I216" i="11"/>
  <c r="K216" i="11"/>
  <c r="J216" i="11"/>
  <c r="I221" i="11"/>
  <c r="J221" i="11"/>
  <c r="I232" i="11"/>
  <c r="K232" i="11"/>
  <c r="J232" i="11"/>
  <c r="I237" i="11"/>
  <c r="I248" i="11"/>
  <c r="K248" i="11"/>
  <c r="J248" i="11"/>
  <c r="K256" i="11"/>
  <c r="I256" i="11"/>
  <c r="J256" i="11"/>
  <c r="K265" i="11"/>
  <c r="I265" i="11"/>
  <c r="J265" i="11"/>
  <c r="K276" i="11"/>
  <c r="I276" i="11"/>
  <c r="J276" i="11"/>
  <c r="K289" i="11"/>
  <c r="I289" i="11"/>
  <c r="J289" i="11"/>
  <c r="K320" i="11"/>
  <c r="I320" i="11"/>
  <c r="J320" i="11"/>
  <c r="I721" i="11"/>
  <c r="K721" i="11"/>
  <c r="J721" i="11"/>
  <c r="H1705" i="10"/>
  <c r="F1706" i="10" s="1"/>
  <c r="D1769" i="10"/>
  <c r="E1770" i="10" s="1"/>
  <c r="D145" i="11"/>
  <c r="E146" i="11" s="1"/>
  <c r="H146" i="11" s="1"/>
  <c r="F147" i="11" s="1"/>
  <c r="H147" i="11" s="1"/>
  <c r="K147" i="11" s="1"/>
  <c r="D176" i="11"/>
  <c r="E177" i="11" s="1"/>
  <c r="D189" i="11"/>
  <c r="E190" i="11" s="1"/>
  <c r="H190" i="11"/>
  <c r="F191" i="11" s="1"/>
  <c r="H191" i="11" s="1"/>
  <c r="F192" i="11" s="1"/>
  <c r="H192" i="11" s="1"/>
  <c r="D205" i="11"/>
  <c r="E206" i="11" s="1"/>
  <c r="H206" i="11"/>
  <c r="F207" i="11" s="1"/>
  <c r="H207" i="11" s="1"/>
  <c r="I211" i="11"/>
  <c r="J211" i="11"/>
  <c r="I222" i="11"/>
  <c r="K222" i="11"/>
  <c r="J222" i="11"/>
  <c r="I227" i="11"/>
  <c r="J227" i="11"/>
  <c r="I238" i="11"/>
  <c r="K238" i="11"/>
  <c r="J238" i="11"/>
  <c r="K258" i="11"/>
  <c r="I258" i="11"/>
  <c r="J258" i="11"/>
  <c r="K267" i="11"/>
  <c r="I267" i="11"/>
  <c r="J267" i="11"/>
  <c r="K277" i="11"/>
  <c r="I277" i="11"/>
  <c r="K296" i="11"/>
  <c r="I296" i="11"/>
  <c r="J296" i="11"/>
  <c r="K329" i="11"/>
  <c r="I329" i="11"/>
  <c r="J329" i="11"/>
  <c r="D1767" i="10"/>
  <c r="E1768" i="10" s="1"/>
  <c r="H1768" i="10" s="1"/>
  <c r="F1769" i="10" s="1"/>
  <c r="D14" i="11"/>
  <c r="E15" i="11" s="1"/>
  <c r="H15" i="11" s="1"/>
  <c r="F16" i="11" s="1"/>
  <c r="H19" i="11"/>
  <c r="D18" i="11"/>
  <c r="E19" i="11" s="1"/>
  <c r="H23" i="11"/>
  <c r="F24" i="11" s="1"/>
  <c r="H24" i="11" s="1"/>
  <c r="F25" i="11" s="1"/>
  <c r="H25" i="11" s="1"/>
  <c r="D22" i="11"/>
  <c r="E23" i="11" s="1"/>
  <c r="D26" i="11"/>
  <c r="E27" i="11" s="1"/>
  <c r="H27" i="11" s="1"/>
  <c r="F28" i="11" s="1"/>
  <c r="D30" i="11"/>
  <c r="E31" i="11" s="1"/>
  <c r="H31" i="11" s="1"/>
  <c r="H35" i="11"/>
  <c r="F36" i="11" s="1"/>
  <c r="D34" i="11"/>
  <c r="E35" i="11" s="1"/>
  <c r="H39" i="11"/>
  <c r="F40" i="11" s="1"/>
  <c r="D38" i="11"/>
  <c r="E39" i="11" s="1"/>
  <c r="D42" i="11"/>
  <c r="E43" i="11" s="1"/>
  <c r="D46" i="11"/>
  <c r="E47" i="11" s="1"/>
  <c r="H47" i="11" s="1"/>
  <c r="F48" i="11" s="1"/>
  <c r="H51" i="11"/>
  <c r="F52" i="11" s="1"/>
  <c r="D50" i="11"/>
  <c r="E51" i="11" s="1"/>
  <c r="H55" i="11"/>
  <c r="D54" i="11"/>
  <c r="E55" i="11" s="1"/>
  <c r="D58" i="11"/>
  <c r="E59" i="11" s="1"/>
  <c r="H59" i="11" s="1"/>
  <c r="D62" i="11"/>
  <c r="E63" i="11" s="1"/>
  <c r="H63" i="11" s="1"/>
  <c r="H67" i="11"/>
  <c r="F68" i="11" s="1"/>
  <c r="D66" i="11"/>
  <c r="E67" i="11" s="1"/>
  <c r="H71" i="11"/>
  <c r="F72" i="11" s="1"/>
  <c r="D70" i="11"/>
  <c r="E71" i="11" s="1"/>
  <c r="D74" i="11"/>
  <c r="E75" i="11" s="1"/>
  <c r="H75" i="11" s="1"/>
  <c r="D78" i="11"/>
  <c r="E79" i="11" s="1"/>
  <c r="H79" i="11" s="1"/>
  <c r="F80" i="11" s="1"/>
  <c r="H83" i="11"/>
  <c r="F84" i="11" s="1"/>
  <c r="D82" i="11"/>
  <c r="E83" i="11" s="1"/>
  <c r="D86" i="11"/>
  <c r="E87" i="11" s="1"/>
  <c r="D90" i="11"/>
  <c r="E91" i="11" s="1"/>
  <c r="H91" i="11" s="1"/>
  <c r="F92" i="11" s="1"/>
  <c r="D94" i="11"/>
  <c r="E95" i="11" s="1"/>
  <c r="H95" i="11" s="1"/>
  <c r="F96" i="11" s="1"/>
  <c r="H99" i="11"/>
  <c r="D98" i="11"/>
  <c r="E99" i="11" s="1"/>
  <c r="H103" i="11"/>
  <c r="F104" i="11" s="1"/>
  <c r="H104" i="11" s="1"/>
  <c r="F105" i="11" s="1"/>
  <c r="H105" i="11" s="1"/>
  <c r="D102" i="11"/>
  <c r="E103" i="11" s="1"/>
  <c r="D106" i="11"/>
  <c r="E107" i="11" s="1"/>
  <c r="D110" i="11"/>
  <c r="E111" i="11" s="1"/>
  <c r="H111" i="11" s="1"/>
  <c r="H115" i="11"/>
  <c r="F116" i="11" s="1"/>
  <c r="D114" i="11"/>
  <c r="E115" i="11" s="1"/>
  <c r="H119" i="11"/>
  <c r="F120" i="11" s="1"/>
  <c r="D118" i="11"/>
  <c r="E119" i="11" s="1"/>
  <c r="D122" i="11"/>
  <c r="E123" i="11" s="1"/>
  <c r="D126" i="11"/>
  <c r="E127" i="11" s="1"/>
  <c r="H127" i="11" s="1"/>
  <c r="F128" i="11" s="1"/>
  <c r="H131" i="11"/>
  <c r="F132" i="11" s="1"/>
  <c r="H132" i="11" s="1"/>
  <c r="D130" i="11"/>
  <c r="E131" i="11" s="1"/>
  <c r="D134" i="11"/>
  <c r="E135" i="11" s="1"/>
  <c r="D138" i="11"/>
  <c r="E139" i="11" s="1"/>
  <c r="H139" i="11" s="1"/>
  <c r="F140" i="11" s="1"/>
  <c r="D142" i="11"/>
  <c r="E143" i="11" s="1"/>
  <c r="H143" i="11" s="1"/>
  <c r="F144" i="11" s="1"/>
  <c r="H144" i="11" s="1"/>
  <c r="K173" i="11"/>
  <c r="I182" i="11"/>
  <c r="K182" i="11"/>
  <c r="J182" i="11"/>
  <c r="D195" i="11"/>
  <c r="E196" i="11" s="1"/>
  <c r="H196" i="11" s="1"/>
  <c r="F197" i="11" s="1"/>
  <c r="I212" i="11"/>
  <c r="K212" i="11"/>
  <c r="J212" i="11"/>
  <c r="I217" i="11"/>
  <c r="J217" i="11"/>
  <c r="K221" i="11"/>
  <c r="I233" i="11"/>
  <c r="J233" i="11"/>
  <c r="I244" i="11"/>
  <c r="K244" i="11"/>
  <c r="J244" i="11"/>
  <c r="K257" i="11"/>
  <c r="I257" i="11"/>
  <c r="J257" i="11"/>
  <c r="K268" i="11"/>
  <c r="I268" i="11"/>
  <c r="J268" i="11"/>
  <c r="K280" i="11"/>
  <c r="I280" i="11"/>
  <c r="J280" i="11"/>
  <c r="K305" i="11"/>
  <c r="I305" i="11"/>
  <c r="J305" i="11"/>
  <c r="D183" i="11"/>
  <c r="E184" i="11" s="1"/>
  <c r="H184" i="11" s="1"/>
  <c r="F185" i="11" s="1"/>
  <c r="D201" i="11"/>
  <c r="E202" i="11" s="1"/>
  <c r="H202" i="11"/>
  <c r="F203" i="11" s="1"/>
  <c r="J218" i="11"/>
  <c r="I223" i="11"/>
  <c r="J223" i="11"/>
  <c r="I234" i="11"/>
  <c r="K234" i="11"/>
  <c r="J234" i="11"/>
  <c r="I239" i="11"/>
  <c r="J239" i="11"/>
  <c r="I250" i="11"/>
  <c r="K250" i="11"/>
  <c r="J250" i="11"/>
  <c r="K259" i="11"/>
  <c r="I259" i="11"/>
  <c r="J259" i="11"/>
  <c r="K269" i="11"/>
  <c r="I269" i="11"/>
  <c r="J277" i="11"/>
  <c r="K282" i="11"/>
  <c r="I282" i="11"/>
  <c r="J282" i="11"/>
  <c r="K312" i="11"/>
  <c r="I312" i="11"/>
  <c r="J312" i="11"/>
  <c r="J330" i="11"/>
  <c r="I330" i="11"/>
  <c r="K330" i="11"/>
  <c r="K595" i="11"/>
  <c r="I595" i="11"/>
  <c r="J595" i="11"/>
  <c r="H179" i="11"/>
  <c r="F180" i="11" s="1"/>
  <c r="H180" i="11" s="1"/>
  <c r="H187" i="11"/>
  <c r="F188" i="11" s="1"/>
  <c r="H188" i="11" s="1"/>
  <c r="H193" i="11"/>
  <c r="F194" i="11" s="1"/>
  <c r="H197" i="11"/>
  <c r="F198" i="11" s="1"/>
  <c r="H198" i="11" s="1"/>
  <c r="H199" i="11"/>
  <c r="F200" i="11" s="1"/>
  <c r="H203" i="11"/>
  <c r="F204" i="11" s="1"/>
  <c r="H205" i="11"/>
  <c r="F206" i="11" s="1"/>
  <c r="K294" i="11"/>
  <c r="I294" i="11"/>
  <c r="K302" i="11"/>
  <c r="I302" i="11"/>
  <c r="K310" i="11"/>
  <c r="I310" i="11"/>
  <c r="K318" i="11"/>
  <c r="I318" i="11"/>
  <c r="K326" i="11"/>
  <c r="I326" i="11"/>
  <c r="H533" i="11"/>
  <c r="F534" i="11" s="1"/>
  <c r="H534" i="11" s="1"/>
  <c r="K596" i="11"/>
  <c r="D715" i="11"/>
  <c r="E716" i="11" s="1"/>
  <c r="H716" i="11"/>
  <c r="F717" i="11" s="1"/>
  <c r="J775" i="11"/>
  <c r="I775" i="11"/>
  <c r="D13" i="11"/>
  <c r="E14" i="11" s="1"/>
  <c r="F14" i="11" s="1"/>
  <c r="H14" i="11" s="1"/>
  <c r="H166" i="11"/>
  <c r="F167" i="11" s="1"/>
  <c r="H167" i="11" s="1"/>
  <c r="F168" i="11" s="1"/>
  <c r="H168" i="11" s="1"/>
  <c r="K254" i="11"/>
  <c r="I254" i="11"/>
  <c r="K262" i="11"/>
  <c r="I262" i="11"/>
  <c r="K270" i="11"/>
  <c r="I270" i="11"/>
  <c r="K278" i="11"/>
  <c r="I278" i="11"/>
  <c r="K286" i="11"/>
  <c r="I286" i="11"/>
  <c r="K291" i="11"/>
  <c r="I291" i="11"/>
  <c r="K299" i="11"/>
  <c r="I299" i="11"/>
  <c r="K307" i="11"/>
  <c r="I307" i="11"/>
  <c r="K315" i="11"/>
  <c r="I315" i="11"/>
  <c r="K323" i="11"/>
  <c r="I323" i="11"/>
  <c r="K331" i="11"/>
  <c r="J331" i="11"/>
  <c r="H333" i="11"/>
  <c r="H555" i="11"/>
  <c r="D592" i="11"/>
  <c r="E593" i="11" s="1"/>
  <c r="H593" i="11" s="1"/>
  <c r="F594" i="11" s="1"/>
  <c r="D627" i="11"/>
  <c r="E628" i="11" s="1"/>
  <c r="H628" i="11" s="1"/>
  <c r="F629" i="11" s="1"/>
  <c r="D652" i="11"/>
  <c r="E653" i="11" s="1"/>
  <c r="D732" i="11"/>
  <c r="E733" i="11" s="1"/>
  <c r="H733" i="11" s="1"/>
  <c r="F734" i="11" s="1"/>
  <c r="H734" i="11" s="1"/>
  <c r="F735" i="11" s="1"/>
  <c r="H735" i="11" s="1"/>
  <c r="D748" i="11"/>
  <c r="E749" i="11" s="1"/>
  <c r="H749" i="11" s="1"/>
  <c r="F750" i="11" s="1"/>
  <c r="H750" i="11" s="1"/>
  <c r="J760" i="11"/>
  <c r="I760" i="11"/>
  <c r="K760" i="11"/>
  <c r="D766" i="11"/>
  <c r="E767" i="11" s="1"/>
  <c r="H767" i="11"/>
  <c r="F768" i="11" s="1"/>
  <c r="H157" i="11"/>
  <c r="F158" i="11" s="1"/>
  <c r="H158" i="11" s="1"/>
  <c r="F159" i="11" s="1"/>
  <c r="H159" i="11" s="1"/>
  <c r="H169" i="11"/>
  <c r="F170" i="11" s="1"/>
  <c r="H170" i="11" s="1"/>
  <c r="F171" i="11" s="1"/>
  <c r="H171" i="11" s="1"/>
  <c r="H178" i="11"/>
  <c r="F179" i="11" s="1"/>
  <c r="K293" i="11"/>
  <c r="I293" i="11"/>
  <c r="K301" i="11"/>
  <c r="I301" i="11"/>
  <c r="K317" i="11"/>
  <c r="I317" i="11"/>
  <c r="K325" i="11"/>
  <c r="I325" i="11"/>
  <c r="D338" i="11"/>
  <c r="E339" i="11" s="1"/>
  <c r="D346" i="11"/>
  <c r="E347" i="11" s="1"/>
  <c r="H355" i="11"/>
  <c r="F356" i="11" s="1"/>
  <c r="D354" i="11"/>
  <c r="E355" i="11" s="1"/>
  <c r="D362" i="11"/>
  <c r="E363" i="11" s="1"/>
  <c r="D370" i="11"/>
  <c r="E371" i="11" s="1"/>
  <c r="H371" i="11" s="1"/>
  <c r="F372" i="11" s="1"/>
  <c r="H372" i="11" s="1"/>
  <c r="D378" i="11"/>
  <c r="E379" i="11" s="1"/>
  <c r="H379" i="11" s="1"/>
  <c r="F380" i="11" s="1"/>
  <c r="D386" i="11"/>
  <c r="E387" i="11" s="1"/>
  <c r="D394" i="11"/>
  <c r="E395" i="11" s="1"/>
  <c r="D402" i="11"/>
  <c r="E403" i="11" s="1"/>
  <c r="H403" i="11" s="1"/>
  <c r="F404" i="11" s="1"/>
  <c r="D410" i="11"/>
  <c r="E411" i="11" s="1"/>
  <c r="D418" i="11"/>
  <c r="E419" i="11" s="1"/>
  <c r="H475" i="11"/>
  <c r="F476" i="11" s="1"/>
  <c r="D600" i="11"/>
  <c r="E601" i="11" s="1"/>
  <c r="H601" i="11" s="1"/>
  <c r="F602" i="11" s="1"/>
  <c r="D633" i="11"/>
  <c r="E634" i="11" s="1"/>
  <c r="H634" i="11" s="1"/>
  <c r="F635" i="11" s="1"/>
  <c r="I789" i="11"/>
  <c r="K789" i="11"/>
  <c r="J789" i="11"/>
  <c r="K255" i="11"/>
  <c r="I255" i="11"/>
  <c r="K263" i="11"/>
  <c r="I263" i="11"/>
  <c r="K271" i="11"/>
  <c r="I271" i="11"/>
  <c r="K290" i="11"/>
  <c r="I290" i="11"/>
  <c r="K298" i="11"/>
  <c r="I298" i="11"/>
  <c r="K306" i="11"/>
  <c r="I306" i="11"/>
  <c r="K314" i="11"/>
  <c r="I314" i="11"/>
  <c r="K322" i="11"/>
  <c r="I322" i="11"/>
  <c r="H340" i="11"/>
  <c r="F341" i="11" s="1"/>
  <c r="D339" i="11"/>
  <c r="E340" i="11" s="1"/>
  <c r="D347" i="11"/>
  <c r="E348" i="11" s="1"/>
  <c r="D355" i="11"/>
  <c r="E356" i="11" s="1"/>
  <c r="H356" i="11" s="1"/>
  <c r="F357" i="11" s="1"/>
  <c r="D363" i="11"/>
  <c r="E364" i="11" s="1"/>
  <c r="H364" i="11" s="1"/>
  <c r="F365" i="11" s="1"/>
  <c r="D371" i="11"/>
  <c r="E372" i="11" s="1"/>
  <c r="D379" i="11"/>
  <c r="E380" i="11" s="1"/>
  <c r="H380" i="11" s="1"/>
  <c r="F381" i="11" s="1"/>
  <c r="D387" i="11"/>
  <c r="E388" i="11" s="1"/>
  <c r="H388" i="11" s="1"/>
  <c r="F389" i="11" s="1"/>
  <c r="D395" i="11"/>
  <c r="E396" i="11" s="1"/>
  <c r="H404" i="11"/>
  <c r="F405" i="11" s="1"/>
  <c r="D403" i="11"/>
  <c r="E404" i="11" s="1"/>
  <c r="D411" i="11"/>
  <c r="E412" i="11" s="1"/>
  <c r="H412" i="11" s="1"/>
  <c r="F413" i="11" s="1"/>
  <c r="H541" i="11"/>
  <c r="F542" i="11" s="1"/>
  <c r="D668" i="11"/>
  <c r="E669" i="11" s="1"/>
  <c r="I742" i="11"/>
  <c r="K742" i="11"/>
  <c r="J742" i="11"/>
  <c r="D750" i="11"/>
  <c r="E751" i="11" s="1"/>
  <c r="H751" i="11" s="1"/>
  <c r="F752" i="11" s="1"/>
  <c r="H149" i="11"/>
  <c r="F150" i="11" s="1"/>
  <c r="H150" i="11" s="1"/>
  <c r="H160" i="11"/>
  <c r="F161" i="11" s="1"/>
  <c r="H161" i="11" s="1"/>
  <c r="F162" i="11" s="1"/>
  <c r="H162" i="11" s="1"/>
  <c r="H164" i="11"/>
  <c r="F165" i="11" s="1"/>
  <c r="H165" i="11" s="1"/>
  <c r="H172" i="11"/>
  <c r="F173" i="11" s="1"/>
  <c r="H173" i="11" s="1"/>
  <c r="F174" i="11" s="1"/>
  <c r="H174" i="11" s="1"/>
  <c r="I174" i="11" s="1"/>
  <c r="J175" i="11"/>
  <c r="J183" i="11"/>
  <c r="J188" i="11"/>
  <c r="J255" i="11"/>
  <c r="J263" i="11"/>
  <c r="J271" i="11"/>
  <c r="K287" i="11"/>
  <c r="I287" i="11"/>
  <c r="J290" i="11"/>
  <c r="K295" i="11"/>
  <c r="I295" i="11"/>
  <c r="J298" i="11"/>
  <c r="K303" i="11"/>
  <c r="I303" i="11"/>
  <c r="J306" i="11"/>
  <c r="K311" i="11"/>
  <c r="I311" i="11"/>
  <c r="J314" i="11"/>
  <c r="K319" i="11"/>
  <c r="I319" i="11"/>
  <c r="J322" i="11"/>
  <c r="I331" i="11"/>
  <c r="H547" i="11"/>
  <c r="F548" i="11" s="1"/>
  <c r="D635" i="11"/>
  <c r="E636" i="11" s="1"/>
  <c r="K682" i="11"/>
  <c r="J682" i="11"/>
  <c r="I682" i="11"/>
  <c r="I770" i="11"/>
  <c r="K175" i="11"/>
  <c r="K183" i="11"/>
  <c r="K188" i="11"/>
  <c r="K292" i="11"/>
  <c r="I292" i="11"/>
  <c r="K300" i="11"/>
  <c r="I300" i="11"/>
  <c r="K316" i="11"/>
  <c r="I316" i="11"/>
  <c r="K584" i="11"/>
  <c r="D687" i="11"/>
  <c r="E688" i="11" s="1"/>
  <c r="H688" i="11"/>
  <c r="F689" i="11" s="1"/>
  <c r="H689" i="11" s="1"/>
  <c r="K710" i="11"/>
  <c r="J710" i="11"/>
  <c r="I710" i="11"/>
  <c r="D333" i="11"/>
  <c r="E334" i="11" s="1"/>
  <c r="H334" i="11" s="1"/>
  <c r="F335" i="11" s="1"/>
  <c r="H335" i="11" s="1"/>
  <c r="F336" i="11" s="1"/>
  <c r="H337" i="11"/>
  <c r="F338" i="11" s="1"/>
  <c r="D336" i="11"/>
  <c r="E337" i="11" s="1"/>
  <c r="D344" i="11"/>
  <c r="E345" i="11" s="1"/>
  <c r="D352" i="11"/>
  <c r="E353" i="11" s="1"/>
  <c r="D360" i="11"/>
  <c r="E361" i="11" s="1"/>
  <c r="H361" i="11" s="1"/>
  <c r="F362" i="11" s="1"/>
  <c r="D368" i="11"/>
  <c r="E369" i="11" s="1"/>
  <c r="D376" i="11"/>
  <c r="E377" i="11" s="1"/>
  <c r="H377" i="11" s="1"/>
  <c r="F378" i="11" s="1"/>
  <c r="D384" i="11"/>
  <c r="E385" i="11" s="1"/>
  <c r="H385" i="11" s="1"/>
  <c r="F386" i="11" s="1"/>
  <c r="D392" i="11"/>
  <c r="E393" i="11" s="1"/>
  <c r="H401" i="11"/>
  <c r="F402" i="11" s="1"/>
  <c r="D400" i="11"/>
  <c r="E401" i="11" s="1"/>
  <c r="D408" i="11"/>
  <c r="E409" i="11" s="1"/>
  <c r="H409" i="11" s="1"/>
  <c r="F410" i="11" s="1"/>
  <c r="D416" i="11"/>
  <c r="E417" i="11" s="1"/>
  <c r="H417" i="11" s="1"/>
  <c r="K592" i="11"/>
  <c r="J592" i="11"/>
  <c r="I592" i="11"/>
  <c r="H637" i="11"/>
  <c r="F638" i="11" s="1"/>
  <c r="H638" i="11" s="1"/>
  <c r="F639" i="11" s="1"/>
  <c r="H639" i="11" s="1"/>
  <c r="K687" i="11"/>
  <c r="J687" i="11"/>
  <c r="I687" i="11"/>
  <c r="D849" i="11"/>
  <c r="E850" i="11" s="1"/>
  <c r="H850" i="11"/>
  <c r="F851" i="11" s="1"/>
  <c r="H851" i="11" s="1"/>
  <c r="I851" i="11" s="1"/>
  <c r="D865" i="11"/>
  <c r="E866" i="11" s="1"/>
  <c r="D341" i="11"/>
  <c r="E342" i="11" s="1"/>
  <c r="D349" i="11"/>
  <c r="E350" i="11" s="1"/>
  <c r="D357" i="11"/>
  <c r="E358" i="11" s="1"/>
  <c r="H358" i="11" s="1"/>
  <c r="F359" i="11" s="1"/>
  <c r="D365" i="11"/>
  <c r="E366" i="11" s="1"/>
  <c r="H366" i="11" s="1"/>
  <c r="D373" i="11"/>
  <c r="E374" i="11" s="1"/>
  <c r="H382" i="11"/>
  <c r="F383" i="11" s="1"/>
  <c r="D381" i="11"/>
  <c r="E382" i="11" s="1"/>
  <c r="D389" i="11"/>
  <c r="E390" i="11" s="1"/>
  <c r="D397" i="11"/>
  <c r="E398" i="11" s="1"/>
  <c r="H398" i="11" s="1"/>
  <c r="F399" i="11" s="1"/>
  <c r="D405" i="11"/>
  <c r="E406" i="11" s="1"/>
  <c r="H406" i="11" s="1"/>
  <c r="F407" i="11" s="1"/>
  <c r="H407" i="11" s="1"/>
  <c r="F408" i="11" s="1"/>
  <c r="D413" i="11"/>
  <c r="E414" i="11" s="1"/>
  <c r="H430" i="11"/>
  <c r="F431" i="11" s="1"/>
  <c r="H589" i="11"/>
  <c r="F590" i="11" s="1"/>
  <c r="H590" i="11" s="1"/>
  <c r="D590" i="11"/>
  <c r="E591" i="11" s="1"/>
  <c r="H594" i="11"/>
  <c r="D605" i="11"/>
  <c r="E606" i="11" s="1"/>
  <c r="H606" i="11" s="1"/>
  <c r="D613" i="11"/>
  <c r="E614" i="11" s="1"/>
  <c r="D621" i="11"/>
  <c r="E622" i="11" s="1"/>
  <c r="H622" i="11" s="1"/>
  <c r="F623" i="11" s="1"/>
  <c r="D636" i="11"/>
  <c r="E637" i="11" s="1"/>
  <c r="H652" i="11"/>
  <c r="F653" i="11" s="1"/>
  <c r="D651" i="11"/>
  <c r="E652" i="11" s="1"/>
  <c r="K683" i="11"/>
  <c r="J683" i="11"/>
  <c r="I683" i="11"/>
  <c r="K686" i="11"/>
  <c r="J686" i="11"/>
  <c r="I686" i="11"/>
  <c r="D701" i="11"/>
  <c r="E702" i="11" s="1"/>
  <c r="I722" i="11"/>
  <c r="J722" i="11"/>
  <c r="K729" i="11"/>
  <c r="D954" i="11"/>
  <c r="E955" i="11" s="1"/>
  <c r="H955" i="11"/>
  <c r="F956" i="11" s="1"/>
  <c r="H956" i="11" s="1"/>
  <c r="F957" i="11" s="1"/>
  <c r="D335" i="11"/>
  <c r="E336" i="11" s="1"/>
  <c r="H344" i="11"/>
  <c r="F345" i="11" s="1"/>
  <c r="D343" i="11"/>
  <c r="E344" i="11" s="1"/>
  <c r="D351" i="11"/>
  <c r="E352" i="11" s="1"/>
  <c r="H352" i="11" s="1"/>
  <c r="F353" i="11" s="1"/>
  <c r="D359" i="11"/>
  <c r="E360" i="11" s="1"/>
  <c r="H360" i="11" s="1"/>
  <c r="D367" i="11"/>
  <c r="E368" i="11" s="1"/>
  <c r="H376" i="11"/>
  <c r="F377" i="11" s="1"/>
  <c r="D375" i="11"/>
  <c r="E376" i="11" s="1"/>
  <c r="D383" i="11"/>
  <c r="E384" i="11" s="1"/>
  <c r="D391" i="11"/>
  <c r="E392" i="11" s="1"/>
  <c r="H392" i="11" s="1"/>
  <c r="F393" i="11" s="1"/>
  <c r="D399" i="11"/>
  <c r="E400" i="11" s="1"/>
  <c r="H400" i="11" s="1"/>
  <c r="F401" i="11" s="1"/>
  <c r="H408" i="11"/>
  <c r="D407" i="11"/>
  <c r="E408" i="11" s="1"/>
  <c r="D415" i="11"/>
  <c r="E416" i="11" s="1"/>
  <c r="H416" i="11" s="1"/>
  <c r="F417" i="11" s="1"/>
  <c r="H496" i="11"/>
  <c r="F497" i="11" s="1"/>
  <c r="H502" i="11"/>
  <c r="F503" i="11" s="1"/>
  <c r="H518" i="11"/>
  <c r="F519" i="11" s="1"/>
  <c r="H519" i="11" s="1"/>
  <c r="H544" i="11"/>
  <c r="F545" i="11" s="1"/>
  <c r="H550" i="11"/>
  <c r="F551" i="11" s="1"/>
  <c r="K691" i="11"/>
  <c r="J691" i="11"/>
  <c r="I691" i="11"/>
  <c r="K706" i="11"/>
  <c r="J706" i="11"/>
  <c r="I706" i="11"/>
  <c r="D735" i="11"/>
  <c r="E736" i="11" s="1"/>
  <c r="H736" i="11" s="1"/>
  <c r="F737" i="11" s="1"/>
  <c r="H737" i="11" s="1"/>
  <c r="F738" i="11" s="1"/>
  <c r="H738" i="11" s="1"/>
  <c r="I738" i="11" s="1"/>
  <c r="H332" i="11"/>
  <c r="F333" i="11" s="1"/>
  <c r="H341" i="11"/>
  <c r="F342" i="11" s="1"/>
  <c r="D340" i="11"/>
  <c r="E341" i="11" s="1"/>
  <c r="D348" i="11"/>
  <c r="E349" i="11" s="1"/>
  <c r="H349" i="11" s="1"/>
  <c r="F350" i="11" s="1"/>
  <c r="H350" i="11" s="1"/>
  <c r="F351" i="11" s="1"/>
  <c r="D356" i="11"/>
  <c r="E357" i="11" s="1"/>
  <c r="H357" i="11" s="1"/>
  <c r="D364" i="11"/>
  <c r="E365" i="11" s="1"/>
  <c r="H365" i="11" s="1"/>
  <c r="F366" i="11" s="1"/>
  <c r="H373" i="11"/>
  <c r="F374" i="11" s="1"/>
  <c r="D372" i="11"/>
  <c r="E373" i="11" s="1"/>
  <c r="D380" i="11"/>
  <c r="E381" i="11" s="1"/>
  <c r="H381" i="11" s="1"/>
  <c r="D388" i="11"/>
  <c r="E389" i="11" s="1"/>
  <c r="H389" i="11" s="1"/>
  <c r="F390" i="11" s="1"/>
  <c r="D396" i="11"/>
  <c r="E397" i="11" s="1"/>
  <c r="H397" i="11" s="1"/>
  <c r="F398" i="11" s="1"/>
  <c r="H405" i="11"/>
  <c r="D404" i="11"/>
  <c r="E405" i="11" s="1"/>
  <c r="D412" i="11"/>
  <c r="E413" i="11" s="1"/>
  <c r="H413" i="11" s="1"/>
  <c r="F414" i="11" s="1"/>
  <c r="H414" i="11" s="1"/>
  <c r="D598" i="11"/>
  <c r="E599" i="11" s="1"/>
  <c r="H599" i="11" s="1"/>
  <c r="F600" i="11" s="1"/>
  <c r="H600" i="11" s="1"/>
  <c r="K600" i="11" s="1"/>
  <c r="H602" i="11"/>
  <c r="F603" i="11" s="1"/>
  <c r="H610" i="11"/>
  <c r="F611" i="11" s="1"/>
  <c r="H626" i="11"/>
  <c r="F627" i="11" s="1"/>
  <c r="H627" i="11" s="1"/>
  <c r="D628" i="11"/>
  <c r="E629" i="11" s="1"/>
  <c r="H629" i="11" s="1"/>
  <c r="F630" i="11" s="1"/>
  <c r="D643" i="11"/>
  <c r="E644" i="11" s="1"/>
  <c r="D649" i="11"/>
  <c r="E650" i="11" s="1"/>
  <c r="I730" i="11"/>
  <c r="J730" i="11"/>
  <c r="K730" i="11"/>
  <c r="I746" i="11"/>
  <c r="K746" i="11"/>
  <c r="J746" i="11"/>
  <c r="J758" i="11"/>
  <c r="K758" i="11"/>
  <c r="D764" i="11"/>
  <c r="E765" i="11" s="1"/>
  <c r="H338" i="11"/>
  <c r="F339" i="11" s="1"/>
  <c r="D337" i="11"/>
  <c r="E338" i="11" s="1"/>
  <c r="D345" i="11"/>
  <c r="E346" i="11" s="1"/>
  <c r="H346" i="11" s="1"/>
  <c r="F347" i="11" s="1"/>
  <c r="D353" i="11"/>
  <c r="E354" i="11" s="1"/>
  <c r="D361" i="11"/>
  <c r="E362" i="11" s="1"/>
  <c r="H370" i="11"/>
  <c r="F371" i="11" s="1"/>
  <c r="D369" i="11"/>
  <c r="E370" i="11" s="1"/>
  <c r="D377" i="11"/>
  <c r="E378" i="11" s="1"/>
  <c r="D385" i="11"/>
  <c r="E386" i="11" s="1"/>
  <c r="H386" i="11" s="1"/>
  <c r="F387" i="11" s="1"/>
  <c r="H387" i="11" s="1"/>
  <c r="D393" i="11"/>
  <c r="E394" i="11" s="1"/>
  <c r="H394" i="11" s="1"/>
  <c r="F395" i="11" s="1"/>
  <c r="H402" i="11"/>
  <c r="D401" i="11"/>
  <c r="E402" i="11" s="1"/>
  <c r="D409" i="11"/>
  <c r="E410" i="11" s="1"/>
  <c r="D417" i="11"/>
  <c r="E418" i="11" s="1"/>
  <c r="H418" i="11" s="1"/>
  <c r="F419" i="11" s="1"/>
  <c r="H419" i="11" s="1"/>
  <c r="F420" i="11" s="1"/>
  <c r="H442" i="11"/>
  <c r="F443" i="11" s="1"/>
  <c r="H466" i="11"/>
  <c r="F467" i="11" s="1"/>
  <c r="D659" i="11"/>
  <c r="E660" i="11" s="1"/>
  <c r="D699" i="11"/>
  <c r="E700" i="11" s="1"/>
  <c r="H700" i="11"/>
  <c r="F701" i="11" s="1"/>
  <c r="H701" i="11" s="1"/>
  <c r="I727" i="11"/>
  <c r="K727" i="11"/>
  <c r="J727" i="11"/>
  <c r="J778" i="11"/>
  <c r="I778" i="11"/>
  <c r="K778" i="11"/>
  <c r="I830" i="11"/>
  <c r="K830" i="11"/>
  <c r="J830" i="11"/>
  <c r="K833" i="11"/>
  <c r="D334" i="11"/>
  <c r="E335" i="11" s="1"/>
  <c r="H343" i="11"/>
  <c r="F344" i="11" s="1"/>
  <c r="D342" i="11"/>
  <c r="E343" i="11" s="1"/>
  <c r="D350" i="11"/>
  <c r="E351" i="11" s="1"/>
  <c r="D358" i="11"/>
  <c r="E359" i="11" s="1"/>
  <c r="H359" i="11" s="1"/>
  <c r="F360" i="11" s="1"/>
  <c r="H367" i="11"/>
  <c r="F368" i="11" s="1"/>
  <c r="D366" i="11"/>
  <c r="E367" i="11" s="1"/>
  <c r="D374" i="11"/>
  <c r="E375" i="11" s="1"/>
  <c r="D382" i="11"/>
  <c r="E383" i="11" s="1"/>
  <c r="H383" i="11" s="1"/>
  <c r="F384" i="11" s="1"/>
  <c r="D390" i="11"/>
  <c r="E391" i="11" s="1"/>
  <c r="H391" i="11" s="1"/>
  <c r="F392" i="11" s="1"/>
  <c r="H399" i="11"/>
  <c r="D398" i="11"/>
  <c r="E399" i="11" s="1"/>
  <c r="D406" i="11"/>
  <c r="E407" i="11" s="1"/>
  <c r="D414" i="11"/>
  <c r="E415" i="11" s="1"/>
  <c r="H415" i="11" s="1"/>
  <c r="F416" i="11" s="1"/>
  <c r="H439" i="11"/>
  <c r="F440" i="11" s="1"/>
  <c r="D582" i="11"/>
  <c r="E583" i="11" s="1"/>
  <c r="H583" i="11" s="1"/>
  <c r="F584" i="11" s="1"/>
  <c r="H586" i="11"/>
  <c r="F587" i="11" s="1"/>
  <c r="H587" i="11" s="1"/>
  <c r="K598" i="11"/>
  <c r="D644" i="11"/>
  <c r="E645" i="11" s="1"/>
  <c r="D660" i="11"/>
  <c r="E661" i="11" s="1"/>
  <c r="H661" i="11" s="1"/>
  <c r="F662" i="11" s="1"/>
  <c r="H662" i="11" s="1"/>
  <c r="F663" i="11" s="1"/>
  <c r="H663" i="11" s="1"/>
  <c r="D667" i="11"/>
  <c r="E668" i="11" s="1"/>
  <c r="D675" i="11"/>
  <c r="E676" i="11" s="1"/>
  <c r="H676" i="11" s="1"/>
  <c r="F677" i="11" s="1"/>
  <c r="H677" i="11" s="1"/>
  <c r="K703" i="11"/>
  <c r="J703" i="11"/>
  <c r="I703" i="11"/>
  <c r="D753" i="11"/>
  <c r="E754" i="11" s="1"/>
  <c r="H754" i="11" s="1"/>
  <c r="F755" i="11" s="1"/>
  <c r="D792" i="11"/>
  <c r="E793" i="11" s="1"/>
  <c r="H793" i="11"/>
  <c r="F794" i="11" s="1"/>
  <c r="H794" i="11" s="1"/>
  <c r="D679" i="11"/>
  <c r="E680" i="11" s="1"/>
  <c r="H680" i="11"/>
  <c r="F681" i="11" s="1"/>
  <c r="H681" i="11" s="1"/>
  <c r="J681" i="11" s="1"/>
  <c r="D695" i="11"/>
  <c r="E696" i="11" s="1"/>
  <c r="D740" i="11"/>
  <c r="E741" i="11" s="1"/>
  <c r="D743" i="11"/>
  <c r="E744" i="11" s="1"/>
  <c r="H744" i="11"/>
  <c r="J748" i="11"/>
  <c r="I748" i="11"/>
  <c r="K748" i="11"/>
  <c r="D754" i="11"/>
  <c r="E755" i="11" s="1"/>
  <c r="H755" i="11" s="1"/>
  <c r="F756" i="11" s="1"/>
  <c r="H756" i="11" s="1"/>
  <c r="K779" i="11"/>
  <c r="J779" i="11"/>
  <c r="I779" i="11"/>
  <c r="I786" i="11"/>
  <c r="D800" i="11"/>
  <c r="E801" i="11" s="1"/>
  <c r="K877" i="11"/>
  <c r="I877" i="11"/>
  <c r="J877" i="11"/>
  <c r="K899" i="11"/>
  <c r="J899" i="11"/>
  <c r="I899" i="11"/>
  <c r="H613" i="11"/>
  <c r="F614" i="11" s="1"/>
  <c r="H625" i="11"/>
  <c r="F626" i="11" s="1"/>
  <c r="H631" i="11"/>
  <c r="F632" i="11" s="1"/>
  <c r="H655" i="11"/>
  <c r="F656" i="11" s="1"/>
  <c r="D657" i="11"/>
  <c r="E658" i="11" s="1"/>
  <c r="H658" i="11" s="1"/>
  <c r="F659" i="11" s="1"/>
  <c r="D665" i="11"/>
  <c r="E666" i="11" s="1"/>
  <c r="H671" i="11"/>
  <c r="F672" i="11" s="1"/>
  <c r="H679" i="11"/>
  <c r="F680" i="11" s="1"/>
  <c r="D683" i="11"/>
  <c r="E684" i="11" s="1"/>
  <c r="H684" i="11"/>
  <c r="D691" i="11"/>
  <c r="E692" i="11" s="1"/>
  <c r="H692" i="11"/>
  <c r="F693" i="11" s="1"/>
  <c r="H693" i="11" s="1"/>
  <c r="I693" i="11" s="1"/>
  <c r="J701" i="11"/>
  <c r="J735" i="11"/>
  <c r="I745" i="11"/>
  <c r="K745" i="11"/>
  <c r="J745" i="11"/>
  <c r="D760" i="11"/>
  <c r="E761" i="11" s="1"/>
  <c r="H761" i="11"/>
  <c r="F762" i="11" s="1"/>
  <c r="H762" i="11" s="1"/>
  <c r="H781" i="11"/>
  <c r="F782" i="11" s="1"/>
  <c r="H782" i="11" s="1"/>
  <c r="D780" i="11"/>
  <c r="E781" i="11" s="1"/>
  <c r="I794" i="11"/>
  <c r="I822" i="11"/>
  <c r="K822" i="11"/>
  <c r="J822" i="11"/>
  <c r="J898" i="11"/>
  <c r="I898" i="11"/>
  <c r="K898" i="11"/>
  <c r="K999" i="11"/>
  <c r="I999" i="11"/>
  <c r="J999" i="11"/>
  <c r="H604" i="11"/>
  <c r="F605" i="11" s="1"/>
  <c r="H605" i="11" s="1"/>
  <c r="F606" i="11" s="1"/>
  <c r="I715" i="11"/>
  <c r="J715" i="11"/>
  <c r="D723" i="11"/>
  <c r="E724" i="11" s="1"/>
  <c r="H724" i="11"/>
  <c r="F725" i="11" s="1"/>
  <c r="J750" i="11"/>
  <c r="I750" i="11"/>
  <c r="K750" i="11"/>
  <c r="D756" i="11"/>
  <c r="E757" i="11" s="1"/>
  <c r="H757" i="11"/>
  <c r="F758" i="11" s="1"/>
  <c r="H758" i="11" s="1"/>
  <c r="F759" i="11" s="1"/>
  <c r="J766" i="11"/>
  <c r="I766" i="11"/>
  <c r="K766" i="11"/>
  <c r="I797" i="11"/>
  <c r="K797" i="11"/>
  <c r="J797" i="11"/>
  <c r="I814" i="11"/>
  <c r="K814" i="11"/>
  <c r="J814" i="11"/>
  <c r="I817" i="11"/>
  <c r="J817" i="11"/>
  <c r="K817" i="11"/>
  <c r="I846" i="11"/>
  <c r="K846" i="11"/>
  <c r="J846" i="11"/>
  <c r="I886" i="11"/>
  <c r="J886" i="11"/>
  <c r="K886" i="11"/>
  <c r="D419" i="11"/>
  <c r="E420" i="11" s="1"/>
  <c r="D420" i="11"/>
  <c r="E421" i="11" s="1"/>
  <c r="H421" i="11" s="1"/>
  <c r="F422" i="11" s="1"/>
  <c r="D421" i="11"/>
  <c r="E422" i="11" s="1"/>
  <c r="D422" i="11"/>
  <c r="E423" i="11" s="1"/>
  <c r="D423" i="11"/>
  <c r="E424" i="11" s="1"/>
  <c r="H424" i="11" s="1"/>
  <c r="F425" i="11" s="1"/>
  <c r="D424" i="11"/>
  <c r="E425" i="11" s="1"/>
  <c r="D425" i="11"/>
  <c r="E426" i="11" s="1"/>
  <c r="D426" i="11"/>
  <c r="E427" i="11" s="1"/>
  <c r="H427" i="11" s="1"/>
  <c r="F428" i="11" s="1"/>
  <c r="D427" i="11"/>
  <c r="E428" i="11" s="1"/>
  <c r="D428" i="11"/>
  <c r="E429" i="11" s="1"/>
  <c r="D429" i="11"/>
  <c r="E430" i="11" s="1"/>
  <c r="D430" i="11"/>
  <c r="E431" i="11" s="1"/>
  <c r="H431" i="11" s="1"/>
  <c r="F432" i="11" s="1"/>
  <c r="D431" i="11"/>
  <c r="E432" i="11" s="1"/>
  <c r="H432" i="11" s="1"/>
  <c r="D432" i="11"/>
  <c r="E433" i="11" s="1"/>
  <c r="H433" i="11" s="1"/>
  <c r="F434" i="11" s="1"/>
  <c r="D433" i="11"/>
  <c r="E434" i="11" s="1"/>
  <c r="H434" i="11" s="1"/>
  <c r="F435" i="11" s="1"/>
  <c r="H435" i="11" s="1"/>
  <c r="D434" i="11"/>
  <c r="E435" i="11" s="1"/>
  <c r="D435" i="11"/>
  <c r="E436" i="11" s="1"/>
  <c r="H436" i="11" s="1"/>
  <c r="F437" i="11" s="1"/>
  <c r="D436" i="11"/>
  <c r="E437" i="11" s="1"/>
  <c r="H437" i="11" s="1"/>
  <c r="F438" i="11" s="1"/>
  <c r="D437" i="11"/>
  <c r="E438" i="11" s="1"/>
  <c r="D438" i="11"/>
  <c r="E439" i="11" s="1"/>
  <c r="D439" i="11"/>
  <c r="E440" i="11" s="1"/>
  <c r="H440" i="11" s="1"/>
  <c r="F441" i="11" s="1"/>
  <c r="D440" i="11"/>
  <c r="E441" i="11" s="1"/>
  <c r="D441" i="11"/>
  <c r="E442" i="11" s="1"/>
  <c r="D442" i="11"/>
  <c r="E443" i="11" s="1"/>
  <c r="H443" i="11" s="1"/>
  <c r="F444" i="11" s="1"/>
  <c r="D443" i="11"/>
  <c r="E444" i="11" s="1"/>
  <c r="D444" i="11"/>
  <c r="E445" i="11" s="1"/>
  <c r="H445" i="11" s="1"/>
  <c r="F446" i="11" s="1"/>
  <c r="D445" i="11"/>
  <c r="E446" i="11" s="1"/>
  <c r="D446" i="11"/>
  <c r="E447" i="11" s="1"/>
  <c r="D447" i="11"/>
  <c r="E448" i="11" s="1"/>
  <c r="H448" i="11" s="1"/>
  <c r="F449" i="11" s="1"/>
  <c r="D448" i="11"/>
  <c r="E449" i="11" s="1"/>
  <c r="D449" i="11"/>
  <c r="E450" i="11" s="1"/>
  <c r="D450" i="11"/>
  <c r="E451" i="11" s="1"/>
  <c r="H451" i="11" s="1"/>
  <c r="F452" i="11" s="1"/>
  <c r="D451" i="11"/>
  <c r="E452" i="11" s="1"/>
  <c r="D452" i="11"/>
  <c r="E453" i="11" s="1"/>
  <c r="D453" i="11"/>
  <c r="E454" i="11" s="1"/>
  <c r="H454" i="11" s="1"/>
  <c r="F455" i="11" s="1"/>
  <c r="D454" i="11"/>
  <c r="E455" i="11" s="1"/>
  <c r="D455" i="11"/>
  <c r="E456" i="11" s="1"/>
  <c r="D456" i="11"/>
  <c r="E457" i="11" s="1"/>
  <c r="H457" i="11" s="1"/>
  <c r="F458" i="11" s="1"/>
  <c r="D457" i="11"/>
  <c r="E458" i="11" s="1"/>
  <c r="H458" i="11" s="1"/>
  <c r="F459" i="11" s="1"/>
  <c r="D458" i="11"/>
  <c r="E459" i="11" s="1"/>
  <c r="H459" i="11" s="1"/>
  <c r="D459" i="11"/>
  <c r="E460" i="11" s="1"/>
  <c r="H460" i="11" s="1"/>
  <c r="F461" i="11" s="1"/>
  <c r="D460" i="11"/>
  <c r="E461" i="11" s="1"/>
  <c r="H461" i="11" s="1"/>
  <c r="F462" i="11" s="1"/>
  <c r="D461" i="11"/>
  <c r="E462" i="11" s="1"/>
  <c r="D462" i="11"/>
  <c r="E463" i="11" s="1"/>
  <c r="H463" i="11" s="1"/>
  <c r="F464" i="11" s="1"/>
  <c r="D463" i="11"/>
  <c r="E464" i="11" s="1"/>
  <c r="H464" i="11" s="1"/>
  <c r="F465" i="11" s="1"/>
  <c r="D464" i="11"/>
  <c r="E465" i="11" s="1"/>
  <c r="D465" i="11"/>
  <c r="E466" i="11" s="1"/>
  <c r="D466" i="11"/>
  <c r="E467" i="11" s="1"/>
  <c r="H467" i="11" s="1"/>
  <c r="F468" i="11" s="1"/>
  <c r="D467" i="11"/>
  <c r="E468" i="11" s="1"/>
  <c r="D468" i="11"/>
  <c r="E469" i="11" s="1"/>
  <c r="H469" i="11" s="1"/>
  <c r="F470" i="11" s="1"/>
  <c r="H470" i="11" s="1"/>
  <c r="F471" i="11" s="1"/>
  <c r="D469" i="11"/>
  <c r="E470" i="11" s="1"/>
  <c r="D470" i="11"/>
  <c r="E471" i="11" s="1"/>
  <c r="D471" i="11"/>
  <c r="E472" i="11" s="1"/>
  <c r="H472" i="11" s="1"/>
  <c r="F473" i="11" s="1"/>
  <c r="D472" i="11"/>
  <c r="E473" i="11" s="1"/>
  <c r="D473" i="11"/>
  <c r="E474" i="11" s="1"/>
  <c r="D474" i="11"/>
  <c r="E475" i="11" s="1"/>
  <c r="D475" i="11"/>
  <c r="E476" i="11" s="1"/>
  <c r="H476" i="11" s="1"/>
  <c r="F477" i="11" s="1"/>
  <c r="H477" i="11" s="1"/>
  <c r="D476" i="11"/>
  <c r="E477" i="11" s="1"/>
  <c r="D477" i="11"/>
  <c r="E478" i="11" s="1"/>
  <c r="H478" i="11" s="1"/>
  <c r="F479" i="11" s="1"/>
  <c r="H479" i="11" s="1"/>
  <c r="F480" i="11" s="1"/>
  <c r="H480" i="11" s="1"/>
  <c r="D478" i="11"/>
  <c r="E479" i="11" s="1"/>
  <c r="D479" i="11"/>
  <c r="E480" i="11" s="1"/>
  <c r="D480" i="11"/>
  <c r="E481" i="11" s="1"/>
  <c r="H481" i="11" s="1"/>
  <c r="F482" i="11" s="1"/>
  <c r="D481" i="11"/>
  <c r="E482" i="11" s="1"/>
  <c r="H482" i="11" s="1"/>
  <c r="F483" i="11" s="1"/>
  <c r="D482" i="11"/>
  <c r="E483" i="11" s="1"/>
  <c r="H483" i="11" s="1"/>
  <c r="D483" i="11"/>
  <c r="E484" i="11" s="1"/>
  <c r="H484" i="11" s="1"/>
  <c r="F485" i="11" s="1"/>
  <c r="D484" i="11"/>
  <c r="E485" i="11" s="1"/>
  <c r="H485" i="11" s="1"/>
  <c r="F486" i="11" s="1"/>
  <c r="D485" i="11"/>
  <c r="E486" i="11" s="1"/>
  <c r="D486" i="11"/>
  <c r="E487" i="11" s="1"/>
  <c r="H487" i="11" s="1"/>
  <c r="F488" i="11" s="1"/>
  <c r="D487" i="11"/>
  <c r="E488" i="11" s="1"/>
  <c r="H488" i="11" s="1"/>
  <c r="F489" i="11" s="1"/>
  <c r="D488" i="11"/>
  <c r="E489" i="11" s="1"/>
  <c r="D489" i="11"/>
  <c r="E490" i="11" s="1"/>
  <c r="H490" i="11" s="1"/>
  <c r="F491" i="11" s="1"/>
  <c r="D490" i="11"/>
  <c r="E491" i="11" s="1"/>
  <c r="H491" i="11" s="1"/>
  <c r="F492" i="11" s="1"/>
  <c r="D491" i="11"/>
  <c r="E492" i="11" s="1"/>
  <c r="D492" i="11"/>
  <c r="E493" i="11" s="1"/>
  <c r="H493" i="11" s="1"/>
  <c r="F494" i="11" s="1"/>
  <c r="D493" i="11"/>
  <c r="E494" i="11" s="1"/>
  <c r="D494" i="11"/>
  <c r="E495" i="11" s="1"/>
  <c r="D495" i="11"/>
  <c r="E496" i="11" s="1"/>
  <c r="D496" i="11"/>
  <c r="E497" i="11" s="1"/>
  <c r="H497" i="11" s="1"/>
  <c r="F498" i="11" s="1"/>
  <c r="D497" i="11"/>
  <c r="E498" i="11" s="1"/>
  <c r="H498" i="11" s="1"/>
  <c r="D498" i="11"/>
  <c r="E499" i="11" s="1"/>
  <c r="H499" i="11" s="1"/>
  <c r="F500" i="11" s="1"/>
  <c r="D499" i="11"/>
  <c r="E500" i="11" s="1"/>
  <c r="D500" i="11"/>
  <c r="E501" i="11" s="1"/>
  <c r="D501" i="11"/>
  <c r="E502" i="11" s="1"/>
  <c r="D502" i="11"/>
  <c r="E503" i="11" s="1"/>
  <c r="D503" i="11"/>
  <c r="E504" i="11" s="1"/>
  <c r="D504" i="11"/>
  <c r="E505" i="11" s="1"/>
  <c r="H505" i="11" s="1"/>
  <c r="F506" i="11" s="1"/>
  <c r="D505" i="11"/>
  <c r="E506" i="11" s="1"/>
  <c r="H506" i="11" s="1"/>
  <c r="F507" i="11" s="1"/>
  <c r="H507" i="11" s="1"/>
  <c r="D506" i="11"/>
  <c r="E507" i="11" s="1"/>
  <c r="D507" i="11"/>
  <c r="E508" i="11" s="1"/>
  <c r="H508" i="11" s="1"/>
  <c r="F509" i="11" s="1"/>
  <c r="D508" i="11"/>
  <c r="E509" i="11" s="1"/>
  <c r="H509" i="11" s="1"/>
  <c r="F510" i="11" s="1"/>
  <c r="D509" i="11"/>
  <c r="E510" i="11" s="1"/>
  <c r="D510" i="11"/>
  <c r="E511" i="11" s="1"/>
  <c r="H511" i="11" s="1"/>
  <c r="F512" i="11" s="1"/>
  <c r="H512" i="11" s="1"/>
  <c r="F513" i="11" s="1"/>
  <c r="D511" i="11"/>
  <c r="E512" i="11" s="1"/>
  <c r="D512" i="11"/>
  <c r="E513" i="11" s="1"/>
  <c r="D513" i="11"/>
  <c r="E514" i="11" s="1"/>
  <c r="H514" i="11" s="1"/>
  <c r="F515" i="11" s="1"/>
  <c r="D514" i="11"/>
  <c r="E515" i="11" s="1"/>
  <c r="H515" i="11" s="1"/>
  <c r="F516" i="11" s="1"/>
  <c r="D515" i="11"/>
  <c r="E516" i="11" s="1"/>
  <c r="D516" i="11"/>
  <c r="E517" i="11" s="1"/>
  <c r="H517" i="11" s="1"/>
  <c r="F518" i="11" s="1"/>
  <c r="D517" i="11"/>
  <c r="E518" i="11" s="1"/>
  <c r="D518" i="11"/>
  <c r="E519" i="11" s="1"/>
  <c r="D519" i="11"/>
  <c r="E520" i="11" s="1"/>
  <c r="H520" i="11" s="1"/>
  <c r="F521" i="11" s="1"/>
  <c r="D520" i="11"/>
  <c r="E521" i="11" s="1"/>
  <c r="D521" i="11"/>
  <c r="E522" i="11" s="1"/>
  <c r="D522" i="11"/>
  <c r="E523" i="11" s="1"/>
  <c r="H523" i="11" s="1"/>
  <c r="F524" i="11" s="1"/>
  <c r="D523" i="11"/>
  <c r="E524" i="11" s="1"/>
  <c r="D524" i="11"/>
  <c r="E525" i="11" s="1"/>
  <c r="D525" i="11"/>
  <c r="E526" i="11" s="1"/>
  <c r="H526" i="11" s="1"/>
  <c r="F527" i="11" s="1"/>
  <c r="H527" i="11" s="1"/>
  <c r="F528" i="11" s="1"/>
  <c r="H528" i="11" s="1"/>
  <c r="D526" i="11"/>
  <c r="E527" i="11" s="1"/>
  <c r="D527" i="11"/>
  <c r="E528" i="11" s="1"/>
  <c r="D528" i="11"/>
  <c r="E529" i="11" s="1"/>
  <c r="H529" i="11" s="1"/>
  <c r="F530" i="11" s="1"/>
  <c r="D529" i="11"/>
  <c r="E530" i="11" s="1"/>
  <c r="H530" i="11" s="1"/>
  <c r="F531" i="11" s="1"/>
  <c r="D530" i="11"/>
  <c r="E531" i="11" s="1"/>
  <c r="H531" i="11" s="1"/>
  <c r="D531" i="11"/>
  <c r="E532" i="11" s="1"/>
  <c r="H532" i="11" s="1"/>
  <c r="F533" i="11" s="1"/>
  <c r="D532" i="11"/>
  <c r="E533" i="11" s="1"/>
  <c r="D533" i="11"/>
  <c r="E534" i="11" s="1"/>
  <c r="D534" i="11"/>
  <c r="E535" i="11" s="1"/>
  <c r="H535" i="11" s="1"/>
  <c r="F536" i="11" s="1"/>
  <c r="D535" i="11"/>
  <c r="E536" i="11" s="1"/>
  <c r="H536" i="11" s="1"/>
  <c r="F537" i="11" s="1"/>
  <c r="D536" i="11"/>
  <c r="E537" i="11" s="1"/>
  <c r="D537" i="11"/>
  <c r="E538" i="11" s="1"/>
  <c r="H538" i="11" s="1"/>
  <c r="F539" i="11" s="1"/>
  <c r="D538" i="11"/>
  <c r="E539" i="11" s="1"/>
  <c r="H539" i="11" s="1"/>
  <c r="F540" i="11" s="1"/>
  <c r="D539" i="11"/>
  <c r="E540" i="11" s="1"/>
  <c r="D540" i="11"/>
  <c r="E541" i="11" s="1"/>
  <c r="D541" i="11"/>
  <c r="E542" i="11" s="1"/>
  <c r="D542" i="11"/>
  <c r="E543" i="11" s="1"/>
  <c r="D543" i="11"/>
  <c r="E544" i="11" s="1"/>
  <c r="D544" i="11"/>
  <c r="E545" i="11" s="1"/>
  <c r="H545" i="11" s="1"/>
  <c r="F546" i="11" s="1"/>
  <c r="D545" i="11"/>
  <c r="E546" i="11" s="1"/>
  <c r="H546" i="11" s="1"/>
  <c r="D546" i="11"/>
  <c r="E547" i="11" s="1"/>
  <c r="D547" i="11"/>
  <c r="E548" i="11" s="1"/>
  <c r="H548" i="11" s="1"/>
  <c r="F549" i="11" s="1"/>
  <c r="D548" i="11"/>
  <c r="E549" i="11" s="1"/>
  <c r="H549" i="11" s="1"/>
  <c r="D549" i="11"/>
  <c r="E550" i="11" s="1"/>
  <c r="D550" i="11"/>
  <c r="E551" i="11" s="1"/>
  <c r="H551" i="11" s="1"/>
  <c r="F552" i="11" s="1"/>
  <c r="D551" i="11"/>
  <c r="E552" i="11" s="1"/>
  <c r="H552" i="11" s="1"/>
  <c r="D552" i="11"/>
  <c r="E553" i="11" s="1"/>
  <c r="H553" i="11" s="1"/>
  <c r="F554" i="11" s="1"/>
  <c r="D553" i="11"/>
  <c r="E554" i="11" s="1"/>
  <c r="H554" i="11" s="1"/>
  <c r="F555" i="11" s="1"/>
  <c r="D554" i="11"/>
  <c r="E555" i="11" s="1"/>
  <c r="D555" i="11"/>
  <c r="E556" i="11" s="1"/>
  <c r="H556" i="11" s="1"/>
  <c r="F557" i="11" s="1"/>
  <c r="D556" i="11"/>
  <c r="E557" i="11" s="1"/>
  <c r="H557" i="11" s="1"/>
  <c r="F558" i="11" s="1"/>
  <c r="D557" i="11"/>
  <c r="E558" i="11" s="1"/>
  <c r="D558" i="11"/>
  <c r="E559" i="11" s="1"/>
  <c r="H559" i="11" s="1"/>
  <c r="F560" i="11" s="1"/>
  <c r="H560" i="11" s="1"/>
  <c r="F561" i="11" s="1"/>
  <c r="D559" i="11"/>
  <c r="E560" i="11" s="1"/>
  <c r="D560" i="11"/>
  <c r="E561" i="11" s="1"/>
  <c r="D561" i="11"/>
  <c r="E562" i="11" s="1"/>
  <c r="H562" i="11" s="1"/>
  <c r="F563" i="11" s="1"/>
  <c r="D562" i="11"/>
  <c r="E563" i="11" s="1"/>
  <c r="H563" i="11" s="1"/>
  <c r="F564" i="11" s="1"/>
  <c r="D563" i="11"/>
  <c r="E564" i="11" s="1"/>
  <c r="D564" i="11"/>
  <c r="E565" i="11" s="1"/>
  <c r="H565" i="11" s="1"/>
  <c r="F566" i="11" s="1"/>
  <c r="H566" i="11" s="1"/>
  <c r="F567" i="11" s="1"/>
  <c r="D565" i="11"/>
  <c r="E566" i="11" s="1"/>
  <c r="D566" i="11"/>
  <c r="E567" i="11" s="1"/>
  <c r="D567" i="11"/>
  <c r="E568" i="11" s="1"/>
  <c r="H568" i="11" s="1"/>
  <c r="F569" i="11" s="1"/>
  <c r="D568" i="11"/>
  <c r="E569" i="11" s="1"/>
  <c r="D569" i="11"/>
  <c r="E570" i="11" s="1"/>
  <c r="D570" i="11"/>
  <c r="E571" i="11" s="1"/>
  <c r="H571" i="11" s="1"/>
  <c r="F572" i="11" s="1"/>
  <c r="D571" i="11"/>
  <c r="E572" i="11" s="1"/>
  <c r="D572" i="11"/>
  <c r="E573" i="11" s="1"/>
  <c r="D573" i="11"/>
  <c r="E574" i="11" s="1"/>
  <c r="H574" i="11" s="1"/>
  <c r="F575" i="11" s="1"/>
  <c r="H575" i="11" s="1"/>
  <c r="F576" i="11" s="1"/>
  <c r="H576" i="11" s="1"/>
  <c r="D574" i="11"/>
  <c r="E575" i="11" s="1"/>
  <c r="D575" i="11"/>
  <c r="E576" i="11" s="1"/>
  <c r="D576" i="11"/>
  <c r="E577" i="11" s="1"/>
  <c r="H577" i="11" s="1"/>
  <c r="F578" i="11" s="1"/>
  <c r="D577" i="11"/>
  <c r="E578" i="11" s="1"/>
  <c r="H578" i="11" s="1"/>
  <c r="F579" i="11" s="1"/>
  <c r="D578" i="11"/>
  <c r="E579" i="11" s="1"/>
  <c r="D579" i="11"/>
  <c r="E580" i="11" s="1"/>
  <c r="H580" i="11" s="1"/>
  <c r="F581" i="11" s="1"/>
  <c r="D580" i="11"/>
  <c r="E581" i="11" s="1"/>
  <c r="H581" i="11" s="1"/>
  <c r="F582" i="11" s="1"/>
  <c r="H582" i="11" s="1"/>
  <c r="D603" i="11"/>
  <c r="E604" i="11" s="1"/>
  <c r="D607" i="11"/>
  <c r="E608" i="11" s="1"/>
  <c r="D611" i="11"/>
  <c r="E612" i="11" s="1"/>
  <c r="D615" i="11"/>
  <c r="E616" i="11" s="1"/>
  <c r="H616" i="11" s="1"/>
  <c r="F617" i="11" s="1"/>
  <c r="H617" i="11" s="1"/>
  <c r="F618" i="11" s="1"/>
  <c r="H618" i="11" s="1"/>
  <c r="D619" i="11"/>
  <c r="E620" i="11" s="1"/>
  <c r="D623" i="11"/>
  <c r="E624" i="11" s="1"/>
  <c r="H630" i="11"/>
  <c r="D632" i="11"/>
  <c r="E633" i="11" s="1"/>
  <c r="D640" i="11"/>
  <c r="E641" i="11" s="1"/>
  <c r="H641" i="11" s="1"/>
  <c r="F642" i="11" s="1"/>
  <c r="H646" i="11"/>
  <c r="F647" i="11" s="1"/>
  <c r="H647" i="11" s="1"/>
  <c r="F648" i="11" s="1"/>
  <c r="H648" i="11" s="1"/>
  <c r="D648" i="11"/>
  <c r="E649" i="11" s="1"/>
  <c r="H649" i="11" s="1"/>
  <c r="F650" i="11" s="1"/>
  <c r="H650" i="11" s="1"/>
  <c r="F651" i="11" s="1"/>
  <c r="D656" i="11"/>
  <c r="E657" i="11" s="1"/>
  <c r="D664" i="11"/>
  <c r="E665" i="11" s="1"/>
  <c r="H670" i="11"/>
  <c r="F671" i="11" s="1"/>
  <c r="D672" i="11"/>
  <c r="E673" i="11" s="1"/>
  <c r="H673" i="11" s="1"/>
  <c r="F674" i="11" s="1"/>
  <c r="H674" i="11" s="1"/>
  <c r="F675" i="11" s="1"/>
  <c r="H675" i="11" s="1"/>
  <c r="J689" i="11"/>
  <c r="D711" i="11"/>
  <c r="E712" i="11" s="1"/>
  <c r="H712" i="11" s="1"/>
  <c r="F713" i="11" s="1"/>
  <c r="H713" i="11" s="1"/>
  <c r="K713" i="11" s="1"/>
  <c r="K715" i="11"/>
  <c r="I718" i="11"/>
  <c r="K718" i="11"/>
  <c r="J718" i="11"/>
  <c r="I723" i="11"/>
  <c r="J723" i="11"/>
  <c r="D731" i="11"/>
  <c r="E732" i="11" s="1"/>
  <c r="H732" i="11" s="1"/>
  <c r="D762" i="11"/>
  <c r="E763" i="11" s="1"/>
  <c r="H763" i="11" s="1"/>
  <c r="F764" i="11" s="1"/>
  <c r="H764" i="11" s="1"/>
  <c r="I788" i="11"/>
  <c r="K788" i="11"/>
  <c r="J788" i="11"/>
  <c r="I805" i="11"/>
  <c r="K805" i="11"/>
  <c r="J805" i="11"/>
  <c r="J847" i="11"/>
  <c r="I847" i="11"/>
  <c r="K847" i="11"/>
  <c r="K851" i="11"/>
  <c r="K867" i="11"/>
  <c r="I867" i="11"/>
  <c r="H667" i="11"/>
  <c r="F668" i="11" s="1"/>
  <c r="H698" i="11"/>
  <c r="F699" i="11" s="1"/>
  <c r="H699" i="11" s="1"/>
  <c r="D707" i="11"/>
  <c r="E708" i="11" s="1"/>
  <c r="H708" i="11" s="1"/>
  <c r="D716" i="11"/>
  <c r="E717" i="11" s="1"/>
  <c r="D719" i="11"/>
  <c r="E720" i="11" s="1"/>
  <c r="I731" i="11"/>
  <c r="J731" i="11"/>
  <c r="D739" i="11"/>
  <c r="E740" i="11" s="1"/>
  <c r="H740" i="11" s="1"/>
  <c r="F741" i="11" s="1"/>
  <c r="H741" i="11" s="1"/>
  <c r="D752" i="11"/>
  <c r="E753" i="11" s="1"/>
  <c r="H753" i="11" s="1"/>
  <c r="J762" i="11"/>
  <c r="I762" i="11"/>
  <c r="K762" i="11"/>
  <c r="H769" i="11"/>
  <c r="F770" i="11" s="1"/>
  <c r="H770" i="11" s="1"/>
  <c r="D768" i="11"/>
  <c r="E769" i="11" s="1"/>
  <c r="I796" i="11"/>
  <c r="K796" i="11"/>
  <c r="J796" i="11"/>
  <c r="I809" i="11"/>
  <c r="J809" i="11"/>
  <c r="K809" i="11"/>
  <c r="I838" i="11"/>
  <c r="K838" i="11"/>
  <c r="J838" i="11"/>
  <c r="I841" i="11"/>
  <c r="J841" i="11"/>
  <c r="K841" i="11"/>
  <c r="K883" i="11"/>
  <c r="J883" i="11"/>
  <c r="I883" i="11"/>
  <c r="D916" i="11"/>
  <c r="E917" i="11" s="1"/>
  <c r="H917" i="11" s="1"/>
  <c r="F918" i="11" s="1"/>
  <c r="H918" i="11" s="1"/>
  <c r="J920" i="11"/>
  <c r="I920" i="11"/>
  <c r="K920" i="11"/>
  <c r="D602" i="11"/>
  <c r="E603" i="11" s="1"/>
  <c r="H603" i="11" s="1"/>
  <c r="D606" i="11"/>
  <c r="E607" i="11" s="1"/>
  <c r="H607" i="11" s="1"/>
  <c r="F608" i="11" s="1"/>
  <c r="D610" i="11"/>
  <c r="E611" i="11" s="1"/>
  <c r="H611" i="11" s="1"/>
  <c r="F612" i="11" s="1"/>
  <c r="D614" i="11"/>
  <c r="E615" i="11" s="1"/>
  <c r="D618" i="11"/>
  <c r="E619" i="11" s="1"/>
  <c r="H619" i="11" s="1"/>
  <c r="F620" i="11" s="1"/>
  <c r="D622" i="11"/>
  <c r="E623" i="11" s="1"/>
  <c r="H623" i="11" s="1"/>
  <c r="F624" i="11" s="1"/>
  <c r="H624" i="11" s="1"/>
  <c r="D626" i="11"/>
  <c r="E627" i="11" s="1"/>
  <c r="H632" i="11"/>
  <c r="F633" i="11" s="1"/>
  <c r="D634" i="11"/>
  <c r="E635" i="11" s="1"/>
  <c r="H635" i="11" s="1"/>
  <c r="F636" i="11" s="1"/>
  <c r="H636" i="11" s="1"/>
  <c r="H640" i="11"/>
  <c r="F641" i="11" s="1"/>
  <c r="D642" i="11"/>
  <c r="E643" i="11" s="1"/>
  <c r="H643" i="11" s="1"/>
  <c r="F644" i="11" s="1"/>
  <c r="D650" i="11"/>
  <c r="E651" i="11" s="1"/>
  <c r="H651" i="11" s="1"/>
  <c r="H656" i="11"/>
  <c r="F657" i="11" s="1"/>
  <c r="D658" i="11"/>
  <c r="E659" i="11" s="1"/>
  <c r="H659" i="11" s="1"/>
  <c r="F660" i="11" s="1"/>
  <c r="H660" i="11" s="1"/>
  <c r="H664" i="11"/>
  <c r="F665" i="11" s="1"/>
  <c r="D666" i="11"/>
  <c r="E667" i="11" s="1"/>
  <c r="H672" i="11"/>
  <c r="K685" i="11"/>
  <c r="H694" i="11"/>
  <c r="F695" i="11" s="1"/>
  <c r="H695" i="11" s="1"/>
  <c r="D703" i="11"/>
  <c r="E704" i="11" s="1"/>
  <c r="H704" i="11" s="1"/>
  <c r="F705" i="11" s="1"/>
  <c r="H705" i="11" s="1"/>
  <c r="J711" i="11"/>
  <c r="H719" i="11"/>
  <c r="F720" i="11" s="1"/>
  <c r="H720" i="11" s="1"/>
  <c r="D724" i="11"/>
  <c r="E725" i="11" s="1"/>
  <c r="H725" i="11"/>
  <c r="F726" i="11" s="1"/>
  <c r="H726" i="11" s="1"/>
  <c r="J726" i="11" s="1"/>
  <c r="D727" i="11"/>
  <c r="E728" i="11" s="1"/>
  <c r="H728" i="11" s="1"/>
  <c r="F729" i="11" s="1"/>
  <c r="H729" i="11" s="1"/>
  <c r="K731" i="11"/>
  <c r="I734" i="11"/>
  <c r="K734" i="11"/>
  <c r="J734" i="11"/>
  <c r="I739" i="11"/>
  <c r="J739" i="11"/>
  <c r="J747" i="11"/>
  <c r="I747" i="11"/>
  <c r="K747" i="11"/>
  <c r="H752" i="11"/>
  <c r="F753" i="11" s="1"/>
  <c r="D758" i="11"/>
  <c r="E759" i="11" s="1"/>
  <c r="H759" i="11" s="1"/>
  <c r="D772" i="11"/>
  <c r="E773" i="11" s="1"/>
  <c r="H773" i="11" s="1"/>
  <c r="F774" i="11" s="1"/>
  <c r="D784" i="11"/>
  <c r="E785" i="11" s="1"/>
  <c r="H785" i="11" s="1"/>
  <c r="F786" i="11" s="1"/>
  <c r="H786" i="11" s="1"/>
  <c r="K772" i="11"/>
  <c r="J772" i="11"/>
  <c r="H774" i="11"/>
  <c r="D776" i="11"/>
  <c r="E777" i="11" s="1"/>
  <c r="H777" i="11" s="1"/>
  <c r="K780" i="11"/>
  <c r="J780" i="11"/>
  <c r="I854" i="11"/>
  <c r="J854" i="11"/>
  <c r="K882" i="11"/>
  <c r="I912" i="11"/>
  <c r="D946" i="11"/>
  <c r="E947" i="11" s="1"/>
  <c r="K776" i="11"/>
  <c r="J776" i="11"/>
  <c r="I787" i="11"/>
  <c r="J787" i="11"/>
  <c r="H802" i="11"/>
  <c r="F803" i="11" s="1"/>
  <c r="H803" i="11" s="1"/>
  <c r="I811" i="11"/>
  <c r="K811" i="11"/>
  <c r="J811" i="11"/>
  <c r="I827" i="11"/>
  <c r="K827" i="11"/>
  <c r="J827" i="11"/>
  <c r="I835" i="11"/>
  <c r="K835" i="11"/>
  <c r="J835" i="11"/>
  <c r="I890" i="11"/>
  <c r="I964" i="11"/>
  <c r="K964" i="11"/>
  <c r="J964" i="11"/>
  <c r="D767" i="11"/>
  <c r="E768" i="11" s="1"/>
  <c r="H768" i="11" s="1"/>
  <c r="I776" i="11"/>
  <c r="K787" i="11"/>
  <c r="J810" i="11"/>
  <c r="I818" i="11"/>
  <c r="J818" i="11"/>
  <c r="I826" i="11"/>
  <c r="J826" i="11"/>
  <c r="I842" i="11"/>
  <c r="J842" i="11"/>
  <c r="J874" i="11"/>
  <c r="I874" i="11"/>
  <c r="K874" i="11"/>
  <c r="K907" i="11"/>
  <c r="J907" i="11"/>
  <c r="I907" i="11"/>
  <c r="I943" i="11"/>
  <c r="K943" i="11"/>
  <c r="J943" i="11"/>
  <c r="I792" i="11"/>
  <c r="I813" i="11"/>
  <c r="K813" i="11"/>
  <c r="J813" i="11"/>
  <c r="I821" i="11"/>
  <c r="K821" i="11"/>
  <c r="J821" i="11"/>
  <c r="I829" i="11"/>
  <c r="K829" i="11"/>
  <c r="J829" i="11"/>
  <c r="I837" i="11"/>
  <c r="K837" i="11"/>
  <c r="J837" i="11"/>
  <c r="I845" i="11"/>
  <c r="K845" i="11"/>
  <c r="J845" i="11"/>
  <c r="D937" i="11"/>
  <c r="E938" i="11" s="1"/>
  <c r="H938" i="11"/>
  <c r="F939" i="11" s="1"/>
  <c r="K988" i="11"/>
  <c r="I988" i="11"/>
  <c r="J988" i="11"/>
  <c r="K992" i="11"/>
  <c r="I992" i="11"/>
  <c r="J992" i="11"/>
  <c r="K998" i="11"/>
  <c r="I998" i="11"/>
  <c r="J998" i="11"/>
  <c r="I784" i="11"/>
  <c r="K784" i="11"/>
  <c r="I812" i="11"/>
  <c r="K812" i="11"/>
  <c r="J812" i="11"/>
  <c r="I820" i="11"/>
  <c r="K820" i="11"/>
  <c r="J820" i="11"/>
  <c r="I828" i="11"/>
  <c r="K828" i="11"/>
  <c r="J828" i="11"/>
  <c r="I836" i="11"/>
  <c r="K836" i="11"/>
  <c r="J836" i="11"/>
  <c r="I844" i="11"/>
  <c r="K844" i="11"/>
  <c r="J844" i="11"/>
  <c r="K875" i="11"/>
  <c r="J875" i="11"/>
  <c r="I875" i="11"/>
  <c r="H790" i="11"/>
  <c r="F791" i="11" s="1"/>
  <c r="H791" i="11"/>
  <c r="F792" i="11" s="1"/>
  <c r="H792" i="11" s="1"/>
  <c r="J792" i="11" s="1"/>
  <c r="H798" i="11"/>
  <c r="H799" i="11"/>
  <c r="F800" i="11" s="1"/>
  <c r="H800" i="11" s="1"/>
  <c r="I806" i="11"/>
  <c r="K806" i="11"/>
  <c r="K854" i="11"/>
  <c r="K859" i="11"/>
  <c r="J859" i="11"/>
  <c r="I859" i="11"/>
  <c r="I902" i="11"/>
  <c r="J902" i="11"/>
  <c r="D924" i="11"/>
  <c r="E925" i="11" s="1"/>
  <c r="H925" i="11" s="1"/>
  <c r="F926" i="11" s="1"/>
  <c r="I932" i="11"/>
  <c r="J932" i="11"/>
  <c r="H949" i="11"/>
  <c r="F950" i="11" s="1"/>
  <c r="H950" i="11" s="1"/>
  <c r="F951" i="11" s="1"/>
  <c r="H951" i="11" s="1"/>
  <c r="K815" i="11"/>
  <c r="K823" i="11"/>
  <c r="K831" i="11"/>
  <c r="K839" i="11"/>
  <c r="H849" i="11"/>
  <c r="D848" i="11"/>
  <c r="E849" i="11" s="1"/>
  <c r="D851" i="11"/>
  <c r="E852" i="11" s="1"/>
  <c r="H865" i="11"/>
  <c r="F866" i="11" s="1"/>
  <c r="H866" i="11" s="1"/>
  <c r="F867" i="11" s="1"/>
  <c r="H867" i="11" s="1"/>
  <c r="J867" i="11" s="1"/>
  <c r="D864" i="11"/>
  <c r="E865" i="11" s="1"/>
  <c r="D867" i="11"/>
  <c r="E868" i="11" s="1"/>
  <c r="H868" i="11" s="1"/>
  <c r="F869" i="11" s="1"/>
  <c r="H869" i="11" s="1"/>
  <c r="H881" i="11"/>
  <c r="F882" i="11" s="1"/>
  <c r="H882" i="11" s="1"/>
  <c r="I882" i="11" s="1"/>
  <c r="D880" i="11"/>
  <c r="E881" i="11" s="1"/>
  <c r="D883" i="11"/>
  <c r="E884" i="11" s="1"/>
  <c r="H884" i="11" s="1"/>
  <c r="F885" i="11" s="1"/>
  <c r="H885" i="11" s="1"/>
  <c r="D896" i="11"/>
  <c r="E897" i="11" s="1"/>
  <c r="D899" i="11"/>
  <c r="E900" i="11" s="1"/>
  <c r="H900" i="11" s="1"/>
  <c r="D913" i="11"/>
  <c r="E914" i="11" s="1"/>
  <c r="H914" i="11"/>
  <c r="F915" i="11" s="1"/>
  <c r="H915" i="11" s="1"/>
  <c r="K915" i="11"/>
  <c r="I915" i="11"/>
  <c r="D921" i="11"/>
  <c r="E922" i="11" s="1"/>
  <c r="H922" i="11"/>
  <c r="F923" i="11" s="1"/>
  <c r="H923" i="11" s="1"/>
  <c r="F924" i="11" s="1"/>
  <c r="H924" i="11" s="1"/>
  <c r="I924" i="11" s="1"/>
  <c r="I923" i="11"/>
  <c r="D929" i="11"/>
  <c r="E930" i="11" s="1"/>
  <c r="D1023" i="11"/>
  <c r="E1024" i="11" s="1"/>
  <c r="H1024" i="11" s="1"/>
  <c r="F1025" i="11" s="1"/>
  <c r="K856" i="11"/>
  <c r="I856" i="11"/>
  <c r="K888" i="11"/>
  <c r="I888" i="11"/>
  <c r="K904" i="11"/>
  <c r="I904" i="11"/>
  <c r="J915" i="11"/>
  <c r="J923" i="11"/>
  <c r="I940" i="11"/>
  <c r="K940" i="11"/>
  <c r="J940" i="11"/>
  <c r="I965" i="11"/>
  <c r="K965" i="11"/>
  <c r="J965" i="11"/>
  <c r="K969" i="11"/>
  <c r="I969" i="11"/>
  <c r="K973" i="11"/>
  <c r="I973" i="11"/>
  <c r="J973" i="11"/>
  <c r="I977" i="11"/>
  <c r="J977" i="11"/>
  <c r="K981" i="11"/>
  <c r="K985" i="11"/>
  <c r="I985" i="11"/>
  <c r="J985" i="11"/>
  <c r="K989" i="11"/>
  <c r="I989" i="11"/>
  <c r="J989" i="11"/>
  <c r="K993" i="11"/>
  <c r="I993" i="11"/>
  <c r="J993" i="11"/>
  <c r="K1002" i="11"/>
  <c r="I1002" i="11"/>
  <c r="J1002" i="11"/>
  <c r="J916" i="11"/>
  <c r="I916" i="11"/>
  <c r="K916" i="11"/>
  <c r="K924" i="11"/>
  <c r="J924" i="11"/>
  <c r="D938" i="11"/>
  <c r="E939" i="11" s="1"/>
  <c r="J959" i="11"/>
  <c r="D962" i="11"/>
  <c r="E963" i="11" s="1"/>
  <c r="K990" i="11"/>
  <c r="I990" i="11"/>
  <c r="J990" i="11"/>
  <c r="K994" i="11"/>
  <c r="I994" i="11"/>
  <c r="J994" i="11"/>
  <c r="I1130" i="11"/>
  <c r="J1130" i="11"/>
  <c r="K1130" i="11"/>
  <c r="J808" i="11"/>
  <c r="J816" i="11"/>
  <c r="J824" i="11"/>
  <c r="J832" i="11"/>
  <c r="J840" i="11"/>
  <c r="D856" i="11"/>
  <c r="E857" i="11" s="1"/>
  <c r="H857" i="11" s="1"/>
  <c r="F858" i="11" s="1"/>
  <c r="H858" i="11" s="1"/>
  <c r="K858" i="11" s="1"/>
  <c r="D859" i="11"/>
  <c r="E860" i="11" s="1"/>
  <c r="H860" i="11" s="1"/>
  <c r="F861" i="11" s="1"/>
  <c r="H861" i="11" s="1"/>
  <c r="K861" i="11" s="1"/>
  <c r="D872" i="11"/>
  <c r="E873" i="11" s="1"/>
  <c r="D875" i="11"/>
  <c r="E876" i="11" s="1"/>
  <c r="H876" i="11" s="1"/>
  <c r="H887" i="11"/>
  <c r="F888" i="11" s="1"/>
  <c r="H888" i="11" s="1"/>
  <c r="D888" i="11"/>
  <c r="E889" i="11" s="1"/>
  <c r="H889" i="11" s="1"/>
  <c r="F890" i="11" s="1"/>
  <c r="H890" i="11" s="1"/>
  <c r="J890" i="11" s="1"/>
  <c r="H892" i="11"/>
  <c r="F893" i="11" s="1"/>
  <c r="H893" i="11" s="1"/>
  <c r="D891" i="11"/>
  <c r="E892" i="11" s="1"/>
  <c r="D904" i="11"/>
  <c r="E905" i="11" s="1"/>
  <c r="H905" i="11" s="1"/>
  <c r="F906" i="11" s="1"/>
  <c r="H906" i="11" s="1"/>
  <c r="I906" i="11" s="1"/>
  <c r="H908" i="11"/>
  <c r="F909" i="11" s="1"/>
  <c r="H909" i="11" s="1"/>
  <c r="J909" i="11" s="1"/>
  <c r="D907" i="11"/>
  <c r="E908" i="11" s="1"/>
  <c r="D917" i="11"/>
  <c r="E918" i="11" s="1"/>
  <c r="K919" i="11"/>
  <c r="I919" i="11"/>
  <c r="D930" i="11"/>
  <c r="E931" i="11" s="1"/>
  <c r="H931" i="11" s="1"/>
  <c r="F932" i="11" s="1"/>
  <c r="H932" i="11" s="1"/>
  <c r="F933" i="11" s="1"/>
  <c r="H933" i="11"/>
  <c r="J941" i="11"/>
  <c r="I956" i="11"/>
  <c r="K956" i="11"/>
  <c r="J956" i="11"/>
  <c r="K996" i="11"/>
  <c r="I996" i="11"/>
  <c r="J996" i="11"/>
  <c r="K808" i="11"/>
  <c r="K816" i="11"/>
  <c r="K824" i="11"/>
  <c r="K832" i="11"/>
  <c r="K840" i="11"/>
  <c r="K848" i="11"/>
  <c r="I848" i="11"/>
  <c r="J856" i="11"/>
  <c r="K880" i="11"/>
  <c r="I880" i="11"/>
  <c r="J888" i="11"/>
  <c r="J904" i="11"/>
  <c r="K941" i="11"/>
  <c r="I967" i="11"/>
  <c r="K967" i="11"/>
  <c r="J967" i="11"/>
  <c r="K971" i="11"/>
  <c r="K979" i="11"/>
  <c r="I979" i="11"/>
  <c r="J979" i="11"/>
  <c r="I987" i="11"/>
  <c r="K991" i="11"/>
  <c r="I991" i="11"/>
  <c r="J991" i="11"/>
  <c r="K1001" i="11"/>
  <c r="I1001" i="11"/>
  <c r="J1001" i="11"/>
  <c r="D912" i="11"/>
  <c r="E913" i="11" s="1"/>
  <c r="H913" i="11"/>
  <c r="F914" i="11" s="1"/>
  <c r="D920" i="11"/>
  <c r="E921" i="11" s="1"/>
  <c r="H921" i="11" s="1"/>
  <c r="D945" i="11"/>
  <c r="E946" i="11" s="1"/>
  <c r="H946" i="11" s="1"/>
  <c r="F947" i="11" s="1"/>
  <c r="H947" i="11" s="1"/>
  <c r="F948" i="11" s="1"/>
  <c r="H948" i="11" s="1"/>
  <c r="H957" i="11"/>
  <c r="I1117" i="11"/>
  <c r="K1117" i="11"/>
  <c r="J1117" i="11"/>
  <c r="H928" i="11"/>
  <c r="F929" i="11" s="1"/>
  <c r="H929" i="11" s="1"/>
  <c r="H944" i="11"/>
  <c r="F945" i="11" s="1"/>
  <c r="H945" i="11" s="1"/>
  <c r="H952" i="11"/>
  <c r="F953" i="11" s="1"/>
  <c r="H953" i="11" s="1"/>
  <c r="H960" i="11"/>
  <c r="H968" i="11"/>
  <c r="F969" i="11" s="1"/>
  <c r="H969" i="11" s="1"/>
  <c r="J969" i="11" s="1"/>
  <c r="H970" i="11"/>
  <c r="F971" i="11" s="1"/>
  <c r="H971" i="11" s="1"/>
  <c r="F972" i="11" s="1"/>
  <c r="H972" i="11" s="1"/>
  <c r="H974" i="11"/>
  <c r="F975" i="11" s="1"/>
  <c r="H975" i="11" s="1"/>
  <c r="K975" i="11" s="1"/>
  <c r="H976" i="11"/>
  <c r="F977" i="11" s="1"/>
  <c r="H977" i="11" s="1"/>
  <c r="F978" i="11" s="1"/>
  <c r="H978" i="11"/>
  <c r="H980" i="11"/>
  <c r="F981" i="11" s="1"/>
  <c r="H981" i="11" s="1"/>
  <c r="J981" i="11" s="1"/>
  <c r="H982" i="11"/>
  <c r="F983" i="11" s="1"/>
  <c r="H983" i="11" s="1"/>
  <c r="F984" i="11" s="1"/>
  <c r="H984" i="11" s="1"/>
  <c r="H986" i="11"/>
  <c r="F987" i="11" s="1"/>
  <c r="H987" i="11" s="1"/>
  <c r="K987" i="11" s="1"/>
  <c r="J1112" i="11"/>
  <c r="K1112" i="11"/>
  <c r="I1112" i="11"/>
  <c r="I1152" i="11"/>
  <c r="K1152" i="11"/>
  <c r="J1152" i="11"/>
  <c r="I1177" i="11"/>
  <c r="J1177" i="11"/>
  <c r="K1177" i="11"/>
  <c r="I1198" i="11"/>
  <c r="J1198" i="11"/>
  <c r="K1198" i="11"/>
  <c r="K1263" i="11"/>
  <c r="J1263" i="11"/>
  <c r="I1263" i="11"/>
  <c r="K1286" i="11"/>
  <c r="J1286" i="11"/>
  <c r="I1286" i="11"/>
  <c r="H962" i="11"/>
  <c r="F963" i="11" s="1"/>
  <c r="K997" i="11"/>
  <c r="I997" i="11"/>
  <c r="D1114" i="11"/>
  <c r="E1115" i="11" s="1"/>
  <c r="H1115" i="11"/>
  <c r="F1116" i="11" s="1"/>
  <c r="I1137" i="11"/>
  <c r="J1137" i="11"/>
  <c r="I1139" i="11"/>
  <c r="K1139" i="11"/>
  <c r="J1139" i="11"/>
  <c r="I1160" i="11"/>
  <c r="K1160" i="11"/>
  <c r="J1160" i="11"/>
  <c r="I1192" i="11"/>
  <c r="J1192" i="11"/>
  <c r="K1192" i="11"/>
  <c r="K1255" i="11"/>
  <c r="J1255" i="11"/>
  <c r="I1255" i="11"/>
  <c r="K1259" i="11"/>
  <c r="J1259" i="11"/>
  <c r="I1259" i="11"/>
  <c r="K1000" i="11"/>
  <c r="I1000" i="11"/>
  <c r="I1148" i="11"/>
  <c r="K1148" i="11"/>
  <c r="J1148" i="11"/>
  <c r="I1176" i="11"/>
  <c r="J1176" i="11"/>
  <c r="K1176" i="11"/>
  <c r="K1208" i="11"/>
  <c r="I1208" i="11"/>
  <c r="J1208" i="11"/>
  <c r="K1250" i="11"/>
  <c r="J1250" i="11"/>
  <c r="I1250" i="11"/>
  <c r="K995" i="11"/>
  <c r="I995" i="11"/>
  <c r="J1000" i="11"/>
  <c r="K1003" i="11"/>
  <c r="I1003" i="11"/>
  <c r="I1012" i="11"/>
  <c r="J1012" i="11"/>
  <c r="K1127" i="11"/>
  <c r="J1127" i="11"/>
  <c r="I1127" i="11"/>
  <c r="I1133" i="11"/>
  <c r="J1133" i="11"/>
  <c r="K1133" i="11"/>
  <c r="I1138" i="11"/>
  <c r="J1138" i="11"/>
  <c r="K1138" i="11"/>
  <c r="J995" i="11"/>
  <c r="J1003" i="11"/>
  <c r="K1012" i="11"/>
  <c r="K1137" i="11"/>
  <c r="I1156" i="11"/>
  <c r="K1156" i="11"/>
  <c r="J1156" i="11"/>
  <c r="K1242" i="11"/>
  <c r="J1242" i="11"/>
  <c r="I1242" i="11"/>
  <c r="H911" i="11"/>
  <c r="F912" i="11" s="1"/>
  <c r="H912" i="11" s="1"/>
  <c r="J912" i="11" s="1"/>
  <c r="H926" i="11"/>
  <c r="F927" i="11" s="1"/>
  <c r="H927" i="11" s="1"/>
  <c r="K927" i="11" s="1"/>
  <c r="H934" i="11"/>
  <c r="F935" i="11" s="1"/>
  <c r="H935" i="11" s="1"/>
  <c r="I935" i="11" s="1"/>
  <c r="H942" i="11"/>
  <c r="H958" i="11"/>
  <c r="F959" i="11" s="1"/>
  <c r="H959" i="11" s="1"/>
  <c r="F960" i="11" s="1"/>
  <c r="H966" i="11"/>
  <c r="H1036" i="11"/>
  <c r="F1037" i="11" s="1"/>
  <c r="H1037" i="11" s="1"/>
  <c r="F1038" i="11" s="1"/>
  <c r="H1038" i="11" s="1"/>
  <c r="D1051" i="11"/>
  <c r="E1052" i="11" s="1"/>
  <c r="H1052" i="11"/>
  <c r="F1053" i="11" s="1"/>
  <c r="H1053" i="11" s="1"/>
  <c r="J1111" i="11"/>
  <c r="K1111" i="11"/>
  <c r="I1111" i="11"/>
  <c r="I1136" i="11"/>
  <c r="K1136" i="11"/>
  <c r="J1136" i="11"/>
  <c r="I1144" i="11"/>
  <c r="K1144" i="11"/>
  <c r="J1144" i="11"/>
  <c r="I1165" i="11"/>
  <c r="J1165" i="11"/>
  <c r="K1165" i="11"/>
  <c r="K1231" i="11"/>
  <c r="J1231" i="11"/>
  <c r="I1231" i="11"/>
  <c r="D854" i="11"/>
  <c r="E855" i="11" s="1"/>
  <c r="H855" i="11" s="1"/>
  <c r="D862" i="11"/>
  <c r="E863" i="11" s="1"/>
  <c r="H863" i="11" s="1"/>
  <c r="F864" i="11" s="1"/>
  <c r="H864" i="11" s="1"/>
  <c r="J864" i="11" s="1"/>
  <c r="D870" i="11"/>
  <c r="E871" i="11" s="1"/>
  <c r="H871" i="11" s="1"/>
  <c r="F872" i="11" s="1"/>
  <c r="H872" i="11" s="1"/>
  <c r="D878" i="11"/>
  <c r="E879" i="11" s="1"/>
  <c r="H879" i="11" s="1"/>
  <c r="D886" i="11"/>
  <c r="E887" i="11" s="1"/>
  <c r="D894" i="11"/>
  <c r="E895" i="11" s="1"/>
  <c r="H895" i="11" s="1"/>
  <c r="F896" i="11" s="1"/>
  <c r="H896" i="11" s="1"/>
  <c r="D902" i="11"/>
  <c r="E903" i="11" s="1"/>
  <c r="J929" i="11"/>
  <c r="J937" i="11"/>
  <c r="J945" i="11"/>
  <c r="J953" i="11"/>
  <c r="J961" i="11"/>
  <c r="H1048" i="11"/>
  <c r="F1049" i="11" s="1"/>
  <c r="J1113" i="11"/>
  <c r="I1113" i="11"/>
  <c r="K1113" i="11"/>
  <c r="D1119" i="11"/>
  <c r="E1120" i="11" s="1"/>
  <c r="H1120" i="11"/>
  <c r="F1121" i="11" s="1"/>
  <c r="I1164" i="11"/>
  <c r="K1164" i="11"/>
  <c r="J1164" i="11"/>
  <c r="K1236" i="11"/>
  <c r="J1236" i="11"/>
  <c r="I1236" i="11"/>
  <c r="H1015" i="11"/>
  <c r="F1016" i="11" s="1"/>
  <c r="H1016" i="11" s="1"/>
  <c r="F1017" i="11" s="1"/>
  <c r="H1017" i="11" s="1"/>
  <c r="H1023" i="11"/>
  <c r="H1027" i="11"/>
  <c r="F1028" i="11" s="1"/>
  <c r="H1028" i="11" s="1"/>
  <c r="F1029" i="11" s="1"/>
  <c r="H1029" i="11" s="1"/>
  <c r="H1031" i="11"/>
  <c r="F1032" i="11" s="1"/>
  <c r="H1032" i="11" s="1"/>
  <c r="I1032" i="11" s="1"/>
  <c r="H1039" i="11"/>
  <c r="F1040" i="11" s="1"/>
  <c r="H1040" i="11" s="1"/>
  <c r="F1041" i="11" s="1"/>
  <c r="H1051" i="11"/>
  <c r="F1052" i="11" s="1"/>
  <c r="H1055" i="11"/>
  <c r="F1056" i="11" s="1"/>
  <c r="H1056" i="11" s="1"/>
  <c r="H1063" i="11"/>
  <c r="F1064" i="11" s="1"/>
  <c r="H1064" i="11" s="1"/>
  <c r="F1065" i="11" s="1"/>
  <c r="H1065" i="11" s="1"/>
  <c r="H1075" i="11"/>
  <c r="F1076" i="11" s="1"/>
  <c r="H1079" i="11"/>
  <c r="F1080" i="11" s="1"/>
  <c r="H1080" i="11" s="1"/>
  <c r="H1087" i="11"/>
  <c r="F1088" i="11" s="1"/>
  <c r="H1088" i="11" s="1"/>
  <c r="F1089" i="11" s="1"/>
  <c r="H1089" i="11" s="1"/>
  <c r="H1099" i="11"/>
  <c r="F1100" i="11" s="1"/>
  <c r="K1118" i="11"/>
  <c r="K1128" i="11"/>
  <c r="J1135" i="11"/>
  <c r="I1167" i="11"/>
  <c r="K1167" i="11"/>
  <c r="I1183" i="11"/>
  <c r="J1183" i="11"/>
  <c r="I1194" i="11"/>
  <c r="K1194" i="11"/>
  <c r="J1194" i="11"/>
  <c r="I1205" i="11"/>
  <c r="K1205" i="11"/>
  <c r="K1216" i="11"/>
  <c r="I1216" i="11"/>
  <c r="J1216" i="11"/>
  <c r="K1234" i="11"/>
  <c r="J1234" i="11"/>
  <c r="I1234" i="11"/>
  <c r="K1293" i="11"/>
  <c r="J1293" i="11"/>
  <c r="I1293" i="11"/>
  <c r="K1299" i="11"/>
  <c r="J1299" i="11"/>
  <c r="I1299" i="11"/>
  <c r="K1308" i="11"/>
  <c r="I1308" i="11"/>
  <c r="H1006" i="11"/>
  <c r="F1007" i="11" s="1"/>
  <c r="H1007" i="11" s="1"/>
  <c r="F1008" i="11" s="1"/>
  <c r="H1008" i="11" s="1"/>
  <c r="H1010" i="11"/>
  <c r="F1011" i="11" s="1"/>
  <c r="H1011" i="11" s="1"/>
  <c r="H1018" i="11"/>
  <c r="F1019" i="11" s="1"/>
  <c r="H1019" i="11" s="1"/>
  <c r="F1020" i="11" s="1"/>
  <c r="H1020" i="11" s="1"/>
  <c r="H1022" i="11"/>
  <c r="F1023" i="11" s="1"/>
  <c r="H1026" i="11"/>
  <c r="H1030" i="11"/>
  <c r="F1031" i="11" s="1"/>
  <c r="H1042" i="11"/>
  <c r="F1043" i="11" s="1"/>
  <c r="H1043" i="11" s="1"/>
  <c r="F1044" i="11" s="1"/>
  <c r="H1044" i="11" s="1"/>
  <c r="H1050" i="11"/>
  <c r="H1054" i="11"/>
  <c r="F1055" i="11" s="1"/>
  <c r="H1058" i="11"/>
  <c r="F1059" i="11" s="1"/>
  <c r="H1059" i="11" s="1"/>
  <c r="H1066" i="11"/>
  <c r="F1067" i="11" s="1"/>
  <c r="H1067" i="11" s="1"/>
  <c r="F1068" i="11" s="1"/>
  <c r="H1068" i="11" s="1"/>
  <c r="H1070" i="11"/>
  <c r="F1071" i="11" s="1"/>
  <c r="H1071" i="11" s="1"/>
  <c r="H1078" i="11"/>
  <c r="F1079" i="11" s="1"/>
  <c r="H1082" i="11"/>
  <c r="F1083" i="11" s="1"/>
  <c r="H1083" i="11" s="1"/>
  <c r="H1090" i="11"/>
  <c r="F1091" i="11" s="1"/>
  <c r="H1091" i="11" s="1"/>
  <c r="F1092" i="11" s="1"/>
  <c r="H1092" i="11" s="1"/>
  <c r="H1102" i="11"/>
  <c r="F1103" i="11" s="1"/>
  <c r="H1103" i="11" s="1"/>
  <c r="F1104" i="11" s="1"/>
  <c r="H1104" i="11" s="1"/>
  <c r="H1106" i="11"/>
  <c r="F1107" i="11" s="1"/>
  <c r="H1107" i="11" s="1"/>
  <c r="I1132" i="11"/>
  <c r="K1132" i="11"/>
  <c r="I1141" i="11"/>
  <c r="J1141" i="11"/>
  <c r="I1145" i="11"/>
  <c r="J1145" i="11"/>
  <c r="I1147" i="11"/>
  <c r="K1147" i="11"/>
  <c r="I1149" i="11"/>
  <c r="J1149" i="11"/>
  <c r="I1151" i="11"/>
  <c r="K1151" i="11"/>
  <c r="I1153" i="11"/>
  <c r="J1153" i="11"/>
  <c r="I1155" i="11"/>
  <c r="K1155" i="11"/>
  <c r="I1157" i="11"/>
  <c r="J1157" i="11"/>
  <c r="I1159" i="11"/>
  <c r="K1159" i="11"/>
  <c r="I1161" i="11"/>
  <c r="J1161" i="11"/>
  <c r="I1163" i="11"/>
  <c r="K1163" i="11"/>
  <c r="I1170" i="11"/>
  <c r="K1170" i="11"/>
  <c r="J1170" i="11"/>
  <c r="I1181" i="11"/>
  <c r="K1181" i="11"/>
  <c r="I1196" i="11"/>
  <c r="K1196" i="11"/>
  <c r="I1202" i="11"/>
  <c r="K1202" i="11"/>
  <c r="J1202" i="11"/>
  <c r="K1211" i="11"/>
  <c r="I1211" i="11"/>
  <c r="K1223" i="11"/>
  <c r="I1223" i="11"/>
  <c r="J1223" i="11"/>
  <c r="K1232" i="11"/>
  <c r="J1232" i="11"/>
  <c r="I1232" i="11"/>
  <c r="K1266" i="11"/>
  <c r="J1266" i="11"/>
  <c r="I1266" i="11"/>
  <c r="K1275" i="11"/>
  <c r="J1275" i="11"/>
  <c r="I1275" i="11"/>
  <c r="K1114" i="11"/>
  <c r="I1114" i="11"/>
  <c r="I1134" i="11"/>
  <c r="J1134" i="11"/>
  <c r="I1174" i="11"/>
  <c r="J1174" i="11"/>
  <c r="I1185" i="11"/>
  <c r="J1185" i="11"/>
  <c r="K1185" i="11"/>
  <c r="I1206" i="11"/>
  <c r="J1206" i="11"/>
  <c r="K1210" i="11"/>
  <c r="I1210" i="11"/>
  <c r="J1210" i="11"/>
  <c r="K1214" i="11"/>
  <c r="I1214" i="11"/>
  <c r="J1214" i="11"/>
  <c r="K1230" i="11"/>
  <c r="I1230" i="11"/>
  <c r="J1230" i="11"/>
  <c r="K1243" i="11"/>
  <c r="I1243" i="11"/>
  <c r="J1243" i="11"/>
  <c r="K1279" i="11"/>
  <c r="J1279" i="11"/>
  <c r="I1279" i="11"/>
  <c r="K1281" i="11"/>
  <c r="J1281" i="11"/>
  <c r="I1281" i="11"/>
  <c r="K1284" i="11"/>
  <c r="J1284" i="11"/>
  <c r="I1284" i="11"/>
  <c r="K1288" i="11"/>
  <c r="J1288" i="11"/>
  <c r="I1288" i="11"/>
  <c r="D1003" i="11"/>
  <c r="E1004" i="11" s="1"/>
  <c r="H1004" i="11" s="1"/>
  <c r="F1005" i="11" s="1"/>
  <c r="H1005" i="11" s="1"/>
  <c r="H1009" i="11"/>
  <c r="F1010" i="11" s="1"/>
  <c r="H1013" i="11"/>
  <c r="F1014" i="11" s="1"/>
  <c r="H1014" i="11" s="1"/>
  <c r="H1021" i="11"/>
  <c r="F1022" i="11" s="1"/>
  <c r="H1025" i="11"/>
  <c r="F1026" i="11" s="1"/>
  <c r="H1033" i="11"/>
  <c r="F1034" i="11" s="1"/>
  <c r="H1034" i="11" s="1"/>
  <c r="F1035" i="11" s="1"/>
  <c r="H1035" i="11" s="1"/>
  <c r="H1041" i="11"/>
  <c r="H1045" i="11"/>
  <c r="F1046" i="11" s="1"/>
  <c r="H1046" i="11" s="1"/>
  <c r="F1047" i="11" s="1"/>
  <c r="H1047" i="11" s="1"/>
  <c r="H1049" i="11"/>
  <c r="F1050" i="11" s="1"/>
  <c r="H1057" i="11"/>
  <c r="F1058" i="11" s="1"/>
  <c r="H1069" i="11"/>
  <c r="F1070" i="11" s="1"/>
  <c r="H1081" i="11"/>
  <c r="F1082" i="11" s="1"/>
  <c r="H1093" i="11"/>
  <c r="F1094" i="11" s="1"/>
  <c r="H1094" i="11" s="1"/>
  <c r="F1095" i="11" s="1"/>
  <c r="H1095" i="11" s="1"/>
  <c r="H1097" i="11"/>
  <c r="F1098" i="11" s="1"/>
  <c r="H1098" i="11" s="1"/>
  <c r="H1105" i="11"/>
  <c r="F1106" i="11" s="1"/>
  <c r="J1114" i="11"/>
  <c r="J1119" i="11"/>
  <c r="D1123" i="11"/>
  <c r="E1124" i="11" s="1"/>
  <c r="I1129" i="11"/>
  <c r="K1134" i="11"/>
  <c r="I1166" i="11"/>
  <c r="J1166" i="11"/>
  <c r="I1172" i="11"/>
  <c r="K1172" i="11"/>
  <c r="I1178" i="11"/>
  <c r="K1178" i="11"/>
  <c r="J1178" i="11"/>
  <c r="K1183" i="11"/>
  <c r="I1189" i="11"/>
  <c r="K1189" i="11"/>
  <c r="I1199" i="11"/>
  <c r="J1199" i="11"/>
  <c r="I1204" i="11"/>
  <c r="K1204" i="11"/>
  <c r="J1205" i="11"/>
  <c r="K1209" i="11"/>
  <c r="I1209" i="11"/>
  <c r="K1224" i="11"/>
  <c r="I1224" i="11"/>
  <c r="J1224" i="11"/>
  <c r="K1256" i="11"/>
  <c r="J1256" i="11"/>
  <c r="I1256" i="11"/>
  <c r="K1269" i="11"/>
  <c r="J1269" i="11"/>
  <c r="I1269" i="11"/>
  <c r="H1108" i="11"/>
  <c r="F1109" i="11" s="1"/>
  <c r="H1109" i="11" s="1"/>
  <c r="F1110" i="11" s="1"/>
  <c r="H1110" i="11" s="1"/>
  <c r="H1116" i="11"/>
  <c r="H1121" i="11"/>
  <c r="F1122" i="11" s="1"/>
  <c r="H1122" i="11" s="1"/>
  <c r="K1122" i="11" s="1"/>
  <c r="H1123" i="11"/>
  <c r="F1124" i="11" s="1"/>
  <c r="I1126" i="11"/>
  <c r="K1129" i="11"/>
  <c r="K1166" i="11"/>
  <c r="I1193" i="11"/>
  <c r="J1193" i="11"/>
  <c r="K1193" i="11"/>
  <c r="K1276" i="11"/>
  <c r="J1276" i="11"/>
  <c r="I1276" i="11"/>
  <c r="D1315" i="11"/>
  <c r="E1316" i="11" s="1"/>
  <c r="H1316" i="11" s="1"/>
  <c r="F1317" i="11" s="1"/>
  <c r="H1060" i="11"/>
  <c r="F1061" i="11" s="1"/>
  <c r="H1061" i="11" s="1"/>
  <c r="F1062" i="11" s="1"/>
  <c r="H1062" i="11" s="1"/>
  <c r="H1072" i="11"/>
  <c r="F1073" i="11" s="1"/>
  <c r="H1073" i="11" s="1"/>
  <c r="F1074" i="11" s="1"/>
  <c r="H1074" i="11" s="1"/>
  <c r="H1076" i="11"/>
  <c r="F1077" i="11" s="1"/>
  <c r="H1077" i="11" s="1"/>
  <c r="H1084" i="11"/>
  <c r="F1085" i="11" s="1"/>
  <c r="H1085" i="11" s="1"/>
  <c r="F1086" i="11" s="1"/>
  <c r="H1086" i="11" s="1"/>
  <c r="H1096" i="11"/>
  <c r="F1097" i="11" s="1"/>
  <c r="H1100" i="11"/>
  <c r="F1101" i="11" s="1"/>
  <c r="H1101" i="11" s="1"/>
  <c r="I1140" i="11"/>
  <c r="K1140" i="11"/>
  <c r="I1142" i="11"/>
  <c r="J1142" i="11"/>
  <c r="I1146" i="11"/>
  <c r="J1146" i="11"/>
  <c r="I1150" i="11"/>
  <c r="J1150" i="11"/>
  <c r="I1154" i="11"/>
  <c r="J1154" i="11"/>
  <c r="I1158" i="11"/>
  <c r="J1158" i="11"/>
  <c r="I1162" i="11"/>
  <c r="J1162" i="11"/>
  <c r="I1175" i="11"/>
  <c r="J1175" i="11"/>
  <c r="I1180" i="11"/>
  <c r="K1180" i="11"/>
  <c r="I1186" i="11"/>
  <c r="K1186" i="11"/>
  <c r="J1186" i="11"/>
  <c r="I1207" i="11"/>
  <c r="J1207" i="11"/>
  <c r="K1215" i="11"/>
  <c r="I1215" i="11"/>
  <c r="J1215" i="11"/>
  <c r="K1252" i="11"/>
  <c r="J1252" i="11"/>
  <c r="I1252" i="11"/>
  <c r="K1258" i="11"/>
  <c r="J1258" i="11"/>
  <c r="I1258" i="11"/>
  <c r="K1262" i="11"/>
  <c r="J1262" i="11"/>
  <c r="I1262" i="11"/>
  <c r="K1271" i="11"/>
  <c r="J1271" i="11"/>
  <c r="I1271" i="11"/>
  <c r="K1282" i="11"/>
  <c r="J1282" i="11"/>
  <c r="I1282" i="11"/>
  <c r="K1285" i="11"/>
  <c r="J1285" i="11"/>
  <c r="I1285" i="11"/>
  <c r="K1292" i="11"/>
  <c r="J1292" i="11"/>
  <c r="I1292" i="11"/>
  <c r="K1297" i="11"/>
  <c r="J1297" i="11"/>
  <c r="I1297" i="11"/>
  <c r="K1300" i="11"/>
  <c r="J1300" i="11"/>
  <c r="I1300" i="11"/>
  <c r="I1118" i="11"/>
  <c r="J1128" i="11"/>
  <c r="J1140" i="11"/>
  <c r="K1142" i="11"/>
  <c r="K1146" i="11"/>
  <c r="K1150" i="11"/>
  <c r="K1154" i="11"/>
  <c r="K1158" i="11"/>
  <c r="K1162" i="11"/>
  <c r="I1168" i="11"/>
  <c r="K1168" i="11"/>
  <c r="I1169" i="11"/>
  <c r="J1169" i="11"/>
  <c r="K1169" i="11"/>
  <c r="I1184" i="11"/>
  <c r="J1184" i="11"/>
  <c r="I1201" i="11"/>
  <c r="J1201" i="11"/>
  <c r="K1201" i="11"/>
  <c r="K1222" i="11"/>
  <c r="I1222" i="11"/>
  <c r="J1222" i="11"/>
  <c r="K1249" i="11"/>
  <c r="I1249" i="11"/>
  <c r="J1249" i="11"/>
  <c r="K1251" i="11"/>
  <c r="I1251" i="11"/>
  <c r="J1251" i="11"/>
  <c r="K1260" i="11"/>
  <c r="J1260" i="11"/>
  <c r="I1260" i="11"/>
  <c r="K1270" i="11"/>
  <c r="J1270" i="11"/>
  <c r="I1270" i="11"/>
  <c r="K1277" i="11"/>
  <c r="J1277" i="11"/>
  <c r="I1277" i="11"/>
  <c r="K1213" i="11"/>
  <c r="I1213" i="11"/>
  <c r="K1221" i="11"/>
  <c r="I1221" i="11"/>
  <c r="K1229" i="11"/>
  <c r="I1229" i="11"/>
  <c r="D1237" i="11"/>
  <c r="E1238" i="11" s="1"/>
  <c r="K1240" i="11"/>
  <c r="J1240" i="11"/>
  <c r="I1240" i="11"/>
  <c r="K1265" i="11"/>
  <c r="J1265" i="11"/>
  <c r="I1265" i="11"/>
  <c r="K1272" i="11"/>
  <c r="J1272" i="11"/>
  <c r="K1287" i="11"/>
  <c r="J1287" i="11"/>
  <c r="K1294" i="11"/>
  <c r="J1294" i="11"/>
  <c r="I1294" i="11"/>
  <c r="H1304" i="11"/>
  <c r="F1305" i="11" s="1"/>
  <c r="K1307" i="11"/>
  <c r="J1307" i="11"/>
  <c r="K1171" i="11"/>
  <c r="K1179" i="11"/>
  <c r="K1187" i="11"/>
  <c r="K1195" i="11"/>
  <c r="K1219" i="11"/>
  <c r="I1219" i="11"/>
  <c r="D1232" i="11"/>
  <c r="E1233" i="11" s="1"/>
  <c r="H1233" i="11" s="1"/>
  <c r="K1261" i="11"/>
  <c r="J1261" i="11"/>
  <c r="I1261" i="11"/>
  <c r="K1268" i="11"/>
  <c r="J1268" i="11"/>
  <c r="K1278" i="11"/>
  <c r="J1278" i="11"/>
  <c r="I1278" i="11"/>
  <c r="K1289" i="11"/>
  <c r="J1289" i="11"/>
  <c r="I1289" i="11"/>
  <c r="K1296" i="11"/>
  <c r="J1296" i="11"/>
  <c r="K1315" i="11"/>
  <c r="J1315" i="11"/>
  <c r="I1315" i="11"/>
  <c r="D1316" i="11"/>
  <c r="E1317" i="11" s="1"/>
  <c r="K1319" i="11"/>
  <c r="I1319" i="11"/>
  <c r="J1319" i="11"/>
  <c r="K1212" i="11"/>
  <c r="I1212" i="11"/>
  <c r="K1217" i="11"/>
  <c r="I1217" i="11"/>
  <c r="K1225" i="11"/>
  <c r="I1225" i="11"/>
  <c r="K1235" i="11"/>
  <c r="I1235" i="11"/>
  <c r="K1244" i="11"/>
  <c r="J1244" i="11"/>
  <c r="I1244" i="11"/>
  <c r="K1247" i="11"/>
  <c r="I1247" i="11"/>
  <c r="K1253" i="11"/>
  <c r="J1253" i="11"/>
  <c r="K1257" i="11"/>
  <c r="I1257" i="11"/>
  <c r="J1257" i="11"/>
  <c r="K1264" i="11"/>
  <c r="J1264" i="11"/>
  <c r="K1273" i="11"/>
  <c r="J1273" i="11"/>
  <c r="I1273" i="11"/>
  <c r="K1280" i="11"/>
  <c r="J1280" i="11"/>
  <c r="K1291" i="11"/>
  <c r="J1291" i="11"/>
  <c r="I1291" i="11"/>
  <c r="K1298" i="11"/>
  <c r="J1298" i="11"/>
  <c r="I1298" i="11"/>
  <c r="K1301" i="11"/>
  <c r="J1301" i="11"/>
  <c r="I1301" i="11"/>
  <c r="K1220" i="11"/>
  <c r="I1220" i="11"/>
  <c r="K1228" i="11"/>
  <c r="I1228" i="11"/>
  <c r="J1235" i="11"/>
  <c r="D1245" i="11"/>
  <c r="E1246" i="11" s="1"/>
  <c r="H1246" i="11"/>
  <c r="F1247" i="11" s="1"/>
  <c r="H1247" i="11" s="1"/>
  <c r="F1248" i="11" s="1"/>
  <c r="H1248" i="11" s="1"/>
  <c r="K1248" i="11" s="1"/>
  <c r="I1264" i="11"/>
  <c r="K1283" i="11"/>
  <c r="J1283" i="11"/>
  <c r="I1283" i="11"/>
  <c r="K1290" i="11"/>
  <c r="J1290" i="11"/>
  <c r="I1290" i="11"/>
  <c r="K1310" i="11"/>
  <c r="D1313" i="11"/>
  <c r="E1314" i="11" s="1"/>
  <c r="H1314" i="11" s="1"/>
  <c r="K1318" i="11"/>
  <c r="J1318" i="11"/>
  <c r="H1330" i="11"/>
  <c r="F1331" i="11" s="1"/>
  <c r="D1329" i="11"/>
  <c r="E1330" i="11" s="1"/>
  <c r="K1303" i="11"/>
  <c r="I1303" i="11"/>
  <c r="K1218" i="11"/>
  <c r="I1218" i="11"/>
  <c r="K1226" i="11"/>
  <c r="I1226" i="11"/>
  <c r="H1241" i="11"/>
  <c r="F1242" i="11" s="1"/>
  <c r="H1242" i="11" s="1"/>
  <c r="D1240" i="11"/>
  <c r="E1241" i="11" s="1"/>
  <c r="K1254" i="11"/>
  <c r="I1254" i="11"/>
  <c r="K1267" i="11"/>
  <c r="J1267" i="11"/>
  <c r="I1267" i="11"/>
  <c r="K1274" i="11"/>
  <c r="J1274" i="11"/>
  <c r="I1274" i="11"/>
  <c r="K1295" i="11"/>
  <c r="J1295" i="11"/>
  <c r="K1302" i="11"/>
  <c r="J1302" i="11"/>
  <c r="I1302" i="11"/>
  <c r="D1236" i="11"/>
  <c r="E1237" i="11" s="1"/>
  <c r="H1237" i="11" s="1"/>
  <c r="F1238" i="11" s="1"/>
  <c r="D1244" i="11"/>
  <c r="E1245" i="11" s="1"/>
  <c r="H1245" i="11" s="1"/>
  <c r="D1312" i="11"/>
  <c r="E1313" i="11" s="1"/>
  <c r="H1313" i="11" s="1"/>
  <c r="F1314" i="11" s="1"/>
  <c r="K1363" i="11"/>
  <c r="I1363" i="11"/>
  <c r="J1363" i="11"/>
  <c r="D1437" i="11"/>
  <c r="E1438" i="11" s="1"/>
  <c r="H1438" i="11" s="1"/>
  <c r="F1439" i="11" s="1"/>
  <c r="H1439" i="11" s="1"/>
  <c r="F1440" i="11" s="1"/>
  <c r="D1320" i="11"/>
  <c r="E1321" i="11" s="1"/>
  <c r="H1321" i="11" s="1"/>
  <c r="F1322" i="11" s="1"/>
  <c r="H1324" i="11"/>
  <c r="F1325" i="11" s="1"/>
  <c r="H1334" i="11"/>
  <c r="F1335" i="11" s="1"/>
  <c r="D1333" i="11"/>
  <c r="E1334" i="11" s="1"/>
  <c r="D1344" i="11"/>
  <c r="E1345" i="11" s="1"/>
  <c r="H1345" i="11" s="1"/>
  <c r="F1346" i="11" s="1"/>
  <c r="D1348" i="11"/>
  <c r="E1349" i="11" s="1"/>
  <c r="D1352" i="11"/>
  <c r="E1353" i="11" s="1"/>
  <c r="H1360" i="11"/>
  <c r="F1361" i="11" s="1"/>
  <c r="H1361" i="11" s="1"/>
  <c r="F1362" i="11" s="1"/>
  <c r="H1362" i="11" s="1"/>
  <c r="J1362" i="11" s="1"/>
  <c r="D1381" i="11"/>
  <c r="E1382" i="11" s="1"/>
  <c r="H1382" i="11" s="1"/>
  <c r="F1383" i="11" s="1"/>
  <c r="H1306" i="11"/>
  <c r="F1307" i="11" s="1"/>
  <c r="H1307" i="11" s="1"/>
  <c r="F1308" i="11" s="1"/>
  <c r="H1308" i="11" s="1"/>
  <c r="J1308" i="11" s="1"/>
  <c r="H1337" i="11"/>
  <c r="F1338" i="11" s="1"/>
  <c r="H1338" i="11" s="1"/>
  <c r="K1431" i="11"/>
  <c r="I1431" i="11"/>
  <c r="D1334" i="11"/>
  <c r="E1335" i="11" s="1"/>
  <c r="H1335" i="11" s="1"/>
  <c r="H1342" i="11"/>
  <c r="F1343" i="11" s="1"/>
  <c r="D1341" i="11"/>
  <c r="E1342" i="11" s="1"/>
  <c r="D1345" i="11"/>
  <c r="E1346" i="11" s="1"/>
  <c r="D1349" i="11"/>
  <c r="E1350" i="11" s="1"/>
  <c r="D1353" i="11"/>
  <c r="E1354" i="11" s="1"/>
  <c r="H1354" i="11" s="1"/>
  <c r="F1355" i="11" s="1"/>
  <c r="K1361" i="11"/>
  <c r="K1364" i="11"/>
  <c r="I1364" i="11"/>
  <c r="D1393" i="11"/>
  <c r="E1394" i="11" s="1"/>
  <c r="H1394" i="11" s="1"/>
  <c r="F1395" i="11" s="1"/>
  <c r="H1343" i="11"/>
  <c r="F1344" i="11" s="1"/>
  <c r="H1351" i="11"/>
  <c r="F1352" i="11" s="1"/>
  <c r="K1368" i="11"/>
  <c r="J1368" i="11"/>
  <c r="D1378" i="11"/>
  <c r="E1379" i="11" s="1"/>
  <c r="H1309" i="11"/>
  <c r="F1310" i="11" s="1"/>
  <c r="H1310" i="11" s="1"/>
  <c r="I1310" i="11" s="1"/>
  <c r="D1321" i="11"/>
  <c r="E1322" i="11" s="1"/>
  <c r="D1327" i="11"/>
  <c r="E1328" i="11" s="1"/>
  <c r="D1342" i="11"/>
  <c r="E1343" i="11" s="1"/>
  <c r="D1346" i="11"/>
  <c r="E1347" i="11" s="1"/>
  <c r="D1350" i="11"/>
  <c r="E1351" i="11" s="1"/>
  <c r="D1354" i="11"/>
  <c r="E1355" i="11" s="1"/>
  <c r="K1435" i="11"/>
  <c r="I1435" i="11"/>
  <c r="J1435" i="11"/>
  <c r="K1369" i="11"/>
  <c r="I1369" i="11"/>
  <c r="J1466" i="11"/>
  <c r="D1304" i="11"/>
  <c r="E1305" i="11" s="1"/>
  <c r="H1325" i="11"/>
  <c r="F1326" i="11" s="1"/>
  <c r="H1344" i="11"/>
  <c r="D1343" i="11"/>
  <c r="E1344" i="11" s="1"/>
  <c r="H1348" i="11"/>
  <c r="F1349" i="11" s="1"/>
  <c r="H1349" i="11" s="1"/>
  <c r="F1350" i="11" s="1"/>
  <c r="D1347" i="11"/>
  <c r="E1348" i="11" s="1"/>
  <c r="H1352" i="11"/>
  <c r="F1353" i="11" s="1"/>
  <c r="D1351" i="11"/>
  <c r="E1352" i="11" s="1"/>
  <c r="J1361" i="11"/>
  <c r="J1364" i="11"/>
  <c r="K1425" i="11"/>
  <c r="J1425" i="11"/>
  <c r="H1331" i="11"/>
  <c r="F1332" i="11" s="1"/>
  <c r="H1339" i="11"/>
  <c r="F1340" i="11" s="1"/>
  <c r="I1367" i="11"/>
  <c r="D1397" i="11"/>
  <c r="E1398" i="11" s="1"/>
  <c r="K1423" i="11"/>
  <c r="I1423" i="11"/>
  <c r="J1423" i="11"/>
  <c r="D1427" i="11"/>
  <c r="E1428" i="11" s="1"/>
  <c r="I1439" i="11"/>
  <c r="J1439" i="11"/>
  <c r="D1303" i="11"/>
  <c r="E1304" i="11" s="1"/>
  <c r="D1311" i="11"/>
  <c r="E1312" i="11" s="1"/>
  <c r="H1312" i="11" s="1"/>
  <c r="F1313" i="11" s="1"/>
  <c r="D1319" i="11"/>
  <c r="E1320" i="11" s="1"/>
  <c r="H1320" i="11" s="1"/>
  <c r="H1327" i="11"/>
  <c r="F1328" i="11" s="1"/>
  <c r="D1330" i="11"/>
  <c r="E1331" i="11" s="1"/>
  <c r="H1336" i="11"/>
  <c r="F1337" i="11" s="1"/>
  <c r="D1338" i="11"/>
  <c r="E1339" i="11" s="1"/>
  <c r="K1362" i="11"/>
  <c r="I1362" i="11"/>
  <c r="K1370" i="11"/>
  <c r="I1370" i="11"/>
  <c r="D1472" i="11"/>
  <c r="E1473" i="11" s="1"/>
  <c r="H1326" i="11"/>
  <c r="H1333" i="11"/>
  <c r="F1334" i="11" s="1"/>
  <c r="H1357" i="11"/>
  <c r="F1358" i="11" s="1"/>
  <c r="H1365" i="11"/>
  <c r="H1402" i="11"/>
  <c r="F1403" i="11" s="1"/>
  <c r="D1401" i="11"/>
  <c r="E1402" i="11" s="1"/>
  <c r="K1445" i="11"/>
  <c r="J1445" i="11"/>
  <c r="K1456" i="11"/>
  <c r="J1456" i="11"/>
  <c r="I1456" i="11"/>
  <c r="D1385" i="11"/>
  <c r="E1386" i="11" s="1"/>
  <c r="K1429" i="11"/>
  <c r="I1429" i="11"/>
  <c r="J1429" i="11"/>
  <c r="K1441" i="11"/>
  <c r="J1441" i="11"/>
  <c r="I1441" i="11"/>
  <c r="H1332" i="11"/>
  <c r="H1340" i="11"/>
  <c r="F1341" i="11" s="1"/>
  <c r="H1341" i="11" s="1"/>
  <c r="H1358" i="11"/>
  <c r="F1359" i="11" s="1"/>
  <c r="H1359" i="11" s="1"/>
  <c r="H1366" i="11"/>
  <c r="F1367" i="11" s="1"/>
  <c r="H1367" i="11" s="1"/>
  <c r="F1368" i="11" s="1"/>
  <c r="H1368" i="11" s="1"/>
  <c r="I1368" i="11" s="1"/>
  <c r="J1367" i="11"/>
  <c r="D1373" i="11"/>
  <c r="E1374" i="11" s="1"/>
  <c r="D1389" i="11"/>
  <c r="E1390" i="11" s="1"/>
  <c r="H1390" i="11" s="1"/>
  <c r="F1391" i="11" s="1"/>
  <c r="K1437" i="11"/>
  <c r="J1437" i="11"/>
  <c r="K1442" i="11"/>
  <c r="J1442" i="11"/>
  <c r="I1442" i="11"/>
  <c r="K1457" i="11"/>
  <c r="J1457" i="11"/>
  <c r="I1457" i="11"/>
  <c r="H1378" i="11"/>
  <c r="F1379" i="11" s="1"/>
  <c r="H1392" i="11"/>
  <c r="H1396" i="11"/>
  <c r="F1397" i="11" s="1"/>
  <c r="H1400" i="11"/>
  <c r="F1401" i="11" s="1"/>
  <c r="H1401" i="11" s="1"/>
  <c r="H1436" i="11"/>
  <c r="F1437" i="11" s="1"/>
  <c r="H1437" i="11" s="1"/>
  <c r="I1437" i="11" s="1"/>
  <c r="D1435" i="11"/>
  <c r="E1436" i="11" s="1"/>
  <c r="H1453" i="11"/>
  <c r="F1454" i="11" s="1"/>
  <c r="H1464" i="11"/>
  <c r="H1468" i="11"/>
  <c r="F1469" i="11" s="1"/>
  <c r="K1474" i="11"/>
  <c r="J1474" i="11"/>
  <c r="I1474" i="11"/>
  <c r="D1377" i="11"/>
  <c r="E1378" i="11" s="1"/>
  <c r="D1383" i="11"/>
  <c r="E1384" i="11" s="1"/>
  <c r="H1384" i="11" s="1"/>
  <c r="F1385" i="11" s="1"/>
  <c r="D1387" i="11"/>
  <c r="E1388" i="11" s="1"/>
  <c r="H1388" i="11" s="1"/>
  <c r="F1389" i="11" s="1"/>
  <c r="D1391" i="11"/>
  <c r="E1392" i="11" s="1"/>
  <c r="D1433" i="11"/>
  <c r="E1434" i="11" s="1"/>
  <c r="H1434" i="11" s="1"/>
  <c r="H1391" i="11"/>
  <c r="F1392" i="11" s="1"/>
  <c r="H1399" i="11"/>
  <c r="F1400" i="11" s="1"/>
  <c r="H1403" i="11"/>
  <c r="F1404" i="11" s="1"/>
  <c r="H1404" i="11" s="1"/>
  <c r="H1409" i="11"/>
  <c r="F1410" i="11" s="1"/>
  <c r="H1410" i="11" s="1"/>
  <c r="H1417" i="11"/>
  <c r="F1418" i="11" s="1"/>
  <c r="H1418" i="11" s="1"/>
  <c r="F1419" i="11" s="1"/>
  <c r="H1419" i="11" s="1"/>
  <c r="D1431" i="11"/>
  <c r="E1432" i="11" s="1"/>
  <c r="H1432" i="11" s="1"/>
  <c r="F1433" i="11" s="1"/>
  <c r="H1433" i="11" s="1"/>
  <c r="F1434" i="11" s="1"/>
  <c r="H1469" i="11"/>
  <c r="F1470" i="11" s="1"/>
  <c r="D1480" i="11"/>
  <c r="E1481" i="11" s="1"/>
  <c r="H1481" i="11" s="1"/>
  <c r="F1482" i="11" s="1"/>
  <c r="H1375" i="11"/>
  <c r="F1376" i="11" s="1"/>
  <c r="H1376" i="11" s="1"/>
  <c r="F1377" i="11" s="1"/>
  <c r="H1377" i="11" s="1"/>
  <c r="D1375" i="11"/>
  <c r="E1376" i="11" s="1"/>
  <c r="D1382" i="11"/>
  <c r="E1383" i="11" s="1"/>
  <c r="D1386" i="11"/>
  <c r="E1387" i="11" s="1"/>
  <c r="H1387" i="11" s="1"/>
  <c r="F1388" i="11" s="1"/>
  <c r="D1390" i="11"/>
  <c r="E1391" i="11" s="1"/>
  <c r="D1394" i="11"/>
  <c r="E1395" i="11" s="1"/>
  <c r="D1398" i="11"/>
  <c r="E1399" i="11" s="1"/>
  <c r="D1402" i="11"/>
  <c r="E1403" i="11" s="1"/>
  <c r="H1406" i="11"/>
  <c r="F1407" i="11" s="1"/>
  <c r="H1407" i="11" s="1"/>
  <c r="D1408" i="11"/>
  <c r="E1409" i="11" s="1"/>
  <c r="D1410" i="11"/>
  <c r="E1411" i="11" s="1"/>
  <c r="H1411" i="11" s="1"/>
  <c r="F1412" i="11" s="1"/>
  <c r="D1412" i="11"/>
  <c r="E1413" i="11" s="1"/>
  <c r="D1414" i="11"/>
  <c r="E1415" i="11" s="1"/>
  <c r="H1430" i="11"/>
  <c r="F1431" i="11" s="1"/>
  <c r="H1431" i="11" s="1"/>
  <c r="J1431" i="11" s="1"/>
  <c r="D1429" i="11"/>
  <c r="E1430" i="11" s="1"/>
  <c r="K1433" i="11"/>
  <c r="I1433" i="11"/>
  <c r="H1477" i="11"/>
  <c r="F1478" i="11" s="1"/>
  <c r="D1523" i="11"/>
  <c r="E1524" i="11" s="1"/>
  <c r="H1381" i="11"/>
  <c r="F1382" i="11" s="1"/>
  <c r="H1408" i="11"/>
  <c r="F1409" i="11" s="1"/>
  <c r="D1425" i="11"/>
  <c r="E1426" i="11" s="1"/>
  <c r="H1426" i="11" s="1"/>
  <c r="F1427" i="11" s="1"/>
  <c r="H1427" i="11" s="1"/>
  <c r="H1444" i="11"/>
  <c r="F1445" i="11" s="1"/>
  <c r="H1445" i="11" s="1"/>
  <c r="F1446" i="11" s="1"/>
  <c r="H1450" i="11"/>
  <c r="F1451" i="11" s="1"/>
  <c r="H1465" i="11"/>
  <c r="F1466" i="11" s="1"/>
  <c r="H1466" i="11" s="1"/>
  <c r="F1467" i="11" s="1"/>
  <c r="H1372" i="11"/>
  <c r="F1373" i="11" s="1"/>
  <c r="H1373" i="11" s="1"/>
  <c r="F1374" i="11" s="1"/>
  <c r="H1385" i="11"/>
  <c r="F1386" i="11" s="1"/>
  <c r="H1386" i="11" s="1"/>
  <c r="H1389" i="11"/>
  <c r="H1393" i="11"/>
  <c r="F1394" i="11" s="1"/>
  <c r="H1397" i="11"/>
  <c r="F1398" i="11" s="1"/>
  <c r="H1405" i="11"/>
  <c r="F1406" i="11" s="1"/>
  <c r="H1412" i="11"/>
  <c r="F1413" i="11" s="1"/>
  <c r="H1413" i="11" s="1"/>
  <c r="H1414" i="11"/>
  <c r="F1415" i="11" s="1"/>
  <c r="H1420" i="11"/>
  <c r="F1421" i="11" s="1"/>
  <c r="H1421" i="11" s="1"/>
  <c r="F1422" i="11" s="1"/>
  <c r="H1422" i="11" s="1"/>
  <c r="D1423" i="11"/>
  <c r="E1424" i="11" s="1"/>
  <c r="H1424" i="11" s="1"/>
  <c r="F1425" i="11" s="1"/>
  <c r="H1425" i="11" s="1"/>
  <c r="I1425" i="11" s="1"/>
  <c r="H1452" i="11"/>
  <c r="H1458" i="11"/>
  <c r="D1478" i="11"/>
  <c r="E1479" i="11" s="1"/>
  <c r="D1487" i="11"/>
  <c r="E1488" i="11" s="1"/>
  <c r="D1495" i="11"/>
  <c r="E1496" i="11" s="1"/>
  <c r="H1446" i="11"/>
  <c r="H1454" i="11"/>
  <c r="F1455" i="11" s="1"/>
  <c r="H1462" i="11"/>
  <c r="F1463" i="11" s="1"/>
  <c r="H1470" i="11"/>
  <c r="D1507" i="11"/>
  <c r="E1508" i="11" s="1"/>
  <c r="D1586" i="11"/>
  <c r="E1587" i="11" s="1"/>
  <c r="H1587" i="11" s="1"/>
  <c r="D1439" i="11"/>
  <c r="E1440" i="11" s="1"/>
  <c r="H1440" i="11" s="1"/>
  <c r="H1443" i="11"/>
  <c r="H1451" i="11"/>
  <c r="F1452" i="11" s="1"/>
  <c r="H1459" i="11"/>
  <c r="F1460" i="11" s="1"/>
  <c r="H1460" i="11" s="1"/>
  <c r="H1467" i="11"/>
  <c r="H1475" i="11"/>
  <c r="F1476" i="11" s="1"/>
  <c r="H1476" i="11" s="1"/>
  <c r="J1476" i="11" s="1"/>
  <c r="D1477" i="11"/>
  <c r="E1478" i="11" s="1"/>
  <c r="H1478" i="11" s="1"/>
  <c r="F1479" i="11" s="1"/>
  <c r="D1479" i="11"/>
  <c r="E1480" i="11" s="1"/>
  <c r="H1480" i="11" s="1"/>
  <c r="F1481" i="11" s="1"/>
  <c r="D1481" i="11"/>
  <c r="E1482" i="11" s="1"/>
  <c r="H1482" i="11" s="1"/>
  <c r="D1497" i="11"/>
  <c r="E1498" i="11" s="1"/>
  <c r="H1498" i="11" s="1"/>
  <c r="F1499" i="11" s="1"/>
  <c r="D1515" i="11"/>
  <c r="E1516" i="11" s="1"/>
  <c r="H1516" i="11" s="1"/>
  <c r="F1517" i="11" s="1"/>
  <c r="I1638" i="11"/>
  <c r="K1638" i="11"/>
  <c r="J1638" i="11"/>
  <c r="I1621" i="11"/>
  <c r="K1621" i="11"/>
  <c r="J1621" i="11"/>
  <c r="I1624" i="11"/>
  <c r="J1624" i="11"/>
  <c r="K1624" i="11"/>
  <c r="I1629" i="11"/>
  <c r="K1629" i="11"/>
  <c r="J1629" i="11"/>
  <c r="H1447" i="11"/>
  <c r="F1448" i="11" s="1"/>
  <c r="H1448" i="11" s="1"/>
  <c r="F1449" i="11" s="1"/>
  <c r="H1449" i="11" s="1"/>
  <c r="H1455" i="11"/>
  <c r="H1463" i="11"/>
  <c r="F1464" i="11" s="1"/>
  <c r="H1471" i="11"/>
  <c r="F1472" i="11" s="1"/>
  <c r="H1472" i="11" s="1"/>
  <c r="H1500" i="11"/>
  <c r="D1499" i="11"/>
  <c r="E1500" i="11" s="1"/>
  <c r="H1505" i="11"/>
  <c r="F1506" i="11" s="1"/>
  <c r="D1504" i="11"/>
  <c r="E1505" i="11" s="1"/>
  <c r="D1512" i="11"/>
  <c r="E1513" i="11" s="1"/>
  <c r="H1513" i="11" s="1"/>
  <c r="F1514" i="11" s="1"/>
  <c r="D1520" i="11"/>
  <c r="E1521" i="11" s="1"/>
  <c r="H1541" i="11"/>
  <c r="F1542" i="11" s="1"/>
  <c r="H1542" i="11" s="1"/>
  <c r="D1540" i="11"/>
  <c r="E1541" i="11" s="1"/>
  <c r="D1544" i="11"/>
  <c r="E1545" i="11" s="1"/>
  <c r="D1548" i="11"/>
  <c r="E1549" i="11" s="1"/>
  <c r="H1549" i="11" s="1"/>
  <c r="F1550" i="11" s="1"/>
  <c r="H1550" i="11" s="1"/>
  <c r="F1551" i="11" s="1"/>
  <c r="D1552" i="11"/>
  <c r="E1553" i="11" s="1"/>
  <c r="D1556" i="11"/>
  <c r="E1557" i="11" s="1"/>
  <c r="H1561" i="11"/>
  <c r="F1562" i="11" s="1"/>
  <c r="D1560" i="11"/>
  <c r="E1561" i="11" s="1"/>
  <c r="D1564" i="11"/>
  <c r="E1565" i="11" s="1"/>
  <c r="H1565" i="11" s="1"/>
  <c r="F1566" i="11" s="1"/>
  <c r="D1568" i="11"/>
  <c r="E1569" i="11" s="1"/>
  <c r="D1578" i="11"/>
  <c r="E1579" i="11" s="1"/>
  <c r="H1579" i="11" s="1"/>
  <c r="F1580" i="11" s="1"/>
  <c r="H1580" i="11" s="1"/>
  <c r="F1581" i="11" s="1"/>
  <c r="H1581" i="11" s="1"/>
  <c r="I1585" i="11"/>
  <c r="J1585" i="11"/>
  <c r="K1585" i="11"/>
  <c r="D1605" i="11"/>
  <c r="E1606" i="11" s="1"/>
  <c r="H1606" i="11" s="1"/>
  <c r="F1607" i="11" s="1"/>
  <c r="I1616" i="11"/>
  <c r="J1616" i="11"/>
  <c r="I1619" i="11"/>
  <c r="K1619" i="11"/>
  <c r="J1619" i="11"/>
  <c r="I1632" i="11"/>
  <c r="J1632" i="11"/>
  <c r="K1632" i="11"/>
  <c r="I1645" i="11"/>
  <c r="K1645" i="11"/>
  <c r="H1493" i="11"/>
  <c r="F1494" i="11" s="1"/>
  <c r="H1494" i="11" s="1"/>
  <c r="D1502" i="11"/>
  <c r="E1503" i="11" s="1"/>
  <c r="D1510" i="11"/>
  <c r="E1511" i="11" s="1"/>
  <c r="H1519" i="11"/>
  <c r="F1520" i="11" s="1"/>
  <c r="D1518" i="11"/>
  <c r="E1519" i="11" s="1"/>
  <c r="D1526" i="11"/>
  <c r="E1527" i="11" s="1"/>
  <c r="H1537" i="11"/>
  <c r="F1538" i="11" s="1"/>
  <c r="H1538" i="11" s="1"/>
  <c r="F1539" i="11" s="1"/>
  <c r="H1539" i="11" s="1"/>
  <c r="I1578" i="11"/>
  <c r="K1578" i="11"/>
  <c r="J1578" i="11"/>
  <c r="I1637" i="11"/>
  <c r="K1637" i="11"/>
  <c r="J1637" i="11"/>
  <c r="I1648" i="11"/>
  <c r="J1648" i="11"/>
  <c r="D1505" i="11"/>
  <c r="E1506" i="11" s="1"/>
  <c r="D1513" i="11"/>
  <c r="E1514" i="11" s="1"/>
  <c r="H1514" i="11" s="1"/>
  <c r="F1515" i="11" s="1"/>
  <c r="D1521" i="11"/>
  <c r="E1522" i="11" s="1"/>
  <c r="H1522" i="11" s="1"/>
  <c r="F1523" i="11" s="1"/>
  <c r="I1576" i="11"/>
  <c r="J1576" i="11"/>
  <c r="K1576" i="11"/>
  <c r="D1602" i="11"/>
  <c r="E1603" i="11" s="1"/>
  <c r="H1603" i="11" s="1"/>
  <c r="F1604" i="11" s="1"/>
  <c r="I1617" i="11"/>
  <c r="I1625" i="11"/>
  <c r="J1625" i="11"/>
  <c r="K1625" i="11"/>
  <c r="K1648" i="11"/>
  <c r="I1653" i="11"/>
  <c r="K1653" i="11"/>
  <c r="J1653" i="11"/>
  <c r="D1489" i="11"/>
  <c r="E1490" i="11" s="1"/>
  <c r="H1495" i="11"/>
  <c r="F1496" i="11" s="1"/>
  <c r="D1494" i="11"/>
  <c r="E1495" i="11" s="1"/>
  <c r="D1496" i="11"/>
  <c r="E1497" i="11" s="1"/>
  <c r="H1499" i="11"/>
  <c r="F1500" i="11" s="1"/>
  <c r="D1498" i="11"/>
  <c r="E1499" i="11" s="1"/>
  <c r="D1500" i="11"/>
  <c r="E1501" i="11" s="1"/>
  <c r="H1501" i="11" s="1"/>
  <c r="F1502" i="11" s="1"/>
  <c r="D1508" i="11"/>
  <c r="E1509" i="11" s="1"/>
  <c r="H1517" i="11"/>
  <c r="F1518" i="11" s="1"/>
  <c r="D1516" i="11"/>
  <c r="E1517" i="11" s="1"/>
  <c r="H1525" i="11"/>
  <c r="F1526" i="11" s="1"/>
  <c r="D1524" i="11"/>
  <c r="E1525" i="11" s="1"/>
  <c r="H1543" i="11"/>
  <c r="F1544" i="11" s="1"/>
  <c r="D1542" i="11"/>
  <c r="E1543" i="11" s="1"/>
  <c r="D1546" i="11"/>
  <c r="E1547" i="11" s="1"/>
  <c r="D1550" i="11"/>
  <c r="E1551" i="11" s="1"/>
  <c r="D1554" i="11"/>
  <c r="E1555" i="11" s="1"/>
  <c r="H1555" i="11" s="1"/>
  <c r="F1556" i="11" s="1"/>
  <c r="D1558" i="11"/>
  <c r="E1559" i="11" s="1"/>
  <c r="D1562" i="11"/>
  <c r="E1563" i="11" s="1"/>
  <c r="D1566" i="11"/>
  <c r="E1567" i="11" s="1"/>
  <c r="H1567" i="11" s="1"/>
  <c r="F1568" i="11" s="1"/>
  <c r="I1610" i="11"/>
  <c r="K1610" i="11"/>
  <c r="J1610" i="11"/>
  <c r="I1627" i="11"/>
  <c r="K1627" i="11"/>
  <c r="I1635" i="11"/>
  <c r="K1635" i="11"/>
  <c r="J1635" i="11"/>
  <c r="D1486" i="11"/>
  <c r="E1487" i="11" s="1"/>
  <c r="H1492" i="11"/>
  <c r="F1493" i="11" s="1"/>
  <c r="H1504" i="11"/>
  <c r="F1505" i="11" s="1"/>
  <c r="D1503" i="11"/>
  <c r="E1504" i="11" s="1"/>
  <c r="D1511" i="11"/>
  <c r="E1512" i="11" s="1"/>
  <c r="H1520" i="11"/>
  <c r="F1521" i="11" s="1"/>
  <c r="D1519" i="11"/>
  <c r="E1520" i="11" s="1"/>
  <c r="D1527" i="11"/>
  <c r="E1528" i="11" s="1"/>
  <c r="H1528" i="11" s="1"/>
  <c r="F1529" i="11" s="1"/>
  <c r="H1529" i="11" s="1"/>
  <c r="F1530" i="11" s="1"/>
  <c r="D1532" i="11"/>
  <c r="E1533" i="11" s="1"/>
  <c r="I1570" i="11"/>
  <c r="K1570" i="11"/>
  <c r="J1570" i="11"/>
  <c r="I1592" i="11"/>
  <c r="J1592" i="11"/>
  <c r="I1602" i="11"/>
  <c r="K1602" i="11"/>
  <c r="J1602" i="11"/>
  <c r="I1642" i="11"/>
  <c r="K1642" i="11"/>
  <c r="J1642" i="11"/>
  <c r="I1649" i="11"/>
  <c r="J1649" i="11"/>
  <c r="K1649" i="11"/>
  <c r="H1489" i="11"/>
  <c r="F1490" i="11" s="1"/>
  <c r="D1506" i="11"/>
  <c r="E1507" i="11" s="1"/>
  <c r="H1507" i="11" s="1"/>
  <c r="F1508" i="11" s="1"/>
  <c r="H1508" i="11" s="1"/>
  <c r="F1509" i="11" s="1"/>
  <c r="H1509" i="11" s="1"/>
  <c r="D1514" i="11"/>
  <c r="E1515" i="11" s="1"/>
  <c r="D1522" i="11"/>
  <c r="E1523" i="11" s="1"/>
  <c r="H1523" i="11" s="1"/>
  <c r="F1524" i="11" s="1"/>
  <c r="D1581" i="11"/>
  <c r="E1582" i="11" s="1"/>
  <c r="H1582" i="11" s="1"/>
  <c r="F1583" i="11" s="1"/>
  <c r="D1588" i="11"/>
  <c r="E1589" i="11" s="1"/>
  <c r="D1596" i="11"/>
  <c r="E1597" i="11" s="1"/>
  <c r="H1597" i="11"/>
  <c r="F1598" i="11" s="1"/>
  <c r="I1600" i="11"/>
  <c r="J1600" i="11"/>
  <c r="K1600" i="11"/>
  <c r="J1608" i="11"/>
  <c r="I1611" i="11"/>
  <c r="K1611" i="11"/>
  <c r="J1611" i="11"/>
  <c r="I1631" i="11"/>
  <c r="K1631" i="11"/>
  <c r="J1631" i="11"/>
  <c r="I1634" i="11"/>
  <c r="K1634" i="11"/>
  <c r="J1634" i="11"/>
  <c r="H1483" i="11"/>
  <c r="F1484" i="11" s="1"/>
  <c r="H1484" i="11" s="1"/>
  <c r="F1485" i="11" s="1"/>
  <c r="H1485" i="11" s="1"/>
  <c r="H1486" i="11"/>
  <c r="F1487" i="11" s="1"/>
  <c r="D1488" i="11"/>
  <c r="E1489" i="11" s="1"/>
  <c r="H1502" i="11"/>
  <c r="F1503" i="11" s="1"/>
  <c r="H1503" i="11" s="1"/>
  <c r="D1501" i="11"/>
  <c r="E1502" i="11" s="1"/>
  <c r="D1509" i="11"/>
  <c r="E1510" i="11" s="1"/>
  <c r="H1510" i="11" s="1"/>
  <c r="F1511" i="11" s="1"/>
  <c r="H1511" i="11" s="1"/>
  <c r="F1512" i="11" s="1"/>
  <c r="H1512" i="11" s="1"/>
  <c r="D1517" i="11"/>
  <c r="E1518" i="11" s="1"/>
  <c r="D1525" i="11"/>
  <c r="E1526" i="11" s="1"/>
  <c r="H1571" i="11"/>
  <c r="F1572" i="11" s="1"/>
  <c r="D1597" i="11"/>
  <c r="E1598" i="11" s="1"/>
  <c r="H1598" i="11"/>
  <c r="F1599" i="11" s="1"/>
  <c r="I1620" i="11"/>
  <c r="K1620" i="11"/>
  <c r="J1620" i="11"/>
  <c r="I1623" i="11"/>
  <c r="K1623" i="11"/>
  <c r="J1623" i="11"/>
  <c r="I1640" i="11"/>
  <c r="J1640" i="11"/>
  <c r="I1643" i="11"/>
  <c r="K1643" i="11"/>
  <c r="J1643" i="11"/>
  <c r="H1540" i="11"/>
  <c r="F1541" i="11" s="1"/>
  <c r="D1571" i="11"/>
  <c r="E1572" i="11" s="1"/>
  <c r="H1572" i="11" s="1"/>
  <c r="D1589" i="11"/>
  <c r="E1590" i="11" s="1"/>
  <c r="I1612" i="11"/>
  <c r="K1612" i="11"/>
  <c r="J1612" i="11"/>
  <c r="I1644" i="11"/>
  <c r="K1644" i="11"/>
  <c r="J1644" i="11"/>
  <c r="H1531" i="11"/>
  <c r="F1532" i="11" s="1"/>
  <c r="H1532" i="11" s="1"/>
  <c r="F1533" i="11" s="1"/>
  <c r="D1541" i="11"/>
  <c r="E1542" i="11" s="1"/>
  <c r="D1543" i="11"/>
  <c r="E1544" i="11" s="1"/>
  <c r="D1545" i="11"/>
  <c r="E1546" i="11" s="1"/>
  <c r="H1546" i="11" s="1"/>
  <c r="F1547" i="11" s="1"/>
  <c r="D1547" i="11"/>
  <c r="E1548" i="11" s="1"/>
  <c r="D1549" i="11"/>
  <c r="E1550" i="11" s="1"/>
  <c r="D1551" i="11"/>
  <c r="E1552" i="11" s="1"/>
  <c r="H1552" i="11" s="1"/>
  <c r="F1553" i="11" s="1"/>
  <c r="D1553" i="11"/>
  <c r="E1554" i="11" s="1"/>
  <c r="D1555" i="11"/>
  <c r="E1556" i="11" s="1"/>
  <c r="H1556" i="11" s="1"/>
  <c r="F1557" i="11" s="1"/>
  <c r="H1557" i="11" s="1"/>
  <c r="H1558" i="11"/>
  <c r="F1559" i="11" s="1"/>
  <c r="H1559" i="11" s="1"/>
  <c r="F1560" i="11" s="1"/>
  <c r="D1557" i="11"/>
  <c r="E1558" i="11" s="1"/>
  <c r="D1559" i="11"/>
  <c r="E1560" i="11" s="1"/>
  <c r="D1561" i="11"/>
  <c r="E1562" i="11" s="1"/>
  <c r="H1562" i="11" s="1"/>
  <c r="F1563" i="11" s="1"/>
  <c r="D1563" i="11"/>
  <c r="E1564" i="11" s="1"/>
  <c r="H1564" i="11" s="1"/>
  <c r="F1565" i="11" s="1"/>
  <c r="H1566" i="11"/>
  <c r="D1565" i="11"/>
  <c r="E1566" i="11" s="1"/>
  <c r="D1567" i="11"/>
  <c r="E1568" i="11" s="1"/>
  <c r="D1579" i="11"/>
  <c r="E1580" i="11" s="1"/>
  <c r="I1594" i="11"/>
  <c r="K1594" i="11"/>
  <c r="J1594" i="11"/>
  <c r="I1636" i="11"/>
  <c r="K1636" i="11"/>
  <c r="J1636" i="11"/>
  <c r="D1572" i="11"/>
  <c r="E1573" i="11" s="1"/>
  <c r="H1573" i="11"/>
  <c r="F1574" i="11" s="1"/>
  <c r="J1584" i="11"/>
  <c r="I1586" i="11"/>
  <c r="K1586" i="11"/>
  <c r="J1586" i="11"/>
  <c r="I1609" i="11"/>
  <c r="J1609" i="11"/>
  <c r="D1612" i="11"/>
  <c r="E1613" i="11" s="1"/>
  <c r="H1613" i="11" s="1"/>
  <c r="F1614" i="11" s="1"/>
  <c r="I1615" i="11"/>
  <c r="K1615" i="11"/>
  <c r="J1615" i="11"/>
  <c r="I1626" i="11"/>
  <c r="K1626" i="11"/>
  <c r="J1626" i="11"/>
  <c r="I1647" i="11"/>
  <c r="K1647" i="11"/>
  <c r="J1647" i="11"/>
  <c r="H1534" i="11"/>
  <c r="F1535" i="11" s="1"/>
  <c r="H1535" i="11" s="1"/>
  <c r="F1536" i="11" s="1"/>
  <c r="H1536" i="11" s="1"/>
  <c r="K1584" i="11"/>
  <c r="H1595" i="11"/>
  <c r="F1596" i="11" s="1"/>
  <c r="H1596" i="11" s="1"/>
  <c r="K1609" i="11"/>
  <c r="D1613" i="11"/>
  <c r="E1614" i="11" s="1"/>
  <c r="I1628" i="11"/>
  <c r="K1628" i="11"/>
  <c r="J1628" i="11"/>
  <c r="J1630" i="11"/>
  <c r="D1529" i="11"/>
  <c r="E1530" i="11" s="1"/>
  <c r="D1573" i="11"/>
  <c r="E1574" i="11" s="1"/>
  <c r="H1574" i="11" s="1"/>
  <c r="F1575" i="11" s="1"/>
  <c r="I1577" i="11"/>
  <c r="J1577" i="11"/>
  <c r="D1580" i="11"/>
  <c r="E1581" i="11" s="1"/>
  <c r="D1604" i="11"/>
  <c r="E1605" i="11" s="1"/>
  <c r="I1618" i="11"/>
  <c r="K1618" i="11"/>
  <c r="J1618" i="11"/>
  <c r="K1630" i="11"/>
  <c r="I1633" i="11"/>
  <c r="J1633" i="11"/>
  <c r="I1639" i="11"/>
  <c r="K1639" i="11"/>
  <c r="J1639" i="11"/>
  <c r="I1650" i="11"/>
  <c r="K1650" i="11"/>
  <c r="J1650" i="11"/>
  <c r="I1652" i="11"/>
  <c r="K1652" i="11"/>
  <c r="J1652" i="11"/>
  <c r="I1651" i="11"/>
  <c r="K1651" i="11"/>
  <c r="H1575" i="11"/>
  <c r="H1583" i="11"/>
  <c r="F1584" i="11" s="1"/>
  <c r="H1584" i="11" s="1"/>
  <c r="I1584" i="11" s="1"/>
  <c r="H1591" i="11"/>
  <c r="F1592" i="11" s="1"/>
  <c r="H1592" i="11" s="1"/>
  <c r="F1593" i="11" s="1"/>
  <c r="H1593" i="11" s="1"/>
  <c r="H1599" i="11"/>
  <c r="H1607" i="11"/>
  <c r="F1608" i="11" s="1"/>
  <c r="H1608" i="11" s="1"/>
  <c r="I1608" i="11" s="1"/>
  <c r="H1588" i="11"/>
  <c r="F1589" i="11" s="1"/>
  <c r="H1589" i="11" s="1"/>
  <c r="F1590" i="11" s="1"/>
  <c r="H1604" i="11"/>
  <c r="F1605" i="11" s="1"/>
  <c r="J1593" i="11"/>
  <c r="J1601" i="11"/>
  <c r="K1764" i="10" l="1"/>
  <c r="I1764" i="10"/>
  <c r="J1764" i="10"/>
  <c r="K1766" i="10"/>
  <c r="J1766" i="10"/>
  <c r="I1766" i="10"/>
  <c r="H1769" i="10"/>
  <c r="F1770" i="10" s="1"/>
  <c r="H1770" i="10" s="1"/>
  <c r="H1767" i="10"/>
  <c r="F1752" i="10"/>
  <c r="H1752" i="10" s="1"/>
  <c r="K1740" i="10"/>
  <c r="J1740" i="10"/>
  <c r="I1740" i="10"/>
  <c r="I522" i="10"/>
  <c r="K522" i="10"/>
  <c r="J522" i="10"/>
  <c r="F732" i="10"/>
  <c r="H732" i="10" s="1"/>
  <c r="J731" i="10"/>
  <c r="K731" i="10"/>
  <c r="F1749" i="10"/>
  <c r="H1749" i="10" s="1"/>
  <c r="J1748" i="10"/>
  <c r="I1748" i="10"/>
  <c r="J1754" i="10"/>
  <c r="I1746" i="10"/>
  <c r="K1734" i="10"/>
  <c r="J1722" i="10"/>
  <c r="K1692" i="10"/>
  <c r="K1671" i="10"/>
  <c r="J1671" i="10"/>
  <c r="I1671" i="10"/>
  <c r="H1715" i="10"/>
  <c r="F1716" i="10" s="1"/>
  <c r="H1716" i="10" s="1"/>
  <c r="F1695" i="10"/>
  <c r="H1695" i="10" s="1"/>
  <c r="J1694" i="10"/>
  <c r="K1694" i="10"/>
  <c r="F1041" i="10"/>
  <c r="H1041" i="10" s="1"/>
  <c r="I1040" i="10"/>
  <c r="K1040" i="10"/>
  <c r="F1470" i="10"/>
  <c r="H1470" i="10" s="1"/>
  <c r="K1469" i="10"/>
  <c r="J1469" i="10"/>
  <c r="I1062" i="10"/>
  <c r="J1062" i="10"/>
  <c r="J426" i="10"/>
  <c r="K426" i="10"/>
  <c r="I426" i="10"/>
  <c r="F411" i="10"/>
  <c r="H411" i="10" s="1"/>
  <c r="I410" i="10"/>
  <c r="J410" i="10"/>
  <c r="I621" i="10"/>
  <c r="J621" i="10"/>
  <c r="K621" i="10"/>
  <c r="K345" i="10"/>
  <c r="I345" i="10"/>
  <c r="J345" i="10"/>
  <c r="F480" i="10"/>
  <c r="H480" i="10" s="1"/>
  <c r="J479" i="10"/>
  <c r="I479" i="10"/>
  <c r="H1743" i="10"/>
  <c r="I1754" i="10"/>
  <c r="K1742" i="10"/>
  <c r="J1679" i="10"/>
  <c r="H1706" i="10"/>
  <c r="F1707" i="10" s="1"/>
  <c r="I459" i="10"/>
  <c r="J459" i="10"/>
  <c r="K459" i="10"/>
  <c r="J138" i="10"/>
  <c r="I138" i="10"/>
  <c r="K138" i="10"/>
  <c r="I1080" i="10"/>
  <c r="K1080" i="10"/>
  <c r="F897" i="10"/>
  <c r="H897" i="10" s="1"/>
  <c r="K896" i="10"/>
  <c r="J896" i="10"/>
  <c r="I1713" i="10"/>
  <c r="K1713" i="10"/>
  <c r="J1605" i="10"/>
  <c r="I1605" i="10"/>
  <c r="K1605" i="10"/>
  <c r="K1038" i="10"/>
  <c r="I1038" i="10"/>
  <c r="K960" i="10"/>
  <c r="I960" i="10"/>
  <c r="J960" i="10"/>
  <c r="F456" i="10"/>
  <c r="H456" i="10" s="1"/>
  <c r="J455" i="10"/>
  <c r="I455" i="10"/>
  <c r="K455" i="10"/>
  <c r="H1707" i="10"/>
  <c r="K1707" i="10" s="1"/>
  <c r="I1742" i="10"/>
  <c r="K1679" i="10"/>
  <c r="F1701" i="10"/>
  <c r="H1701" i="10" s="1"/>
  <c r="K1700" i="10"/>
  <c r="J1700" i="10"/>
  <c r="I1700" i="10"/>
  <c r="H1698" i="10"/>
  <c r="I1698" i="10" s="1"/>
  <c r="I1694" i="10"/>
  <c r="I483" i="10"/>
  <c r="J483" i="10"/>
  <c r="I435" i="10"/>
  <c r="J435" i="10"/>
  <c r="K435" i="10"/>
  <c r="K1581" i="10"/>
  <c r="J1581" i="10"/>
  <c r="K1113" i="10"/>
  <c r="J1113" i="10"/>
  <c r="J1443" i="10"/>
  <c r="I1443" i="10"/>
  <c r="K1632" i="10"/>
  <c r="I1632" i="10"/>
  <c r="F1101" i="10"/>
  <c r="H1101" i="10" s="1"/>
  <c r="K1100" i="10"/>
  <c r="J1100" i="10"/>
  <c r="J1035" i="10"/>
  <c r="I1035" i="10"/>
  <c r="F1698" i="10"/>
  <c r="J1697" i="10"/>
  <c r="F1593" i="10"/>
  <c r="H1593" i="10" s="1"/>
  <c r="J1592" i="10"/>
  <c r="I1592" i="10"/>
  <c r="I1029" i="10"/>
  <c r="K1029" i="10"/>
  <c r="J1029" i="10"/>
  <c r="I1686" i="10"/>
  <c r="J1686" i="10"/>
  <c r="F993" i="10"/>
  <c r="H993" i="10" s="1"/>
  <c r="I992" i="10"/>
  <c r="J992" i="10"/>
  <c r="K1014" i="10"/>
  <c r="I1014" i="10"/>
  <c r="J1014" i="10"/>
  <c r="J891" i="10"/>
  <c r="K891" i="10"/>
  <c r="I891" i="10"/>
  <c r="I792" i="10"/>
  <c r="J792" i="10"/>
  <c r="F1725" i="10"/>
  <c r="H1725" i="10" s="1"/>
  <c r="I1724" i="10"/>
  <c r="K1724" i="10"/>
  <c r="J1724" i="10"/>
  <c r="K1680" i="10"/>
  <c r="J1680" i="10"/>
  <c r="F996" i="10"/>
  <c r="H996" i="10" s="1"/>
  <c r="J995" i="10"/>
  <c r="K995" i="10"/>
  <c r="K666" i="10"/>
  <c r="I666" i="10"/>
  <c r="J666" i="10"/>
  <c r="I447" i="10"/>
  <c r="K447" i="10"/>
  <c r="J447" i="10"/>
  <c r="F504" i="10"/>
  <c r="H504" i="10" s="1"/>
  <c r="J503" i="10"/>
  <c r="I503" i="10"/>
  <c r="K503" i="10"/>
  <c r="F1620" i="10"/>
  <c r="H1620" i="10" s="1"/>
  <c r="J1619" i="10"/>
  <c r="K1619" i="10"/>
  <c r="F1131" i="10"/>
  <c r="H1131" i="10" s="1"/>
  <c r="I1130" i="10"/>
  <c r="K1130" i="10"/>
  <c r="J1130" i="10"/>
  <c r="K140" i="10"/>
  <c r="F141" i="10"/>
  <c r="I140" i="10"/>
  <c r="J140" i="10"/>
  <c r="K1533" i="10"/>
  <c r="I1533" i="10"/>
  <c r="J1758" i="10"/>
  <c r="H1761" i="10"/>
  <c r="I1760" i="10"/>
  <c r="K1760" i="10"/>
  <c r="J1653" i="10"/>
  <c r="K1748" i="10"/>
  <c r="I731" i="10"/>
  <c r="J495" i="10"/>
  <c r="I495" i="10"/>
  <c r="K495" i="10"/>
  <c r="K1569" i="10"/>
  <c r="J1569" i="10"/>
  <c r="J1005" i="10"/>
  <c r="I1005" i="10"/>
  <c r="F867" i="10"/>
  <c r="H867" i="10" s="1"/>
  <c r="K866" i="10"/>
  <c r="I866" i="10"/>
  <c r="J866" i="10"/>
  <c r="F1497" i="10"/>
  <c r="H1497" i="10" s="1"/>
  <c r="K1496" i="10"/>
  <c r="J1496" i="10"/>
  <c r="F834" i="10"/>
  <c r="H834" i="10" s="1"/>
  <c r="J833" i="10"/>
  <c r="K833" i="10"/>
  <c r="I833" i="10"/>
  <c r="J1587" i="10"/>
  <c r="I1587" i="10"/>
  <c r="K1587" i="10"/>
  <c r="F1737" i="10"/>
  <c r="H1737" i="10" s="1"/>
  <c r="I1736" i="10"/>
  <c r="J1736" i="10"/>
  <c r="H1719" i="10"/>
  <c r="K1758" i="10"/>
  <c r="J1746" i="10"/>
  <c r="I1692" i="10"/>
  <c r="K1653" i="10"/>
  <c r="J1533" i="10"/>
  <c r="K1736" i="10"/>
  <c r="K483" i="10"/>
  <c r="F693" i="10"/>
  <c r="H693" i="10" s="1"/>
  <c r="J692" i="10"/>
  <c r="K692" i="10"/>
  <c r="I692" i="10"/>
  <c r="F1623" i="10"/>
  <c r="H1623" i="10" s="1"/>
  <c r="I1622" i="10"/>
  <c r="K1622" i="10"/>
  <c r="F1560" i="10"/>
  <c r="H1560" i="10" s="1"/>
  <c r="K1559" i="10"/>
  <c r="I1559" i="10"/>
  <c r="I1473" i="10"/>
  <c r="K1473" i="10"/>
  <c r="I1140" i="10"/>
  <c r="J1140" i="10"/>
  <c r="J1482" i="10"/>
  <c r="I1482" i="10"/>
  <c r="K1647" i="10"/>
  <c r="J1647" i="10"/>
  <c r="I1647" i="10"/>
  <c r="J1506" i="10"/>
  <c r="I1506" i="10"/>
  <c r="J414" i="10"/>
  <c r="K414" i="10"/>
  <c r="I414" i="10"/>
  <c r="F588" i="10"/>
  <c r="H588" i="10" s="1"/>
  <c r="I587" i="10"/>
  <c r="J587" i="10"/>
  <c r="K587" i="10"/>
  <c r="I999" i="10"/>
  <c r="K999" i="10"/>
  <c r="J999" i="10"/>
  <c r="J708" i="10"/>
  <c r="I708" i="10"/>
  <c r="K840" i="10"/>
  <c r="I840" i="10"/>
  <c r="J840" i="10"/>
  <c r="K1728" i="10"/>
  <c r="J1728" i="10"/>
  <c r="I1422" i="10"/>
  <c r="K1422" i="10"/>
  <c r="F1425" i="10"/>
  <c r="H1425" i="10" s="1"/>
  <c r="J1424" i="10"/>
  <c r="I1424" i="10"/>
  <c r="K479" i="10"/>
  <c r="F1077" i="10"/>
  <c r="H1077" i="10" s="1"/>
  <c r="K1076" i="10"/>
  <c r="J1076" i="10"/>
  <c r="K966" i="10"/>
  <c r="I966" i="10"/>
  <c r="J966" i="10"/>
  <c r="I1602" i="10"/>
  <c r="K1602" i="10"/>
  <c r="J1491" i="10"/>
  <c r="K1491" i="10"/>
  <c r="K873" i="10"/>
  <c r="I873" i="10"/>
  <c r="I786" i="10"/>
  <c r="J786" i="10"/>
  <c r="F582" i="10"/>
  <c r="H582" i="10" s="1"/>
  <c r="I581" i="10"/>
  <c r="J581" i="10"/>
  <c r="K581" i="10"/>
  <c r="K864" i="10"/>
  <c r="I864" i="10"/>
  <c r="J864" i="10"/>
  <c r="J384" i="10"/>
  <c r="I384" i="10"/>
  <c r="F1503" i="10"/>
  <c r="H1503" i="10" s="1"/>
  <c r="I1502" i="10"/>
  <c r="K1502" i="10"/>
  <c r="J423" i="10"/>
  <c r="K423" i="10"/>
  <c r="I423" i="10"/>
  <c r="I816" i="10"/>
  <c r="J816" i="10"/>
  <c r="H720" i="10"/>
  <c r="I720" i="10" s="1"/>
  <c r="F696" i="10"/>
  <c r="J695" i="10"/>
  <c r="I578" i="10"/>
  <c r="F579" i="10"/>
  <c r="H579" i="10" s="1"/>
  <c r="J578" i="10"/>
  <c r="K578" i="10"/>
  <c r="H671" i="10"/>
  <c r="F672" i="10" s="1"/>
  <c r="H672" i="10" s="1"/>
  <c r="I507" i="10"/>
  <c r="I443" i="10"/>
  <c r="H129" i="10"/>
  <c r="J851" i="10"/>
  <c r="F852" i="10"/>
  <c r="H852" i="10" s="1"/>
  <c r="F963" i="10"/>
  <c r="H963" i="10" s="1"/>
  <c r="J962" i="10"/>
  <c r="F1488" i="10"/>
  <c r="H1488" i="10" s="1"/>
  <c r="K1487" i="10"/>
  <c r="F417" i="10"/>
  <c r="H417" i="10" s="1"/>
  <c r="I416" i="10"/>
  <c r="H689" i="10"/>
  <c r="F690" i="10" s="1"/>
  <c r="H690" i="10" s="1"/>
  <c r="I570" i="10"/>
  <c r="K570" i="10"/>
  <c r="J570" i="10"/>
  <c r="F843" i="10"/>
  <c r="H843" i="10" s="1"/>
  <c r="J842" i="10"/>
  <c r="F1662" i="10"/>
  <c r="H1662" i="10" s="1"/>
  <c r="K1661" i="10"/>
  <c r="I540" i="10"/>
  <c r="K540" i="10"/>
  <c r="F762" i="10"/>
  <c r="H762" i="10" s="1"/>
  <c r="J761" i="10"/>
  <c r="I626" i="10"/>
  <c r="F627" i="10"/>
  <c r="H627" i="10" s="1"/>
  <c r="K626" i="10"/>
  <c r="J626" i="10"/>
  <c r="H438" i="10"/>
  <c r="F1566" i="10"/>
  <c r="H1566" i="10" s="1"/>
  <c r="K1565" i="10"/>
  <c r="F1092" i="10"/>
  <c r="H1092" i="10" s="1"/>
  <c r="J1091" i="10"/>
  <c r="F756" i="10"/>
  <c r="H756" i="10" s="1"/>
  <c r="J755" i="10"/>
  <c r="I618" i="10"/>
  <c r="J618" i="10"/>
  <c r="K618" i="10"/>
  <c r="I554" i="10"/>
  <c r="F555" i="10"/>
  <c r="H555" i="10" s="1"/>
  <c r="J554" i="10"/>
  <c r="K554" i="10"/>
  <c r="H470" i="10"/>
  <c r="F471" i="10" s="1"/>
  <c r="H471" i="10" s="1"/>
  <c r="K515" i="10"/>
  <c r="J699" i="10"/>
  <c r="F1641" i="10"/>
  <c r="H1641" i="10" s="1"/>
  <c r="K1640" i="10"/>
  <c r="F930" i="10"/>
  <c r="H930" i="10" s="1"/>
  <c r="J929" i="10"/>
  <c r="J937" i="10"/>
  <c r="F938" i="10"/>
  <c r="H938" i="10" s="1"/>
  <c r="I612" i="10"/>
  <c r="K612" i="10"/>
  <c r="J612" i="10"/>
  <c r="H1158" i="10"/>
  <c r="J651" i="10"/>
  <c r="I546" i="10"/>
  <c r="J546" i="10"/>
  <c r="K546" i="10"/>
  <c r="J515" i="10"/>
  <c r="K491" i="10"/>
  <c r="I699" i="10"/>
  <c r="J698" i="10"/>
  <c r="F954" i="10"/>
  <c r="H954" i="10" s="1"/>
  <c r="J953" i="10"/>
  <c r="F1020" i="10"/>
  <c r="H1020" i="10" s="1"/>
  <c r="J1019" i="10"/>
  <c r="J1031" i="10"/>
  <c r="F1032" i="10"/>
  <c r="H1032" i="10" s="1"/>
  <c r="F1656" i="10"/>
  <c r="H1656" i="10" s="1"/>
  <c r="K1655" i="10"/>
  <c r="H1149" i="10"/>
  <c r="H1167" i="10"/>
  <c r="I651" i="10"/>
  <c r="I602" i="10"/>
  <c r="F603" i="10"/>
  <c r="H603" i="10" s="1"/>
  <c r="K602" i="10"/>
  <c r="J602" i="10"/>
  <c r="I515" i="10"/>
  <c r="J491" i="10"/>
  <c r="K467" i="10"/>
  <c r="J714" i="10"/>
  <c r="I698" i="10"/>
  <c r="F1047" i="10"/>
  <c r="H1047" i="10" s="1"/>
  <c r="K1046" i="10"/>
  <c r="F1545" i="10"/>
  <c r="H1545" i="10" s="1"/>
  <c r="K1544" i="10"/>
  <c r="J1055" i="10"/>
  <c r="F1056" i="10"/>
  <c r="H1056" i="10" s="1"/>
  <c r="F828" i="10"/>
  <c r="H828" i="10" s="1"/>
  <c r="J827" i="10"/>
  <c r="I594" i="10"/>
  <c r="K594" i="10"/>
  <c r="J594" i="10"/>
  <c r="I530" i="10"/>
  <c r="F531" i="10"/>
  <c r="H531" i="10" s="1"/>
  <c r="K530" i="10"/>
  <c r="J530" i="10"/>
  <c r="H636" i="10"/>
  <c r="I491" i="10"/>
  <c r="J467" i="10"/>
  <c r="K443" i="10"/>
  <c r="H696" i="10"/>
  <c r="K698" i="10"/>
  <c r="H141" i="10"/>
  <c r="F1614" i="10"/>
  <c r="H1614" i="10" s="1"/>
  <c r="K1613" i="10"/>
  <c r="I564" i="10"/>
  <c r="K564" i="10"/>
  <c r="F1428" i="11"/>
  <c r="H1428" i="11" s="1"/>
  <c r="K1427" i="11"/>
  <c r="I1427" i="11"/>
  <c r="J1427" i="11"/>
  <c r="I1044" i="11"/>
  <c r="J1044" i="11"/>
  <c r="K1044" i="11"/>
  <c r="J1143" i="11"/>
  <c r="I1143" i="11"/>
  <c r="K1143" i="11"/>
  <c r="F873" i="11"/>
  <c r="I872" i="11"/>
  <c r="J872" i="11"/>
  <c r="K872" i="11"/>
  <c r="K1359" i="11"/>
  <c r="I1359" i="11"/>
  <c r="J1359" i="11"/>
  <c r="J951" i="11"/>
  <c r="I951" i="11"/>
  <c r="K951" i="11"/>
  <c r="K1008" i="11"/>
  <c r="I1008" i="11"/>
  <c r="J1008" i="11"/>
  <c r="F1461" i="11"/>
  <c r="H1461" i="11" s="1"/>
  <c r="K1460" i="11"/>
  <c r="J1460" i="11"/>
  <c r="I1460" i="11"/>
  <c r="J1110" i="11"/>
  <c r="I1110" i="11"/>
  <c r="K1110" i="11"/>
  <c r="K1020" i="11"/>
  <c r="J1020" i="11"/>
  <c r="I1020" i="11"/>
  <c r="F1473" i="11"/>
  <c r="H1473" i="11" s="1"/>
  <c r="J1472" i="11"/>
  <c r="I1472" i="11"/>
  <c r="K1472" i="11"/>
  <c r="I948" i="11"/>
  <c r="K948" i="11"/>
  <c r="J948" i="11"/>
  <c r="J675" i="11"/>
  <c r="I675" i="11"/>
  <c r="K675" i="11"/>
  <c r="H1479" i="11"/>
  <c r="J975" i="11"/>
  <c r="H873" i="11"/>
  <c r="H620" i="11"/>
  <c r="F621" i="11" s="1"/>
  <c r="H621" i="11" s="1"/>
  <c r="I782" i="11"/>
  <c r="F783" i="11"/>
  <c r="H783" i="11" s="1"/>
  <c r="J782" i="11"/>
  <c r="K782" i="11"/>
  <c r="F225" i="11"/>
  <c r="H225" i="11" s="1"/>
  <c r="I224" i="11"/>
  <c r="K224" i="11"/>
  <c r="J224" i="11"/>
  <c r="H1605" i="11"/>
  <c r="H1518" i="11"/>
  <c r="K1592" i="11"/>
  <c r="J1617" i="11"/>
  <c r="H1506" i="11"/>
  <c r="H1553" i="11"/>
  <c r="F1554" i="11" s="1"/>
  <c r="H1554" i="11" s="1"/>
  <c r="J1433" i="11"/>
  <c r="K1476" i="11"/>
  <c r="I1445" i="11"/>
  <c r="I1466" i="11"/>
  <c r="H1355" i="11"/>
  <c r="F1356" i="11" s="1"/>
  <c r="H1356" i="11" s="1"/>
  <c r="H1379" i="11"/>
  <c r="F1380" i="11" s="1"/>
  <c r="H1380" i="11" s="1"/>
  <c r="H1346" i="11"/>
  <c r="F1347" i="11" s="1"/>
  <c r="I1307" i="11"/>
  <c r="K1032" i="11"/>
  <c r="J1032" i="11"/>
  <c r="J987" i="11"/>
  <c r="H963" i="11"/>
  <c r="I981" i="11"/>
  <c r="K909" i="11"/>
  <c r="J861" i="11"/>
  <c r="F804" i="11"/>
  <c r="H804" i="11" s="1"/>
  <c r="J803" i="11"/>
  <c r="J906" i="11"/>
  <c r="H665" i="11"/>
  <c r="F666" i="11" s="1"/>
  <c r="H579" i="11"/>
  <c r="I240" i="11"/>
  <c r="K240" i="11"/>
  <c r="J240" i="11"/>
  <c r="F801" i="11"/>
  <c r="J800" i="11"/>
  <c r="I800" i="11"/>
  <c r="J756" i="11"/>
  <c r="K756" i="11"/>
  <c r="I590" i="11"/>
  <c r="F591" i="11"/>
  <c r="J590" i="11"/>
  <c r="K590" i="11"/>
  <c r="J150" i="11"/>
  <c r="K150" i="11"/>
  <c r="I150" i="11"/>
  <c r="J324" i="11"/>
  <c r="I324" i="11"/>
  <c r="H1590" i="11"/>
  <c r="K1608" i="11"/>
  <c r="H1563" i="11"/>
  <c r="H1398" i="11"/>
  <c r="K1466" i="11"/>
  <c r="H1347" i="11"/>
  <c r="J1247" i="11"/>
  <c r="H1317" i="11"/>
  <c r="I1248" i="11"/>
  <c r="F936" i="11"/>
  <c r="H936" i="11" s="1"/>
  <c r="J935" i="11"/>
  <c r="I975" i="11"/>
  <c r="I864" i="11"/>
  <c r="K959" i="11"/>
  <c r="K923" i="11"/>
  <c r="I858" i="11"/>
  <c r="J882" i="11"/>
  <c r="K695" i="11"/>
  <c r="F696" i="11"/>
  <c r="I695" i="11"/>
  <c r="J695" i="11"/>
  <c r="F771" i="11"/>
  <c r="H771" i="11" s="1"/>
  <c r="J770" i="11"/>
  <c r="K770" i="11"/>
  <c r="K726" i="11"/>
  <c r="K699" i="11"/>
  <c r="J699" i="11"/>
  <c r="I699" i="11"/>
  <c r="K810" i="11"/>
  <c r="I810" i="11"/>
  <c r="K1119" i="11"/>
  <c r="I1119" i="11"/>
  <c r="F597" i="11"/>
  <c r="H597" i="11" s="1"/>
  <c r="I596" i="11"/>
  <c r="J596" i="11"/>
  <c r="I929" i="11"/>
  <c r="F930" i="11"/>
  <c r="H930" i="11" s="1"/>
  <c r="K929" i="11"/>
  <c r="I705" i="11"/>
  <c r="J705" i="11"/>
  <c r="H1353" i="11"/>
  <c r="J1248" i="11"/>
  <c r="F897" i="11"/>
  <c r="H897" i="11" s="1"/>
  <c r="J896" i="11"/>
  <c r="J983" i="11"/>
  <c r="K864" i="11"/>
  <c r="I959" i="11"/>
  <c r="K885" i="11"/>
  <c r="I885" i="11"/>
  <c r="J885" i="11"/>
  <c r="J858" i="11"/>
  <c r="K800" i="11"/>
  <c r="I861" i="11"/>
  <c r="I726" i="11"/>
  <c r="F765" i="11"/>
  <c r="H765" i="11" s="1"/>
  <c r="J764" i="11"/>
  <c r="I764" i="11"/>
  <c r="K764" i="11"/>
  <c r="F714" i="11"/>
  <c r="H714" i="11" s="1"/>
  <c r="I713" i="11"/>
  <c r="H612" i="11"/>
  <c r="F795" i="11"/>
  <c r="H795" i="11" s="1"/>
  <c r="K794" i="11"/>
  <c r="J794" i="11"/>
  <c r="K803" i="11"/>
  <c r="F1197" i="11"/>
  <c r="H1197" i="11" s="1"/>
  <c r="J1196" i="11"/>
  <c r="I1131" i="11"/>
  <c r="K1131" i="11"/>
  <c r="J1131" i="11"/>
  <c r="F309" i="11"/>
  <c r="H309" i="11" s="1"/>
  <c r="J308" i="11"/>
  <c r="K308" i="11"/>
  <c r="I308" i="11"/>
  <c r="H657" i="11"/>
  <c r="I756" i="11"/>
  <c r="I1203" i="11"/>
  <c r="J1203" i="11"/>
  <c r="I1593" i="11"/>
  <c r="K1593" i="11"/>
  <c r="H1614" i="11"/>
  <c r="H1560" i="11"/>
  <c r="H1548" i="11"/>
  <c r="H1515" i="11"/>
  <c r="H1395" i="11"/>
  <c r="K1439" i="11"/>
  <c r="K1367" i="11"/>
  <c r="I1361" i="11"/>
  <c r="H1124" i="11"/>
  <c r="F1125" i="11" s="1"/>
  <c r="H1125" i="11" s="1"/>
  <c r="J1122" i="11"/>
  <c r="I983" i="11"/>
  <c r="J971" i="11"/>
  <c r="I896" i="11"/>
  <c r="K1040" i="11"/>
  <c r="H939" i="11"/>
  <c r="K977" i="11"/>
  <c r="K932" i="11"/>
  <c r="K792" i="11"/>
  <c r="K912" i="11"/>
  <c r="I729" i="11"/>
  <c r="J729" i="11"/>
  <c r="H608" i="11"/>
  <c r="F609" i="11" s="1"/>
  <c r="H609" i="11" s="1"/>
  <c r="H567" i="11"/>
  <c r="I803" i="11"/>
  <c r="K144" i="11"/>
  <c r="J144" i="11"/>
  <c r="F1182" i="11"/>
  <c r="H1182" i="11" s="1"/>
  <c r="J1181" i="11"/>
  <c r="F834" i="11"/>
  <c r="H834" i="11" s="1"/>
  <c r="I833" i="11"/>
  <c r="J833" i="11"/>
  <c r="K249" i="11"/>
  <c r="I249" i="11"/>
  <c r="J249" i="11"/>
  <c r="F903" i="11"/>
  <c r="H903" i="11" s="1"/>
  <c r="K902" i="11"/>
  <c r="F678" i="11"/>
  <c r="H678" i="11" s="1"/>
  <c r="I677" i="11"/>
  <c r="J677" i="11"/>
  <c r="K705" i="11"/>
  <c r="H1524" i="11"/>
  <c r="H1415" i="11"/>
  <c r="F1416" i="11" s="1"/>
  <c r="H1416" i="11" s="1"/>
  <c r="H1374" i="11"/>
  <c r="H1328" i="11"/>
  <c r="F1329" i="11" s="1"/>
  <c r="H1329" i="11" s="1"/>
  <c r="J1190" i="11"/>
  <c r="I1122" i="11"/>
  <c r="K983" i="11"/>
  <c r="I971" i="11"/>
  <c r="K896" i="11"/>
  <c r="F894" i="11"/>
  <c r="H894" i="11" s="1"/>
  <c r="K893" i="11"/>
  <c r="I893" i="11"/>
  <c r="J1040" i="11"/>
  <c r="J927" i="11"/>
  <c r="F156" i="11"/>
  <c r="H156" i="11" s="1"/>
  <c r="I155" i="11"/>
  <c r="J155" i="11"/>
  <c r="J893" i="11"/>
  <c r="I1179" i="11"/>
  <c r="J1179" i="11"/>
  <c r="K285" i="11"/>
  <c r="I285" i="11"/>
  <c r="F243" i="11"/>
  <c r="H243" i="11" s="1"/>
  <c r="J242" i="11"/>
  <c r="K242" i="11"/>
  <c r="H1238" i="11"/>
  <c r="F1239" i="11" s="1"/>
  <c r="H1239" i="11" s="1"/>
  <c r="I681" i="11"/>
  <c r="K681" i="11"/>
  <c r="K279" i="11"/>
  <c r="J279" i="11"/>
  <c r="H1530" i="11"/>
  <c r="H1544" i="11"/>
  <c r="F1545" i="11" s="1"/>
  <c r="H1545" i="11" s="1"/>
  <c r="H1533" i="11"/>
  <c r="H1551" i="11"/>
  <c r="H1521" i="11"/>
  <c r="K1521" i="11" s="1"/>
  <c r="I1476" i="11"/>
  <c r="H1322" i="11"/>
  <c r="F1323" i="11" s="1"/>
  <c r="H1323" i="11" s="1"/>
  <c r="I953" i="11"/>
  <c r="F954" i="11"/>
  <c r="H954" i="11" s="1"/>
  <c r="K953" i="11"/>
  <c r="F891" i="11"/>
  <c r="H891" i="11" s="1"/>
  <c r="K890" i="11"/>
  <c r="I1040" i="11"/>
  <c r="K869" i="11"/>
  <c r="F870" i="11"/>
  <c r="H870" i="11" s="1"/>
  <c r="J869" i="11"/>
  <c r="I869" i="11"/>
  <c r="I927" i="11"/>
  <c r="K906" i="11"/>
  <c r="H633" i="11"/>
  <c r="I582" i="11"/>
  <c r="J582" i="11"/>
  <c r="K582" i="11"/>
  <c r="H525" i="11"/>
  <c r="F588" i="11"/>
  <c r="H588" i="11" s="1"/>
  <c r="K587" i="11"/>
  <c r="I587" i="11"/>
  <c r="J587" i="11"/>
  <c r="I600" i="11"/>
  <c r="J600" i="11"/>
  <c r="J261" i="11"/>
  <c r="K261" i="11"/>
  <c r="I261" i="11"/>
  <c r="K237" i="11"/>
  <c r="J237" i="11"/>
  <c r="F219" i="11"/>
  <c r="H219" i="11" s="1"/>
  <c r="I218" i="11"/>
  <c r="K218" i="11"/>
  <c r="K1190" i="11"/>
  <c r="F1191" i="11"/>
  <c r="H1191" i="11" s="1"/>
  <c r="H1568" i="11"/>
  <c r="F1569" i="11" s="1"/>
  <c r="H1569" i="11" s="1"/>
  <c r="H1526" i="11"/>
  <c r="F1527" i="11" s="1"/>
  <c r="H1527" i="11" s="1"/>
  <c r="H1487" i="11"/>
  <c r="F1488" i="11" s="1"/>
  <c r="H1488" i="11" s="1"/>
  <c r="H1547" i="11"/>
  <c r="F1548" i="11" s="1"/>
  <c r="H1490" i="11"/>
  <c r="F1491" i="11" s="1"/>
  <c r="H1491" i="11" s="1"/>
  <c r="H1496" i="11"/>
  <c r="F1497" i="11" s="1"/>
  <c r="H1497" i="11" s="1"/>
  <c r="H1383" i="11"/>
  <c r="H1305" i="11"/>
  <c r="F1311" i="11"/>
  <c r="H1311" i="11" s="1"/>
  <c r="J1310" i="11"/>
  <c r="H1350" i="11"/>
  <c r="I945" i="11"/>
  <c r="K945" i="11"/>
  <c r="I909" i="11"/>
  <c r="K935" i="11"/>
  <c r="J786" i="11"/>
  <c r="K786" i="11"/>
  <c r="J713" i="11"/>
  <c r="K677" i="11"/>
  <c r="F852" i="11"/>
  <c r="H852" i="11" s="1"/>
  <c r="J851" i="11"/>
  <c r="K324" i="11"/>
  <c r="I279" i="11"/>
  <c r="K153" i="11"/>
  <c r="J153" i="11"/>
  <c r="I153" i="11"/>
  <c r="K155" i="11"/>
  <c r="F585" i="11"/>
  <c r="H585" i="11" s="1"/>
  <c r="I584" i="11"/>
  <c r="J584" i="11"/>
  <c r="H558" i="11"/>
  <c r="H542" i="11"/>
  <c r="F543" i="11" s="1"/>
  <c r="H543" i="11" s="1"/>
  <c r="H510" i="11"/>
  <c r="H494" i="11"/>
  <c r="F495" i="11" s="1"/>
  <c r="H495" i="11" s="1"/>
  <c r="H486" i="11"/>
  <c r="H462" i="11"/>
  <c r="H446" i="11"/>
  <c r="F447" i="11" s="1"/>
  <c r="H447" i="11" s="1"/>
  <c r="H438" i="11"/>
  <c r="H422" i="11"/>
  <c r="F423" i="11" s="1"/>
  <c r="H423" i="11" s="1"/>
  <c r="H696" i="11"/>
  <c r="H374" i="11"/>
  <c r="F375" i="11" s="1"/>
  <c r="H375" i="11" s="1"/>
  <c r="I188" i="11"/>
  <c r="F189" i="11"/>
  <c r="H189" i="11" s="1"/>
  <c r="H86" i="11"/>
  <c r="F87" i="11" s="1"/>
  <c r="H87" i="11" s="1"/>
  <c r="H22" i="11"/>
  <c r="H185" i="11"/>
  <c r="F186" i="11" s="1"/>
  <c r="H186" i="11" s="1"/>
  <c r="J174" i="11"/>
  <c r="J147" i="11"/>
  <c r="H96" i="11"/>
  <c r="H128" i="11"/>
  <c r="F129" i="11" s="1"/>
  <c r="H40" i="11"/>
  <c r="F327" i="11"/>
  <c r="H327" i="11" s="1"/>
  <c r="J326" i="11"/>
  <c r="H717" i="11"/>
  <c r="H572" i="11"/>
  <c r="F573" i="11" s="1"/>
  <c r="H573" i="11" s="1"/>
  <c r="H564" i="11"/>
  <c r="H540" i="11"/>
  <c r="H524" i="11"/>
  <c r="F525" i="11" s="1"/>
  <c r="H516" i="11"/>
  <c r="H500" i="11"/>
  <c r="F501" i="11" s="1"/>
  <c r="H501" i="11" s="1"/>
  <c r="H492" i="11"/>
  <c r="H468" i="11"/>
  <c r="H452" i="11"/>
  <c r="F453" i="11" s="1"/>
  <c r="H453" i="11" s="1"/>
  <c r="H444" i="11"/>
  <c r="H428" i="11"/>
  <c r="F429" i="11" s="1"/>
  <c r="H429" i="11" s="1"/>
  <c r="H420" i="11"/>
  <c r="H668" i="11"/>
  <c r="F669" i="11" s="1"/>
  <c r="H669" i="11" s="1"/>
  <c r="I701" i="11"/>
  <c r="F702" i="11"/>
  <c r="H702" i="11" s="1"/>
  <c r="K701" i="11"/>
  <c r="H410" i="11"/>
  <c r="F411" i="11" s="1"/>
  <c r="H362" i="11"/>
  <c r="F363" i="11" s="1"/>
  <c r="H363" i="11" s="1"/>
  <c r="I758" i="11"/>
  <c r="H614" i="11"/>
  <c r="F615" i="11" s="1"/>
  <c r="H615" i="11" s="1"/>
  <c r="J173" i="11"/>
  <c r="H107" i="11"/>
  <c r="F108" i="11" s="1"/>
  <c r="H108" i="11" s="1"/>
  <c r="H43" i="11"/>
  <c r="H200" i="11"/>
  <c r="F201" i="11" s="1"/>
  <c r="H201" i="11" s="1"/>
  <c r="H129" i="11"/>
  <c r="H65" i="11"/>
  <c r="F66" i="11" s="1"/>
  <c r="H66" i="11" s="1"/>
  <c r="H140" i="11"/>
  <c r="F141" i="11" s="1"/>
  <c r="H141" i="11" s="1"/>
  <c r="H194" i="11"/>
  <c r="F195" i="11" s="1"/>
  <c r="H195" i="11" s="1"/>
  <c r="I152" i="11"/>
  <c r="H84" i="11"/>
  <c r="F1371" i="11"/>
  <c r="H1371" i="11" s="1"/>
  <c r="J1370" i="11"/>
  <c r="H411" i="11"/>
  <c r="J693" i="11"/>
  <c r="J152" i="11"/>
  <c r="I1187" i="11"/>
  <c r="F1188" i="11"/>
  <c r="H1188" i="11" s="1"/>
  <c r="J1187" i="11"/>
  <c r="F807" i="11"/>
  <c r="H807" i="11" s="1"/>
  <c r="J806" i="11"/>
  <c r="I711" i="11"/>
  <c r="K711" i="11"/>
  <c r="H426" i="11"/>
  <c r="H666" i="11"/>
  <c r="H384" i="11"/>
  <c r="H336" i="11"/>
  <c r="K738" i="11"/>
  <c r="K693" i="11"/>
  <c r="I173" i="11"/>
  <c r="H123" i="11"/>
  <c r="H81" i="11"/>
  <c r="K152" i="11"/>
  <c r="H28" i="11"/>
  <c r="H642" i="11"/>
  <c r="F1227" i="11"/>
  <c r="H1227" i="11" s="1"/>
  <c r="J1226" i="11"/>
  <c r="I824" i="11"/>
  <c r="F825" i="11"/>
  <c r="H825" i="11" s="1"/>
  <c r="H569" i="11"/>
  <c r="F570" i="11" s="1"/>
  <c r="H570" i="11" s="1"/>
  <c r="H561" i="11"/>
  <c r="H537" i="11"/>
  <c r="H521" i="11"/>
  <c r="F522" i="11" s="1"/>
  <c r="H522" i="11" s="1"/>
  <c r="H513" i="11"/>
  <c r="J513" i="11" s="1"/>
  <c r="H489" i="11"/>
  <c r="H473" i="11"/>
  <c r="F474" i="11" s="1"/>
  <c r="H474" i="11" s="1"/>
  <c r="H465" i="11"/>
  <c r="H449" i="11"/>
  <c r="F450" i="11" s="1"/>
  <c r="H450" i="11" s="1"/>
  <c r="H441" i="11"/>
  <c r="H425" i="11"/>
  <c r="F426" i="11" s="1"/>
  <c r="H591" i="11"/>
  <c r="J591" i="11" s="1"/>
  <c r="H390" i="11"/>
  <c r="H342" i="11"/>
  <c r="J737" i="11"/>
  <c r="H353" i="11"/>
  <c r="F354" i="11" s="1"/>
  <c r="H354" i="11" s="1"/>
  <c r="I689" i="11"/>
  <c r="F690" i="11"/>
  <c r="H690" i="11" s="1"/>
  <c r="K689" i="11"/>
  <c r="J738" i="11"/>
  <c r="H395" i="11"/>
  <c r="F396" i="11" s="1"/>
  <c r="H396" i="11" s="1"/>
  <c r="H347" i="11"/>
  <c r="F348" i="11" s="1"/>
  <c r="H348" i="11" s="1"/>
  <c r="I735" i="11"/>
  <c r="K735" i="11"/>
  <c r="H177" i="11"/>
  <c r="H138" i="11"/>
  <c r="H37" i="11"/>
  <c r="H68" i="11"/>
  <c r="F69" i="11" s="1"/>
  <c r="H69" i="11" s="1"/>
  <c r="F843" i="11"/>
  <c r="H843" i="11" s="1"/>
  <c r="K842" i="11"/>
  <c r="K1199" i="11"/>
  <c r="F1200" i="11"/>
  <c r="H1200" i="11" s="1"/>
  <c r="H351" i="11"/>
  <c r="K737" i="11"/>
  <c r="H345" i="11"/>
  <c r="H339" i="11"/>
  <c r="J339" i="11" s="1"/>
  <c r="H653" i="11"/>
  <c r="F654" i="11" s="1"/>
  <c r="H654" i="11" s="1"/>
  <c r="H134" i="11"/>
  <c r="F135" i="11" s="1"/>
  <c r="H135" i="11" s="1"/>
  <c r="H33" i="11"/>
  <c r="F34" i="11" s="1"/>
  <c r="H34" i="11" s="1"/>
  <c r="H36" i="11"/>
  <c r="F37" i="11" s="1"/>
  <c r="H80" i="11"/>
  <c r="F81" i="11" s="1"/>
  <c r="I831" i="11"/>
  <c r="J831" i="11"/>
  <c r="F228" i="11"/>
  <c r="H228" i="11" s="1"/>
  <c r="K227" i="11"/>
  <c r="H503" i="11"/>
  <c r="F504" i="11" s="1"/>
  <c r="H504" i="11" s="1"/>
  <c r="H471" i="11"/>
  <c r="J471" i="11" s="1"/>
  <c r="H455" i="11"/>
  <c r="F456" i="11" s="1"/>
  <c r="H456" i="11" s="1"/>
  <c r="H801" i="11"/>
  <c r="H378" i="11"/>
  <c r="H644" i="11"/>
  <c r="F645" i="11" s="1"/>
  <c r="H645" i="11" s="1"/>
  <c r="H368" i="11"/>
  <c r="F369" i="11" s="1"/>
  <c r="H369" i="11" s="1"/>
  <c r="I737" i="11"/>
  <c r="H393" i="11"/>
  <c r="H204" i="11"/>
  <c r="H117" i="11"/>
  <c r="H48" i="11"/>
  <c r="F49" i="11" s="1"/>
  <c r="H49" i="11" s="1"/>
  <c r="H92" i="11"/>
  <c r="F93" i="11" s="1"/>
  <c r="H93" i="11" s="1"/>
  <c r="F1173" i="11"/>
  <c r="H1173" i="11" s="1"/>
  <c r="J1172" i="11"/>
  <c r="F1641" i="11"/>
  <c r="H1641" i="11" s="1"/>
  <c r="K1640" i="11"/>
  <c r="F819" i="11"/>
  <c r="H819" i="11" s="1"/>
  <c r="K818" i="11"/>
  <c r="F846" i="9"/>
  <c r="H846" i="9" s="1"/>
  <c r="J845" i="9"/>
  <c r="K845" i="9"/>
  <c r="I845" i="9"/>
  <c r="K975" i="9"/>
  <c r="J975" i="9"/>
  <c r="I975" i="9"/>
  <c r="I951" i="9"/>
  <c r="J951" i="9"/>
  <c r="K951" i="9"/>
  <c r="I914" i="9"/>
  <c r="F915" i="9"/>
  <c r="H915" i="9" s="1"/>
  <c r="K914" i="9"/>
  <c r="J914" i="9"/>
  <c r="I861" i="9"/>
  <c r="J861" i="9"/>
  <c r="K120" i="9"/>
  <c r="J120" i="9"/>
  <c r="F918" i="9"/>
  <c r="H918" i="9" s="1"/>
  <c r="J917" i="9"/>
  <c r="K917" i="9"/>
  <c r="I917" i="9"/>
  <c r="I1023" i="9"/>
  <c r="K1023" i="9"/>
  <c r="J1023" i="9"/>
  <c r="I1101" i="9"/>
  <c r="J1101" i="9"/>
  <c r="K1101" i="9"/>
  <c r="K1065" i="9"/>
  <c r="I1065" i="9"/>
  <c r="F516" i="9"/>
  <c r="H516" i="9" s="1"/>
  <c r="K515" i="9"/>
  <c r="J515" i="9"/>
  <c r="I515" i="9"/>
  <c r="J840" i="9"/>
  <c r="K840" i="9"/>
  <c r="I840" i="9"/>
  <c r="F288" i="9"/>
  <c r="H288" i="9" s="1"/>
  <c r="J287" i="9"/>
  <c r="I287" i="9"/>
  <c r="F240" i="9"/>
  <c r="H240" i="9" s="1"/>
  <c r="K239" i="9"/>
  <c r="J239" i="9"/>
  <c r="I239" i="9"/>
  <c r="F192" i="9"/>
  <c r="H192" i="9" s="1"/>
  <c r="J191" i="9"/>
  <c r="I191" i="9"/>
  <c r="F144" i="9"/>
  <c r="H144" i="9" s="1"/>
  <c r="K143" i="9"/>
  <c r="J143" i="9"/>
  <c r="I143" i="9"/>
  <c r="F96" i="9"/>
  <c r="H96" i="9" s="1"/>
  <c r="J95" i="9"/>
  <c r="I95" i="9"/>
  <c r="J31" i="9"/>
  <c r="I31" i="9"/>
  <c r="F282" i="9"/>
  <c r="H282" i="9" s="1"/>
  <c r="J281" i="9"/>
  <c r="I281" i="9"/>
  <c r="F234" i="9"/>
  <c r="H234" i="9" s="1"/>
  <c r="K233" i="9"/>
  <c r="J233" i="9"/>
  <c r="I233" i="9"/>
  <c r="F186" i="9"/>
  <c r="H186" i="9" s="1"/>
  <c r="J185" i="9"/>
  <c r="I185" i="9"/>
  <c r="F138" i="9"/>
  <c r="H138" i="9" s="1"/>
  <c r="K137" i="9"/>
  <c r="J137" i="9"/>
  <c r="I137" i="9"/>
  <c r="F90" i="9"/>
  <c r="H90" i="9" s="1"/>
  <c r="J89" i="9"/>
  <c r="I89" i="9"/>
  <c r="F34" i="9"/>
  <c r="H34" i="9" s="1"/>
  <c r="K33" i="9"/>
  <c r="J33" i="9"/>
  <c r="I930" i="9"/>
  <c r="J930" i="9"/>
  <c r="J909" i="9"/>
  <c r="K909" i="9"/>
  <c r="I909" i="9"/>
  <c r="F1098" i="9"/>
  <c r="H1098" i="9" s="1"/>
  <c r="K1097" i="9"/>
  <c r="I1097" i="9"/>
  <c r="I906" i="9"/>
  <c r="J906" i="9"/>
  <c r="K906" i="9"/>
  <c r="I842" i="9"/>
  <c r="F843" i="9"/>
  <c r="H843" i="9" s="1"/>
  <c r="K842" i="9"/>
  <c r="F897" i="9"/>
  <c r="H897" i="9" s="1"/>
  <c r="J896" i="9"/>
  <c r="K896" i="9"/>
  <c r="I896" i="9"/>
  <c r="K930" i="9"/>
  <c r="F939" i="9"/>
  <c r="H939" i="9" s="1"/>
  <c r="I938" i="9"/>
  <c r="J938" i="9"/>
  <c r="K938" i="9"/>
  <c r="F555" i="9"/>
  <c r="H555" i="9" s="1"/>
  <c r="K554" i="9"/>
  <c r="J554" i="9"/>
  <c r="I554" i="9"/>
  <c r="K28" i="9"/>
  <c r="J28" i="9"/>
  <c r="I28" i="9"/>
  <c r="J570" i="9"/>
  <c r="I570" i="9"/>
  <c r="F1104" i="9"/>
  <c r="H1104" i="9" s="1"/>
  <c r="I1103" i="9"/>
  <c r="J1103" i="9"/>
  <c r="K1103" i="9"/>
  <c r="F525" i="9"/>
  <c r="H525" i="9" s="1"/>
  <c r="K524" i="9"/>
  <c r="J524" i="9"/>
  <c r="I524" i="9"/>
  <c r="H1212" i="9"/>
  <c r="J999" i="9"/>
  <c r="K999" i="9"/>
  <c r="I1059" i="9"/>
  <c r="J1059" i="9"/>
  <c r="K1059" i="9"/>
  <c r="F1008" i="9"/>
  <c r="H1008" i="9" s="1"/>
  <c r="K1007" i="9"/>
  <c r="I1007" i="9"/>
  <c r="J1007" i="9"/>
  <c r="I1095" i="9"/>
  <c r="K1095" i="9"/>
  <c r="F1080" i="9"/>
  <c r="H1080" i="9" s="1"/>
  <c r="I1079" i="9"/>
  <c r="J1079" i="9"/>
  <c r="F1062" i="9"/>
  <c r="H1062" i="9" s="1"/>
  <c r="I1061" i="9"/>
  <c r="J1061" i="9"/>
  <c r="K1061" i="9"/>
  <c r="H1116" i="9"/>
  <c r="H705" i="9"/>
  <c r="J1095" i="9"/>
  <c r="J888" i="9"/>
  <c r="K888" i="9"/>
  <c r="I888" i="9"/>
  <c r="F465" i="9"/>
  <c r="H465" i="9" s="1"/>
  <c r="K465" i="9" s="1"/>
  <c r="K464" i="9"/>
  <c r="J464" i="9"/>
  <c r="I464" i="9"/>
  <c r="F993" i="9"/>
  <c r="H993" i="9" s="1"/>
  <c r="I992" i="9"/>
  <c r="J992" i="9"/>
  <c r="K992" i="9"/>
  <c r="K540" i="9"/>
  <c r="J540" i="9"/>
  <c r="J276" i="9"/>
  <c r="I276" i="9"/>
  <c r="K228" i="9"/>
  <c r="J228" i="9"/>
  <c r="I228" i="9"/>
  <c r="J180" i="9"/>
  <c r="I180" i="9"/>
  <c r="I132" i="9"/>
  <c r="K132" i="9"/>
  <c r="K84" i="9"/>
  <c r="J84" i="9"/>
  <c r="I84" i="9"/>
  <c r="K210" i="9"/>
  <c r="J210" i="9"/>
  <c r="K174" i="9"/>
  <c r="J174" i="9"/>
  <c r="I174" i="9"/>
  <c r="I126" i="9"/>
  <c r="K126" i="9"/>
  <c r="K22" i="9"/>
  <c r="J22" i="9"/>
  <c r="I22" i="9"/>
  <c r="F894" i="9"/>
  <c r="H894" i="9" s="1"/>
  <c r="J894" i="9" s="1"/>
  <c r="J893" i="9"/>
  <c r="K893" i="9"/>
  <c r="I893" i="9"/>
  <c r="J1077" i="9"/>
  <c r="K1077" i="9"/>
  <c r="F891" i="9"/>
  <c r="H891" i="9" s="1"/>
  <c r="I890" i="9"/>
  <c r="J890" i="9"/>
  <c r="K890" i="9"/>
  <c r="J1071" i="9"/>
  <c r="K1079" i="9"/>
  <c r="J1065" i="9"/>
  <c r="F873" i="9"/>
  <c r="H873" i="9" s="1"/>
  <c r="K872" i="9"/>
  <c r="I872" i="9"/>
  <c r="H684" i="9"/>
  <c r="J684" i="9" s="1"/>
  <c r="J842" i="9"/>
  <c r="F531" i="9"/>
  <c r="H531" i="9" s="1"/>
  <c r="K530" i="9"/>
  <c r="J530" i="9"/>
  <c r="I530" i="9"/>
  <c r="J872" i="9"/>
  <c r="K324" i="9"/>
  <c r="J324" i="9"/>
  <c r="I324" i="9"/>
  <c r="K492" i="9"/>
  <c r="J492" i="9"/>
  <c r="I492" i="9"/>
  <c r="I318" i="9"/>
  <c r="K318" i="9"/>
  <c r="K522" i="9"/>
  <c r="J522" i="9"/>
  <c r="I522" i="9"/>
  <c r="F867" i="9"/>
  <c r="H867" i="9" s="1"/>
  <c r="I866" i="9"/>
  <c r="J866" i="9"/>
  <c r="K866" i="9"/>
  <c r="K885" i="9"/>
  <c r="I885" i="9"/>
  <c r="K983" i="9"/>
  <c r="F984" i="9"/>
  <c r="H984" i="9" s="1"/>
  <c r="J983" i="9"/>
  <c r="F1110" i="9"/>
  <c r="H1110" i="9" s="1"/>
  <c r="J1109" i="9"/>
  <c r="K1109" i="9"/>
  <c r="F1074" i="9"/>
  <c r="H1074" i="9" s="1"/>
  <c r="I1073" i="9"/>
  <c r="J1073" i="9"/>
  <c r="K1073" i="9"/>
  <c r="I882" i="9"/>
  <c r="J882" i="9"/>
  <c r="K882" i="9"/>
  <c r="J864" i="9"/>
  <c r="K864" i="9"/>
  <c r="H807" i="9"/>
  <c r="J807" i="9" s="1"/>
  <c r="I546" i="9"/>
  <c r="K546" i="9"/>
  <c r="I498" i="9"/>
  <c r="K498" i="9"/>
  <c r="K861" i="9"/>
  <c r="F507" i="9"/>
  <c r="H507" i="9" s="1"/>
  <c r="I506" i="9"/>
  <c r="K506" i="9"/>
  <c r="F1020" i="9"/>
  <c r="H1020" i="9" s="1"/>
  <c r="I1019" i="9"/>
  <c r="J1019" i="9"/>
  <c r="K1019" i="9"/>
  <c r="K312" i="9"/>
  <c r="J312" i="9"/>
  <c r="I312" i="9"/>
  <c r="I264" i="9"/>
  <c r="K264" i="9"/>
  <c r="K168" i="9"/>
  <c r="J168" i="9"/>
  <c r="I168" i="9"/>
  <c r="K72" i="9"/>
  <c r="J72" i="9"/>
  <c r="I72" i="9"/>
  <c r="K258" i="9"/>
  <c r="J258" i="9"/>
  <c r="I258" i="9"/>
  <c r="F297" i="9"/>
  <c r="H297" i="9" s="1"/>
  <c r="I296" i="9"/>
  <c r="K296" i="9"/>
  <c r="F1086" i="9"/>
  <c r="H1086" i="9" s="1"/>
  <c r="I1085" i="9"/>
  <c r="J1085" i="9"/>
  <c r="I1089" i="9"/>
  <c r="J1089" i="9"/>
  <c r="K1089" i="9"/>
  <c r="K510" i="9"/>
  <c r="J510" i="9"/>
  <c r="K360" i="9"/>
  <c r="J360" i="9"/>
  <c r="I360" i="9"/>
  <c r="F483" i="9"/>
  <c r="H483" i="9" s="1"/>
  <c r="K482" i="9"/>
  <c r="J482" i="9"/>
  <c r="I120" i="9"/>
  <c r="J506" i="9"/>
  <c r="K89" i="9"/>
  <c r="I33" i="9"/>
  <c r="J963" i="9"/>
  <c r="K963" i="9"/>
  <c r="I1011" i="9"/>
  <c r="J1011" i="9"/>
  <c r="K1011" i="9"/>
  <c r="K52" i="9"/>
  <c r="J52" i="9"/>
  <c r="I52" i="9"/>
  <c r="K114" i="9"/>
  <c r="J114" i="9"/>
  <c r="I858" i="9"/>
  <c r="J858" i="9"/>
  <c r="K40" i="9"/>
  <c r="J40" i="9"/>
  <c r="F1119" i="9"/>
  <c r="H1119" i="9" s="1"/>
  <c r="I1118" i="9"/>
  <c r="J1118" i="9"/>
  <c r="F870" i="9"/>
  <c r="J869" i="9"/>
  <c r="K869" i="9"/>
  <c r="I869" i="9"/>
  <c r="F960" i="9"/>
  <c r="H960" i="9" s="1"/>
  <c r="K959" i="9"/>
  <c r="I959" i="9"/>
  <c r="J959" i="9"/>
  <c r="H785" i="9"/>
  <c r="F786" i="9" s="1"/>
  <c r="H786" i="9" s="1"/>
  <c r="H687" i="9"/>
  <c r="K687" i="9" s="1"/>
  <c r="F921" i="9"/>
  <c r="H921" i="9" s="1"/>
  <c r="J920" i="9"/>
  <c r="K920" i="9"/>
  <c r="F849" i="9"/>
  <c r="H849" i="9" s="1"/>
  <c r="J848" i="9"/>
  <c r="K848" i="9"/>
  <c r="I848" i="9"/>
  <c r="K858" i="9"/>
  <c r="F429" i="9"/>
  <c r="H429" i="9" s="1"/>
  <c r="K428" i="9"/>
  <c r="J428" i="9"/>
  <c r="I428" i="9"/>
  <c r="I864" i="9"/>
  <c r="K564" i="9"/>
  <c r="J564" i="9"/>
  <c r="K300" i="9"/>
  <c r="J300" i="9"/>
  <c r="I300" i="9"/>
  <c r="K252" i="9"/>
  <c r="J252" i="9"/>
  <c r="K204" i="9"/>
  <c r="J204" i="9"/>
  <c r="I204" i="9"/>
  <c r="K156" i="9"/>
  <c r="J156" i="9"/>
  <c r="I156" i="9"/>
  <c r="K108" i="9"/>
  <c r="J108" i="9"/>
  <c r="I108" i="9"/>
  <c r="K294" i="9"/>
  <c r="J294" i="9"/>
  <c r="I294" i="9"/>
  <c r="K246" i="9"/>
  <c r="J246" i="9"/>
  <c r="I246" i="9"/>
  <c r="K150" i="9"/>
  <c r="J150" i="9"/>
  <c r="I150" i="9"/>
  <c r="K46" i="9"/>
  <c r="J46" i="9"/>
  <c r="K216" i="9"/>
  <c r="J216" i="9"/>
  <c r="I216" i="9"/>
  <c r="K566" i="9"/>
  <c r="F567" i="9"/>
  <c r="H567" i="9" s="1"/>
  <c r="K567" i="9" s="1"/>
  <c r="H699" i="9"/>
  <c r="H660" i="9"/>
  <c r="I566" i="9"/>
  <c r="J1083" i="9"/>
  <c r="F852" i="9"/>
  <c r="K851" i="9"/>
  <c r="K494" i="9"/>
  <c r="F495" i="9"/>
  <c r="H495" i="9" s="1"/>
  <c r="I495" i="9" s="1"/>
  <c r="H644" i="9"/>
  <c r="F645" i="9" s="1"/>
  <c r="H645" i="9" s="1"/>
  <c r="J1091" i="9"/>
  <c r="H830" i="9"/>
  <c r="F831" i="9" s="1"/>
  <c r="H831" i="9" s="1"/>
  <c r="H582" i="9"/>
  <c r="K582" i="9" s="1"/>
  <c r="I558" i="9"/>
  <c r="I494" i="9"/>
  <c r="H852" i="9"/>
  <c r="J852" i="9" s="1"/>
  <c r="H816" i="9"/>
  <c r="J816" i="9" s="1"/>
  <c r="H600" i="9"/>
  <c r="J600" i="9" s="1"/>
  <c r="I1091" i="9"/>
  <c r="H870" i="9"/>
  <c r="K870" i="9" s="1"/>
  <c r="I486" i="9"/>
  <c r="H765" i="9"/>
  <c r="H717" i="9"/>
  <c r="J717" i="9" s="1"/>
  <c r="H642" i="9"/>
  <c r="I642" i="9" s="1"/>
  <c r="I912" i="9"/>
  <c r="H606" i="9"/>
  <c r="J606" i="9" s="1"/>
  <c r="K542" i="9"/>
  <c r="F543" i="9"/>
  <c r="H543" i="9" s="1"/>
  <c r="K1067" i="9"/>
  <c r="H734" i="9"/>
  <c r="F735" i="9" s="1"/>
  <c r="I542" i="9"/>
  <c r="H813" i="9"/>
  <c r="J813" i="9" s="1"/>
  <c r="H779" i="9"/>
  <c r="F780" i="9" s="1"/>
  <c r="H780" i="9" s="1"/>
  <c r="K912" i="9"/>
  <c r="F899" i="9"/>
  <c r="H899" i="9" s="1"/>
  <c r="I898" i="9"/>
  <c r="H720" i="9"/>
  <c r="H735" i="9"/>
  <c r="J566" i="9"/>
  <c r="J534" i="9"/>
  <c r="H621" i="9"/>
  <c r="I534" i="9"/>
  <c r="H680" i="9"/>
  <c r="F681" i="9" s="1"/>
  <c r="H681" i="9" s="1"/>
  <c r="H612" i="9"/>
  <c r="I1067" i="9"/>
  <c r="H672" i="9"/>
  <c r="I672" i="9" s="1"/>
  <c r="H669" i="9"/>
  <c r="H636" i="9"/>
  <c r="F876" i="9"/>
  <c r="H876" i="9" s="1"/>
  <c r="K875" i="9"/>
  <c r="H603" i="9"/>
  <c r="K518" i="9"/>
  <c r="F519" i="9"/>
  <c r="H519" i="9" s="1"/>
  <c r="H767" i="9"/>
  <c r="F768" i="9" s="1"/>
  <c r="H768" i="9" s="1"/>
  <c r="J768" i="9" s="1"/>
  <c r="J558" i="9"/>
  <c r="J494" i="9"/>
  <c r="H806" i="9"/>
  <c r="F807" i="9" s="1"/>
  <c r="H653" i="9"/>
  <c r="F654" i="9" s="1"/>
  <c r="H654" i="9" s="1"/>
  <c r="H576" i="9"/>
  <c r="I518" i="9"/>
  <c r="H741" i="9"/>
  <c r="H666" i="9"/>
  <c r="J666" i="9" s="1"/>
  <c r="H618" i="9"/>
  <c r="F924" i="9"/>
  <c r="H924" i="9" s="1"/>
  <c r="K923" i="9"/>
  <c r="J1521" i="11"/>
  <c r="I1521" i="11"/>
  <c r="K868" i="11"/>
  <c r="J868" i="11"/>
  <c r="I868" i="11"/>
  <c r="J569" i="11"/>
  <c r="K569" i="11"/>
  <c r="I569" i="11"/>
  <c r="J521" i="11"/>
  <c r="J465" i="11"/>
  <c r="K465" i="11"/>
  <c r="I465" i="11"/>
  <c r="J754" i="11"/>
  <c r="I754" i="11"/>
  <c r="K754" i="11"/>
  <c r="K591" i="11"/>
  <c r="I733" i="11"/>
  <c r="K733" i="11"/>
  <c r="J733" i="11"/>
  <c r="J143" i="11"/>
  <c r="I143" i="11"/>
  <c r="K143" i="11"/>
  <c r="J801" i="9"/>
  <c r="I801" i="9"/>
  <c r="K801" i="9"/>
  <c r="J711" i="9"/>
  <c r="I711" i="9"/>
  <c r="K711" i="9"/>
  <c r="J702" i="9"/>
  <c r="I702" i="9"/>
  <c r="K702" i="9"/>
  <c r="J1568" i="11"/>
  <c r="I1568" i="11"/>
  <c r="K1568" i="11"/>
  <c r="J1556" i="11"/>
  <c r="I1556" i="11"/>
  <c r="K1556" i="11"/>
  <c r="J1526" i="11"/>
  <c r="I1526" i="11"/>
  <c r="K1526" i="11"/>
  <c r="J1528" i="11"/>
  <c r="K1528" i="11"/>
  <c r="I1528" i="11"/>
  <c r="J1487" i="11"/>
  <c r="I1487" i="11"/>
  <c r="K1487" i="11"/>
  <c r="J1547" i="11"/>
  <c r="K1547" i="11"/>
  <c r="I1547" i="11"/>
  <c r="J1490" i="11"/>
  <c r="J1514" i="11"/>
  <c r="I1514" i="11"/>
  <c r="K1514" i="11"/>
  <c r="J1513" i="11"/>
  <c r="I1513" i="11"/>
  <c r="K1513" i="11"/>
  <c r="J1482" i="11"/>
  <c r="K1482" i="11"/>
  <c r="I1482" i="11"/>
  <c r="K1440" i="11"/>
  <c r="I1440" i="11"/>
  <c r="J1440" i="11"/>
  <c r="J1496" i="11"/>
  <c r="I1496" i="11"/>
  <c r="K1411" i="11"/>
  <c r="J1411" i="11"/>
  <c r="I1411" i="11"/>
  <c r="K1383" i="11"/>
  <c r="I1383" i="11"/>
  <c r="J1383" i="11"/>
  <c r="K1320" i="11"/>
  <c r="J1320" i="11"/>
  <c r="I1320" i="11"/>
  <c r="K1305" i="11"/>
  <c r="J1305" i="11"/>
  <c r="I1305" i="11"/>
  <c r="K1350" i="11"/>
  <c r="I1350" i="11"/>
  <c r="J1350" i="11"/>
  <c r="K1313" i="11"/>
  <c r="I1313" i="11"/>
  <c r="J1313" i="11"/>
  <c r="J863" i="11"/>
  <c r="I863" i="11"/>
  <c r="K863" i="11"/>
  <c r="K921" i="11"/>
  <c r="J921" i="11"/>
  <c r="I921" i="11"/>
  <c r="K768" i="11"/>
  <c r="J768" i="11"/>
  <c r="I768" i="11"/>
  <c r="I728" i="11"/>
  <c r="K728" i="11"/>
  <c r="J728" i="11"/>
  <c r="K643" i="11"/>
  <c r="J643" i="11"/>
  <c r="I643" i="11"/>
  <c r="I611" i="11"/>
  <c r="K611" i="11"/>
  <c r="J611" i="11"/>
  <c r="J708" i="11"/>
  <c r="K708" i="11"/>
  <c r="I708" i="11"/>
  <c r="K612" i="11"/>
  <c r="J612" i="11"/>
  <c r="I612" i="11"/>
  <c r="J568" i="11"/>
  <c r="I568" i="11"/>
  <c r="K568" i="11"/>
  <c r="J552" i="11"/>
  <c r="I552" i="11"/>
  <c r="K552" i="11"/>
  <c r="J536" i="11"/>
  <c r="I536" i="11"/>
  <c r="K536" i="11"/>
  <c r="J520" i="11"/>
  <c r="I520" i="11"/>
  <c r="K520" i="11"/>
  <c r="J488" i="11"/>
  <c r="I488" i="11"/>
  <c r="K488" i="11"/>
  <c r="J472" i="11"/>
  <c r="K472" i="11"/>
  <c r="I472" i="11"/>
  <c r="J464" i="11"/>
  <c r="K464" i="11"/>
  <c r="I464" i="11"/>
  <c r="J448" i="11"/>
  <c r="K448" i="11"/>
  <c r="I448" i="11"/>
  <c r="J440" i="11"/>
  <c r="K440" i="11"/>
  <c r="I440" i="11"/>
  <c r="J432" i="11"/>
  <c r="K432" i="11"/>
  <c r="I432" i="11"/>
  <c r="J424" i="11"/>
  <c r="K424" i="11"/>
  <c r="I424" i="11"/>
  <c r="K658" i="11"/>
  <c r="J658" i="11"/>
  <c r="I658" i="11"/>
  <c r="J351" i="11"/>
  <c r="I351" i="11"/>
  <c r="K351" i="11"/>
  <c r="J386" i="11"/>
  <c r="K386" i="11"/>
  <c r="I386" i="11"/>
  <c r="J389" i="11"/>
  <c r="K389" i="11"/>
  <c r="I389" i="11"/>
  <c r="J345" i="11"/>
  <c r="K345" i="11"/>
  <c r="I345" i="11"/>
  <c r="J388" i="11"/>
  <c r="K388" i="11"/>
  <c r="I388" i="11"/>
  <c r="K339" i="11"/>
  <c r="I339" i="11"/>
  <c r="I653" i="11"/>
  <c r="K653" i="11"/>
  <c r="J653" i="11"/>
  <c r="K14" i="11"/>
  <c r="J14" i="11"/>
  <c r="I14" i="11"/>
  <c r="I184" i="11"/>
  <c r="K184" i="11"/>
  <c r="J184" i="11"/>
  <c r="I196" i="11"/>
  <c r="K196" i="11"/>
  <c r="J196" i="11"/>
  <c r="K139" i="11"/>
  <c r="J139" i="11"/>
  <c r="I139" i="11"/>
  <c r="K75" i="11"/>
  <c r="J75" i="11"/>
  <c r="I75" i="11"/>
  <c r="I1768" i="10"/>
  <c r="K1768" i="10"/>
  <c r="J1768" i="10"/>
  <c r="J134" i="11"/>
  <c r="I134" i="11"/>
  <c r="K70" i="11"/>
  <c r="J70" i="11"/>
  <c r="I70" i="11"/>
  <c r="K97" i="11"/>
  <c r="J97" i="11"/>
  <c r="I97" i="11"/>
  <c r="K33" i="11"/>
  <c r="J33" i="11"/>
  <c r="I33" i="11"/>
  <c r="I1767" i="10"/>
  <c r="K1767" i="10"/>
  <c r="J1767" i="10"/>
  <c r="I1751" i="10"/>
  <c r="K1751" i="10"/>
  <c r="J1751" i="10"/>
  <c r="I1735" i="10"/>
  <c r="K1735" i="10"/>
  <c r="J1735" i="10"/>
  <c r="I1719" i="10"/>
  <c r="K1719" i="10"/>
  <c r="J1719" i="10"/>
  <c r="J36" i="11"/>
  <c r="I36" i="11"/>
  <c r="K1669" i="10"/>
  <c r="I1669" i="10"/>
  <c r="J1669" i="10"/>
  <c r="K80" i="11"/>
  <c r="J80" i="11"/>
  <c r="I80" i="11"/>
  <c r="K1166" i="10"/>
  <c r="J1166" i="10"/>
  <c r="I1166" i="10"/>
  <c r="K136" i="11"/>
  <c r="J136" i="11"/>
  <c r="I136" i="11"/>
  <c r="K1165" i="10"/>
  <c r="J1165" i="10"/>
  <c r="I1165" i="10"/>
  <c r="K657" i="10"/>
  <c r="I657" i="10"/>
  <c r="J657" i="10"/>
  <c r="I453" i="10"/>
  <c r="J453" i="10"/>
  <c r="K453" i="10"/>
  <c r="K636" i="10"/>
  <c r="I636" i="10"/>
  <c r="J636" i="10"/>
  <c r="K696" i="10"/>
  <c r="I696" i="10"/>
  <c r="J696" i="10"/>
  <c r="K116" i="10"/>
  <c r="J116" i="10"/>
  <c r="I116" i="10"/>
  <c r="J916" i="9"/>
  <c r="I916" i="9"/>
  <c r="K916" i="9"/>
  <c r="K852" i="9"/>
  <c r="J745" i="9"/>
  <c r="I745" i="9"/>
  <c r="K745" i="9"/>
  <c r="J662" i="9"/>
  <c r="K662" i="9"/>
  <c r="I662" i="9"/>
  <c r="J614" i="9"/>
  <c r="K614" i="9"/>
  <c r="I614" i="9"/>
  <c r="I816" i="9"/>
  <c r="K816" i="9"/>
  <c r="J667" i="9"/>
  <c r="I667" i="9"/>
  <c r="K667" i="9"/>
  <c r="J703" i="9"/>
  <c r="I703" i="9"/>
  <c r="K703" i="9"/>
  <c r="I600" i="9"/>
  <c r="J870" i="9"/>
  <c r="I870" i="9"/>
  <c r="J742" i="9"/>
  <c r="I742" i="9"/>
  <c r="K742" i="9"/>
  <c r="J592" i="9"/>
  <c r="K592" i="9"/>
  <c r="I592" i="9"/>
  <c r="J765" i="9"/>
  <c r="I765" i="9"/>
  <c r="K765" i="9"/>
  <c r="J642" i="9"/>
  <c r="K642" i="9"/>
  <c r="J688" i="9"/>
  <c r="I688" i="9"/>
  <c r="K688" i="9"/>
  <c r="K1322" i="11"/>
  <c r="I1322" i="11"/>
  <c r="J1322" i="11"/>
  <c r="I925" i="11"/>
  <c r="J925" i="11"/>
  <c r="K925" i="11"/>
  <c r="J561" i="11"/>
  <c r="K561" i="11"/>
  <c r="I561" i="11"/>
  <c r="K513" i="11"/>
  <c r="I513" i="11"/>
  <c r="J441" i="11"/>
  <c r="K441" i="11"/>
  <c r="I441" i="11"/>
  <c r="J359" i="11"/>
  <c r="I359" i="11"/>
  <c r="K359" i="11"/>
  <c r="J395" i="11"/>
  <c r="K395" i="11"/>
  <c r="I395" i="11"/>
  <c r="K74" i="11"/>
  <c r="J74" i="11"/>
  <c r="I74" i="11"/>
  <c r="I1753" i="10"/>
  <c r="K1753" i="10"/>
  <c r="J1753" i="10"/>
  <c r="I1707" i="10"/>
  <c r="K654" i="10"/>
  <c r="I654" i="10"/>
  <c r="J654" i="10"/>
  <c r="K121" i="10"/>
  <c r="J121" i="10"/>
  <c r="I121" i="10"/>
  <c r="J627" i="9"/>
  <c r="K627" i="9"/>
  <c r="I627" i="9"/>
  <c r="J650" i="9"/>
  <c r="K650" i="9"/>
  <c r="I650" i="9"/>
  <c r="I1605" i="11"/>
  <c r="K1605" i="11"/>
  <c r="J1605" i="11"/>
  <c r="J1518" i="11"/>
  <c r="I1518" i="11"/>
  <c r="K1518" i="11"/>
  <c r="J1501" i="11"/>
  <c r="I1501" i="11"/>
  <c r="K1501" i="11"/>
  <c r="J1506" i="11"/>
  <c r="I1506" i="11"/>
  <c r="K1506" i="11"/>
  <c r="J1553" i="11"/>
  <c r="K1553" i="11"/>
  <c r="I1553" i="11"/>
  <c r="K1480" i="11"/>
  <c r="J1480" i="11"/>
  <c r="I1480" i="11"/>
  <c r="I1587" i="11"/>
  <c r="K1587" i="11"/>
  <c r="J1587" i="11"/>
  <c r="K1312" i="11"/>
  <c r="J1312" i="11"/>
  <c r="I1312" i="11"/>
  <c r="K1355" i="11"/>
  <c r="I1355" i="11"/>
  <c r="J1355" i="11"/>
  <c r="J1379" i="11"/>
  <c r="I1379" i="11"/>
  <c r="K1379" i="11"/>
  <c r="K1346" i="11"/>
  <c r="I1346" i="11"/>
  <c r="J1346" i="11"/>
  <c r="K1245" i="11"/>
  <c r="J1245" i="11"/>
  <c r="I1245" i="11"/>
  <c r="J855" i="11"/>
  <c r="K855" i="11"/>
  <c r="I855" i="11"/>
  <c r="K876" i="11"/>
  <c r="J876" i="11"/>
  <c r="I876" i="11"/>
  <c r="I963" i="11"/>
  <c r="K963" i="11"/>
  <c r="J963" i="11"/>
  <c r="I607" i="11"/>
  <c r="K607" i="11"/>
  <c r="J607" i="11"/>
  <c r="I673" i="11"/>
  <c r="K673" i="11"/>
  <c r="J673" i="11"/>
  <c r="K641" i="11"/>
  <c r="J641" i="11"/>
  <c r="I641" i="11"/>
  <c r="K608" i="11"/>
  <c r="J608" i="11"/>
  <c r="I608" i="11"/>
  <c r="J567" i="11"/>
  <c r="K567" i="11"/>
  <c r="I567" i="11"/>
  <c r="J559" i="11"/>
  <c r="K559" i="11"/>
  <c r="I559" i="11"/>
  <c r="J551" i="11"/>
  <c r="K551" i="11"/>
  <c r="I551" i="11"/>
  <c r="J535" i="11"/>
  <c r="K535" i="11"/>
  <c r="I535" i="11"/>
  <c r="J511" i="11"/>
  <c r="K511" i="11"/>
  <c r="I511" i="11"/>
  <c r="J503" i="11"/>
  <c r="K503" i="11"/>
  <c r="I503" i="11"/>
  <c r="J487" i="11"/>
  <c r="K487" i="11"/>
  <c r="I487" i="11"/>
  <c r="I471" i="11"/>
  <c r="K471" i="11"/>
  <c r="J463" i="11"/>
  <c r="I463" i="11"/>
  <c r="K463" i="11"/>
  <c r="J455" i="11"/>
  <c r="I455" i="11"/>
  <c r="K455" i="11"/>
  <c r="J431" i="11"/>
  <c r="I431" i="11"/>
  <c r="K431" i="11"/>
  <c r="I801" i="11"/>
  <c r="K801" i="11"/>
  <c r="J801" i="11"/>
  <c r="J583" i="11"/>
  <c r="I583" i="11"/>
  <c r="K583" i="11"/>
  <c r="J391" i="11"/>
  <c r="I391" i="11"/>
  <c r="K391" i="11"/>
  <c r="J378" i="11"/>
  <c r="K378" i="11"/>
  <c r="I378" i="11"/>
  <c r="K644" i="11"/>
  <c r="J381" i="11"/>
  <c r="K381" i="11"/>
  <c r="I381" i="11"/>
  <c r="J416" i="11"/>
  <c r="K416" i="11"/>
  <c r="I416" i="11"/>
  <c r="I368" i="11"/>
  <c r="J393" i="11"/>
  <c r="K393" i="11"/>
  <c r="I393" i="11"/>
  <c r="J380" i="11"/>
  <c r="K380" i="11"/>
  <c r="I380" i="11"/>
  <c r="K628" i="11"/>
  <c r="I628" i="11"/>
  <c r="J628" i="11"/>
  <c r="K95" i="11"/>
  <c r="J95" i="11"/>
  <c r="I95" i="11"/>
  <c r="K31" i="11"/>
  <c r="J31" i="11"/>
  <c r="I31" i="11"/>
  <c r="K146" i="11"/>
  <c r="J146" i="11"/>
  <c r="I146" i="11"/>
  <c r="K90" i="11"/>
  <c r="J90" i="11"/>
  <c r="I90" i="11"/>
  <c r="K26" i="11"/>
  <c r="J26" i="11"/>
  <c r="I26" i="11"/>
  <c r="I204" i="11"/>
  <c r="K204" i="11"/>
  <c r="J204" i="11"/>
  <c r="K117" i="11"/>
  <c r="J117" i="11"/>
  <c r="I117" i="11"/>
  <c r="K53" i="11"/>
  <c r="J53" i="11"/>
  <c r="I53" i="11"/>
  <c r="I1765" i="10"/>
  <c r="K1765" i="10"/>
  <c r="J1765" i="10"/>
  <c r="I1733" i="10"/>
  <c r="K1733" i="10"/>
  <c r="J1733" i="10"/>
  <c r="I1717" i="10"/>
  <c r="K1717" i="10"/>
  <c r="J1717" i="10"/>
  <c r="K1714" i="10"/>
  <c r="J1714" i="10"/>
  <c r="I1714" i="10"/>
  <c r="K48" i="11"/>
  <c r="J48" i="11"/>
  <c r="I48" i="11"/>
  <c r="K92" i="11"/>
  <c r="J92" i="11"/>
  <c r="I92" i="11"/>
  <c r="J1423" i="10"/>
  <c r="I1423" i="10"/>
  <c r="K1423" i="10"/>
  <c r="K1149" i="10"/>
  <c r="J1149" i="10"/>
  <c r="I1149" i="10"/>
  <c r="K704" i="10"/>
  <c r="I704" i="10"/>
  <c r="J704" i="10"/>
  <c r="K705" i="10"/>
  <c r="I705" i="10"/>
  <c r="J705" i="10"/>
  <c r="K665" i="10"/>
  <c r="I665" i="10"/>
  <c r="J665" i="10"/>
  <c r="I445" i="10"/>
  <c r="J445" i="10"/>
  <c r="K445" i="10"/>
  <c r="I444" i="10"/>
  <c r="K444" i="10"/>
  <c r="J444" i="10"/>
  <c r="K117" i="10"/>
  <c r="J117" i="10"/>
  <c r="I117" i="10"/>
  <c r="J1216" i="9"/>
  <c r="K1216" i="9"/>
  <c r="I1216" i="9"/>
  <c r="J908" i="9"/>
  <c r="I908" i="9"/>
  <c r="K908" i="9"/>
  <c r="J844" i="9"/>
  <c r="I844" i="9"/>
  <c r="K844" i="9"/>
  <c r="J737" i="9"/>
  <c r="I737" i="9"/>
  <c r="K737" i="9"/>
  <c r="J691" i="9"/>
  <c r="I691" i="9"/>
  <c r="K691" i="9"/>
  <c r="I606" i="9"/>
  <c r="J808" i="9"/>
  <c r="I808" i="9"/>
  <c r="K808" i="9"/>
  <c r="J659" i="9"/>
  <c r="K659" i="9"/>
  <c r="I659" i="9"/>
  <c r="J743" i="9"/>
  <c r="I743" i="9"/>
  <c r="K743" i="9"/>
  <c r="J640" i="9"/>
  <c r="K640" i="9"/>
  <c r="I640" i="9"/>
  <c r="J886" i="9"/>
  <c r="K886" i="9"/>
  <c r="I886" i="9"/>
  <c r="J734" i="9"/>
  <c r="I734" i="9"/>
  <c r="K734" i="9"/>
  <c r="K590" i="9"/>
  <c r="J590" i="9"/>
  <c r="I590" i="9"/>
  <c r="K813" i="9"/>
  <c r="J709" i="9"/>
  <c r="I709" i="9"/>
  <c r="K709" i="9"/>
  <c r="J634" i="9"/>
  <c r="K634" i="9"/>
  <c r="I634" i="9"/>
  <c r="J779" i="9"/>
  <c r="I779" i="9"/>
  <c r="K779" i="9"/>
  <c r="J1551" i="11"/>
  <c r="K1551" i="11"/>
  <c r="I1551" i="11"/>
  <c r="K1387" i="11"/>
  <c r="I1387" i="11"/>
  <c r="J1387" i="11"/>
  <c r="I946" i="11"/>
  <c r="K946" i="11"/>
  <c r="J946" i="11"/>
  <c r="J577" i="11"/>
  <c r="K577" i="11"/>
  <c r="I577" i="11"/>
  <c r="J529" i="11"/>
  <c r="K529" i="11"/>
  <c r="I529" i="11"/>
  <c r="J489" i="11"/>
  <c r="K489" i="11"/>
  <c r="I489" i="11"/>
  <c r="J457" i="11"/>
  <c r="K457" i="11"/>
  <c r="I457" i="11"/>
  <c r="J394" i="11"/>
  <c r="K394" i="11"/>
  <c r="I394" i="11"/>
  <c r="K601" i="11"/>
  <c r="J601" i="11"/>
  <c r="I601" i="11"/>
  <c r="K15" i="11"/>
  <c r="J15" i="11"/>
  <c r="I15" i="11"/>
  <c r="K37" i="11"/>
  <c r="J37" i="11"/>
  <c r="I37" i="11"/>
  <c r="K68" i="11"/>
  <c r="J68" i="11"/>
  <c r="I68" i="11"/>
  <c r="I461" i="10"/>
  <c r="J461" i="10"/>
  <c r="K461" i="10"/>
  <c r="K125" i="10"/>
  <c r="J125" i="10"/>
  <c r="I125" i="10"/>
  <c r="J1212" i="9"/>
  <c r="K1212" i="9"/>
  <c r="I1212" i="9"/>
  <c r="J776" i="9"/>
  <c r="I776" i="9"/>
  <c r="K776" i="9"/>
  <c r="J582" i="9"/>
  <c r="I582" i="9"/>
  <c r="J1552" i="11"/>
  <c r="I1552" i="11"/>
  <c r="K1552" i="11"/>
  <c r="J1510" i="11"/>
  <c r="I1510" i="11"/>
  <c r="K1510" i="11"/>
  <c r="J1567" i="11"/>
  <c r="K1567" i="11"/>
  <c r="I1567" i="11"/>
  <c r="I1579" i="11"/>
  <c r="K1579" i="11"/>
  <c r="J1579" i="11"/>
  <c r="J1549" i="11"/>
  <c r="K1549" i="11"/>
  <c r="I1549" i="11"/>
  <c r="K1478" i="11"/>
  <c r="J1478" i="11"/>
  <c r="I1478" i="11"/>
  <c r="K1479" i="11"/>
  <c r="J1479" i="11"/>
  <c r="I1479" i="11"/>
  <c r="K1426" i="11"/>
  <c r="I1426" i="11"/>
  <c r="J1426" i="11"/>
  <c r="K1434" i="11"/>
  <c r="I1434" i="11"/>
  <c r="J1434" i="11"/>
  <c r="J1394" i="11"/>
  <c r="I1394" i="11"/>
  <c r="K1394" i="11"/>
  <c r="J1382" i="11"/>
  <c r="I1382" i="11"/>
  <c r="K1382" i="11"/>
  <c r="K1321" i="11"/>
  <c r="J1321" i="11"/>
  <c r="I1321" i="11"/>
  <c r="K1237" i="11"/>
  <c r="J1237" i="11"/>
  <c r="I1237" i="11"/>
  <c r="K1238" i="11"/>
  <c r="I1238" i="11"/>
  <c r="J1238" i="11"/>
  <c r="I1004" i="11"/>
  <c r="J1004" i="11"/>
  <c r="K1004" i="11"/>
  <c r="I873" i="11"/>
  <c r="J873" i="11"/>
  <c r="K873" i="11"/>
  <c r="K900" i="11"/>
  <c r="J900" i="11"/>
  <c r="I900" i="11"/>
  <c r="K635" i="11"/>
  <c r="J635" i="11"/>
  <c r="I635" i="11"/>
  <c r="I603" i="11"/>
  <c r="K603" i="11"/>
  <c r="J603" i="11"/>
  <c r="J574" i="11"/>
  <c r="I574" i="11"/>
  <c r="K574" i="11"/>
  <c r="J558" i="11"/>
  <c r="I558" i="11"/>
  <c r="K558" i="11"/>
  <c r="J542" i="11"/>
  <c r="I542" i="11"/>
  <c r="K542" i="11"/>
  <c r="J526" i="11"/>
  <c r="I526" i="11"/>
  <c r="K526" i="11"/>
  <c r="J510" i="11"/>
  <c r="I510" i="11"/>
  <c r="K510" i="11"/>
  <c r="J494" i="11"/>
  <c r="I494" i="11"/>
  <c r="K494" i="11"/>
  <c r="J486" i="11"/>
  <c r="I486" i="11"/>
  <c r="K486" i="11"/>
  <c r="J478" i="11"/>
  <c r="I478" i="11"/>
  <c r="K478" i="11"/>
  <c r="J462" i="11"/>
  <c r="I462" i="11"/>
  <c r="K462" i="11"/>
  <c r="J454" i="11"/>
  <c r="I454" i="11"/>
  <c r="K454" i="11"/>
  <c r="J446" i="11"/>
  <c r="I446" i="11"/>
  <c r="K446" i="11"/>
  <c r="J438" i="11"/>
  <c r="I438" i="11"/>
  <c r="K438" i="11"/>
  <c r="J422" i="11"/>
  <c r="I422" i="11"/>
  <c r="K422" i="11"/>
  <c r="J755" i="11"/>
  <c r="I755" i="11"/>
  <c r="K755" i="11"/>
  <c r="J696" i="11"/>
  <c r="I696" i="11"/>
  <c r="K696" i="11"/>
  <c r="J383" i="11"/>
  <c r="I383" i="11"/>
  <c r="K383" i="11"/>
  <c r="I629" i="11"/>
  <c r="K629" i="11"/>
  <c r="J629" i="11"/>
  <c r="I736" i="11"/>
  <c r="K736" i="11"/>
  <c r="J736" i="11"/>
  <c r="J360" i="11"/>
  <c r="K360" i="11"/>
  <c r="I360" i="11"/>
  <c r="J374" i="11"/>
  <c r="I374" i="11"/>
  <c r="K374" i="11"/>
  <c r="J385" i="11"/>
  <c r="K385" i="11"/>
  <c r="I385" i="11"/>
  <c r="J751" i="11"/>
  <c r="I751" i="11"/>
  <c r="K751" i="11"/>
  <c r="J379" i="11"/>
  <c r="K379" i="11"/>
  <c r="I379" i="11"/>
  <c r="K593" i="11"/>
  <c r="J593" i="11"/>
  <c r="I593" i="11"/>
  <c r="K91" i="11"/>
  <c r="J91" i="11"/>
  <c r="I91" i="11"/>
  <c r="K27" i="11"/>
  <c r="J27" i="11"/>
  <c r="I27" i="11"/>
  <c r="K86" i="11"/>
  <c r="J86" i="11"/>
  <c r="I86" i="11"/>
  <c r="K22" i="11"/>
  <c r="J22" i="11"/>
  <c r="I22" i="11"/>
  <c r="I185" i="11"/>
  <c r="K185" i="11"/>
  <c r="J185" i="11"/>
  <c r="K113" i="11"/>
  <c r="J113" i="11"/>
  <c r="I113" i="11"/>
  <c r="I1763" i="10"/>
  <c r="K1763" i="10"/>
  <c r="J1763" i="10"/>
  <c r="I1747" i="10"/>
  <c r="K1747" i="10"/>
  <c r="J1747" i="10"/>
  <c r="I1731" i="10"/>
  <c r="K1731" i="10"/>
  <c r="J1731" i="10"/>
  <c r="K1706" i="10"/>
  <c r="J1706" i="10"/>
  <c r="I1706" i="10"/>
  <c r="K96" i="11"/>
  <c r="J96" i="11"/>
  <c r="I96" i="11"/>
  <c r="K1153" i="10"/>
  <c r="J1153" i="10"/>
  <c r="I1153" i="10"/>
  <c r="K128" i="11"/>
  <c r="J128" i="11"/>
  <c r="I128" i="11"/>
  <c r="K40" i="11"/>
  <c r="J40" i="11"/>
  <c r="I40" i="11"/>
  <c r="K662" i="10"/>
  <c r="I662" i="10"/>
  <c r="J662" i="10"/>
  <c r="K697" i="10"/>
  <c r="I697" i="10"/>
  <c r="J697" i="10"/>
  <c r="K656" i="10"/>
  <c r="I656" i="10"/>
  <c r="J656" i="10"/>
  <c r="I493" i="10"/>
  <c r="J493" i="10"/>
  <c r="K493" i="10"/>
  <c r="K671" i="10"/>
  <c r="I671" i="10"/>
  <c r="J671" i="10"/>
  <c r="I460" i="10"/>
  <c r="K460" i="10"/>
  <c r="J460" i="10"/>
  <c r="K14" i="10"/>
  <c r="I14" i="10"/>
  <c r="J14" i="10"/>
  <c r="J833" i="9"/>
  <c r="I833" i="9"/>
  <c r="K833" i="9"/>
  <c r="J785" i="9"/>
  <c r="I785" i="9"/>
  <c r="K785" i="9"/>
  <c r="J687" i="9"/>
  <c r="I687" i="9"/>
  <c r="J598" i="9"/>
  <c r="K598" i="9"/>
  <c r="I598" i="9"/>
  <c r="J720" i="9"/>
  <c r="I720" i="9"/>
  <c r="K720" i="9"/>
  <c r="J735" i="9"/>
  <c r="I735" i="9"/>
  <c r="K735" i="9"/>
  <c r="J632" i="9"/>
  <c r="K632" i="9"/>
  <c r="I632" i="9"/>
  <c r="J902" i="9"/>
  <c r="K902" i="9"/>
  <c r="I902" i="9"/>
  <c r="J774" i="9"/>
  <c r="I774" i="9"/>
  <c r="K774" i="9"/>
  <c r="J621" i="9"/>
  <c r="K621" i="9"/>
  <c r="I621" i="9"/>
  <c r="J715" i="9"/>
  <c r="I715" i="9"/>
  <c r="K715" i="9"/>
  <c r="J805" i="9"/>
  <c r="I805" i="9"/>
  <c r="K805" i="9"/>
  <c r="J701" i="9"/>
  <c r="I701" i="9"/>
  <c r="K701" i="9"/>
  <c r="J673" i="9"/>
  <c r="I673" i="9"/>
  <c r="K673" i="9"/>
  <c r="J680" i="9"/>
  <c r="I680" i="9"/>
  <c r="J1544" i="11"/>
  <c r="I1544" i="11"/>
  <c r="K1544" i="11"/>
  <c r="K1354" i="11"/>
  <c r="I1354" i="11"/>
  <c r="J1354" i="11"/>
  <c r="J871" i="11"/>
  <c r="K871" i="11"/>
  <c r="I871" i="11"/>
  <c r="I732" i="11"/>
  <c r="K732" i="11"/>
  <c r="J732" i="11"/>
  <c r="J553" i="11"/>
  <c r="K553" i="11"/>
  <c r="I553" i="11"/>
  <c r="J497" i="11"/>
  <c r="K497" i="11"/>
  <c r="I497" i="11"/>
  <c r="J449" i="11"/>
  <c r="K449" i="11"/>
  <c r="I449" i="11"/>
  <c r="J599" i="11"/>
  <c r="I599" i="11"/>
  <c r="K599" i="11"/>
  <c r="J342" i="11"/>
  <c r="I342" i="11"/>
  <c r="K342" i="11"/>
  <c r="I177" i="11"/>
  <c r="K177" i="11"/>
  <c r="J177" i="11"/>
  <c r="K1769" i="10"/>
  <c r="K1158" i="10"/>
  <c r="J1158" i="10"/>
  <c r="I1158" i="10"/>
  <c r="I509" i="10"/>
  <c r="J509" i="10"/>
  <c r="K509" i="10"/>
  <c r="J644" i="9"/>
  <c r="K644" i="9"/>
  <c r="I644" i="9"/>
  <c r="I1028" i="9"/>
  <c r="J1028" i="9"/>
  <c r="K1028" i="9"/>
  <c r="J1564" i="11"/>
  <c r="I1564" i="11"/>
  <c r="K1564" i="11"/>
  <c r="I1590" i="11"/>
  <c r="K1590" i="11"/>
  <c r="J1590" i="11"/>
  <c r="I1582" i="11"/>
  <c r="K1582" i="11"/>
  <c r="J1582" i="11"/>
  <c r="J1563" i="11"/>
  <c r="K1563" i="11"/>
  <c r="I1563" i="11"/>
  <c r="I1603" i="11"/>
  <c r="K1603" i="11"/>
  <c r="J1603" i="11"/>
  <c r="J1481" i="11"/>
  <c r="K1481" i="11"/>
  <c r="I1481" i="11"/>
  <c r="J1398" i="11"/>
  <c r="I1398" i="11"/>
  <c r="K1398" i="11"/>
  <c r="K1347" i="11"/>
  <c r="I1347" i="11"/>
  <c r="J1347" i="11"/>
  <c r="K1438" i="11"/>
  <c r="I1438" i="11"/>
  <c r="J1438" i="11"/>
  <c r="K1317" i="11"/>
  <c r="J1317" i="11"/>
  <c r="I1317" i="11"/>
  <c r="K860" i="11"/>
  <c r="J860" i="11"/>
  <c r="I860" i="11"/>
  <c r="I785" i="11"/>
  <c r="K785" i="11"/>
  <c r="J785" i="11"/>
  <c r="J753" i="11"/>
  <c r="I753" i="11"/>
  <c r="K753" i="11"/>
  <c r="K665" i="11"/>
  <c r="J665" i="11"/>
  <c r="I665" i="11"/>
  <c r="K633" i="11"/>
  <c r="J633" i="11"/>
  <c r="I633" i="11"/>
  <c r="K581" i="11"/>
  <c r="J581" i="11"/>
  <c r="I581" i="11"/>
  <c r="J565" i="11"/>
  <c r="K565" i="11"/>
  <c r="I565" i="11"/>
  <c r="J557" i="11"/>
  <c r="K557" i="11"/>
  <c r="I557" i="11"/>
  <c r="J549" i="11"/>
  <c r="K549" i="11"/>
  <c r="I549" i="11"/>
  <c r="J525" i="11"/>
  <c r="K525" i="11"/>
  <c r="I525" i="11"/>
  <c r="J517" i="11"/>
  <c r="K517" i="11"/>
  <c r="I517" i="11"/>
  <c r="J509" i="11"/>
  <c r="K509" i="11"/>
  <c r="I509" i="11"/>
  <c r="J493" i="11"/>
  <c r="K493" i="11"/>
  <c r="I493" i="11"/>
  <c r="J485" i="11"/>
  <c r="K485" i="11"/>
  <c r="I485" i="11"/>
  <c r="J469" i="11"/>
  <c r="K469" i="11"/>
  <c r="I469" i="11"/>
  <c r="J461" i="11"/>
  <c r="K461" i="11"/>
  <c r="I461" i="11"/>
  <c r="J445" i="11"/>
  <c r="K445" i="11"/>
  <c r="I445" i="11"/>
  <c r="J437" i="11"/>
  <c r="K437" i="11"/>
  <c r="I437" i="11"/>
  <c r="J421" i="11"/>
  <c r="K421" i="11"/>
  <c r="I421" i="11"/>
  <c r="I676" i="11"/>
  <c r="K676" i="11"/>
  <c r="J676" i="11"/>
  <c r="J418" i="11"/>
  <c r="K418" i="11"/>
  <c r="I418" i="11"/>
  <c r="J352" i="11"/>
  <c r="K352" i="11"/>
  <c r="I352" i="11"/>
  <c r="J622" i="11"/>
  <c r="K622" i="11"/>
  <c r="I622" i="11"/>
  <c r="J366" i="11"/>
  <c r="I366" i="11"/>
  <c r="K366" i="11"/>
  <c r="J377" i="11"/>
  <c r="K377" i="11"/>
  <c r="I377" i="11"/>
  <c r="J334" i="11"/>
  <c r="I334" i="11"/>
  <c r="K334" i="11"/>
  <c r="J371" i="11"/>
  <c r="K371" i="11"/>
  <c r="I371" i="11"/>
  <c r="K111" i="11"/>
  <c r="J111" i="11"/>
  <c r="I111" i="11"/>
  <c r="K47" i="11"/>
  <c r="J47" i="11"/>
  <c r="I47" i="11"/>
  <c r="K106" i="11"/>
  <c r="J106" i="11"/>
  <c r="I106" i="11"/>
  <c r="K42" i="11"/>
  <c r="J42" i="11"/>
  <c r="I42" i="11"/>
  <c r="K133" i="11"/>
  <c r="J133" i="11"/>
  <c r="I133" i="11"/>
  <c r="I1745" i="10"/>
  <c r="K1745" i="10"/>
  <c r="J1745" i="10"/>
  <c r="K1698" i="10"/>
  <c r="K72" i="11"/>
  <c r="J72" i="11"/>
  <c r="I72" i="11"/>
  <c r="K689" i="10"/>
  <c r="I689" i="10"/>
  <c r="J689" i="10"/>
  <c r="I485" i="10"/>
  <c r="J485" i="10"/>
  <c r="K485" i="10"/>
  <c r="I476" i="10"/>
  <c r="K476" i="10"/>
  <c r="J476" i="10"/>
  <c r="K141" i="10"/>
  <c r="I141" i="10"/>
  <c r="J141" i="10"/>
  <c r="J892" i="9"/>
  <c r="I892" i="9"/>
  <c r="K892" i="9"/>
  <c r="J1116" i="9"/>
  <c r="I1116" i="9"/>
  <c r="K1116" i="9"/>
  <c r="J777" i="9"/>
  <c r="I777" i="9"/>
  <c r="K777" i="9"/>
  <c r="J683" i="9"/>
  <c r="I683" i="9"/>
  <c r="K683" i="9"/>
  <c r="J646" i="9"/>
  <c r="K646" i="9"/>
  <c r="I646" i="9"/>
  <c r="J612" i="9"/>
  <c r="K612" i="9"/>
  <c r="I612" i="9"/>
  <c r="J712" i="9"/>
  <c r="I712" i="9"/>
  <c r="K712" i="9"/>
  <c r="I940" i="9"/>
  <c r="J940" i="9"/>
  <c r="K940" i="9"/>
  <c r="J775" i="9"/>
  <c r="I775" i="9"/>
  <c r="K775" i="9"/>
  <c r="J670" i="9"/>
  <c r="I670" i="9"/>
  <c r="K670" i="9"/>
  <c r="J766" i="9"/>
  <c r="I766" i="9"/>
  <c r="K766" i="9"/>
  <c r="J613" i="9"/>
  <c r="K613" i="9"/>
  <c r="I613" i="9"/>
  <c r="J672" i="9"/>
  <c r="J797" i="9"/>
  <c r="I797" i="9"/>
  <c r="K797" i="9"/>
  <c r="J749" i="9"/>
  <c r="I749" i="9"/>
  <c r="K749" i="9"/>
  <c r="J669" i="9"/>
  <c r="I669" i="9"/>
  <c r="K669" i="9"/>
  <c r="J636" i="9"/>
  <c r="K636" i="9"/>
  <c r="I636" i="9"/>
  <c r="I980" i="9"/>
  <c r="J980" i="9"/>
  <c r="K980" i="9"/>
  <c r="J1522" i="11"/>
  <c r="I1522" i="11"/>
  <c r="K1522" i="11"/>
  <c r="J425" i="11"/>
  <c r="K425" i="11"/>
  <c r="I425" i="11"/>
  <c r="J830" i="9"/>
  <c r="I830" i="9"/>
  <c r="K830" i="9"/>
  <c r="J1562" i="11"/>
  <c r="I1562" i="11"/>
  <c r="K1562" i="11"/>
  <c r="I1572" i="11"/>
  <c r="K1572" i="11"/>
  <c r="J1572" i="11"/>
  <c r="J1523" i="11"/>
  <c r="I1523" i="11"/>
  <c r="K1523" i="11"/>
  <c r="J1565" i="11"/>
  <c r="K1565" i="11"/>
  <c r="I1565" i="11"/>
  <c r="K1388" i="11"/>
  <c r="J1388" i="11"/>
  <c r="I1388" i="11"/>
  <c r="K1335" i="11"/>
  <c r="I1335" i="11"/>
  <c r="J1335" i="11"/>
  <c r="K1353" i="11"/>
  <c r="I1353" i="11"/>
  <c r="J1353" i="11"/>
  <c r="K1314" i="11"/>
  <c r="I1314" i="11"/>
  <c r="J1314" i="11"/>
  <c r="K1316" i="11"/>
  <c r="J1316" i="11"/>
  <c r="I1316" i="11"/>
  <c r="J895" i="11"/>
  <c r="I895" i="11"/>
  <c r="K895" i="11"/>
  <c r="I905" i="11"/>
  <c r="J905" i="11"/>
  <c r="K905" i="11"/>
  <c r="I857" i="11"/>
  <c r="J857" i="11"/>
  <c r="K857" i="11"/>
  <c r="I1024" i="11"/>
  <c r="J1024" i="11"/>
  <c r="K1024" i="11"/>
  <c r="K884" i="11"/>
  <c r="J884" i="11"/>
  <c r="I884" i="11"/>
  <c r="K777" i="11"/>
  <c r="I777" i="11"/>
  <c r="J777" i="11"/>
  <c r="K773" i="11"/>
  <c r="J773" i="11"/>
  <c r="I773" i="11"/>
  <c r="K659" i="11"/>
  <c r="J659" i="11"/>
  <c r="I659" i="11"/>
  <c r="I740" i="11"/>
  <c r="K740" i="11"/>
  <c r="J740" i="11"/>
  <c r="I717" i="11"/>
  <c r="K717" i="11"/>
  <c r="J717" i="11"/>
  <c r="J580" i="11"/>
  <c r="I580" i="11"/>
  <c r="K580" i="11"/>
  <c r="J572" i="11"/>
  <c r="I572" i="11"/>
  <c r="K572" i="11"/>
  <c r="J564" i="11"/>
  <c r="I564" i="11"/>
  <c r="K564" i="11"/>
  <c r="J556" i="11"/>
  <c r="I556" i="11"/>
  <c r="K556" i="11"/>
  <c r="J548" i="11"/>
  <c r="I548" i="11"/>
  <c r="K548" i="11"/>
  <c r="J540" i="11"/>
  <c r="I540" i="11"/>
  <c r="K540" i="11"/>
  <c r="J532" i="11"/>
  <c r="I532" i="11"/>
  <c r="K532" i="11"/>
  <c r="J524" i="11"/>
  <c r="I524" i="11"/>
  <c r="K524" i="11"/>
  <c r="J516" i="11"/>
  <c r="I516" i="11"/>
  <c r="K516" i="11"/>
  <c r="J508" i="11"/>
  <c r="I508" i="11"/>
  <c r="K508" i="11"/>
  <c r="J500" i="11"/>
  <c r="I500" i="11"/>
  <c r="K500" i="11"/>
  <c r="J492" i="11"/>
  <c r="I492" i="11"/>
  <c r="K492" i="11"/>
  <c r="J484" i="11"/>
  <c r="K484" i="11"/>
  <c r="I484" i="11"/>
  <c r="J476" i="11"/>
  <c r="K476" i="11"/>
  <c r="I476" i="11"/>
  <c r="J468" i="11"/>
  <c r="K468" i="11"/>
  <c r="I468" i="11"/>
  <c r="J460" i="11"/>
  <c r="K460" i="11"/>
  <c r="I460" i="11"/>
  <c r="J452" i="11"/>
  <c r="K452" i="11"/>
  <c r="I452" i="11"/>
  <c r="J444" i="11"/>
  <c r="K444" i="11"/>
  <c r="I444" i="11"/>
  <c r="J436" i="11"/>
  <c r="K436" i="11"/>
  <c r="I436" i="11"/>
  <c r="J428" i="11"/>
  <c r="K428" i="11"/>
  <c r="I428" i="11"/>
  <c r="J420" i="11"/>
  <c r="K420" i="11"/>
  <c r="I420" i="11"/>
  <c r="K668" i="11"/>
  <c r="I668" i="11"/>
  <c r="J668" i="11"/>
  <c r="J415" i="11"/>
  <c r="I415" i="11"/>
  <c r="K415" i="11"/>
  <c r="J410" i="11"/>
  <c r="K410" i="11"/>
  <c r="I410" i="11"/>
  <c r="J362" i="11"/>
  <c r="K362" i="11"/>
  <c r="I362" i="11"/>
  <c r="J413" i="11"/>
  <c r="K413" i="11"/>
  <c r="I413" i="11"/>
  <c r="J365" i="11"/>
  <c r="K365" i="11"/>
  <c r="I365" i="11"/>
  <c r="J400" i="11"/>
  <c r="K400" i="11"/>
  <c r="I400" i="11"/>
  <c r="J614" i="11"/>
  <c r="K614" i="11"/>
  <c r="I614" i="11"/>
  <c r="J358" i="11"/>
  <c r="I358" i="11"/>
  <c r="K358" i="11"/>
  <c r="J412" i="11"/>
  <c r="K412" i="11"/>
  <c r="I412" i="11"/>
  <c r="J364" i="11"/>
  <c r="K364" i="11"/>
  <c r="I364" i="11"/>
  <c r="K107" i="11"/>
  <c r="J107" i="11"/>
  <c r="I107" i="11"/>
  <c r="K43" i="11"/>
  <c r="J43" i="11"/>
  <c r="I43" i="11"/>
  <c r="I200" i="11"/>
  <c r="K200" i="11"/>
  <c r="J200" i="11"/>
  <c r="K102" i="11"/>
  <c r="J102" i="11"/>
  <c r="I102" i="11"/>
  <c r="K38" i="11"/>
  <c r="J38" i="11"/>
  <c r="I38" i="11"/>
  <c r="K129" i="11"/>
  <c r="J129" i="11"/>
  <c r="I129" i="11"/>
  <c r="K65" i="11"/>
  <c r="J65" i="11"/>
  <c r="I65" i="11"/>
  <c r="I1743" i="10"/>
  <c r="K1743" i="10"/>
  <c r="J1743" i="10"/>
  <c r="K140" i="11"/>
  <c r="J140" i="11"/>
  <c r="I140" i="11"/>
  <c r="I194" i="11"/>
  <c r="K194" i="11"/>
  <c r="J194" i="11"/>
  <c r="K1691" i="10"/>
  <c r="J1691" i="10"/>
  <c r="I1691" i="10"/>
  <c r="K84" i="11"/>
  <c r="J84" i="11"/>
  <c r="I84" i="11"/>
  <c r="I987" i="10"/>
  <c r="K987" i="10"/>
  <c r="J987" i="10"/>
  <c r="K1167" i="10"/>
  <c r="J1167" i="10"/>
  <c r="I1167" i="10"/>
  <c r="I990" i="10"/>
  <c r="J990" i="10"/>
  <c r="K990" i="10"/>
  <c r="I477" i="10"/>
  <c r="J477" i="10"/>
  <c r="K477" i="10"/>
  <c r="I438" i="10"/>
  <c r="K438" i="10"/>
  <c r="J438" i="10"/>
  <c r="I492" i="10"/>
  <c r="K492" i="10"/>
  <c r="J492" i="10"/>
  <c r="J884" i="9"/>
  <c r="I884" i="9"/>
  <c r="K884" i="9"/>
  <c r="J769" i="9"/>
  <c r="I769" i="9"/>
  <c r="K769" i="9"/>
  <c r="J721" i="9"/>
  <c r="I721" i="9"/>
  <c r="K721" i="9"/>
  <c r="J638" i="9"/>
  <c r="K638" i="9"/>
  <c r="I638" i="9"/>
  <c r="J787" i="9"/>
  <c r="I787" i="9"/>
  <c r="K787" i="9"/>
  <c r="J752" i="9"/>
  <c r="I752" i="9"/>
  <c r="K752" i="9"/>
  <c r="J603" i="9"/>
  <c r="K603" i="9"/>
  <c r="I603" i="9"/>
  <c r="J664" i="9"/>
  <c r="K664" i="9"/>
  <c r="I664" i="9"/>
  <c r="J806" i="9"/>
  <c r="I806" i="9"/>
  <c r="K806" i="9"/>
  <c r="J653" i="9"/>
  <c r="K653" i="9"/>
  <c r="I653" i="9"/>
  <c r="K576" i="9"/>
  <c r="J576" i="9"/>
  <c r="I576" i="9"/>
  <c r="J741" i="9"/>
  <c r="I741" i="9"/>
  <c r="K741" i="9"/>
  <c r="J618" i="9"/>
  <c r="K618" i="9"/>
  <c r="I618" i="9"/>
  <c r="J1533" i="11"/>
  <c r="I1533" i="11"/>
  <c r="K1533" i="11"/>
  <c r="I889" i="11"/>
  <c r="J889" i="11"/>
  <c r="K889" i="11"/>
  <c r="K616" i="11"/>
  <c r="J616" i="11"/>
  <c r="I616" i="11"/>
  <c r="J537" i="11"/>
  <c r="K537" i="11"/>
  <c r="I537" i="11"/>
  <c r="J481" i="11"/>
  <c r="K481" i="11"/>
  <c r="I481" i="11"/>
  <c r="J433" i="11"/>
  <c r="K433" i="11"/>
  <c r="I433" i="11"/>
  <c r="J390" i="11"/>
  <c r="I390" i="11"/>
  <c r="K390" i="11"/>
  <c r="J347" i="11"/>
  <c r="K347" i="11"/>
  <c r="I347" i="11"/>
  <c r="K138" i="11"/>
  <c r="J138" i="11"/>
  <c r="I138" i="11"/>
  <c r="K60" i="11"/>
  <c r="J60" i="11"/>
  <c r="I60" i="11"/>
  <c r="J860" i="9"/>
  <c r="I860" i="9"/>
  <c r="K860" i="9"/>
  <c r="J753" i="9"/>
  <c r="I753" i="9"/>
  <c r="K753" i="9"/>
  <c r="J854" i="9"/>
  <c r="K854" i="9"/>
  <c r="I854" i="9"/>
  <c r="J773" i="9"/>
  <c r="I773" i="9"/>
  <c r="K773" i="9"/>
  <c r="I1614" i="11"/>
  <c r="J1614" i="11"/>
  <c r="K1614" i="11"/>
  <c r="J1560" i="11"/>
  <c r="I1560" i="11"/>
  <c r="K1560" i="11"/>
  <c r="J1548" i="11"/>
  <c r="I1548" i="11"/>
  <c r="K1548" i="11"/>
  <c r="J1515" i="11"/>
  <c r="I1515" i="11"/>
  <c r="K1515" i="11"/>
  <c r="J1516" i="11"/>
  <c r="I1516" i="11"/>
  <c r="K1516" i="11"/>
  <c r="K1395" i="11"/>
  <c r="I1395" i="11"/>
  <c r="J1395" i="11"/>
  <c r="K1432" i="11"/>
  <c r="I1432" i="11"/>
  <c r="J1432" i="11"/>
  <c r="K1384" i="11"/>
  <c r="J1384" i="11"/>
  <c r="I1384" i="11"/>
  <c r="J1390" i="11"/>
  <c r="I1390" i="11"/>
  <c r="K1390" i="11"/>
  <c r="K1124" i="11"/>
  <c r="J1124" i="11"/>
  <c r="I1124" i="11"/>
  <c r="I931" i="11"/>
  <c r="K931" i="11"/>
  <c r="J931" i="11"/>
  <c r="I939" i="11"/>
  <c r="K939" i="11"/>
  <c r="J939" i="11"/>
  <c r="J759" i="11"/>
  <c r="I759" i="11"/>
  <c r="K759" i="11"/>
  <c r="J704" i="11"/>
  <c r="K704" i="11"/>
  <c r="I704" i="11"/>
  <c r="I623" i="11"/>
  <c r="K623" i="11"/>
  <c r="J623" i="11"/>
  <c r="K657" i="11"/>
  <c r="J657" i="11"/>
  <c r="I657" i="11"/>
  <c r="J579" i="11"/>
  <c r="K579" i="11"/>
  <c r="I579" i="11"/>
  <c r="J571" i="11"/>
  <c r="K571" i="11"/>
  <c r="I571" i="11"/>
  <c r="J563" i="11"/>
  <c r="K563" i="11"/>
  <c r="I563" i="11"/>
  <c r="J539" i="11"/>
  <c r="K539" i="11"/>
  <c r="I539" i="11"/>
  <c r="J531" i="11"/>
  <c r="K531" i="11"/>
  <c r="I531" i="11"/>
  <c r="J523" i="11"/>
  <c r="K523" i="11"/>
  <c r="I523" i="11"/>
  <c r="J515" i="11"/>
  <c r="K515" i="11"/>
  <c r="I515" i="11"/>
  <c r="J499" i="11"/>
  <c r="K499" i="11"/>
  <c r="I499" i="11"/>
  <c r="J491" i="11"/>
  <c r="K491" i="11"/>
  <c r="I491" i="11"/>
  <c r="J483" i="11"/>
  <c r="K483" i="11"/>
  <c r="I483" i="11"/>
  <c r="J467" i="11"/>
  <c r="K467" i="11"/>
  <c r="I467" i="11"/>
  <c r="J459" i="11"/>
  <c r="K459" i="11"/>
  <c r="I459" i="11"/>
  <c r="J451" i="11"/>
  <c r="K451" i="11"/>
  <c r="I451" i="11"/>
  <c r="J443" i="11"/>
  <c r="K443" i="11"/>
  <c r="I443" i="11"/>
  <c r="J427" i="11"/>
  <c r="K427" i="11"/>
  <c r="I427" i="11"/>
  <c r="I661" i="11"/>
  <c r="K661" i="11"/>
  <c r="J661" i="11"/>
  <c r="J357" i="11"/>
  <c r="K357" i="11"/>
  <c r="I357" i="11"/>
  <c r="J392" i="11"/>
  <c r="K392" i="11"/>
  <c r="I392" i="11"/>
  <c r="J606" i="11"/>
  <c r="K606" i="11"/>
  <c r="I606" i="11"/>
  <c r="J406" i="11"/>
  <c r="I406" i="11"/>
  <c r="K406" i="11"/>
  <c r="J417" i="11"/>
  <c r="K417" i="11"/>
  <c r="I417" i="11"/>
  <c r="J356" i="11"/>
  <c r="K356" i="11"/>
  <c r="I356" i="11"/>
  <c r="J411" i="11"/>
  <c r="K411" i="11"/>
  <c r="I411" i="11"/>
  <c r="K127" i="11"/>
  <c r="J127" i="11"/>
  <c r="I127" i="11"/>
  <c r="K63" i="11"/>
  <c r="J63" i="11"/>
  <c r="I63" i="11"/>
  <c r="K122" i="11"/>
  <c r="J122" i="11"/>
  <c r="I122" i="11"/>
  <c r="K58" i="11"/>
  <c r="J58" i="11"/>
  <c r="I58" i="11"/>
  <c r="K85" i="11"/>
  <c r="J85" i="11"/>
  <c r="I85" i="11"/>
  <c r="K21" i="11"/>
  <c r="J21" i="11"/>
  <c r="I21" i="11"/>
  <c r="I1757" i="10"/>
  <c r="K1757" i="10"/>
  <c r="J1757" i="10"/>
  <c r="I1741" i="10"/>
  <c r="K1741" i="10"/>
  <c r="J1741" i="10"/>
  <c r="K120" i="11"/>
  <c r="J120" i="11"/>
  <c r="I120" i="11"/>
  <c r="K1683" i="10"/>
  <c r="J1683" i="10"/>
  <c r="I1683" i="10"/>
  <c r="K52" i="11"/>
  <c r="J52" i="11"/>
  <c r="I52" i="11"/>
  <c r="K32" i="11"/>
  <c r="J32" i="11"/>
  <c r="I32" i="11"/>
  <c r="K979" i="10"/>
  <c r="J979" i="10"/>
  <c r="I979" i="10"/>
  <c r="K673" i="10"/>
  <c r="I673" i="10"/>
  <c r="J673" i="10"/>
  <c r="K660" i="10"/>
  <c r="I660" i="10"/>
  <c r="J660" i="10"/>
  <c r="I470" i="10"/>
  <c r="K470" i="10"/>
  <c r="J470" i="10"/>
  <c r="I508" i="10"/>
  <c r="K508" i="10"/>
  <c r="J508" i="10"/>
  <c r="K101" i="10"/>
  <c r="J101" i="10"/>
  <c r="I101" i="10"/>
  <c r="J1220" i="9"/>
  <c r="K1220" i="9"/>
  <c r="I1220" i="9"/>
  <c r="J1113" i="9"/>
  <c r="K1113" i="9"/>
  <c r="I1113" i="9"/>
  <c r="J817" i="9"/>
  <c r="I817" i="9"/>
  <c r="K817" i="9"/>
  <c r="J713" i="9"/>
  <c r="I713" i="9"/>
  <c r="K713" i="9"/>
  <c r="J630" i="9"/>
  <c r="K630" i="9"/>
  <c r="I630" i="9"/>
  <c r="J744" i="9"/>
  <c r="I744" i="9"/>
  <c r="K744" i="9"/>
  <c r="J595" i="9"/>
  <c r="K595" i="9"/>
  <c r="I595" i="9"/>
  <c r="J755" i="9"/>
  <c r="I755" i="9"/>
  <c r="K755" i="9"/>
  <c r="J686" i="9"/>
  <c r="I686" i="9"/>
  <c r="K686" i="9"/>
  <c r="J798" i="9"/>
  <c r="I798" i="9"/>
  <c r="K798" i="9"/>
  <c r="K574" i="9"/>
  <c r="J574" i="9"/>
  <c r="I574" i="9"/>
  <c r="J837" i="9"/>
  <c r="K837" i="9"/>
  <c r="I837" i="9"/>
  <c r="J733" i="9"/>
  <c r="I733" i="9"/>
  <c r="K733" i="9"/>
  <c r="J689" i="9"/>
  <c r="I689" i="9"/>
  <c r="K689" i="9"/>
  <c r="J610" i="9"/>
  <c r="K610" i="9"/>
  <c r="I610" i="9"/>
  <c r="K577" i="9"/>
  <c r="J577" i="9"/>
  <c r="I577" i="9"/>
  <c r="I972" i="9"/>
  <c r="J972" i="9"/>
  <c r="K972" i="9"/>
  <c r="J1530" i="11"/>
  <c r="I1530" i="11"/>
  <c r="K1530" i="11"/>
  <c r="K1233" i="11"/>
  <c r="I1233" i="11"/>
  <c r="J1233" i="11"/>
  <c r="K649" i="11"/>
  <c r="J649" i="11"/>
  <c r="I649" i="11"/>
  <c r="J545" i="11"/>
  <c r="K545" i="11"/>
  <c r="I545" i="11"/>
  <c r="J505" i="11"/>
  <c r="K505" i="11"/>
  <c r="I505" i="11"/>
  <c r="J473" i="11"/>
  <c r="K473" i="11"/>
  <c r="I473" i="11"/>
  <c r="J397" i="11"/>
  <c r="K397" i="11"/>
  <c r="I397" i="11"/>
  <c r="J353" i="11"/>
  <c r="K353" i="11"/>
  <c r="I353" i="11"/>
  <c r="K79" i="11"/>
  <c r="J79" i="11"/>
  <c r="I79" i="11"/>
  <c r="K101" i="11"/>
  <c r="J101" i="11"/>
  <c r="I101" i="11"/>
  <c r="I1721" i="10"/>
  <c r="K1721" i="10"/>
  <c r="J1721" i="10"/>
  <c r="I994" i="10"/>
  <c r="J994" i="10"/>
  <c r="K994" i="10"/>
  <c r="J671" i="9"/>
  <c r="I671" i="9"/>
  <c r="K671" i="9"/>
  <c r="J608" i="9"/>
  <c r="K608" i="9"/>
  <c r="I608" i="9"/>
  <c r="J739" i="9"/>
  <c r="I739" i="9"/>
  <c r="K739" i="9"/>
  <c r="I1574" i="11"/>
  <c r="K1574" i="11"/>
  <c r="J1574" i="11"/>
  <c r="I1613" i="11"/>
  <c r="K1613" i="11"/>
  <c r="J1613" i="11"/>
  <c r="J1546" i="11"/>
  <c r="I1546" i="11"/>
  <c r="K1546" i="11"/>
  <c r="J1507" i="11"/>
  <c r="I1507" i="11"/>
  <c r="K1507" i="11"/>
  <c r="J1555" i="11"/>
  <c r="K1555" i="11"/>
  <c r="I1555" i="11"/>
  <c r="I1606" i="11"/>
  <c r="K1606" i="11"/>
  <c r="J1606" i="11"/>
  <c r="J1498" i="11"/>
  <c r="I1498" i="11"/>
  <c r="K1498" i="11"/>
  <c r="K1424" i="11"/>
  <c r="I1424" i="11"/>
  <c r="J1424" i="11"/>
  <c r="J1524" i="11"/>
  <c r="I1524" i="11"/>
  <c r="K1524" i="11"/>
  <c r="K1415" i="11"/>
  <c r="J1415" i="11"/>
  <c r="I1415" i="11"/>
  <c r="K1374" i="11"/>
  <c r="J1374" i="11"/>
  <c r="I1374" i="11"/>
  <c r="K1328" i="11"/>
  <c r="J1328" i="11"/>
  <c r="I1328" i="11"/>
  <c r="K1345" i="11"/>
  <c r="I1345" i="11"/>
  <c r="J1345" i="11"/>
  <c r="J879" i="11"/>
  <c r="I879" i="11"/>
  <c r="K879" i="11"/>
  <c r="K651" i="11"/>
  <c r="J651" i="11"/>
  <c r="I651" i="11"/>
  <c r="I619" i="11"/>
  <c r="K619" i="11"/>
  <c r="J619" i="11"/>
  <c r="K917" i="11"/>
  <c r="J917" i="11"/>
  <c r="I917" i="11"/>
  <c r="J763" i="11"/>
  <c r="I763" i="11"/>
  <c r="K763" i="11"/>
  <c r="I712" i="11"/>
  <c r="J712" i="11"/>
  <c r="K712" i="11"/>
  <c r="K620" i="11"/>
  <c r="J620" i="11"/>
  <c r="I620" i="11"/>
  <c r="J578" i="11"/>
  <c r="I578" i="11"/>
  <c r="K578" i="11"/>
  <c r="J562" i="11"/>
  <c r="I562" i="11"/>
  <c r="K562" i="11"/>
  <c r="J554" i="11"/>
  <c r="I554" i="11"/>
  <c r="K554" i="11"/>
  <c r="J546" i="11"/>
  <c r="I546" i="11"/>
  <c r="K546" i="11"/>
  <c r="J538" i="11"/>
  <c r="I538" i="11"/>
  <c r="K538" i="11"/>
  <c r="J530" i="11"/>
  <c r="I530" i="11"/>
  <c r="K530" i="11"/>
  <c r="J514" i="11"/>
  <c r="I514" i="11"/>
  <c r="K514" i="11"/>
  <c r="J506" i="11"/>
  <c r="I506" i="11"/>
  <c r="K506" i="11"/>
  <c r="J498" i="11"/>
  <c r="I498" i="11"/>
  <c r="K498" i="11"/>
  <c r="J490" i="11"/>
  <c r="I490" i="11"/>
  <c r="K490" i="11"/>
  <c r="J482" i="11"/>
  <c r="K482" i="11"/>
  <c r="I482" i="11"/>
  <c r="J458" i="11"/>
  <c r="K458" i="11"/>
  <c r="I458" i="11"/>
  <c r="J434" i="11"/>
  <c r="K434" i="11"/>
  <c r="I434" i="11"/>
  <c r="J426" i="11"/>
  <c r="K426" i="11"/>
  <c r="I426" i="11"/>
  <c r="K666" i="11"/>
  <c r="J666" i="11"/>
  <c r="I666" i="11"/>
  <c r="J346" i="11"/>
  <c r="K346" i="11"/>
  <c r="I346" i="11"/>
  <c r="J349" i="11"/>
  <c r="K349" i="11"/>
  <c r="I349" i="11"/>
  <c r="J384" i="11"/>
  <c r="K384" i="11"/>
  <c r="I384" i="11"/>
  <c r="J336" i="11"/>
  <c r="K336" i="11"/>
  <c r="I336" i="11"/>
  <c r="J398" i="11"/>
  <c r="I398" i="11"/>
  <c r="K398" i="11"/>
  <c r="J409" i="11"/>
  <c r="K409" i="11"/>
  <c r="I409" i="11"/>
  <c r="J361" i="11"/>
  <c r="K361" i="11"/>
  <c r="I361" i="11"/>
  <c r="K634" i="11"/>
  <c r="J634" i="11"/>
  <c r="I634" i="11"/>
  <c r="J403" i="11"/>
  <c r="K403" i="11"/>
  <c r="I403" i="11"/>
  <c r="J749" i="11"/>
  <c r="I749" i="11"/>
  <c r="K749" i="11"/>
  <c r="K123" i="11"/>
  <c r="J123" i="11"/>
  <c r="I123" i="11"/>
  <c r="K59" i="11"/>
  <c r="J59" i="11"/>
  <c r="I59" i="11"/>
  <c r="K118" i="11"/>
  <c r="J118" i="11"/>
  <c r="I118" i="11"/>
  <c r="K54" i="11"/>
  <c r="J54" i="11"/>
  <c r="I54" i="11"/>
  <c r="K81" i="11"/>
  <c r="J81" i="11"/>
  <c r="I81" i="11"/>
  <c r="K17" i="11"/>
  <c r="J17" i="11"/>
  <c r="I17" i="11"/>
  <c r="I1755" i="10"/>
  <c r="K1755" i="10"/>
  <c r="J1755" i="10"/>
  <c r="I1723" i="10"/>
  <c r="K1723" i="10"/>
  <c r="J1723" i="10"/>
  <c r="K76" i="11"/>
  <c r="J76" i="11"/>
  <c r="I76" i="11"/>
  <c r="K88" i="11"/>
  <c r="J88" i="11"/>
  <c r="I88" i="11"/>
  <c r="I1715" i="10"/>
  <c r="K1715" i="10"/>
  <c r="J1715" i="10"/>
  <c r="K1150" i="10"/>
  <c r="J1150" i="10"/>
  <c r="I1150" i="10"/>
  <c r="K124" i="11"/>
  <c r="J124" i="11"/>
  <c r="I124" i="11"/>
  <c r="K1143" i="10"/>
  <c r="J1143" i="10"/>
  <c r="I1143" i="10"/>
  <c r="K28" i="11"/>
  <c r="J28" i="11"/>
  <c r="I28" i="11"/>
  <c r="K1675" i="10"/>
  <c r="J1675" i="10"/>
  <c r="I1675" i="10"/>
  <c r="K642" i="11"/>
  <c r="J642" i="11"/>
  <c r="I642" i="11"/>
  <c r="K649" i="10"/>
  <c r="I649" i="10"/>
  <c r="J649" i="10"/>
  <c r="K630" i="10"/>
  <c r="I630" i="10"/>
  <c r="J630" i="10"/>
  <c r="K629" i="10"/>
  <c r="I629" i="10"/>
  <c r="J629" i="10"/>
  <c r="K659" i="10"/>
  <c r="I659" i="10"/>
  <c r="J659" i="10"/>
  <c r="K664" i="10"/>
  <c r="I664" i="10"/>
  <c r="J664" i="10"/>
  <c r="I502" i="10"/>
  <c r="K502" i="10"/>
  <c r="J502" i="10"/>
  <c r="K124" i="10"/>
  <c r="J124" i="10"/>
  <c r="I124" i="10"/>
  <c r="K92" i="10"/>
  <c r="J92" i="10"/>
  <c r="I92" i="10"/>
  <c r="K129" i="10"/>
  <c r="J129" i="10"/>
  <c r="I129" i="10"/>
  <c r="J868" i="9"/>
  <c r="I868" i="9"/>
  <c r="K868" i="9"/>
  <c r="J809" i="9"/>
  <c r="I809" i="9"/>
  <c r="K809" i="9"/>
  <c r="J705" i="9"/>
  <c r="I705" i="9"/>
  <c r="K705" i="9"/>
  <c r="J675" i="9"/>
  <c r="I675" i="9"/>
  <c r="K675" i="9"/>
  <c r="J784" i="9"/>
  <c r="I784" i="9"/>
  <c r="K784" i="9"/>
  <c r="J635" i="9"/>
  <c r="K635" i="9"/>
  <c r="I635" i="9"/>
  <c r="J699" i="9"/>
  <c r="I699" i="9"/>
  <c r="K699" i="9"/>
  <c r="J799" i="9"/>
  <c r="I799" i="9"/>
  <c r="K799" i="9"/>
  <c r="J682" i="9"/>
  <c r="I682" i="9"/>
  <c r="K682" i="9"/>
  <c r="J660" i="9"/>
  <c r="K660" i="9"/>
  <c r="I660" i="9"/>
  <c r="J838" i="9"/>
  <c r="K838" i="9"/>
  <c r="I838" i="9"/>
  <c r="J710" i="9"/>
  <c r="I710" i="9"/>
  <c r="K710" i="9"/>
  <c r="K584" i="9"/>
  <c r="J584" i="9"/>
  <c r="I584" i="9"/>
  <c r="J829" i="9"/>
  <c r="I829" i="9"/>
  <c r="K829" i="9"/>
  <c r="J781" i="9"/>
  <c r="I781" i="9"/>
  <c r="K781" i="9"/>
  <c r="J685" i="9"/>
  <c r="I685" i="9"/>
  <c r="K685" i="9"/>
  <c r="J602" i="9"/>
  <c r="K602" i="9"/>
  <c r="I602" i="9"/>
  <c r="I964" i="9"/>
  <c r="J964" i="9"/>
  <c r="K964" i="9"/>
  <c r="J803" i="9"/>
  <c r="I803" i="9"/>
  <c r="K803" i="9"/>
  <c r="I1604" i="11"/>
  <c r="K1604" i="11"/>
  <c r="J1604" i="11"/>
  <c r="J1566" i="11"/>
  <c r="I1566" i="11"/>
  <c r="K1566" i="11"/>
  <c r="J1558" i="11"/>
  <c r="I1558" i="11"/>
  <c r="K1558" i="11"/>
  <c r="J1550" i="11"/>
  <c r="I1550" i="11"/>
  <c r="K1550" i="11"/>
  <c r="J1542" i="11"/>
  <c r="I1542" i="11"/>
  <c r="K1542" i="11"/>
  <c r="J1532" i="11"/>
  <c r="K1532" i="11"/>
  <c r="I1532" i="11"/>
  <c r="J1529" i="11"/>
  <c r="I1529" i="11"/>
  <c r="K1529" i="11"/>
  <c r="J1502" i="11"/>
  <c r="I1502" i="11"/>
  <c r="K1502" i="11"/>
  <c r="J1492" i="11"/>
  <c r="I1492" i="11"/>
  <c r="K1492" i="11"/>
  <c r="J1559" i="11"/>
  <c r="K1559" i="11"/>
  <c r="I1559" i="11"/>
  <c r="J1543" i="11"/>
  <c r="K1543" i="11"/>
  <c r="I1543" i="11"/>
  <c r="J1493" i="11"/>
  <c r="I1493" i="11"/>
  <c r="K1493" i="11"/>
  <c r="J1561" i="11"/>
  <c r="K1561" i="11"/>
  <c r="I1561" i="11"/>
  <c r="J1545" i="11"/>
  <c r="K1545" i="11"/>
  <c r="I1545" i="11"/>
  <c r="J1505" i="11"/>
  <c r="I1505" i="11"/>
  <c r="K1505" i="11"/>
  <c r="K1443" i="11"/>
  <c r="J1443" i="11"/>
  <c r="I1443" i="11"/>
  <c r="K1462" i="11"/>
  <c r="J1462" i="11"/>
  <c r="I1462" i="11"/>
  <c r="K1420" i="11"/>
  <c r="J1420" i="11"/>
  <c r="I1420" i="11"/>
  <c r="K1397" i="11"/>
  <c r="J1397" i="11"/>
  <c r="I1397" i="11"/>
  <c r="K1450" i="11"/>
  <c r="J1450" i="11"/>
  <c r="I1450" i="11"/>
  <c r="K1430" i="11"/>
  <c r="I1430" i="11"/>
  <c r="J1430" i="11"/>
  <c r="K1469" i="11"/>
  <c r="J1469" i="11"/>
  <c r="I1469" i="11"/>
  <c r="J1376" i="11"/>
  <c r="I1376" i="11"/>
  <c r="K1376" i="11"/>
  <c r="K1464" i="11"/>
  <c r="J1464" i="11"/>
  <c r="I1464" i="11"/>
  <c r="K1392" i="11"/>
  <c r="J1392" i="11"/>
  <c r="I1392" i="11"/>
  <c r="K1366" i="11"/>
  <c r="I1366" i="11"/>
  <c r="J1366" i="11"/>
  <c r="K1341" i="11"/>
  <c r="I1341" i="11"/>
  <c r="J1341" i="11"/>
  <c r="K1325" i="11"/>
  <c r="J1325" i="11"/>
  <c r="I1325" i="11"/>
  <c r="K1342" i="11"/>
  <c r="I1342" i="11"/>
  <c r="J1342" i="11"/>
  <c r="K1324" i="11"/>
  <c r="J1324" i="11"/>
  <c r="I1324" i="11"/>
  <c r="I1100" i="11"/>
  <c r="J1100" i="11"/>
  <c r="K1100" i="11"/>
  <c r="I1068" i="11"/>
  <c r="J1068" i="11"/>
  <c r="K1068" i="11"/>
  <c r="K1081" i="11"/>
  <c r="J1081" i="11"/>
  <c r="I1081" i="11"/>
  <c r="K1049" i="11"/>
  <c r="I1049" i="11"/>
  <c r="J1049" i="11"/>
  <c r="K1017" i="11"/>
  <c r="I1017" i="11"/>
  <c r="J1017" i="11"/>
  <c r="K1082" i="11"/>
  <c r="J1082" i="11"/>
  <c r="I1082" i="11"/>
  <c r="K1050" i="11"/>
  <c r="J1050" i="11"/>
  <c r="I1050" i="11"/>
  <c r="K1018" i="11"/>
  <c r="J1018" i="11"/>
  <c r="I1018" i="11"/>
  <c r="K1087" i="11"/>
  <c r="J1087" i="11"/>
  <c r="I1087" i="11"/>
  <c r="K1055" i="11"/>
  <c r="J1055" i="11"/>
  <c r="I1055" i="11"/>
  <c r="K1023" i="11"/>
  <c r="J1023" i="11"/>
  <c r="I1023" i="11"/>
  <c r="I1048" i="11"/>
  <c r="J1048" i="11"/>
  <c r="K1048" i="11"/>
  <c r="I1052" i="11"/>
  <c r="J1052" i="11"/>
  <c r="K1052" i="11"/>
  <c r="I926" i="11"/>
  <c r="J926" i="11"/>
  <c r="K926" i="11"/>
  <c r="I1028" i="11"/>
  <c r="J1028" i="11"/>
  <c r="K1028" i="11"/>
  <c r="K972" i="11"/>
  <c r="I972" i="11"/>
  <c r="J972" i="11"/>
  <c r="K913" i="11"/>
  <c r="J913" i="11"/>
  <c r="I913" i="11"/>
  <c r="I918" i="11"/>
  <c r="J918" i="11"/>
  <c r="K918" i="11"/>
  <c r="K892" i="11"/>
  <c r="J892" i="11"/>
  <c r="I892" i="11"/>
  <c r="I922" i="11"/>
  <c r="K922" i="11"/>
  <c r="J922" i="11"/>
  <c r="I849" i="11"/>
  <c r="J849" i="11"/>
  <c r="K849" i="11"/>
  <c r="I791" i="11"/>
  <c r="J791" i="11"/>
  <c r="K791" i="11"/>
  <c r="I938" i="11"/>
  <c r="K938" i="11"/>
  <c r="J938" i="11"/>
  <c r="I947" i="11"/>
  <c r="K947" i="11"/>
  <c r="J947" i="11"/>
  <c r="J656" i="11"/>
  <c r="I656" i="11"/>
  <c r="K656" i="11"/>
  <c r="I720" i="11"/>
  <c r="K720" i="11"/>
  <c r="J720" i="11"/>
  <c r="K627" i="11"/>
  <c r="J627" i="11"/>
  <c r="I627" i="11"/>
  <c r="K662" i="11"/>
  <c r="J662" i="11"/>
  <c r="I662" i="11"/>
  <c r="K630" i="11"/>
  <c r="J630" i="11"/>
  <c r="I630" i="11"/>
  <c r="K604" i="11"/>
  <c r="J604" i="11"/>
  <c r="I604" i="11"/>
  <c r="J684" i="11"/>
  <c r="I684" i="11"/>
  <c r="K684" i="11"/>
  <c r="J647" i="11"/>
  <c r="K647" i="11"/>
  <c r="I647" i="11"/>
  <c r="K605" i="11"/>
  <c r="J605" i="11"/>
  <c r="I605" i="11"/>
  <c r="I741" i="11"/>
  <c r="K741" i="11"/>
  <c r="J741" i="11"/>
  <c r="I793" i="11"/>
  <c r="K793" i="11"/>
  <c r="J793" i="11"/>
  <c r="J439" i="11"/>
  <c r="I439" i="11"/>
  <c r="K439" i="11"/>
  <c r="J399" i="11"/>
  <c r="I399" i="11"/>
  <c r="K399" i="11"/>
  <c r="J367" i="11"/>
  <c r="I367" i="11"/>
  <c r="K367" i="11"/>
  <c r="J335" i="11"/>
  <c r="I335" i="11"/>
  <c r="K335" i="11"/>
  <c r="J700" i="11"/>
  <c r="K700" i="11"/>
  <c r="I700" i="11"/>
  <c r="J466" i="11"/>
  <c r="K466" i="11"/>
  <c r="I466" i="11"/>
  <c r="J618" i="11"/>
  <c r="I618" i="11"/>
  <c r="K618" i="11"/>
  <c r="J477" i="11"/>
  <c r="K477" i="11"/>
  <c r="I477" i="11"/>
  <c r="J566" i="11"/>
  <c r="I566" i="11"/>
  <c r="K566" i="11"/>
  <c r="J550" i="11"/>
  <c r="I550" i="11"/>
  <c r="K550" i="11"/>
  <c r="J534" i="11"/>
  <c r="I534" i="11"/>
  <c r="K534" i="11"/>
  <c r="J518" i="11"/>
  <c r="I518" i="11"/>
  <c r="K518" i="11"/>
  <c r="J502" i="11"/>
  <c r="I502" i="11"/>
  <c r="K502" i="11"/>
  <c r="J480" i="11"/>
  <c r="K480" i="11"/>
  <c r="I480" i="11"/>
  <c r="K690" i="11"/>
  <c r="J690" i="11"/>
  <c r="I690" i="11"/>
  <c r="K652" i="11"/>
  <c r="I652" i="11"/>
  <c r="J652" i="11"/>
  <c r="K589" i="11"/>
  <c r="J589" i="11"/>
  <c r="I589" i="11"/>
  <c r="J430" i="11"/>
  <c r="I430" i="11"/>
  <c r="K430" i="11"/>
  <c r="J850" i="11"/>
  <c r="I850" i="11"/>
  <c r="K850" i="11"/>
  <c r="K636" i="11"/>
  <c r="I636" i="11"/>
  <c r="J636" i="11"/>
  <c r="I669" i="11"/>
  <c r="K669" i="11"/>
  <c r="J669" i="11"/>
  <c r="J519" i="11"/>
  <c r="K519" i="11"/>
  <c r="I519" i="11"/>
  <c r="J435" i="11"/>
  <c r="K435" i="11"/>
  <c r="I435" i="11"/>
  <c r="J767" i="11"/>
  <c r="I767" i="11"/>
  <c r="K767" i="11"/>
  <c r="J555" i="11"/>
  <c r="K555" i="11"/>
  <c r="I555" i="11"/>
  <c r="J533" i="11"/>
  <c r="K533" i="11"/>
  <c r="I533" i="11"/>
  <c r="I201" i="11"/>
  <c r="J201" i="11"/>
  <c r="K201" i="11"/>
  <c r="I179" i="11"/>
  <c r="J179" i="11"/>
  <c r="K179" i="11"/>
  <c r="J575" i="11"/>
  <c r="K575" i="11"/>
  <c r="I575" i="11"/>
  <c r="K131" i="11"/>
  <c r="J131" i="11"/>
  <c r="I131" i="11"/>
  <c r="K115" i="11"/>
  <c r="J115" i="11"/>
  <c r="I115" i="11"/>
  <c r="K99" i="11"/>
  <c r="J99" i="11"/>
  <c r="I99" i="11"/>
  <c r="K83" i="11"/>
  <c r="J83" i="11"/>
  <c r="I83" i="11"/>
  <c r="K67" i="11"/>
  <c r="J67" i="11"/>
  <c r="I67" i="11"/>
  <c r="K51" i="11"/>
  <c r="J51" i="11"/>
  <c r="I51" i="11"/>
  <c r="K35" i="11"/>
  <c r="J35" i="11"/>
  <c r="I35" i="11"/>
  <c r="K19" i="11"/>
  <c r="J19" i="11"/>
  <c r="I19" i="11"/>
  <c r="I190" i="11"/>
  <c r="K190" i="11"/>
  <c r="J190" i="11"/>
  <c r="J495" i="11"/>
  <c r="K495" i="11"/>
  <c r="I495" i="11"/>
  <c r="I142" i="11"/>
  <c r="K142" i="11"/>
  <c r="J142" i="11"/>
  <c r="K126" i="11"/>
  <c r="J126" i="11"/>
  <c r="I126" i="11"/>
  <c r="K110" i="11"/>
  <c r="J110" i="11"/>
  <c r="I110" i="11"/>
  <c r="K94" i="11"/>
  <c r="J94" i="11"/>
  <c r="I94" i="11"/>
  <c r="K78" i="11"/>
  <c r="J78" i="11"/>
  <c r="I78" i="11"/>
  <c r="K62" i="11"/>
  <c r="J62" i="11"/>
  <c r="I62" i="11"/>
  <c r="K46" i="11"/>
  <c r="J46" i="11"/>
  <c r="I46" i="11"/>
  <c r="K30" i="11"/>
  <c r="J30" i="11"/>
  <c r="I30" i="11"/>
  <c r="J543" i="11"/>
  <c r="K543" i="11"/>
  <c r="I543" i="11"/>
  <c r="K137" i="11"/>
  <c r="J137" i="11"/>
  <c r="I137" i="11"/>
  <c r="K121" i="11"/>
  <c r="J121" i="11"/>
  <c r="I121" i="11"/>
  <c r="K105" i="11"/>
  <c r="J105" i="11"/>
  <c r="I105" i="11"/>
  <c r="K89" i="11"/>
  <c r="J89" i="11"/>
  <c r="I89" i="11"/>
  <c r="K73" i="11"/>
  <c r="J73" i="11"/>
  <c r="I73" i="11"/>
  <c r="K57" i="11"/>
  <c r="J57" i="11"/>
  <c r="I57" i="11"/>
  <c r="K41" i="11"/>
  <c r="J41" i="11"/>
  <c r="I41" i="11"/>
  <c r="K25" i="11"/>
  <c r="J25" i="11"/>
  <c r="I25" i="11"/>
  <c r="K24" i="11"/>
  <c r="J24" i="11"/>
  <c r="I24" i="11"/>
  <c r="I1739" i="10"/>
  <c r="K1739" i="10"/>
  <c r="J1739" i="10"/>
  <c r="J527" i="11"/>
  <c r="K527" i="11"/>
  <c r="I527" i="11"/>
  <c r="K100" i="11"/>
  <c r="J100" i="11"/>
  <c r="I100" i="11"/>
  <c r="I192" i="11"/>
  <c r="K192" i="11"/>
  <c r="J192" i="11"/>
  <c r="K112" i="11"/>
  <c r="J112" i="11"/>
  <c r="I112" i="11"/>
  <c r="K116" i="11"/>
  <c r="J116" i="11"/>
  <c r="I116" i="11"/>
  <c r="K1418" i="10"/>
  <c r="J1418" i="10"/>
  <c r="I1418" i="10"/>
  <c r="K1410" i="10"/>
  <c r="J1410" i="10"/>
  <c r="I1410" i="10"/>
  <c r="K1402" i="10"/>
  <c r="J1402" i="10"/>
  <c r="I1402" i="10"/>
  <c r="K1394" i="10"/>
  <c r="J1394" i="10"/>
  <c r="I1394" i="10"/>
  <c r="K1386" i="10"/>
  <c r="J1386" i="10"/>
  <c r="I1386" i="10"/>
  <c r="K1378" i="10"/>
  <c r="J1378" i="10"/>
  <c r="I1378" i="10"/>
  <c r="K1370" i="10"/>
  <c r="J1370" i="10"/>
  <c r="I1370" i="10"/>
  <c r="K1362" i="10"/>
  <c r="J1362" i="10"/>
  <c r="I1362" i="10"/>
  <c r="K1354" i="10"/>
  <c r="J1354" i="10"/>
  <c r="I1354" i="10"/>
  <c r="K1346" i="10"/>
  <c r="J1346" i="10"/>
  <c r="I1346" i="10"/>
  <c r="K1338" i="10"/>
  <c r="J1338" i="10"/>
  <c r="I1338" i="10"/>
  <c r="K1330" i="10"/>
  <c r="J1330" i="10"/>
  <c r="I1330" i="10"/>
  <c r="K1322" i="10"/>
  <c r="J1322" i="10"/>
  <c r="I1322" i="10"/>
  <c r="K1314" i="10"/>
  <c r="J1314" i="10"/>
  <c r="I1314" i="10"/>
  <c r="K1306" i="10"/>
  <c r="J1306" i="10"/>
  <c r="I1306" i="10"/>
  <c r="K1298" i="10"/>
  <c r="J1298" i="10"/>
  <c r="I1298" i="10"/>
  <c r="K1290" i="10"/>
  <c r="J1290" i="10"/>
  <c r="I1290" i="10"/>
  <c r="K1282" i="10"/>
  <c r="J1282" i="10"/>
  <c r="I1282" i="10"/>
  <c r="K1274" i="10"/>
  <c r="J1274" i="10"/>
  <c r="I1274" i="10"/>
  <c r="K1266" i="10"/>
  <c r="J1266" i="10"/>
  <c r="I1266" i="10"/>
  <c r="K1258" i="10"/>
  <c r="J1258" i="10"/>
  <c r="I1258" i="10"/>
  <c r="K1250" i="10"/>
  <c r="J1250" i="10"/>
  <c r="I1250" i="10"/>
  <c r="K1242" i="10"/>
  <c r="J1242" i="10"/>
  <c r="I1242" i="10"/>
  <c r="K1234" i="10"/>
  <c r="J1234" i="10"/>
  <c r="I1234" i="10"/>
  <c r="K1226" i="10"/>
  <c r="J1226" i="10"/>
  <c r="I1226" i="10"/>
  <c r="K1218" i="10"/>
  <c r="J1218" i="10"/>
  <c r="I1218" i="10"/>
  <c r="K1210" i="10"/>
  <c r="J1210" i="10"/>
  <c r="I1210" i="10"/>
  <c r="K1202" i="10"/>
  <c r="J1202" i="10"/>
  <c r="I1202" i="10"/>
  <c r="K1194" i="10"/>
  <c r="J1194" i="10"/>
  <c r="I1194" i="10"/>
  <c r="K1186" i="10"/>
  <c r="J1186" i="10"/>
  <c r="I1186" i="10"/>
  <c r="K1178" i="10"/>
  <c r="J1178" i="10"/>
  <c r="I1178" i="10"/>
  <c r="I1729" i="10"/>
  <c r="K1729" i="10"/>
  <c r="J1729" i="10"/>
  <c r="K1168" i="10"/>
  <c r="J1168" i="10"/>
  <c r="I1168" i="10"/>
  <c r="K1160" i="10"/>
  <c r="J1160" i="10"/>
  <c r="I1160" i="10"/>
  <c r="K1152" i="10"/>
  <c r="J1152" i="10"/>
  <c r="I1152" i="10"/>
  <c r="K1144" i="10"/>
  <c r="J1144" i="10"/>
  <c r="I1144" i="10"/>
  <c r="K64" i="11"/>
  <c r="J64" i="11"/>
  <c r="I64" i="11"/>
  <c r="J981" i="10"/>
  <c r="I981" i="10"/>
  <c r="K981" i="10"/>
  <c r="I488" i="10"/>
  <c r="J488" i="10"/>
  <c r="K488" i="10"/>
  <c r="K688" i="10"/>
  <c r="I688" i="10"/>
  <c r="J688" i="10"/>
  <c r="I490" i="10"/>
  <c r="K490" i="10"/>
  <c r="J490" i="10"/>
  <c r="K633" i="10"/>
  <c r="I633" i="10"/>
  <c r="J633" i="10"/>
  <c r="I593" i="10"/>
  <c r="J593" i="10"/>
  <c r="K593" i="10"/>
  <c r="I529" i="10"/>
  <c r="J529" i="10"/>
  <c r="K529" i="10"/>
  <c r="I489" i="10"/>
  <c r="K489" i="10"/>
  <c r="J489" i="10"/>
  <c r="I431" i="10"/>
  <c r="K431" i="10"/>
  <c r="J431" i="10"/>
  <c r="I510" i="10"/>
  <c r="K510" i="10"/>
  <c r="J510" i="10"/>
  <c r="I478" i="10"/>
  <c r="K478" i="10"/>
  <c r="J478" i="10"/>
  <c r="I446" i="10"/>
  <c r="K446" i="10"/>
  <c r="J446" i="10"/>
  <c r="K707" i="10"/>
  <c r="I707" i="10"/>
  <c r="J707" i="10"/>
  <c r="K675" i="10"/>
  <c r="I675" i="10"/>
  <c r="J675" i="10"/>
  <c r="J1183" i="9"/>
  <c r="K1183" i="9"/>
  <c r="I1183" i="9"/>
  <c r="J1151" i="9"/>
  <c r="K1151" i="9"/>
  <c r="I1151" i="9"/>
  <c r="J1119" i="9"/>
  <c r="I1119" i="9"/>
  <c r="K1119" i="9"/>
  <c r="K93" i="10"/>
  <c r="J93" i="10"/>
  <c r="I93" i="10"/>
  <c r="K88" i="10"/>
  <c r="I88" i="10"/>
  <c r="J88" i="10"/>
  <c r="K72" i="10"/>
  <c r="I72" i="10"/>
  <c r="J72" i="10"/>
  <c r="K56" i="10"/>
  <c r="I56" i="10"/>
  <c r="J56" i="10"/>
  <c r="K40" i="10"/>
  <c r="I40" i="10"/>
  <c r="J40" i="10"/>
  <c r="K24" i="10"/>
  <c r="I24" i="10"/>
  <c r="J24" i="10"/>
  <c r="J1211" i="9"/>
  <c r="K1211" i="9"/>
  <c r="I1211" i="9"/>
  <c r="J1180" i="9"/>
  <c r="I1180" i="9"/>
  <c r="K1180" i="9"/>
  <c r="J1148" i="9"/>
  <c r="I1148" i="9"/>
  <c r="K1148" i="9"/>
  <c r="K127" i="10"/>
  <c r="J127" i="10"/>
  <c r="I127" i="10"/>
  <c r="K95" i="10"/>
  <c r="J95" i="10"/>
  <c r="I95" i="10"/>
  <c r="K132" i="10"/>
  <c r="J132" i="10"/>
  <c r="I132" i="10"/>
  <c r="K100" i="10"/>
  <c r="J100" i="10"/>
  <c r="I100" i="10"/>
  <c r="J1201" i="9"/>
  <c r="K1201" i="9"/>
  <c r="I1201" i="9"/>
  <c r="J1169" i="9"/>
  <c r="I1169" i="9"/>
  <c r="K1169" i="9"/>
  <c r="J1137" i="9"/>
  <c r="I1137" i="9"/>
  <c r="K1137" i="9"/>
  <c r="K134" i="10"/>
  <c r="J134" i="10"/>
  <c r="I134" i="10"/>
  <c r="K85" i="10"/>
  <c r="I85" i="10"/>
  <c r="J85" i="10"/>
  <c r="K69" i="10"/>
  <c r="I69" i="10"/>
  <c r="J69" i="10"/>
  <c r="K53" i="10"/>
  <c r="I53" i="10"/>
  <c r="J53" i="10"/>
  <c r="K37" i="10"/>
  <c r="I37" i="10"/>
  <c r="J37" i="10"/>
  <c r="K21" i="10"/>
  <c r="I21" i="10"/>
  <c r="J21" i="10"/>
  <c r="J1198" i="9"/>
  <c r="K1198" i="9"/>
  <c r="I1198" i="9"/>
  <c r="J1166" i="9"/>
  <c r="K1166" i="9"/>
  <c r="I1166" i="9"/>
  <c r="J1134" i="9"/>
  <c r="K1134" i="9"/>
  <c r="I1134" i="9"/>
  <c r="K123" i="10"/>
  <c r="J123" i="10"/>
  <c r="I123" i="10"/>
  <c r="J1210" i="9"/>
  <c r="K1210" i="9"/>
  <c r="I1210" i="9"/>
  <c r="I965" i="9"/>
  <c r="J965" i="9"/>
  <c r="K965" i="9"/>
  <c r="I1051" i="9"/>
  <c r="J1051" i="9"/>
  <c r="K1051" i="9"/>
  <c r="I1035" i="9"/>
  <c r="J1035" i="9"/>
  <c r="K1035" i="9"/>
  <c r="J1112" i="9"/>
  <c r="K1112" i="9"/>
  <c r="I1112" i="9"/>
  <c r="I1006" i="9"/>
  <c r="J1006" i="9"/>
  <c r="K1006" i="9"/>
  <c r="I942" i="9"/>
  <c r="J942" i="9"/>
  <c r="K942" i="9"/>
  <c r="I1100" i="9"/>
  <c r="J1100" i="9"/>
  <c r="K1100" i="9"/>
  <c r="I1084" i="9"/>
  <c r="J1084" i="9"/>
  <c r="K1084" i="9"/>
  <c r="I1068" i="9"/>
  <c r="J1068" i="9"/>
  <c r="K1068" i="9"/>
  <c r="I1052" i="9"/>
  <c r="J1052" i="9"/>
  <c r="K1052" i="9"/>
  <c r="I1036" i="9"/>
  <c r="J1036" i="9"/>
  <c r="K1036" i="9"/>
  <c r="J897" i="9"/>
  <c r="K897" i="9"/>
  <c r="I897" i="9"/>
  <c r="I988" i="9"/>
  <c r="J988" i="9"/>
  <c r="K988" i="9"/>
  <c r="K457" i="9"/>
  <c r="J457" i="9"/>
  <c r="I457" i="9"/>
  <c r="J425" i="9"/>
  <c r="K425" i="9"/>
  <c r="I425" i="9"/>
  <c r="J393" i="9"/>
  <c r="K393" i="9"/>
  <c r="I393" i="9"/>
  <c r="J361" i="9"/>
  <c r="K361" i="9"/>
  <c r="I361" i="9"/>
  <c r="J707" i="9"/>
  <c r="I707" i="9"/>
  <c r="K707" i="9"/>
  <c r="J824" i="9"/>
  <c r="I824" i="9"/>
  <c r="K824" i="9"/>
  <c r="J792" i="9"/>
  <c r="I792" i="9"/>
  <c r="K792" i="9"/>
  <c r="J760" i="9"/>
  <c r="I760" i="9"/>
  <c r="K760" i="9"/>
  <c r="J728" i="9"/>
  <c r="I728" i="9"/>
  <c r="K728" i="9"/>
  <c r="J696" i="9"/>
  <c r="I696" i="9"/>
  <c r="K696" i="9"/>
  <c r="J643" i="9"/>
  <c r="K643" i="9"/>
  <c r="I643" i="9"/>
  <c r="J611" i="9"/>
  <c r="K611" i="9"/>
  <c r="I611" i="9"/>
  <c r="K541" i="9"/>
  <c r="I541" i="9"/>
  <c r="J541" i="9"/>
  <c r="K477" i="9"/>
  <c r="I477" i="9"/>
  <c r="J477" i="9"/>
  <c r="K396" i="9"/>
  <c r="J396" i="9"/>
  <c r="I396" i="9"/>
  <c r="J919" i="9"/>
  <c r="K919" i="9"/>
  <c r="I919" i="9"/>
  <c r="J855" i="9"/>
  <c r="K855" i="9"/>
  <c r="I855" i="9"/>
  <c r="J815" i="9"/>
  <c r="I815" i="9"/>
  <c r="K815" i="9"/>
  <c r="J783" i="9"/>
  <c r="I783" i="9"/>
  <c r="K783" i="9"/>
  <c r="J751" i="9"/>
  <c r="I751" i="9"/>
  <c r="K751" i="9"/>
  <c r="J719" i="9"/>
  <c r="I719" i="9"/>
  <c r="K719" i="9"/>
  <c r="J690" i="9"/>
  <c r="I690" i="9"/>
  <c r="K690" i="9"/>
  <c r="J674" i="9"/>
  <c r="I674" i="9"/>
  <c r="K674" i="9"/>
  <c r="J648" i="9"/>
  <c r="K648" i="9"/>
  <c r="I648" i="9"/>
  <c r="J616" i="9"/>
  <c r="K616" i="9"/>
  <c r="I616" i="9"/>
  <c r="J462" i="9"/>
  <c r="I462" i="9"/>
  <c r="K462" i="9"/>
  <c r="J430" i="9"/>
  <c r="I430" i="9"/>
  <c r="K430" i="9"/>
  <c r="J398" i="9"/>
  <c r="I398" i="9"/>
  <c r="K398" i="9"/>
  <c r="J366" i="9"/>
  <c r="I366" i="9"/>
  <c r="K366" i="9"/>
  <c r="J334" i="9"/>
  <c r="I334" i="9"/>
  <c r="K334" i="9"/>
  <c r="J731" i="9"/>
  <c r="I731" i="9"/>
  <c r="K731" i="9"/>
  <c r="K372" i="9"/>
  <c r="J372" i="9"/>
  <c r="I372" i="9"/>
  <c r="J814" i="9"/>
  <c r="I814" i="9"/>
  <c r="K814" i="9"/>
  <c r="J782" i="9"/>
  <c r="I782" i="9"/>
  <c r="K782" i="9"/>
  <c r="J750" i="9"/>
  <c r="I750" i="9"/>
  <c r="K750" i="9"/>
  <c r="J718" i="9"/>
  <c r="I718" i="9"/>
  <c r="K718" i="9"/>
  <c r="J661" i="9"/>
  <c r="K661" i="9"/>
  <c r="I661" i="9"/>
  <c r="J629" i="9"/>
  <c r="K629" i="9"/>
  <c r="I629" i="9"/>
  <c r="J597" i="9"/>
  <c r="K597" i="9"/>
  <c r="I597" i="9"/>
  <c r="K586" i="9"/>
  <c r="J586" i="9"/>
  <c r="I586" i="9"/>
  <c r="K578" i="9"/>
  <c r="J578" i="9"/>
  <c r="I578" i="9"/>
  <c r="J763" i="9"/>
  <c r="I763" i="9"/>
  <c r="K763" i="9"/>
  <c r="J628" i="9"/>
  <c r="K628" i="9"/>
  <c r="I628" i="9"/>
  <c r="K459" i="9"/>
  <c r="J459" i="9"/>
  <c r="I459" i="9"/>
  <c r="K427" i="9"/>
  <c r="J427" i="9"/>
  <c r="I427" i="9"/>
  <c r="K395" i="9"/>
  <c r="J395" i="9"/>
  <c r="I395" i="9"/>
  <c r="K363" i="9"/>
  <c r="J363" i="9"/>
  <c r="I363" i="9"/>
  <c r="K331" i="9"/>
  <c r="J331" i="9"/>
  <c r="I331" i="9"/>
  <c r="J820" i="9"/>
  <c r="I820" i="9"/>
  <c r="K820" i="9"/>
  <c r="J788" i="9"/>
  <c r="I788" i="9"/>
  <c r="K788" i="9"/>
  <c r="J756" i="9"/>
  <c r="I756" i="9"/>
  <c r="K756" i="9"/>
  <c r="J724" i="9"/>
  <c r="I724" i="9"/>
  <c r="K724" i="9"/>
  <c r="J663" i="9"/>
  <c r="K663" i="9"/>
  <c r="I663" i="9"/>
  <c r="J631" i="9"/>
  <c r="K631" i="9"/>
  <c r="I631" i="9"/>
  <c r="J599" i="9"/>
  <c r="K599" i="9"/>
  <c r="I599" i="9"/>
  <c r="K513" i="9"/>
  <c r="J513" i="9"/>
  <c r="I513" i="9"/>
  <c r="J723" i="9"/>
  <c r="I723" i="9"/>
  <c r="K723" i="9"/>
  <c r="K452" i="9"/>
  <c r="J452" i="9"/>
  <c r="I452" i="9"/>
  <c r="J818" i="9"/>
  <c r="I818" i="9"/>
  <c r="K818" i="9"/>
  <c r="J786" i="9"/>
  <c r="I786" i="9"/>
  <c r="K786" i="9"/>
  <c r="J754" i="9"/>
  <c r="I754" i="9"/>
  <c r="K754" i="9"/>
  <c r="J722" i="9"/>
  <c r="I722" i="9"/>
  <c r="K722" i="9"/>
  <c r="J665" i="9"/>
  <c r="K665" i="9"/>
  <c r="I665" i="9"/>
  <c r="J633" i="9"/>
  <c r="K633" i="9"/>
  <c r="I633" i="9"/>
  <c r="J601" i="9"/>
  <c r="K601" i="9"/>
  <c r="I601" i="9"/>
  <c r="K587" i="9"/>
  <c r="J587" i="9"/>
  <c r="I587" i="9"/>
  <c r="K579" i="9"/>
  <c r="J579" i="9"/>
  <c r="I579" i="9"/>
  <c r="K543" i="9"/>
  <c r="I543" i="9"/>
  <c r="J543" i="9"/>
  <c r="K479" i="9"/>
  <c r="I479" i="9"/>
  <c r="J479" i="9"/>
  <c r="I1596" i="11"/>
  <c r="K1596" i="11"/>
  <c r="J1596" i="11"/>
  <c r="J1539" i="11"/>
  <c r="K1539" i="11"/>
  <c r="I1539" i="11"/>
  <c r="J1494" i="11"/>
  <c r="I1494" i="11"/>
  <c r="K1494" i="11"/>
  <c r="J1485" i="11"/>
  <c r="I1485" i="11"/>
  <c r="K1485" i="11"/>
  <c r="K1454" i="11"/>
  <c r="J1454" i="11"/>
  <c r="I1454" i="11"/>
  <c r="K1418" i="11"/>
  <c r="J1418" i="11"/>
  <c r="I1418" i="11"/>
  <c r="K1393" i="11"/>
  <c r="J1393" i="11"/>
  <c r="I1393" i="11"/>
  <c r="K1444" i="11"/>
  <c r="J1444" i="11"/>
  <c r="I1444" i="11"/>
  <c r="K1409" i="11"/>
  <c r="J1409" i="11"/>
  <c r="I1409" i="11"/>
  <c r="K1453" i="11"/>
  <c r="J1453" i="11"/>
  <c r="I1453" i="11"/>
  <c r="K1333" i="11"/>
  <c r="I1333" i="11"/>
  <c r="J1333" i="11"/>
  <c r="K1339" i="11"/>
  <c r="I1339" i="11"/>
  <c r="J1339" i="11"/>
  <c r="K1349" i="11"/>
  <c r="I1349" i="11"/>
  <c r="J1349" i="11"/>
  <c r="I1096" i="11"/>
  <c r="J1096" i="11"/>
  <c r="K1096" i="11"/>
  <c r="I1064" i="11"/>
  <c r="J1064" i="11"/>
  <c r="K1064" i="11"/>
  <c r="K1077" i="11"/>
  <c r="J1077" i="11"/>
  <c r="I1077" i="11"/>
  <c r="K1045" i="11"/>
  <c r="I1045" i="11"/>
  <c r="J1045" i="11"/>
  <c r="K1013" i="11"/>
  <c r="I1013" i="11"/>
  <c r="J1013" i="11"/>
  <c r="J1109" i="11"/>
  <c r="K1109" i="11"/>
  <c r="I1109" i="11"/>
  <c r="K1078" i="11"/>
  <c r="J1078" i="11"/>
  <c r="I1078" i="11"/>
  <c r="K1046" i="11"/>
  <c r="J1046" i="11"/>
  <c r="I1046" i="11"/>
  <c r="K1014" i="11"/>
  <c r="J1014" i="11"/>
  <c r="I1014" i="11"/>
  <c r="K1083" i="11"/>
  <c r="J1083" i="11"/>
  <c r="I1083" i="11"/>
  <c r="K1051" i="11"/>
  <c r="J1051" i="11"/>
  <c r="I1051" i="11"/>
  <c r="K1019" i="11"/>
  <c r="J1019" i="11"/>
  <c r="I1019" i="11"/>
  <c r="I1016" i="11"/>
  <c r="J1016" i="11"/>
  <c r="K1016" i="11"/>
  <c r="K911" i="11"/>
  <c r="I911" i="11"/>
  <c r="J911" i="11"/>
  <c r="I962" i="11"/>
  <c r="K962" i="11"/>
  <c r="J962" i="11"/>
  <c r="K986" i="11"/>
  <c r="I986" i="11"/>
  <c r="J986" i="11"/>
  <c r="K970" i="11"/>
  <c r="I970" i="11"/>
  <c r="J970" i="11"/>
  <c r="I790" i="11"/>
  <c r="K790" i="11"/>
  <c r="J790" i="11"/>
  <c r="K694" i="11"/>
  <c r="J694" i="11"/>
  <c r="I694" i="11"/>
  <c r="K698" i="11"/>
  <c r="J698" i="11"/>
  <c r="I698" i="11"/>
  <c r="I724" i="11"/>
  <c r="K724" i="11"/>
  <c r="J724" i="11"/>
  <c r="J639" i="11"/>
  <c r="K639" i="11"/>
  <c r="I639" i="11"/>
  <c r="J610" i="11"/>
  <c r="I610" i="11"/>
  <c r="K610" i="11"/>
  <c r="J688" i="11"/>
  <c r="K688" i="11"/>
  <c r="I688" i="11"/>
  <c r="I172" i="11"/>
  <c r="J172" i="11"/>
  <c r="K172" i="11"/>
  <c r="I199" i="11"/>
  <c r="J199" i="11"/>
  <c r="K199" i="11"/>
  <c r="I176" i="11"/>
  <c r="K176" i="11"/>
  <c r="J176" i="11"/>
  <c r="K1677" i="10"/>
  <c r="I1677" i="10"/>
  <c r="J1677" i="10"/>
  <c r="K1417" i="10"/>
  <c r="J1417" i="10"/>
  <c r="I1417" i="10"/>
  <c r="K1409" i="10"/>
  <c r="J1409" i="10"/>
  <c r="I1409" i="10"/>
  <c r="K1401" i="10"/>
  <c r="J1401" i="10"/>
  <c r="I1401" i="10"/>
  <c r="K1393" i="10"/>
  <c r="J1393" i="10"/>
  <c r="I1393" i="10"/>
  <c r="K1385" i="10"/>
  <c r="J1385" i="10"/>
  <c r="I1385" i="10"/>
  <c r="K1377" i="10"/>
  <c r="J1377" i="10"/>
  <c r="I1377" i="10"/>
  <c r="K1369" i="10"/>
  <c r="J1369" i="10"/>
  <c r="I1369" i="10"/>
  <c r="K1361" i="10"/>
  <c r="J1361" i="10"/>
  <c r="I1361" i="10"/>
  <c r="K1353" i="10"/>
  <c r="J1353" i="10"/>
  <c r="I1353" i="10"/>
  <c r="K1345" i="10"/>
  <c r="J1345" i="10"/>
  <c r="I1345" i="10"/>
  <c r="K1337" i="10"/>
  <c r="J1337" i="10"/>
  <c r="I1337" i="10"/>
  <c r="K1329" i="10"/>
  <c r="J1329" i="10"/>
  <c r="I1329" i="10"/>
  <c r="K1321" i="10"/>
  <c r="J1321" i="10"/>
  <c r="I1321" i="10"/>
  <c r="K1313" i="10"/>
  <c r="J1313" i="10"/>
  <c r="I1313" i="10"/>
  <c r="K1305" i="10"/>
  <c r="J1305" i="10"/>
  <c r="I1305" i="10"/>
  <c r="K1297" i="10"/>
  <c r="J1297" i="10"/>
  <c r="I1297" i="10"/>
  <c r="K1289" i="10"/>
  <c r="J1289" i="10"/>
  <c r="I1289" i="10"/>
  <c r="K1281" i="10"/>
  <c r="J1281" i="10"/>
  <c r="I1281" i="10"/>
  <c r="K1273" i="10"/>
  <c r="J1273" i="10"/>
  <c r="I1273" i="10"/>
  <c r="K1265" i="10"/>
  <c r="J1265" i="10"/>
  <c r="I1265" i="10"/>
  <c r="K1257" i="10"/>
  <c r="J1257" i="10"/>
  <c r="I1257" i="10"/>
  <c r="K1249" i="10"/>
  <c r="J1249" i="10"/>
  <c r="I1249" i="10"/>
  <c r="K1241" i="10"/>
  <c r="J1241" i="10"/>
  <c r="I1241" i="10"/>
  <c r="K1233" i="10"/>
  <c r="J1233" i="10"/>
  <c r="I1233" i="10"/>
  <c r="K1225" i="10"/>
  <c r="J1225" i="10"/>
  <c r="I1225" i="10"/>
  <c r="K1217" i="10"/>
  <c r="J1217" i="10"/>
  <c r="I1217" i="10"/>
  <c r="K1209" i="10"/>
  <c r="J1209" i="10"/>
  <c r="I1209" i="10"/>
  <c r="K1201" i="10"/>
  <c r="J1201" i="10"/>
  <c r="I1201" i="10"/>
  <c r="K1193" i="10"/>
  <c r="J1193" i="10"/>
  <c r="I1193" i="10"/>
  <c r="K1185" i="10"/>
  <c r="J1185" i="10"/>
  <c r="I1185" i="10"/>
  <c r="K1177" i="10"/>
  <c r="J1177" i="10"/>
  <c r="I1177" i="10"/>
  <c r="I480" i="10"/>
  <c r="J480" i="10"/>
  <c r="K480" i="10"/>
  <c r="K722" i="10"/>
  <c r="I722" i="10"/>
  <c r="J722" i="10"/>
  <c r="K694" i="10"/>
  <c r="I694" i="10"/>
  <c r="J694" i="10"/>
  <c r="K642" i="10"/>
  <c r="I642" i="10"/>
  <c r="J642" i="10"/>
  <c r="I482" i="10"/>
  <c r="K482" i="10"/>
  <c r="J482" i="10"/>
  <c r="I585" i="10"/>
  <c r="J585" i="10"/>
  <c r="K585" i="10"/>
  <c r="I521" i="10"/>
  <c r="J521" i="10"/>
  <c r="K521" i="10"/>
  <c r="I481" i="10"/>
  <c r="K481" i="10"/>
  <c r="J481" i="10"/>
  <c r="K112" i="10"/>
  <c r="J112" i="10"/>
  <c r="I112" i="10"/>
  <c r="J1213" i="9"/>
  <c r="I1213" i="9"/>
  <c r="K1213" i="9"/>
  <c r="J1179" i="9"/>
  <c r="K1179" i="9"/>
  <c r="I1179" i="9"/>
  <c r="J1147" i="9"/>
  <c r="K1147" i="9"/>
  <c r="I1147" i="9"/>
  <c r="J1115" i="9"/>
  <c r="K1115" i="9"/>
  <c r="I1115" i="9"/>
  <c r="K86" i="10"/>
  <c r="I86" i="10"/>
  <c r="J86" i="10"/>
  <c r="K70" i="10"/>
  <c r="I70" i="10"/>
  <c r="J70" i="10"/>
  <c r="K54" i="10"/>
  <c r="I54" i="10"/>
  <c r="J54" i="10"/>
  <c r="K38" i="10"/>
  <c r="I38" i="10"/>
  <c r="J38" i="10"/>
  <c r="K22" i="10"/>
  <c r="I22" i="10"/>
  <c r="J22" i="10"/>
  <c r="J1208" i="9"/>
  <c r="K1208" i="9"/>
  <c r="I1208" i="9"/>
  <c r="J1176" i="9"/>
  <c r="I1176" i="9"/>
  <c r="K1176" i="9"/>
  <c r="J1144" i="9"/>
  <c r="I1144" i="9"/>
  <c r="K1144" i="9"/>
  <c r="J1197" i="9"/>
  <c r="K1197" i="9"/>
  <c r="I1197" i="9"/>
  <c r="J1165" i="9"/>
  <c r="I1165" i="9"/>
  <c r="K1165" i="9"/>
  <c r="J1133" i="9"/>
  <c r="I1133" i="9"/>
  <c r="K1133" i="9"/>
  <c r="K113" i="10"/>
  <c r="J113" i="10"/>
  <c r="I113" i="10"/>
  <c r="K126" i="10"/>
  <c r="J126" i="10"/>
  <c r="I126" i="10"/>
  <c r="K83" i="10"/>
  <c r="I83" i="10"/>
  <c r="J83" i="10"/>
  <c r="K67" i="10"/>
  <c r="I67" i="10"/>
  <c r="J67" i="10"/>
  <c r="K51" i="10"/>
  <c r="I51" i="10"/>
  <c r="J51" i="10"/>
  <c r="K35" i="10"/>
  <c r="I35" i="10"/>
  <c r="J35" i="10"/>
  <c r="K19" i="10"/>
  <c r="I19" i="10"/>
  <c r="J19" i="10"/>
  <c r="J1194" i="9"/>
  <c r="K1194" i="9"/>
  <c r="I1194" i="9"/>
  <c r="J1162" i="9"/>
  <c r="K1162" i="9"/>
  <c r="I1162" i="9"/>
  <c r="J1130" i="9"/>
  <c r="K1130" i="9"/>
  <c r="I1130" i="9"/>
  <c r="K115" i="10"/>
  <c r="J115" i="10"/>
  <c r="I115" i="10"/>
  <c r="I1021" i="9"/>
  <c r="J1021" i="9"/>
  <c r="K1021" i="9"/>
  <c r="I957" i="9"/>
  <c r="J957" i="9"/>
  <c r="K957" i="9"/>
  <c r="I1049" i="9"/>
  <c r="J1049" i="9"/>
  <c r="K1049" i="9"/>
  <c r="I1033" i="9"/>
  <c r="J1033" i="9"/>
  <c r="K1033" i="9"/>
  <c r="J936" i="9"/>
  <c r="K936" i="9"/>
  <c r="I936" i="9"/>
  <c r="I998" i="9"/>
  <c r="J998" i="9"/>
  <c r="K998" i="9"/>
  <c r="I1098" i="9"/>
  <c r="J1098" i="9"/>
  <c r="K1098" i="9"/>
  <c r="I1082" i="9"/>
  <c r="J1082" i="9"/>
  <c r="K1082" i="9"/>
  <c r="I1066" i="9"/>
  <c r="J1066" i="9"/>
  <c r="K1066" i="9"/>
  <c r="I1050" i="9"/>
  <c r="J1050" i="9"/>
  <c r="K1050" i="9"/>
  <c r="I1034" i="9"/>
  <c r="J1034" i="9"/>
  <c r="K1034" i="9"/>
  <c r="J889" i="9"/>
  <c r="K889" i="9"/>
  <c r="I889" i="9"/>
  <c r="J453" i="9"/>
  <c r="K453" i="9"/>
  <c r="I453" i="9"/>
  <c r="J421" i="9"/>
  <c r="K421" i="9"/>
  <c r="I421" i="9"/>
  <c r="J389" i="9"/>
  <c r="K389" i="9"/>
  <c r="I389" i="9"/>
  <c r="K357" i="9"/>
  <c r="J357" i="9"/>
  <c r="I357" i="9"/>
  <c r="K533" i="9"/>
  <c r="I533" i="9"/>
  <c r="J533" i="9"/>
  <c r="K376" i="9"/>
  <c r="J376" i="9"/>
  <c r="I376" i="9"/>
  <c r="J911" i="9"/>
  <c r="K911" i="9"/>
  <c r="I911" i="9"/>
  <c r="J847" i="9"/>
  <c r="K847" i="9"/>
  <c r="I847" i="9"/>
  <c r="K552" i="9"/>
  <c r="J552" i="9"/>
  <c r="I552" i="9"/>
  <c r="K520" i="9"/>
  <c r="J520" i="9"/>
  <c r="I520" i="9"/>
  <c r="K488" i="9"/>
  <c r="J488" i="9"/>
  <c r="I488" i="9"/>
  <c r="J458" i="9"/>
  <c r="I458" i="9"/>
  <c r="K458" i="9"/>
  <c r="J426" i="9"/>
  <c r="I426" i="9"/>
  <c r="K426" i="9"/>
  <c r="J394" i="9"/>
  <c r="I394" i="9"/>
  <c r="K394" i="9"/>
  <c r="J362" i="9"/>
  <c r="I362" i="9"/>
  <c r="K362" i="9"/>
  <c r="J330" i="9"/>
  <c r="I330" i="9"/>
  <c r="K330" i="9"/>
  <c r="K356" i="9"/>
  <c r="J356" i="9"/>
  <c r="I356" i="9"/>
  <c r="K440" i="9"/>
  <c r="J440" i="9"/>
  <c r="I440" i="9"/>
  <c r="K455" i="9"/>
  <c r="J455" i="9"/>
  <c r="I455" i="9"/>
  <c r="K423" i="9"/>
  <c r="J423" i="9"/>
  <c r="I423" i="9"/>
  <c r="K391" i="9"/>
  <c r="J391" i="9"/>
  <c r="I391" i="9"/>
  <c r="K359" i="9"/>
  <c r="J359" i="9"/>
  <c r="I359" i="9"/>
  <c r="K569" i="9"/>
  <c r="J569" i="9"/>
  <c r="I569" i="9"/>
  <c r="K505" i="9"/>
  <c r="J505" i="9"/>
  <c r="I505" i="9"/>
  <c r="K444" i="9"/>
  <c r="J444" i="9"/>
  <c r="I444" i="9"/>
  <c r="K535" i="9"/>
  <c r="I535" i="9"/>
  <c r="J535" i="9"/>
  <c r="I1588" i="11"/>
  <c r="K1588" i="11"/>
  <c r="J1588" i="11"/>
  <c r="I1595" i="11"/>
  <c r="K1595" i="11"/>
  <c r="J1595" i="11"/>
  <c r="J1535" i="11"/>
  <c r="K1535" i="11"/>
  <c r="I1535" i="11"/>
  <c r="J1484" i="11"/>
  <c r="I1484" i="11"/>
  <c r="K1484" i="11"/>
  <c r="J1557" i="11"/>
  <c r="K1557" i="11"/>
  <c r="I1557" i="11"/>
  <c r="J1541" i="11"/>
  <c r="K1541" i="11"/>
  <c r="I1541" i="11"/>
  <c r="J1500" i="11"/>
  <c r="I1500" i="11"/>
  <c r="K1500" i="11"/>
  <c r="K1446" i="11"/>
  <c r="J1446" i="11"/>
  <c r="I1446" i="11"/>
  <c r="K1458" i="11"/>
  <c r="J1458" i="11"/>
  <c r="I1458" i="11"/>
  <c r="K1416" i="11"/>
  <c r="J1416" i="11"/>
  <c r="I1416" i="11"/>
  <c r="K1389" i="11"/>
  <c r="J1389" i="11"/>
  <c r="I1389" i="11"/>
  <c r="K1477" i="11"/>
  <c r="J1477" i="11"/>
  <c r="I1477" i="11"/>
  <c r="K1403" i="11"/>
  <c r="I1403" i="11"/>
  <c r="J1403" i="11"/>
  <c r="K1358" i="11"/>
  <c r="I1358" i="11"/>
  <c r="J1358" i="11"/>
  <c r="K1326" i="11"/>
  <c r="I1326" i="11"/>
  <c r="J1326" i="11"/>
  <c r="K1331" i="11"/>
  <c r="I1331" i="11"/>
  <c r="J1331" i="11"/>
  <c r="K1360" i="11"/>
  <c r="I1360" i="11"/>
  <c r="J1360" i="11"/>
  <c r="I1092" i="11"/>
  <c r="J1092" i="11"/>
  <c r="K1092" i="11"/>
  <c r="I1060" i="11"/>
  <c r="J1060" i="11"/>
  <c r="K1060" i="11"/>
  <c r="J1123" i="11"/>
  <c r="K1123" i="11"/>
  <c r="I1123" i="11"/>
  <c r="K1105" i="11"/>
  <c r="J1105" i="11"/>
  <c r="I1105" i="11"/>
  <c r="K1073" i="11"/>
  <c r="J1073" i="11"/>
  <c r="I1073" i="11"/>
  <c r="K1041" i="11"/>
  <c r="I1041" i="11"/>
  <c r="J1041" i="11"/>
  <c r="K1009" i="11"/>
  <c r="I1009" i="11"/>
  <c r="J1009" i="11"/>
  <c r="K1106" i="11"/>
  <c r="J1106" i="11"/>
  <c r="I1106" i="11"/>
  <c r="K1074" i="11"/>
  <c r="J1074" i="11"/>
  <c r="I1074" i="11"/>
  <c r="K1042" i="11"/>
  <c r="J1042" i="11"/>
  <c r="I1042" i="11"/>
  <c r="K1010" i="11"/>
  <c r="J1010" i="11"/>
  <c r="I1010" i="11"/>
  <c r="K1079" i="11"/>
  <c r="J1079" i="11"/>
  <c r="I1079" i="11"/>
  <c r="K1047" i="11"/>
  <c r="J1047" i="11"/>
  <c r="I1047" i="11"/>
  <c r="K1015" i="11"/>
  <c r="J1015" i="11"/>
  <c r="I1015" i="11"/>
  <c r="I1036" i="11"/>
  <c r="J1036" i="11"/>
  <c r="K1036" i="11"/>
  <c r="I954" i="11"/>
  <c r="K954" i="11"/>
  <c r="J954" i="11"/>
  <c r="K984" i="11"/>
  <c r="I984" i="11"/>
  <c r="J984" i="11"/>
  <c r="K968" i="11"/>
  <c r="I968" i="11"/>
  <c r="J968" i="11"/>
  <c r="J648" i="11"/>
  <c r="I648" i="11"/>
  <c r="K648" i="11"/>
  <c r="K674" i="11"/>
  <c r="J674" i="11"/>
  <c r="I674" i="11"/>
  <c r="K654" i="11"/>
  <c r="J654" i="11"/>
  <c r="I654" i="11"/>
  <c r="K679" i="11"/>
  <c r="J679" i="11"/>
  <c r="I679" i="11"/>
  <c r="J631" i="11"/>
  <c r="I631" i="11"/>
  <c r="K631" i="11"/>
  <c r="J602" i="11"/>
  <c r="I602" i="11"/>
  <c r="K602" i="11"/>
  <c r="I168" i="11"/>
  <c r="K168" i="11"/>
  <c r="J168" i="11"/>
  <c r="I186" i="11"/>
  <c r="K186" i="11"/>
  <c r="J186" i="11"/>
  <c r="I197" i="11"/>
  <c r="J197" i="11"/>
  <c r="K197" i="11"/>
  <c r="K1705" i="10"/>
  <c r="J1705" i="10"/>
  <c r="I1705" i="10"/>
  <c r="K1416" i="10"/>
  <c r="J1416" i="10"/>
  <c r="I1416" i="10"/>
  <c r="K1408" i="10"/>
  <c r="J1408" i="10"/>
  <c r="I1408" i="10"/>
  <c r="K1400" i="10"/>
  <c r="J1400" i="10"/>
  <c r="I1400" i="10"/>
  <c r="K1392" i="10"/>
  <c r="J1392" i="10"/>
  <c r="I1392" i="10"/>
  <c r="K1384" i="10"/>
  <c r="J1384" i="10"/>
  <c r="I1384" i="10"/>
  <c r="K1376" i="10"/>
  <c r="J1376" i="10"/>
  <c r="I1376" i="10"/>
  <c r="K1368" i="10"/>
  <c r="J1368" i="10"/>
  <c r="I1368" i="10"/>
  <c r="K1360" i="10"/>
  <c r="J1360" i="10"/>
  <c r="I1360" i="10"/>
  <c r="K1352" i="10"/>
  <c r="J1352" i="10"/>
  <c r="I1352" i="10"/>
  <c r="K1344" i="10"/>
  <c r="J1344" i="10"/>
  <c r="I1344" i="10"/>
  <c r="K1336" i="10"/>
  <c r="J1336" i="10"/>
  <c r="I1336" i="10"/>
  <c r="K1328" i="10"/>
  <c r="J1328" i="10"/>
  <c r="I1328" i="10"/>
  <c r="K1320" i="10"/>
  <c r="J1320" i="10"/>
  <c r="I1320" i="10"/>
  <c r="K1312" i="10"/>
  <c r="J1312" i="10"/>
  <c r="I1312" i="10"/>
  <c r="K1304" i="10"/>
  <c r="J1304" i="10"/>
  <c r="I1304" i="10"/>
  <c r="K1296" i="10"/>
  <c r="J1296" i="10"/>
  <c r="I1296" i="10"/>
  <c r="K1288" i="10"/>
  <c r="J1288" i="10"/>
  <c r="I1288" i="10"/>
  <c r="K1280" i="10"/>
  <c r="J1280" i="10"/>
  <c r="I1280" i="10"/>
  <c r="K1272" i="10"/>
  <c r="J1272" i="10"/>
  <c r="I1272" i="10"/>
  <c r="K1264" i="10"/>
  <c r="J1264" i="10"/>
  <c r="I1264" i="10"/>
  <c r="K1256" i="10"/>
  <c r="J1256" i="10"/>
  <c r="I1256" i="10"/>
  <c r="K1248" i="10"/>
  <c r="J1248" i="10"/>
  <c r="I1248" i="10"/>
  <c r="K1240" i="10"/>
  <c r="J1240" i="10"/>
  <c r="I1240" i="10"/>
  <c r="K1232" i="10"/>
  <c r="J1232" i="10"/>
  <c r="I1232" i="10"/>
  <c r="K1224" i="10"/>
  <c r="J1224" i="10"/>
  <c r="I1224" i="10"/>
  <c r="K1216" i="10"/>
  <c r="J1216" i="10"/>
  <c r="I1216" i="10"/>
  <c r="K1208" i="10"/>
  <c r="J1208" i="10"/>
  <c r="I1208" i="10"/>
  <c r="K1200" i="10"/>
  <c r="J1200" i="10"/>
  <c r="I1200" i="10"/>
  <c r="K1192" i="10"/>
  <c r="J1192" i="10"/>
  <c r="I1192" i="10"/>
  <c r="K1184" i="10"/>
  <c r="J1184" i="10"/>
  <c r="I1184" i="10"/>
  <c r="K1176" i="10"/>
  <c r="J1176" i="10"/>
  <c r="I1176" i="10"/>
  <c r="I472" i="10"/>
  <c r="J472" i="10"/>
  <c r="K472" i="10"/>
  <c r="K674" i="10"/>
  <c r="I674" i="10"/>
  <c r="J674" i="10"/>
  <c r="K639" i="10"/>
  <c r="I639" i="10"/>
  <c r="J639" i="10"/>
  <c r="I474" i="10"/>
  <c r="K474" i="10"/>
  <c r="J474" i="10"/>
  <c r="I577" i="10"/>
  <c r="J577" i="10"/>
  <c r="K577" i="10"/>
  <c r="I473" i="10"/>
  <c r="K473" i="10"/>
  <c r="J473" i="10"/>
  <c r="K145" i="10"/>
  <c r="I145" i="10"/>
  <c r="J145" i="10"/>
  <c r="K137" i="10"/>
  <c r="I137" i="10"/>
  <c r="J137" i="10"/>
  <c r="J1207" i="9"/>
  <c r="K1207" i="9"/>
  <c r="I1207" i="9"/>
  <c r="J1175" i="9"/>
  <c r="K1175" i="9"/>
  <c r="I1175" i="9"/>
  <c r="J1143" i="9"/>
  <c r="K1143" i="9"/>
  <c r="I1143" i="9"/>
  <c r="K130" i="10"/>
  <c r="J130" i="10"/>
  <c r="I130" i="10"/>
  <c r="K84" i="10"/>
  <c r="I84" i="10"/>
  <c r="J84" i="10"/>
  <c r="K68" i="10"/>
  <c r="I68" i="10"/>
  <c r="J68" i="10"/>
  <c r="K52" i="10"/>
  <c r="I52" i="10"/>
  <c r="J52" i="10"/>
  <c r="K36" i="10"/>
  <c r="I36" i="10"/>
  <c r="J36" i="10"/>
  <c r="K20" i="10"/>
  <c r="I20" i="10"/>
  <c r="J20" i="10"/>
  <c r="J1204" i="9"/>
  <c r="I1204" i="9"/>
  <c r="K1204" i="9"/>
  <c r="J1172" i="9"/>
  <c r="I1172" i="9"/>
  <c r="K1172" i="9"/>
  <c r="J1140" i="9"/>
  <c r="I1140" i="9"/>
  <c r="K1140" i="9"/>
  <c r="K119" i="10"/>
  <c r="J119" i="10"/>
  <c r="I119" i="10"/>
  <c r="J1222" i="9"/>
  <c r="K1222" i="9"/>
  <c r="I1222" i="9"/>
  <c r="J1193" i="9"/>
  <c r="K1193" i="9"/>
  <c r="I1193" i="9"/>
  <c r="J1161" i="9"/>
  <c r="I1161" i="9"/>
  <c r="K1161" i="9"/>
  <c r="J1129" i="9"/>
  <c r="I1129" i="9"/>
  <c r="K1129" i="9"/>
  <c r="K105" i="10"/>
  <c r="J105" i="10"/>
  <c r="I105" i="10"/>
  <c r="K118" i="10"/>
  <c r="J118" i="10"/>
  <c r="I118" i="10"/>
  <c r="K81" i="10"/>
  <c r="I81" i="10"/>
  <c r="J81" i="10"/>
  <c r="K65" i="10"/>
  <c r="I65" i="10"/>
  <c r="J65" i="10"/>
  <c r="K49" i="10"/>
  <c r="I49" i="10"/>
  <c r="J49" i="10"/>
  <c r="K33" i="10"/>
  <c r="I33" i="10"/>
  <c r="J33" i="10"/>
  <c r="K17" i="10"/>
  <c r="I17" i="10"/>
  <c r="J17" i="10"/>
  <c r="J1190" i="9"/>
  <c r="K1190" i="9"/>
  <c r="I1190" i="9"/>
  <c r="J1158" i="9"/>
  <c r="K1158" i="9"/>
  <c r="I1158" i="9"/>
  <c r="J1126" i="9"/>
  <c r="K1126" i="9"/>
  <c r="I1126" i="9"/>
  <c r="K107" i="10"/>
  <c r="J107" i="10"/>
  <c r="I107" i="10"/>
  <c r="I1013" i="9"/>
  <c r="J1013" i="9"/>
  <c r="K1013" i="9"/>
  <c r="I949" i="9"/>
  <c r="J949" i="9"/>
  <c r="K949" i="9"/>
  <c r="I1047" i="9"/>
  <c r="J1047" i="9"/>
  <c r="K1047" i="9"/>
  <c r="I1031" i="9"/>
  <c r="J1031" i="9"/>
  <c r="K1031" i="9"/>
  <c r="J932" i="9"/>
  <c r="K932" i="9"/>
  <c r="I932" i="9"/>
  <c r="I990" i="9"/>
  <c r="J990" i="9"/>
  <c r="K990" i="9"/>
  <c r="I1096" i="9"/>
  <c r="J1096" i="9"/>
  <c r="K1096" i="9"/>
  <c r="I1080" i="9"/>
  <c r="J1080" i="9"/>
  <c r="K1080" i="9"/>
  <c r="I1064" i="9"/>
  <c r="J1064" i="9"/>
  <c r="K1064" i="9"/>
  <c r="I1048" i="9"/>
  <c r="J1048" i="9"/>
  <c r="K1048" i="9"/>
  <c r="I1032" i="9"/>
  <c r="J1032" i="9"/>
  <c r="K1032" i="9"/>
  <c r="J881" i="9"/>
  <c r="K881" i="9"/>
  <c r="I881" i="9"/>
  <c r="K449" i="9"/>
  <c r="J449" i="9"/>
  <c r="I449" i="9"/>
  <c r="K417" i="9"/>
  <c r="J417" i="9"/>
  <c r="I417" i="9"/>
  <c r="J385" i="9"/>
  <c r="K385" i="9"/>
  <c r="I385" i="9"/>
  <c r="J353" i="9"/>
  <c r="K353" i="9"/>
  <c r="I353" i="9"/>
  <c r="J827" i="9"/>
  <c r="I827" i="9"/>
  <c r="K827" i="9"/>
  <c r="J676" i="9"/>
  <c r="I676" i="9"/>
  <c r="K676" i="9"/>
  <c r="K525" i="9"/>
  <c r="I525" i="9"/>
  <c r="J525" i="9"/>
  <c r="K368" i="9"/>
  <c r="J368" i="9"/>
  <c r="I368" i="9"/>
  <c r="J903" i="9"/>
  <c r="K903" i="9"/>
  <c r="I903" i="9"/>
  <c r="J839" i="9"/>
  <c r="K839" i="9"/>
  <c r="I839" i="9"/>
  <c r="J454" i="9"/>
  <c r="I454" i="9"/>
  <c r="K454" i="9"/>
  <c r="J422" i="9"/>
  <c r="I422" i="9"/>
  <c r="K422" i="9"/>
  <c r="J390" i="9"/>
  <c r="I390" i="9"/>
  <c r="K390" i="9"/>
  <c r="J358" i="9"/>
  <c r="I358" i="9"/>
  <c r="K358" i="9"/>
  <c r="K416" i="9"/>
  <c r="J416" i="9"/>
  <c r="I416" i="9"/>
  <c r="K451" i="9"/>
  <c r="J451" i="9"/>
  <c r="I451" i="9"/>
  <c r="K419" i="9"/>
  <c r="J419" i="9"/>
  <c r="I419" i="9"/>
  <c r="K387" i="9"/>
  <c r="J387" i="9"/>
  <c r="I387" i="9"/>
  <c r="K355" i="9"/>
  <c r="J355" i="9"/>
  <c r="I355" i="9"/>
  <c r="J812" i="9"/>
  <c r="I812" i="9"/>
  <c r="K812" i="9"/>
  <c r="J780" i="9"/>
  <c r="I780" i="9"/>
  <c r="K780" i="9"/>
  <c r="J748" i="9"/>
  <c r="I748" i="9"/>
  <c r="K748" i="9"/>
  <c r="J716" i="9"/>
  <c r="I716" i="9"/>
  <c r="K716" i="9"/>
  <c r="J655" i="9"/>
  <c r="K655" i="9"/>
  <c r="I655" i="9"/>
  <c r="J623" i="9"/>
  <c r="K623" i="9"/>
  <c r="I623" i="9"/>
  <c r="K561" i="9"/>
  <c r="J561" i="9"/>
  <c r="I561" i="9"/>
  <c r="K497" i="9"/>
  <c r="J497" i="9"/>
  <c r="I497" i="9"/>
  <c r="J692" i="9"/>
  <c r="I692" i="9"/>
  <c r="K692" i="9"/>
  <c r="K436" i="9"/>
  <c r="J436" i="9"/>
  <c r="I436" i="9"/>
  <c r="J810" i="9"/>
  <c r="I810" i="9"/>
  <c r="K810" i="9"/>
  <c r="J778" i="9"/>
  <c r="I778" i="9"/>
  <c r="K778" i="9"/>
  <c r="J746" i="9"/>
  <c r="I746" i="9"/>
  <c r="K746" i="9"/>
  <c r="J714" i="9"/>
  <c r="I714" i="9"/>
  <c r="K714" i="9"/>
  <c r="J657" i="9"/>
  <c r="K657" i="9"/>
  <c r="I657" i="9"/>
  <c r="J625" i="9"/>
  <c r="K625" i="9"/>
  <c r="I625" i="9"/>
  <c r="J593" i="9"/>
  <c r="K593" i="9"/>
  <c r="I593" i="9"/>
  <c r="K585" i="9"/>
  <c r="J585" i="9"/>
  <c r="I585" i="9"/>
  <c r="K527" i="9"/>
  <c r="I527" i="9"/>
  <c r="J527" i="9"/>
  <c r="K468" i="9"/>
  <c r="J468" i="9"/>
  <c r="I468" i="9"/>
  <c r="I1607" i="11"/>
  <c r="K1607" i="11"/>
  <c r="J1607" i="11"/>
  <c r="I1581" i="11"/>
  <c r="K1581" i="11"/>
  <c r="J1581" i="11"/>
  <c r="I1573" i="11"/>
  <c r="K1573" i="11"/>
  <c r="J1573" i="11"/>
  <c r="I1580" i="11"/>
  <c r="K1580" i="11"/>
  <c r="J1580" i="11"/>
  <c r="J1531" i="11"/>
  <c r="K1531" i="11"/>
  <c r="I1531" i="11"/>
  <c r="J1486" i="11"/>
  <c r="I1486" i="11"/>
  <c r="K1486" i="11"/>
  <c r="I1597" i="11"/>
  <c r="K1597" i="11"/>
  <c r="J1597" i="11"/>
  <c r="J1520" i="11"/>
  <c r="I1520" i="11"/>
  <c r="K1520" i="11"/>
  <c r="J1525" i="11"/>
  <c r="I1525" i="11"/>
  <c r="K1525" i="11"/>
  <c r="J1499" i="11"/>
  <c r="I1499" i="11"/>
  <c r="K1499" i="11"/>
  <c r="J1519" i="11"/>
  <c r="I1519" i="11"/>
  <c r="K1519" i="11"/>
  <c r="K1471" i="11"/>
  <c r="J1471" i="11"/>
  <c r="I1471" i="11"/>
  <c r="K1452" i="11"/>
  <c r="J1452" i="11"/>
  <c r="I1452" i="11"/>
  <c r="K1414" i="11"/>
  <c r="J1414" i="11"/>
  <c r="I1414" i="11"/>
  <c r="K1385" i="11"/>
  <c r="J1385" i="11"/>
  <c r="I1385" i="11"/>
  <c r="K1449" i="11"/>
  <c r="J1449" i="11"/>
  <c r="I1449" i="11"/>
  <c r="I1421" i="11"/>
  <c r="K1421" i="11"/>
  <c r="J1421" i="11"/>
  <c r="K1399" i="11"/>
  <c r="I1399" i="11"/>
  <c r="J1399" i="11"/>
  <c r="K1377" i="11"/>
  <c r="J1377" i="11"/>
  <c r="I1377" i="11"/>
  <c r="K1436" i="11"/>
  <c r="I1436" i="11"/>
  <c r="J1436" i="11"/>
  <c r="K1378" i="11"/>
  <c r="I1378" i="11"/>
  <c r="J1378" i="11"/>
  <c r="K1340" i="11"/>
  <c r="I1340" i="11"/>
  <c r="J1340" i="11"/>
  <c r="K1473" i="11"/>
  <c r="J1473" i="11"/>
  <c r="I1473" i="11"/>
  <c r="K1352" i="11"/>
  <c r="I1352" i="11"/>
  <c r="J1352" i="11"/>
  <c r="K1351" i="11"/>
  <c r="I1351" i="11"/>
  <c r="J1351" i="11"/>
  <c r="K1246" i="11"/>
  <c r="I1246" i="11"/>
  <c r="J1246" i="11"/>
  <c r="K1304" i="11"/>
  <c r="J1304" i="11"/>
  <c r="I1304" i="11"/>
  <c r="I1088" i="11"/>
  <c r="J1088" i="11"/>
  <c r="K1088" i="11"/>
  <c r="I1056" i="11"/>
  <c r="J1056" i="11"/>
  <c r="K1056" i="11"/>
  <c r="J1121" i="11"/>
  <c r="K1121" i="11"/>
  <c r="I1121" i="11"/>
  <c r="K1101" i="11"/>
  <c r="J1101" i="11"/>
  <c r="I1101" i="11"/>
  <c r="K1069" i="11"/>
  <c r="J1069" i="11"/>
  <c r="I1069" i="11"/>
  <c r="K1037" i="11"/>
  <c r="I1037" i="11"/>
  <c r="J1037" i="11"/>
  <c r="K1005" i="11"/>
  <c r="I1005" i="11"/>
  <c r="J1005" i="11"/>
  <c r="K1102" i="11"/>
  <c r="J1102" i="11"/>
  <c r="I1102" i="11"/>
  <c r="K1070" i="11"/>
  <c r="J1070" i="11"/>
  <c r="I1070" i="11"/>
  <c r="K1038" i="11"/>
  <c r="J1038" i="11"/>
  <c r="I1038" i="11"/>
  <c r="K1006" i="11"/>
  <c r="J1006" i="11"/>
  <c r="I1006" i="11"/>
  <c r="J1107" i="11"/>
  <c r="K1107" i="11"/>
  <c r="I1107" i="11"/>
  <c r="K1075" i="11"/>
  <c r="J1075" i="11"/>
  <c r="I1075" i="11"/>
  <c r="K1043" i="11"/>
  <c r="J1043" i="11"/>
  <c r="I1043" i="11"/>
  <c r="K1011" i="11"/>
  <c r="J1011" i="11"/>
  <c r="I1011" i="11"/>
  <c r="I1120" i="11"/>
  <c r="J1120" i="11"/>
  <c r="K1120" i="11"/>
  <c r="I966" i="11"/>
  <c r="J966" i="11"/>
  <c r="K966" i="11"/>
  <c r="J1115" i="11"/>
  <c r="I1115" i="11"/>
  <c r="K1115" i="11"/>
  <c r="K982" i="11"/>
  <c r="I982" i="11"/>
  <c r="J982" i="11"/>
  <c r="I960" i="11"/>
  <c r="J960" i="11"/>
  <c r="K960" i="11"/>
  <c r="I957" i="11"/>
  <c r="K957" i="11"/>
  <c r="J957" i="11"/>
  <c r="I933" i="11"/>
  <c r="K933" i="11"/>
  <c r="J933" i="11"/>
  <c r="K908" i="11"/>
  <c r="J908" i="11"/>
  <c r="I908" i="11"/>
  <c r="J887" i="11"/>
  <c r="K887" i="11"/>
  <c r="I887" i="11"/>
  <c r="I865" i="11"/>
  <c r="J865" i="11"/>
  <c r="K865" i="11"/>
  <c r="I774" i="11"/>
  <c r="K774" i="11"/>
  <c r="J774" i="11"/>
  <c r="I725" i="11"/>
  <c r="K725" i="11"/>
  <c r="J725" i="11"/>
  <c r="K678" i="11"/>
  <c r="J678" i="11"/>
  <c r="I678" i="11"/>
  <c r="K769" i="11"/>
  <c r="J769" i="11"/>
  <c r="I769" i="11"/>
  <c r="K667" i="11"/>
  <c r="J667" i="11"/>
  <c r="I667" i="11"/>
  <c r="I615" i="11"/>
  <c r="K615" i="11"/>
  <c r="J615" i="11"/>
  <c r="K624" i="11"/>
  <c r="J624" i="11"/>
  <c r="I624" i="11"/>
  <c r="K781" i="11"/>
  <c r="J781" i="11"/>
  <c r="I781" i="11"/>
  <c r="J671" i="11"/>
  <c r="I671" i="11"/>
  <c r="K671" i="11"/>
  <c r="K625" i="11"/>
  <c r="J625" i="11"/>
  <c r="I625" i="11"/>
  <c r="J479" i="11"/>
  <c r="I479" i="11"/>
  <c r="K479" i="11"/>
  <c r="K660" i="11"/>
  <c r="I660" i="11"/>
  <c r="J660" i="11"/>
  <c r="J442" i="11"/>
  <c r="K442" i="11"/>
  <c r="I442" i="11"/>
  <c r="J402" i="11"/>
  <c r="K402" i="11"/>
  <c r="I402" i="11"/>
  <c r="J370" i="11"/>
  <c r="K370" i="11"/>
  <c r="I370" i="11"/>
  <c r="J338" i="11"/>
  <c r="K338" i="11"/>
  <c r="I338" i="11"/>
  <c r="K650" i="11"/>
  <c r="J650" i="11"/>
  <c r="I650" i="11"/>
  <c r="J453" i="11"/>
  <c r="K453" i="11"/>
  <c r="I453" i="11"/>
  <c r="J405" i="11"/>
  <c r="K405" i="11"/>
  <c r="I405" i="11"/>
  <c r="J373" i="11"/>
  <c r="K373" i="11"/>
  <c r="I373" i="11"/>
  <c r="J341" i="11"/>
  <c r="K341" i="11"/>
  <c r="I341" i="11"/>
  <c r="J576" i="11"/>
  <c r="I576" i="11"/>
  <c r="K576" i="11"/>
  <c r="J560" i="11"/>
  <c r="I560" i="11"/>
  <c r="K560" i="11"/>
  <c r="J544" i="11"/>
  <c r="I544" i="11"/>
  <c r="K544" i="11"/>
  <c r="J528" i="11"/>
  <c r="I528" i="11"/>
  <c r="K528" i="11"/>
  <c r="J512" i="11"/>
  <c r="I512" i="11"/>
  <c r="K512" i="11"/>
  <c r="J496" i="11"/>
  <c r="I496" i="11"/>
  <c r="K496" i="11"/>
  <c r="J456" i="11"/>
  <c r="K456" i="11"/>
  <c r="I456" i="11"/>
  <c r="J408" i="11"/>
  <c r="K408" i="11"/>
  <c r="I408" i="11"/>
  <c r="J376" i="11"/>
  <c r="K376" i="11"/>
  <c r="I376" i="11"/>
  <c r="J344" i="11"/>
  <c r="K344" i="11"/>
  <c r="I344" i="11"/>
  <c r="J470" i="11"/>
  <c r="I470" i="11"/>
  <c r="K470" i="11"/>
  <c r="J414" i="11"/>
  <c r="I414" i="11"/>
  <c r="K414" i="11"/>
  <c r="J382" i="11"/>
  <c r="I382" i="11"/>
  <c r="K382" i="11"/>
  <c r="J350" i="11"/>
  <c r="I350" i="11"/>
  <c r="K350" i="11"/>
  <c r="I637" i="11"/>
  <c r="K637" i="11"/>
  <c r="J637" i="11"/>
  <c r="J401" i="11"/>
  <c r="K401" i="11"/>
  <c r="I401" i="11"/>
  <c r="J369" i="11"/>
  <c r="K369" i="11"/>
  <c r="I369" i="11"/>
  <c r="J337" i="11"/>
  <c r="K337" i="11"/>
  <c r="I337" i="11"/>
  <c r="J547" i="11"/>
  <c r="K547" i="11"/>
  <c r="I547" i="11"/>
  <c r="I164" i="11"/>
  <c r="K164" i="11"/>
  <c r="J164" i="11"/>
  <c r="J541" i="11"/>
  <c r="K541" i="11"/>
  <c r="I541" i="11"/>
  <c r="J404" i="11"/>
  <c r="K404" i="11"/>
  <c r="I404" i="11"/>
  <c r="J372" i="11"/>
  <c r="K372" i="11"/>
  <c r="I372" i="11"/>
  <c r="J340" i="11"/>
  <c r="K340" i="11"/>
  <c r="I340" i="11"/>
  <c r="J475" i="11"/>
  <c r="K475" i="11"/>
  <c r="I475" i="11"/>
  <c r="J419" i="11"/>
  <c r="K419" i="11"/>
  <c r="I419" i="11"/>
  <c r="J387" i="11"/>
  <c r="K387" i="11"/>
  <c r="I387" i="11"/>
  <c r="J355" i="11"/>
  <c r="K355" i="11"/>
  <c r="I355" i="11"/>
  <c r="I178" i="11"/>
  <c r="K178" i="11"/>
  <c r="J178" i="11"/>
  <c r="J507" i="11"/>
  <c r="K507" i="11"/>
  <c r="I507" i="11"/>
  <c r="I716" i="11"/>
  <c r="K716" i="11"/>
  <c r="J716" i="11"/>
  <c r="I195" i="11"/>
  <c r="J195" i="11"/>
  <c r="K195" i="11"/>
  <c r="I202" i="11"/>
  <c r="K202" i="11"/>
  <c r="J202" i="11"/>
  <c r="J151" i="11"/>
  <c r="I151" i="11"/>
  <c r="K151" i="11"/>
  <c r="I159" i="11"/>
  <c r="J159" i="11"/>
  <c r="K159" i="11"/>
  <c r="K44" i="11"/>
  <c r="J44" i="11"/>
  <c r="I44" i="11"/>
  <c r="I1759" i="10"/>
  <c r="K1759" i="10"/>
  <c r="J1759" i="10"/>
  <c r="I1727" i="10"/>
  <c r="K1727" i="10"/>
  <c r="J1727" i="10"/>
  <c r="K1699" i="10"/>
  <c r="J1699" i="10"/>
  <c r="I1699" i="10"/>
  <c r="K1678" i="10"/>
  <c r="I1678" i="10"/>
  <c r="J1678" i="10"/>
  <c r="K1415" i="10"/>
  <c r="J1415" i="10"/>
  <c r="I1415" i="10"/>
  <c r="K1407" i="10"/>
  <c r="J1407" i="10"/>
  <c r="I1407" i="10"/>
  <c r="K1399" i="10"/>
  <c r="J1399" i="10"/>
  <c r="I1399" i="10"/>
  <c r="K1391" i="10"/>
  <c r="J1391" i="10"/>
  <c r="I1391" i="10"/>
  <c r="K1383" i="10"/>
  <c r="J1383" i="10"/>
  <c r="I1383" i="10"/>
  <c r="K1375" i="10"/>
  <c r="J1375" i="10"/>
  <c r="I1375" i="10"/>
  <c r="K1367" i="10"/>
  <c r="J1367" i="10"/>
  <c r="I1367" i="10"/>
  <c r="K1359" i="10"/>
  <c r="J1359" i="10"/>
  <c r="I1359" i="10"/>
  <c r="K1351" i="10"/>
  <c r="J1351" i="10"/>
  <c r="I1351" i="10"/>
  <c r="K1343" i="10"/>
  <c r="J1343" i="10"/>
  <c r="I1343" i="10"/>
  <c r="K1335" i="10"/>
  <c r="J1335" i="10"/>
  <c r="I1335" i="10"/>
  <c r="K1327" i="10"/>
  <c r="J1327" i="10"/>
  <c r="I1327" i="10"/>
  <c r="K1319" i="10"/>
  <c r="J1319" i="10"/>
  <c r="I1319" i="10"/>
  <c r="K1311" i="10"/>
  <c r="J1311" i="10"/>
  <c r="I1311" i="10"/>
  <c r="K1303" i="10"/>
  <c r="J1303" i="10"/>
  <c r="I1303" i="10"/>
  <c r="K1295" i="10"/>
  <c r="J1295" i="10"/>
  <c r="I1295" i="10"/>
  <c r="K1287" i="10"/>
  <c r="J1287" i="10"/>
  <c r="I1287" i="10"/>
  <c r="K1279" i="10"/>
  <c r="J1279" i="10"/>
  <c r="I1279" i="10"/>
  <c r="K1271" i="10"/>
  <c r="J1271" i="10"/>
  <c r="I1271" i="10"/>
  <c r="K1263" i="10"/>
  <c r="J1263" i="10"/>
  <c r="I1263" i="10"/>
  <c r="K1255" i="10"/>
  <c r="J1255" i="10"/>
  <c r="I1255" i="10"/>
  <c r="K1247" i="10"/>
  <c r="J1247" i="10"/>
  <c r="I1247" i="10"/>
  <c r="K1239" i="10"/>
  <c r="J1239" i="10"/>
  <c r="I1239" i="10"/>
  <c r="K1231" i="10"/>
  <c r="J1231" i="10"/>
  <c r="I1231" i="10"/>
  <c r="K1223" i="10"/>
  <c r="J1223" i="10"/>
  <c r="I1223" i="10"/>
  <c r="K1215" i="10"/>
  <c r="J1215" i="10"/>
  <c r="I1215" i="10"/>
  <c r="K1207" i="10"/>
  <c r="J1207" i="10"/>
  <c r="I1207" i="10"/>
  <c r="K1199" i="10"/>
  <c r="J1199" i="10"/>
  <c r="I1199" i="10"/>
  <c r="K1191" i="10"/>
  <c r="J1191" i="10"/>
  <c r="I1191" i="10"/>
  <c r="K1183" i="10"/>
  <c r="J1183" i="10"/>
  <c r="I1183" i="10"/>
  <c r="K1175" i="10"/>
  <c r="J1175" i="10"/>
  <c r="I1175" i="10"/>
  <c r="K104" i="11"/>
  <c r="J104" i="11"/>
  <c r="I104" i="11"/>
  <c r="I1749" i="10"/>
  <c r="K1749" i="10"/>
  <c r="J1749" i="10"/>
  <c r="K1682" i="10"/>
  <c r="J1682" i="10"/>
  <c r="I1682" i="10"/>
  <c r="K1169" i="10"/>
  <c r="J1169" i="10"/>
  <c r="I1169" i="10"/>
  <c r="K1151" i="10"/>
  <c r="J1151" i="10"/>
  <c r="I1151" i="10"/>
  <c r="I464" i="10"/>
  <c r="J464" i="10"/>
  <c r="K464" i="10"/>
  <c r="K672" i="10"/>
  <c r="I672" i="10"/>
  <c r="J672" i="10"/>
  <c r="K713" i="10"/>
  <c r="I713" i="10"/>
  <c r="J713" i="10"/>
  <c r="K681" i="10"/>
  <c r="I681" i="10"/>
  <c r="J681" i="10"/>
  <c r="I466" i="10"/>
  <c r="K466" i="10"/>
  <c r="J466" i="10"/>
  <c r="I569" i="10"/>
  <c r="J569" i="10"/>
  <c r="K569" i="10"/>
  <c r="I501" i="10"/>
  <c r="J501" i="10"/>
  <c r="K501" i="10"/>
  <c r="I469" i="10"/>
  <c r="J469" i="10"/>
  <c r="K469" i="10"/>
  <c r="I437" i="10"/>
  <c r="J437" i="10"/>
  <c r="K437" i="10"/>
  <c r="K718" i="10"/>
  <c r="I718" i="10"/>
  <c r="J718" i="10"/>
  <c r="K632" i="10"/>
  <c r="I632" i="10"/>
  <c r="J632" i="10"/>
  <c r="I465" i="10"/>
  <c r="K465" i="10"/>
  <c r="J465" i="10"/>
  <c r="K691" i="10"/>
  <c r="I691" i="10"/>
  <c r="J691" i="10"/>
  <c r="I516" i="10"/>
  <c r="K516" i="10"/>
  <c r="J516" i="10"/>
  <c r="I500" i="10"/>
  <c r="K500" i="10"/>
  <c r="J500" i="10"/>
  <c r="I484" i="10"/>
  <c r="K484" i="10"/>
  <c r="J484" i="10"/>
  <c r="I468" i="10"/>
  <c r="K468" i="10"/>
  <c r="J468" i="10"/>
  <c r="I452" i="10"/>
  <c r="K452" i="10"/>
  <c r="J452" i="10"/>
  <c r="I436" i="10"/>
  <c r="K436" i="10"/>
  <c r="J436" i="10"/>
  <c r="K703" i="10"/>
  <c r="I703" i="10"/>
  <c r="J703" i="10"/>
  <c r="K136" i="10"/>
  <c r="J136" i="10"/>
  <c r="I136" i="10"/>
  <c r="K104" i="10"/>
  <c r="J104" i="10"/>
  <c r="I104" i="10"/>
  <c r="J1203" i="9"/>
  <c r="K1203" i="9"/>
  <c r="I1203" i="9"/>
  <c r="J1171" i="9"/>
  <c r="K1171" i="9"/>
  <c r="I1171" i="9"/>
  <c r="J1139" i="9"/>
  <c r="K1139" i="9"/>
  <c r="I1139" i="9"/>
  <c r="K133" i="10"/>
  <c r="J133" i="10"/>
  <c r="I133" i="10"/>
  <c r="K122" i="10"/>
  <c r="J122" i="10"/>
  <c r="I122" i="10"/>
  <c r="K82" i="10"/>
  <c r="I82" i="10"/>
  <c r="J82" i="10"/>
  <c r="K66" i="10"/>
  <c r="I66" i="10"/>
  <c r="J66" i="10"/>
  <c r="K50" i="10"/>
  <c r="I50" i="10"/>
  <c r="J50" i="10"/>
  <c r="K34" i="10"/>
  <c r="I34" i="10"/>
  <c r="J34" i="10"/>
  <c r="K18" i="10"/>
  <c r="I18" i="10"/>
  <c r="J18" i="10"/>
  <c r="J1200" i="9"/>
  <c r="I1200" i="9"/>
  <c r="K1200" i="9"/>
  <c r="J1168" i="9"/>
  <c r="I1168" i="9"/>
  <c r="K1168" i="9"/>
  <c r="J1136" i="9"/>
  <c r="I1136" i="9"/>
  <c r="K1136" i="9"/>
  <c r="J1214" i="9"/>
  <c r="K1214" i="9"/>
  <c r="I1214" i="9"/>
  <c r="J1189" i="9"/>
  <c r="K1189" i="9"/>
  <c r="I1189" i="9"/>
  <c r="J1157" i="9"/>
  <c r="I1157" i="9"/>
  <c r="K1157" i="9"/>
  <c r="J1125" i="9"/>
  <c r="I1125" i="9"/>
  <c r="K1125" i="9"/>
  <c r="K97" i="10"/>
  <c r="J97" i="10"/>
  <c r="I97" i="10"/>
  <c r="K110" i="10"/>
  <c r="J110" i="10"/>
  <c r="I110" i="10"/>
  <c r="K79" i="10"/>
  <c r="I79" i="10"/>
  <c r="J79" i="10"/>
  <c r="K63" i="10"/>
  <c r="I63" i="10"/>
  <c r="J63" i="10"/>
  <c r="K47" i="10"/>
  <c r="I47" i="10"/>
  <c r="J47" i="10"/>
  <c r="K31" i="10"/>
  <c r="I31" i="10"/>
  <c r="J31" i="10"/>
  <c r="K15" i="10"/>
  <c r="I15" i="10"/>
  <c r="J15" i="10"/>
  <c r="J1186" i="9"/>
  <c r="K1186" i="9"/>
  <c r="I1186" i="9"/>
  <c r="J1154" i="9"/>
  <c r="K1154" i="9"/>
  <c r="I1154" i="9"/>
  <c r="J1122" i="9"/>
  <c r="K1122" i="9"/>
  <c r="I1122" i="9"/>
  <c r="K99" i="10"/>
  <c r="J99" i="10"/>
  <c r="I99" i="10"/>
  <c r="J934" i="9"/>
  <c r="K934" i="9"/>
  <c r="I934" i="9"/>
  <c r="I1005" i="9"/>
  <c r="J1005" i="9"/>
  <c r="K1005" i="9"/>
  <c r="I941" i="9"/>
  <c r="J941" i="9"/>
  <c r="K941" i="9"/>
  <c r="I1045" i="9"/>
  <c r="J1045" i="9"/>
  <c r="K1045" i="9"/>
  <c r="I1029" i="9"/>
  <c r="J1029" i="9"/>
  <c r="K1029" i="9"/>
  <c r="I982" i="9"/>
  <c r="J982" i="9"/>
  <c r="K982" i="9"/>
  <c r="I1110" i="9"/>
  <c r="J1110" i="9"/>
  <c r="K1110" i="9"/>
  <c r="I1094" i="9"/>
  <c r="J1094" i="9"/>
  <c r="K1094" i="9"/>
  <c r="I1078" i="9"/>
  <c r="J1078" i="9"/>
  <c r="K1078" i="9"/>
  <c r="I1062" i="9"/>
  <c r="J1062" i="9"/>
  <c r="K1062" i="9"/>
  <c r="I1046" i="9"/>
  <c r="J1046" i="9"/>
  <c r="K1046" i="9"/>
  <c r="I1030" i="9"/>
  <c r="J1030" i="9"/>
  <c r="K1030" i="9"/>
  <c r="J873" i="9"/>
  <c r="K873" i="9"/>
  <c r="I873" i="9"/>
  <c r="J825" i="9"/>
  <c r="I825" i="9"/>
  <c r="K825" i="9"/>
  <c r="J793" i="9"/>
  <c r="I793" i="9"/>
  <c r="K793" i="9"/>
  <c r="J761" i="9"/>
  <c r="I761" i="9"/>
  <c r="K761" i="9"/>
  <c r="J729" i="9"/>
  <c r="I729" i="9"/>
  <c r="K729" i="9"/>
  <c r="J697" i="9"/>
  <c r="I697" i="9"/>
  <c r="K697" i="9"/>
  <c r="J679" i="9"/>
  <c r="I679" i="9"/>
  <c r="K679" i="9"/>
  <c r="J654" i="9"/>
  <c r="K654" i="9"/>
  <c r="I654" i="9"/>
  <c r="J622" i="9"/>
  <c r="K622" i="9"/>
  <c r="I622" i="9"/>
  <c r="K573" i="9"/>
  <c r="J573" i="9"/>
  <c r="I573" i="9"/>
  <c r="J445" i="9"/>
  <c r="K445" i="9"/>
  <c r="I445" i="9"/>
  <c r="J413" i="9"/>
  <c r="K413" i="9"/>
  <c r="I413" i="9"/>
  <c r="J381" i="9"/>
  <c r="K381" i="9"/>
  <c r="I381" i="9"/>
  <c r="J349" i="9"/>
  <c r="K349" i="9"/>
  <c r="I349" i="9"/>
  <c r="K517" i="9"/>
  <c r="I517" i="9"/>
  <c r="J517" i="9"/>
  <c r="J819" i="9"/>
  <c r="I819" i="9"/>
  <c r="K819" i="9"/>
  <c r="J620" i="9"/>
  <c r="K620" i="9"/>
  <c r="I620" i="9"/>
  <c r="K352" i="9"/>
  <c r="J352" i="9"/>
  <c r="I352" i="9"/>
  <c r="J895" i="9"/>
  <c r="K895" i="9"/>
  <c r="I895" i="9"/>
  <c r="K544" i="9"/>
  <c r="J544" i="9"/>
  <c r="I544" i="9"/>
  <c r="K512" i="9"/>
  <c r="J512" i="9"/>
  <c r="I512" i="9"/>
  <c r="K480" i="9"/>
  <c r="J480" i="9"/>
  <c r="I480" i="9"/>
  <c r="J450" i="9"/>
  <c r="I450" i="9"/>
  <c r="K450" i="9"/>
  <c r="J418" i="9"/>
  <c r="I418" i="9"/>
  <c r="K418" i="9"/>
  <c r="J386" i="9"/>
  <c r="I386" i="9"/>
  <c r="K386" i="9"/>
  <c r="J354" i="9"/>
  <c r="I354" i="9"/>
  <c r="K354" i="9"/>
  <c r="I1012" i="9"/>
  <c r="J1012" i="9"/>
  <c r="K1012" i="9"/>
  <c r="K408" i="9"/>
  <c r="J408" i="9"/>
  <c r="I408" i="9"/>
  <c r="I1020" i="9"/>
  <c r="J1020" i="9"/>
  <c r="K1020" i="9"/>
  <c r="I937" i="9"/>
  <c r="J937" i="9"/>
  <c r="K937" i="9"/>
  <c r="J821" i="9"/>
  <c r="I821" i="9"/>
  <c r="K821" i="9"/>
  <c r="J789" i="9"/>
  <c r="I789" i="9"/>
  <c r="K789" i="9"/>
  <c r="J757" i="9"/>
  <c r="I757" i="9"/>
  <c r="K757" i="9"/>
  <c r="J725" i="9"/>
  <c r="I725" i="9"/>
  <c r="K725" i="9"/>
  <c r="J693" i="9"/>
  <c r="I693" i="9"/>
  <c r="K693" i="9"/>
  <c r="J677" i="9"/>
  <c r="I677" i="9"/>
  <c r="K677" i="9"/>
  <c r="J658" i="9"/>
  <c r="K658" i="9"/>
  <c r="I658" i="9"/>
  <c r="J626" i="9"/>
  <c r="K626" i="9"/>
  <c r="I626" i="9"/>
  <c r="J594" i="9"/>
  <c r="K594" i="9"/>
  <c r="I594" i="9"/>
  <c r="K447" i="9"/>
  <c r="J447" i="9"/>
  <c r="I447" i="9"/>
  <c r="K415" i="9"/>
  <c r="J415" i="9"/>
  <c r="I415" i="9"/>
  <c r="K383" i="9"/>
  <c r="J383" i="9"/>
  <c r="I383" i="9"/>
  <c r="K351" i="9"/>
  <c r="J351" i="9"/>
  <c r="I351" i="9"/>
  <c r="K553" i="9"/>
  <c r="J553" i="9"/>
  <c r="I553" i="9"/>
  <c r="K489" i="9"/>
  <c r="J489" i="9"/>
  <c r="I489" i="9"/>
  <c r="K432" i="9"/>
  <c r="J432" i="9"/>
  <c r="I432" i="9"/>
  <c r="K519" i="9"/>
  <c r="I519" i="9"/>
  <c r="J519" i="9"/>
  <c r="K460" i="9"/>
  <c r="J460" i="9"/>
  <c r="I460" i="9"/>
  <c r="I1599" i="11"/>
  <c r="K1599" i="11"/>
  <c r="J1599" i="11"/>
  <c r="J1538" i="11"/>
  <c r="K1538" i="11"/>
  <c r="I1538" i="11"/>
  <c r="J1483" i="11"/>
  <c r="I1483" i="11"/>
  <c r="K1483" i="11"/>
  <c r="K1463" i="11"/>
  <c r="J1463" i="11"/>
  <c r="I1463" i="11"/>
  <c r="K1475" i="11"/>
  <c r="J1475" i="11"/>
  <c r="I1475" i="11"/>
  <c r="K1448" i="11"/>
  <c r="J1448" i="11"/>
  <c r="I1448" i="11"/>
  <c r="K1412" i="11"/>
  <c r="J1412" i="11"/>
  <c r="I1412" i="11"/>
  <c r="K1380" i="11"/>
  <c r="J1380" i="11"/>
  <c r="I1380" i="11"/>
  <c r="K1419" i="11"/>
  <c r="J1419" i="11"/>
  <c r="I1419" i="11"/>
  <c r="K1407" i="11"/>
  <c r="J1407" i="11"/>
  <c r="I1407" i="11"/>
  <c r="K1332" i="11"/>
  <c r="I1332" i="11"/>
  <c r="J1332" i="11"/>
  <c r="K1309" i="11"/>
  <c r="J1309" i="11"/>
  <c r="I1309" i="11"/>
  <c r="I1084" i="11"/>
  <c r="J1084" i="11"/>
  <c r="K1084" i="11"/>
  <c r="K1116" i="11"/>
  <c r="J1116" i="11"/>
  <c r="I1116" i="11"/>
  <c r="K1097" i="11"/>
  <c r="J1097" i="11"/>
  <c r="I1097" i="11"/>
  <c r="K1065" i="11"/>
  <c r="J1065" i="11"/>
  <c r="I1065" i="11"/>
  <c r="K1033" i="11"/>
  <c r="I1033" i="11"/>
  <c r="J1033" i="11"/>
  <c r="K1098" i="11"/>
  <c r="J1098" i="11"/>
  <c r="I1098" i="11"/>
  <c r="K1066" i="11"/>
  <c r="J1066" i="11"/>
  <c r="I1066" i="11"/>
  <c r="K1034" i="11"/>
  <c r="J1034" i="11"/>
  <c r="I1034" i="11"/>
  <c r="K1103" i="11"/>
  <c r="J1103" i="11"/>
  <c r="I1103" i="11"/>
  <c r="K1071" i="11"/>
  <c r="J1071" i="11"/>
  <c r="I1071" i="11"/>
  <c r="K1039" i="11"/>
  <c r="J1039" i="11"/>
  <c r="I1039" i="11"/>
  <c r="K1007" i="11"/>
  <c r="J1007" i="11"/>
  <c r="I1007" i="11"/>
  <c r="I958" i="11"/>
  <c r="J958" i="11"/>
  <c r="K958" i="11"/>
  <c r="K980" i="11"/>
  <c r="I980" i="11"/>
  <c r="J980" i="11"/>
  <c r="I952" i="11"/>
  <c r="J952" i="11"/>
  <c r="K952" i="11"/>
  <c r="I930" i="11"/>
  <c r="K930" i="11"/>
  <c r="J930" i="11"/>
  <c r="I914" i="11"/>
  <c r="K914" i="11"/>
  <c r="J914" i="11"/>
  <c r="J672" i="11"/>
  <c r="I672" i="11"/>
  <c r="K672" i="11"/>
  <c r="J640" i="11"/>
  <c r="I640" i="11"/>
  <c r="K640" i="11"/>
  <c r="K646" i="11"/>
  <c r="J646" i="11"/>
  <c r="I646" i="11"/>
  <c r="J757" i="11"/>
  <c r="I757" i="11"/>
  <c r="K757" i="11"/>
  <c r="K621" i="11"/>
  <c r="J621" i="11"/>
  <c r="I621" i="11"/>
  <c r="K680" i="11"/>
  <c r="J680" i="11"/>
  <c r="I680" i="11"/>
  <c r="J765" i="11"/>
  <c r="I765" i="11"/>
  <c r="K765" i="11"/>
  <c r="J332" i="11"/>
  <c r="I332" i="11"/>
  <c r="K332" i="11"/>
  <c r="I160" i="11"/>
  <c r="K160" i="11"/>
  <c r="J160" i="11"/>
  <c r="I169" i="11"/>
  <c r="K169" i="11"/>
  <c r="J169" i="11"/>
  <c r="I170" i="11"/>
  <c r="K170" i="11"/>
  <c r="J170" i="11"/>
  <c r="I193" i="11"/>
  <c r="J193" i="11"/>
  <c r="K193" i="11"/>
  <c r="I167" i="11"/>
  <c r="J167" i="11"/>
  <c r="K167" i="11"/>
  <c r="K154" i="11"/>
  <c r="J154" i="11"/>
  <c r="I154" i="11"/>
  <c r="K1414" i="10"/>
  <c r="J1414" i="10"/>
  <c r="I1414" i="10"/>
  <c r="K1406" i="10"/>
  <c r="J1406" i="10"/>
  <c r="I1406" i="10"/>
  <c r="K1398" i="10"/>
  <c r="J1398" i="10"/>
  <c r="I1398" i="10"/>
  <c r="K1390" i="10"/>
  <c r="J1390" i="10"/>
  <c r="I1390" i="10"/>
  <c r="K1382" i="10"/>
  <c r="J1382" i="10"/>
  <c r="I1382" i="10"/>
  <c r="K1374" i="10"/>
  <c r="J1374" i="10"/>
  <c r="I1374" i="10"/>
  <c r="K1366" i="10"/>
  <c r="J1366" i="10"/>
  <c r="I1366" i="10"/>
  <c r="K1358" i="10"/>
  <c r="J1358" i="10"/>
  <c r="I1358" i="10"/>
  <c r="K1350" i="10"/>
  <c r="J1350" i="10"/>
  <c r="I1350" i="10"/>
  <c r="K1342" i="10"/>
  <c r="J1342" i="10"/>
  <c r="I1342" i="10"/>
  <c r="K1334" i="10"/>
  <c r="J1334" i="10"/>
  <c r="I1334" i="10"/>
  <c r="K1326" i="10"/>
  <c r="J1326" i="10"/>
  <c r="I1326" i="10"/>
  <c r="K1318" i="10"/>
  <c r="J1318" i="10"/>
  <c r="I1318" i="10"/>
  <c r="K1310" i="10"/>
  <c r="J1310" i="10"/>
  <c r="I1310" i="10"/>
  <c r="K1302" i="10"/>
  <c r="J1302" i="10"/>
  <c r="I1302" i="10"/>
  <c r="K1294" i="10"/>
  <c r="J1294" i="10"/>
  <c r="I1294" i="10"/>
  <c r="K1286" i="10"/>
  <c r="J1286" i="10"/>
  <c r="I1286" i="10"/>
  <c r="K1278" i="10"/>
  <c r="J1278" i="10"/>
  <c r="I1278" i="10"/>
  <c r="K1270" i="10"/>
  <c r="J1270" i="10"/>
  <c r="I1270" i="10"/>
  <c r="K1262" i="10"/>
  <c r="J1262" i="10"/>
  <c r="I1262" i="10"/>
  <c r="K1254" i="10"/>
  <c r="J1254" i="10"/>
  <c r="I1254" i="10"/>
  <c r="K1246" i="10"/>
  <c r="J1246" i="10"/>
  <c r="I1246" i="10"/>
  <c r="K1238" i="10"/>
  <c r="J1238" i="10"/>
  <c r="I1238" i="10"/>
  <c r="K1230" i="10"/>
  <c r="J1230" i="10"/>
  <c r="I1230" i="10"/>
  <c r="K1222" i="10"/>
  <c r="J1222" i="10"/>
  <c r="I1222" i="10"/>
  <c r="K1214" i="10"/>
  <c r="J1214" i="10"/>
  <c r="I1214" i="10"/>
  <c r="K1206" i="10"/>
  <c r="J1206" i="10"/>
  <c r="I1206" i="10"/>
  <c r="K1198" i="10"/>
  <c r="J1198" i="10"/>
  <c r="I1198" i="10"/>
  <c r="K1190" i="10"/>
  <c r="J1190" i="10"/>
  <c r="I1190" i="10"/>
  <c r="K1182" i="10"/>
  <c r="J1182" i="10"/>
  <c r="I1182" i="10"/>
  <c r="K1174" i="10"/>
  <c r="J1174" i="10"/>
  <c r="I1174" i="10"/>
  <c r="K1172" i="10"/>
  <c r="J1172" i="10"/>
  <c r="I1172" i="10"/>
  <c r="K1164" i="10"/>
  <c r="J1164" i="10"/>
  <c r="I1164" i="10"/>
  <c r="K1156" i="10"/>
  <c r="J1156" i="10"/>
  <c r="I1156" i="10"/>
  <c r="K1148" i="10"/>
  <c r="J1148" i="10"/>
  <c r="I1148" i="10"/>
  <c r="K1674" i="10"/>
  <c r="J1674" i="10"/>
  <c r="I1674" i="10"/>
  <c r="K1163" i="10"/>
  <c r="J1163" i="10"/>
  <c r="I1163" i="10"/>
  <c r="K1159" i="10"/>
  <c r="J1159" i="10"/>
  <c r="I1159" i="10"/>
  <c r="K1161" i="10"/>
  <c r="J1161" i="10"/>
  <c r="I1161" i="10"/>
  <c r="K1173" i="10"/>
  <c r="J1173" i="10"/>
  <c r="I1173" i="10"/>
  <c r="K1171" i="10"/>
  <c r="J1171" i="10"/>
  <c r="I1171" i="10"/>
  <c r="I980" i="10"/>
  <c r="K980" i="10"/>
  <c r="J980" i="10"/>
  <c r="I456" i="10"/>
  <c r="J456" i="10"/>
  <c r="K456" i="10"/>
  <c r="K706" i="10"/>
  <c r="I706" i="10"/>
  <c r="J706" i="10"/>
  <c r="K721" i="10"/>
  <c r="I721" i="10"/>
  <c r="J721" i="10"/>
  <c r="K678" i="10"/>
  <c r="I678" i="10"/>
  <c r="J678" i="10"/>
  <c r="I458" i="10"/>
  <c r="K458" i="10"/>
  <c r="J458" i="10"/>
  <c r="K650" i="10"/>
  <c r="I650" i="10"/>
  <c r="J650" i="10"/>
  <c r="I625" i="10"/>
  <c r="J625" i="10"/>
  <c r="K625" i="10"/>
  <c r="I561" i="10"/>
  <c r="J561" i="10"/>
  <c r="K561" i="10"/>
  <c r="K702" i="10"/>
  <c r="I702" i="10"/>
  <c r="J702" i="10"/>
  <c r="I457" i="10"/>
  <c r="K457" i="10"/>
  <c r="J457" i="10"/>
  <c r="K723" i="10"/>
  <c r="I723" i="10"/>
  <c r="J723" i="10"/>
  <c r="I494" i="10"/>
  <c r="K494" i="10"/>
  <c r="J494" i="10"/>
  <c r="I462" i="10"/>
  <c r="K462" i="10"/>
  <c r="J462" i="10"/>
  <c r="K144" i="10"/>
  <c r="J144" i="10"/>
  <c r="I144" i="10"/>
  <c r="J1199" i="9"/>
  <c r="K1199" i="9"/>
  <c r="I1199" i="9"/>
  <c r="J1167" i="9"/>
  <c r="K1167" i="9"/>
  <c r="I1167" i="9"/>
  <c r="J1135" i="9"/>
  <c r="K1135" i="9"/>
  <c r="I1135" i="9"/>
  <c r="K114" i="10"/>
  <c r="J114" i="10"/>
  <c r="I114" i="10"/>
  <c r="K80" i="10"/>
  <c r="I80" i="10"/>
  <c r="J80" i="10"/>
  <c r="K64" i="10"/>
  <c r="I64" i="10"/>
  <c r="J64" i="10"/>
  <c r="K48" i="10"/>
  <c r="I48" i="10"/>
  <c r="J48" i="10"/>
  <c r="K32" i="10"/>
  <c r="I32" i="10"/>
  <c r="J32" i="10"/>
  <c r="K16" i="10"/>
  <c r="I16" i="10"/>
  <c r="J16" i="10"/>
  <c r="J1196" i="9"/>
  <c r="I1196" i="9"/>
  <c r="K1196" i="9"/>
  <c r="J1164" i="9"/>
  <c r="I1164" i="9"/>
  <c r="K1164" i="9"/>
  <c r="J1132" i="9"/>
  <c r="I1132" i="9"/>
  <c r="K1132" i="9"/>
  <c r="K111" i="10"/>
  <c r="J111" i="10"/>
  <c r="I111" i="10"/>
  <c r="J1217" i="9"/>
  <c r="K1217" i="9"/>
  <c r="I1217" i="9"/>
  <c r="J1185" i="9"/>
  <c r="K1185" i="9"/>
  <c r="I1185" i="9"/>
  <c r="J1153" i="9"/>
  <c r="I1153" i="9"/>
  <c r="K1153" i="9"/>
  <c r="J1121" i="9"/>
  <c r="I1121" i="9"/>
  <c r="K1121" i="9"/>
  <c r="K147" i="10"/>
  <c r="I147" i="10"/>
  <c r="J147" i="10"/>
  <c r="K102" i="10"/>
  <c r="J102" i="10"/>
  <c r="I102" i="10"/>
  <c r="K77" i="10"/>
  <c r="I77" i="10"/>
  <c r="J77" i="10"/>
  <c r="K61" i="10"/>
  <c r="I61" i="10"/>
  <c r="J61" i="10"/>
  <c r="K45" i="10"/>
  <c r="I45" i="10"/>
  <c r="J45" i="10"/>
  <c r="K29" i="10"/>
  <c r="I29" i="10"/>
  <c r="J29" i="10"/>
  <c r="J1223" i="9"/>
  <c r="K1223" i="9"/>
  <c r="I1223" i="9"/>
  <c r="J1182" i="9"/>
  <c r="K1182" i="9"/>
  <c r="I1182" i="9"/>
  <c r="J1150" i="9"/>
  <c r="K1150" i="9"/>
  <c r="I1150" i="9"/>
  <c r="K91" i="10"/>
  <c r="J91" i="10"/>
  <c r="I91" i="10"/>
  <c r="I997" i="9"/>
  <c r="J997" i="9"/>
  <c r="K997" i="9"/>
  <c r="J935" i="9"/>
  <c r="I935" i="9"/>
  <c r="K935" i="9"/>
  <c r="I1043" i="9"/>
  <c r="J1043" i="9"/>
  <c r="K1043" i="9"/>
  <c r="I974" i="9"/>
  <c r="J974" i="9"/>
  <c r="K974" i="9"/>
  <c r="I1108" i="9"/>
  <c r="J1108" i="9"/>
  <c r="K1108" i="9"/>
  <c r="I1092" i="9"/>
  <c r="J1092" i="9"/>
  <c r="K1092" i="9"/>
  <c r="I1076" i="9"/>
  <c r="J1076" i="9"/>
  <c r="K1076" i="9"/>
  <c r="I1060" i="9"/>
  <c r="J1060" i="9"/>
  <c r="K1060" i="9"/>
  <c r="I1044" i="9"/>
  <c r="J1044" i="9"/>
  <c r="K1044" i="9"/>
  <c r="J929" i="9"/>
  <c r="K929" i="9"/>
  <c r="I929" i="9"/>
  <c r="J865" i="9"/>
  <c r="K865" i="9"/>
  <c r="I865" i="9"/>
  <c r="J473" i="9"/>
  <c r="K473" i="9"/>
  <c r="I473" i="9"/>
  <c r="J441" i="9"/>
  <c r="K441" i="9"/>
  <c r="I441" i="9"/>
  <c r="J409" i="9"/>
  <c r="K409" i="9"/>
  <c r="I409" i="9"/>
  <c r="K377" i="9"/>
  <c r="I377" i="9"/>
  <c r="J377" i="9"/>
  <c r="J345" i="9"/>
  <c r="K345" i="9"/>
  <c r="I345" i="9"/>
  <c r="K509" i="9"/>
  <c r="I509" i="9"/>
  <c r="J509" i="9"/>
  <c r="K472" i="9"/>
  <c r="J472" i="9"/>
  <c r="I472" i="9"/>
  <c r="K344" i="9"/>
  <c r="J344" i="9"/>
  <c r="I344" i="9"/>
  <c r="I1004" i="9"/>
  <c r="J1004" i="9"/>
  <c r="K1004" i="9"/>
  <c r="J887" i="9"/>
  <c r="K887" i="9"/>
  <c r="I887" i="9"/>
  <c r="J446" i="9"/>
  <c r="I446" i="9"/>
  <c r="K446" i="9"/>
  <c r="J414" i="9"/>
  <c r="I414" i="9"/>
  <c r="K414" i="9"/>
  <c r="J382" i="9"/>
  <c r="I382" i="9"/>
  <c r="K382" i="9"/>
  <c r="J350" i="9"/>
  <c r="I350" i="9"/>
  <c r="K350" i="9"/>
  <c r="I948" i="9"/>
  <c r="J948" i="9"/>
  <c r="K948" i="9"/>
  <c r="K400" i="9"/>
  <c r="J400" i="9"/>
  <c r="I400" i="9"/>
  <c r="I956" i="9"/>
  <c r="J956" i="9"/>
  <c r="K956" i="9"/>
  <c r="J933" i="9"/>
  <c r="K933" i="9"/>
  <c r="I933" i="9"/>
  <c r="K475" i="9"/>
  <c r="J475" i="9"/>
  <c r="I475" i="9"/>
  <c r="K443" i="9"/>
  <c r="J443" i="9"/>
  <c r="I443" i="9"/>
  <c r="K411" i="9"/>
  <c r="J411" i="9"/>
  <c r="I411" i="9"/>
  <c r="K379" i="9"/>
  <c r="J379" i="9"/>
  <c r="I379" i="9"/>
  <c r="K347" i="9"/>
  <c r="J347" i="9"/>
  <c r="I347" i="9"/>
  <c r="J836" i="9"/>
  <c r="I836" i="9"/>
  <c r="K836" i="9"/>
  <c r="J804" i="9"/>
  <c r="I804" i="9"/>
  <c r="K804" i="9"/>
  <c r="J772" i="9"/>
  <c r="I772" i="9"/>
  <c r="K772" i="9"/>
  <c r="J740" i="9"/>
  <c r="I740" i="9"/>
  <c r="K740" i="9"/>
  <c r="J708" i="9"/>
  <c r="I708" i="9"/>
  <c r="K708" i="9"/>
  <c r="J647" i="9"/>
  <c r="K647" i="9"/>
  <c r="I647" i="9"/>
  <c r="J615" i="9"/>
  <c r="K615" i="9"/>
  <c r="I615" i="9"/>
  <c r="K545" i="9"/>
  <c r="J545" i="9"/>
  <c r="I545" i="9"/>
  <c r="K481" i="9"/>
  <c r="J481" i="9"/>
  <c r="I481" i="9"/>
  <c r="J811" i="9"/>
  <c r="I811" i="9"/>
  <c r="K811" i="9"/>
  <c r="J668" i="9"/>
  <c r="I668" i="9"/>
  <c r="K668" i="9"/>
  <c r="K348" i="9"/>
  <c r="J348" i="9"/>
  <c r="I348" i="9"/>
  <c r="J834" i="9"/>
  <c r="I834" i="9"/>
  <c r="K834" i="9"/>
  <c r="J802" i="9"/>
  <c r="I802" i="9"/>
  <c r="K802" i="9"/>
  <c r="J770" i="9"/>
  <c r="I770" i="9"/>
  <c r="K770" i="9"/>
  <c r="J738" i="9"/>
  <c r="I738" i="9"/>
  <c r="K738" i="9"/>
  <c r="J706" i="9"/>
  <c r="I706" i="9"/>
  <c r="K706" i="9"/>
  <c r="J649" i="9"/>
  <c r="K649" i="9"/>
  <c r="I649" i="9"/>
  <c r="J617" i="9"/>
  <c r="K617" i="9"/>
  <c r="I617" i="9"/>
  <c r="K591" i="9"/>
  <c r="J591" i="9"/>
  <c r="I591" i="9"/>
  <c r="K583" i="9"/>
  <c r="J583" i="9"/>
  <c r="I583" i="9"/>
  <c r="K575" i="9"/>
  <c r="J575" i="9"/>
  <c r="I575" i="9"/>
  <c r="K511" i="9"/>
  <c r="I511" i="9"/>
  <c r="J511" i="9"/>
  <c r="K412" i="9"/>
  <c r="J412" i="9"/>
  <c r="I412" i="9"/>
  <c r="I1591" i="11"/>
  <c r="K1591" i="11"/>
  <c r="J1591" i="11"/>
  <c r="J1534" i="11"/>
  <c r="K1534" i="11"/>
  <c r="I1534" i="11"/>
  <c r="I1598" i="11"/>
  <c r="K1598" i="11"/>
  <c r="J1598" i="11"/>
  <c r="I1589" i="11"/>
  <c r="K1589" i="11"/>
  <c r="J1589" i="11"/>
  <c r="J1512" i="11"/>
  <c r="I1512" i="11"/>
  <c r="K1512" i="11"/>
  <c r="J1517" i="11"/>
  <c r="I1517" i="11"/>
  <c r="K1517" i="11"/>
  <c r="J1497" i="11"/>
  <c r="I1497" i="11"/>
  <c r="K1497" i="11"/>
  <c r="J1511" i="11"/>
  <c r="I1511" i="11"/>
  <c r="K1511" i="11"/>
  <c r="K1455" i="11"/>
  <c r="J1455" i="11"/>
  <c r="I1455" i="11"/>
  <c r="K1467" i="11"/>
  <c r="J1467" i="11"/>
  <c r="I1467" i="11"/>
  <c r="J1508" i="11"/>
  <c r="I1508" i="11"/>
  <c r="K1508" i="11"/>
  <c r="K1410" i="11"/>
  <c r="J1410" i="11"/>
  <c r="I1410" i="11"/>
  <c r="K1372" i="11"/>
  <c r="J1372" i="11"/>
  <c r="I1372" i="11"/>
  <c r="K1408" i="11"/>
  <c r="J1408" i="11"/>
  <c r="I1408" i="11"/>
  <c r="K1406" i="11"/>
  <c r="I1406" i="11"/>
  <c r="J1406" i="11"/>
  <c r="I1375" i="11"/>
  <c r="K1375" i="11"/>
  <c r="J1375" i="11"/>
  <c r="K1417" i="11"/>
  <c r="J1417" i="11"/>
  <c r="I1417" i="11"/>
  <c r="K1391" i="11"/>
  <c r="I1391" i="11"/>
  <c r="J1391" i="11"/>
  <c r="K1404" i="11"/>
  <c r="J1404" i="11"/>
  <c r="I1404" i="11"/>
  <c r="K1329" i="11"/>
  <c r="I1329" i="11"/>
  <c r="J1329" i="11"/>
  <c r="J1386" i="11"/>
  <c r="I1386" i="11"/>
  <c r="K1386" i="11"/>
  <c r="J1402" i="11"/>
  <c r="I1402" i="11"/>
  <c r="K1402" i="11"/>
  <c r="K1336" i="11"/>
  <c r="I1336" i="11"/>
  <c r="J1336" i="11"/>
  <c r="K1348" i="11"/>
  <c r="I1348" i="11"/>
  <c r="J1348" i="11"/>
  <c r="K1343" i="11"/>
  <c r="I1343" i="11"/>
  <c r="J1343" i="11"/>
  <c r="K1241" i="11"/>
  <c r="I1241" i="11"/>
  <c r="J1241" i="11"/>
  <c r="K1330" i="11"/>
  <c r="I1330" i="11"/>
  <c r="J1330" i="11"/>
  <c r="I1080" i="11"/>
  <c r="J1080" i="11"/>
  <c r="K1080" i="11"/>
  <c r="J1108" i="11"/>
  <c r="K1108" i="11"/>
  <c r="I1108" i="11"/>
  <c r="K1093" i="11"/>
  <c r="J1093" i="11"/>
  <c r="I1093" i="11"/>
  <c r="K1061" i="11"/>
  <c r="J1061" i="11"/>
  <c r="I1061" i="11"/>
  <c r="K1029" i="11"/>
  <c r="I1029" i="11"/>
  <c r="J1029" i="11"/>
  <c r="K1094" i="11"/>
  <c r="J1094" i="11"/>
  <c r="I1094" i="11"/>
  <c r="K1062" i="11"/>
  <c r="J1062" i="11"/>
  <c r="I1062" i="11"/>
  <c r="K1030" i="11"/>
  <c r="J1030" i="11"/>
  <c r="I1030" i="11"/>
  <c r="K1099" i="11"/>
  <c r="J1099" i="11"/>
  <c r="I1099" i="11"/>
  <c r="K1067" i="11"/>
  <c r="J1067" i="11"/>
  <c r="I1067" i="11"/>
  <c r="K1035" i="11"/>
  <c r="J1035" i="11"/>
  <c r="I1035" i="11"/>
  <c r="I950" i="11"/>
  <c r="J950" i="11"/>
  <c r="K950" i="11"/>
  <c r="K978" i="11"/>
  <c r="I978" i="11"/>
  <c r="J978" i="11"/>
  <c r="I944" i="11"/>
  <c r="J944" i="11"/>
  <c r="K944" i="11"/>
  <c r="I719" i="11"/>
  <c r="K719" i="11"/>
  <c r="J719" i="11"/>
  <c r="J663" i="11"/>
  <c r="I663" i="11"/>
  <c r="K663" i="11"/>
  <c r="K617" i="11"/>
  <c r="J617" i="11"/>
  <c r="I617" i="11"/>
  <c r="K597" i="11"/>
  <c r="J597" i="11"/>
  <c r="I597" i="11"/>
  <c r="K594" i="11"/>
  <c r="J594" i="11"/>
  <c r="I594" i="11"/>
  <c r="I156" i="11"/>
  <c r="K156" i="11"/>
  <c r="J156" i="11"/>
  <c r="I165" i="11"/>
  <c r="K165" i="11"/>
  <c r="J165" i="11"/>
  <c r="J333" i="11"/>
  <c r="K333" i="11"/>
  <c r="I333" i="11"/>
  <c r="I166" i="11"/>
  <c r="K166" i="11"/>
  <c r="J166" i="11"/>
  <c r="I207" i="11"/>
  <c r="J207" i="11"/>
  <c r="K207" i="11"/>
  <c r="I191" i="11"/>
  <c r="J191" i="11"/>
  <c r="K191" i="11"/>
  <c r="K1670" i="10"/>
  <c r="I1670" i="10"/>
  <c r="J1670" i="10"/>
  <c r="K1413" i="10"/>
  <c r="J1413" i="10"/>
  <c r="I1413" i="10"/>
  <c r="K1405" i="10"/>
  <c r="J1405" i="10"/>
  <c r="I1405" i="10"/>
  <c r="K1397" i="10"/>
  <c r="J1397" i="10"/>
  <c r="I1397" i="10"/>
  <c r="K1389" i="10"/>
  <c r="J1389" i="10"/>
  <c r="I1389" i="10"/>
  <c r="K1381" i="10"/>
  <c r="J1381" i="10"/>
  <c r="I1381" i="10"/>
  <c r="K1373" i="10"/>
  <c r="J1373" i="10"/>
  <c r="I1373" i="10"/>
  <c r="K1365" i="10"/>
  <c r="J1365" i="10"/>
  <c r="I1365" i="10"/>
  <c r="K1357" i="10"/>
  <c r="J1357" i="10"/>
  <c r="I1357" i="10"/>
  <c r="K1349" i="10"/>
  <c r="J1349" i="10"/>
  <c r="I1349" i="10"/>
  <c r="K1341" i="10"/>
  <c r="J1341" i="10"/>
  <c r="I1341" i="10"/>
  <c r="K1333" i="10"/>
  <c r="J1333" i="10"/>
  <c r="I1333" i="10"/>
  <c r="K1325" i="10"/>
  <c r="J1325" i="10"/>
  <c r="I1325" i="10"/>
  <c r="K1317" i="10"/>
  <c r="J1317" i="10"/>
  <c r="I1317" i="10"/>
  <c r="K1309" i="10"/>
  <c r="J1309" i="10"/>
  <c r="I1309" i="10"/>
  <c r="K1301" i="10"/>
  <c r="J1301" i="10"/>
  <c r="I1301" i="10"/>
  <c r="K1293" i="10"/>
  <c r="J1293" i="10"/>
  <c r="I1293" i="10"/>
  <c r="K1285" i="10"/>
  <c r="J1285" i="10"/>
  <c r="I1285" i="10"/>
  <c r="K1277" i="10"/>
  <c r="J1277" i="10"/>
  <c r="I1277" i="10"/>
  <c r="K1269" i="10"/>
  <c r="J1269" i="10"/>
  <c r="I1269" i="10"/>
  <c r="K1261" i="10"/>
  <c r="J1261" i="10"/>
  <c r="I1261" i="10"/>
  <c r="K1253" i="10"/>
  <c r="J1253" i="10"/>
  <c r="I1253" i="10"/>
  <c r="K1245" i="10"/>
  <c r="J1245" i="10"/>
  <c r="I1245" i="10"/>
  <c r="K1237" i="10"/>
  <c r="J1237" i="10"/>
  <c r="I1237" i="10"/>
  <c r="K1229" i="10"/>
  <c r="J1229" i="10"/>
  <c r="I1229" i="10"/>
  <c r="K1221" i="10"/>
  <c r="J1221" i="10"/>
  <c r="I1221" i="10"/>
  <c r="K1213" i="10"/>
  <c r="J1213" i="10"/>
  <c r="I1213" i="10"/>
  <c r="K1205" i="10"/>
  <c r="J1205" i="10"/>
  <c r="I1205" i="10"/>
  <c r="K1197" i="10"/>
  <c r="J1197" i="10"/>
  <c r="I1197" i="10"/>
  <c r="K1189" i="10"/>
  <c r="J1189" i="10"/>
  <c r="I1189" i="10"/>
  <c r="K1181" i="10"/>
  <c r="J1181" i="10"/>
  <c r="I1181" i="10"/>
  <c r="I512" i="10"/>
  <c r="J512" i="10"/>
  <c r="K512" i="10"/>
  <c r="I448" i="10"/>
  <c r="J448" i="10"/>
  <c r="K448" i="10"/>
  <c r="I514" i="10"/>
  <c r="K514" i="10"/>
  <c r="J514" i="10"/>
  <c r="I450" i="10"/>
  <c r="K450" i="10"/>
  <c r="J450" i="10"/>
  <c r="I617" i="10"/>
  <c r="J617" i="10"/>
  <c r="K617" i="10"/>
  <c r="I553" i="10"/>
  <c r="J553" i="10"/>
  <c r="K553" i="10"/>
  <c r="K686" i="10"/>
  <c r="I686" i="10"/>
  <c r="J686" i="10"/>
  <c r="I513" i="10"/>
  <c r="K513" i="10"/>
  <c r="J513" i="10"/>
  <c r="I449" i="10"/>
  <c r="K449" i="10"/>
  <c r="J449" i="10"/>
  <c r="K139" i="10"/>
  <c r="J139" i="10"/>
  <c r="I139" i="10"/>
  <c r="K142" i="10"/>
  <c r="J142" i="10"/>
  <c r="I142" i="10"/>
  <c r="K128" i="10"/>
  <c r="J128" i="10"/>
  <c r="I128" i="10"/>
  <c r="K96" i="10"/>
  <c r="J96" i="10"/>
  <c r="I96" i="10"/>
  <c r="J1195" i="9"/>
  <c r="K1195" i="9"/>
  <c r="I1195" i="9"/>
  <c r="J1163" i="9"/>
  <c r="K1163" i="9"/>
  <c r="I1163" i="9"/>
  <c r="J1131" i="9"/>
  <c r="K1131" i="9"/>
  <c r="I1131" i="9"/>
  <c r="K106" i="10"/>
  <c r="J106" i="10"/>
  <c r="I106" i="10"/>
  <c r="K78" i="10"/>
  <c r="I78" i="10"/>
  <c r="J78" i="10"/>
  <c r="K62" i="10"/>
  <c r="I62" i="10"/>
  <c r="J62" i="10"/>
  <c r="K46" i="10"/>
  <c r="I46" i="10"/>
  <c r="J46" i="10"/>
  <c r="K30" i="10"/>
  <c r="I30" i="10"/>
  <c r="J30" i="10"/>
  <c r="J1192" i="9"/>
  <c r="I1192" i="9"/>
  <c r="K1192" i="9"/>
  <c r="J1160" i="9"/>
  <c r="I1160" i="9"/>
  <c r="K1160" i="9"/>
  <c r="J1128" i="9"/>
  <c r="I1128" i="9"/>
  <c r="K1128" i="9"/>
  <c r="J1181" i="9"/>
  <c r="I1181" i="9"/>
  <c r="K1181" i="9"/>
  <c r="J1149" i="9"/>
  <c r="I1149" i="9"/>
  <c r="K1149" i="9"/>
  <c r="J1117" i="9"/>
  <c r="K1117" i="9"/>
  <c r="I1117" i="9"/>
  <c r="K94" i="10"/>
  <c r="J94" i="10"/>
  <c r="I94" i="10"/>
  <c r="K75" i="10"/>
  <c r="I75" i="10"/>
  <c r="J75" i="10"/>
  <c r="K59" i="10"/>
  <c r="I59" i="10"/>
  <c r="J59" i="10"/>
  <c r="K43" i="10"/>
  <c r="I43" i="10"/>
  <c r="J43" i="10"/>
  <c r="K27" i="10"/>
  <c r="I27" i="10"/>
  <c r="J27" i="10"/>
  <c r="J1215" i="9"/>
  <c r="K1215" i="9"/>
  <c r="I1215" i="9"/>
  <c r="J1178" i="9"/>
  <c r="K1178" i="9"/>
  <c r="I1178" i="9"/>
  <c r="J1146" i="9"/>
  <c r="K1146" i="9"/>
  <c r="I1146" i="9"/>
  <c r="I989" i="9"/>
  <c r="J989" i="9"/>
  <c r="K989" i="9"/>
  <c r="I1057" i="9"/>
  <c r="J1057" i="9"/>
  <c r="K1057" i="9"/>
  <c r="I1041" i="9"/>
  <c r="J1041" i="9"/>
  <c r="K1041" i="9"/>
  <c r="J1114" i="9"/>
  <c r="K1114" i="9"/>
  <c r="I1114" i="9"/>
  <c r="I966" i="9"/>
  <c r="J966" i="9"/>
  <c r="K966" i="9"/>
  <c r="I1106" i="9"/>
  <c r="J1106" i="9"/>
  <c r="K1106" i="9"/>
  <c r="I1090" i="9"/>
  <c r="J1090" i="9"/>
  <c r="K1090" i="9"/>
  <c r="I1074" i="9"/>
  <c r="J1074" i="9"/>
  <c r="K1074" i="9"/>
  <c r="I1058" i="9"/>
  <c r="J1058" i="9"/>
  <c r="K1058" i="9"/>
  <c r="I1042" i="9"/>
  <c r="J1042" i="9"/>
  <c r="K1042" i="9"/>
  <c r="J921" i="9"/>
  <c r="K921" i="9"/>
  <c r="I921" i="9"/>
  <c r="J857" i="9"/>
  <c r="K857" i="9"/>
  <c r="I857" i="9"/>
  <c r="K469" i="9"/>
  <c r="J469" i="9"/>
  <c r="I469" i="9"/>
  <c r="J437" i="9"/>
  <c r="K437" i="9"/>
  <c r="I437" i="9"/>
  <c r="J405" i="9"/>
  <c r="K405" i="9"/>
  <c r="I405" i="9"/>
  <c r="J373" i="9"/>
  <c r="K373" i="9"/>
  <c r="I373" i="9"/>
  <c r="J341" i="9"/>
  <c r="K341" i="9"/>
  <c r="I341" i="9"/>
  <c r="K392" i="9"/>
  <c r="J392" i="9"/>
  <c r="I392" i="9"/>
  <c r="K565" i="9"/>
  <c r="I565" i="9"/>
  <c r="J565" i="9"/>
  <c r="K501" i="9"/>
  <c r="I501" i="9"/>
  <c r="J501" i="9"/>
  <c r="K456" i="9"/>
  <c r="J456" i="9"/>
  <c r="I456" i="9"/>
  <c r="J879" i="9"/>
  <c r="K879" i="9"/>
  <c r="I879" i="9"/>
  <c r="K568" i="9"/>
  <c r="J568" i="9"/>
  <c r="I568" i="9"/>
  <c r="K536" i="9"/>
  <c r="J536" i="9"/>
  <c r="I536" i="9"/>
  <c r="K504" i="9"/>
  <c r="J504" i="9"/>
  <c r="I504" i="9"/>
  <c r="J474" i="9"/>
  <c r="I474" i="9"/>
  <c r="K474" i="9"/>
  <c r="J442" i="9"/>
  <c r="I442" i="9"/>
  <c r="K442" i="9"/>
  <c r="J410" i="9"/>
  <c r="I410" i="9"/>
  <c r="K410" i="9"/>
  <c r="J378" i="9"/>
  <c r="I378" i="9"/>
  <c r="K378" i="9"/>
  <c r="J346" i="9"/>
  <c r="I346" i="9"/>
  <c r="K346" i="9"/>
  <c r="K388" i="9"/>
  <c r="J388" i="9"/>
  <c r="I388" i="9"/>
  <c r="K471" i="9"/>
  <c r="J471" i="9"/>
  <c r="I471" i="9"/>
  <c r="K439" i="9"/>
  <c r="J439" i="9"/>
  <c r="I439" i="9"/>
  <c r="K407" i="9"/>
  <c r="J407" i="9"/>
  <c r="I407" i="9"/>
  <c r="K375" i="9"/>
  <c r="J375" i="9"/>
  <c r="I375" i="9"/>
  <c r="K343" i="9"/>
  <c r="J343" i="9"/>
  <c r="I343" i="9"/>
  <c r="K537" i="9"/>
  <c r="J537" i="9"/>
  <c r="I537" i="9"/>
  <c r="K340" i="9"/>
  <c r="J340" i="9"/>
  <c r="I340" i="9"/>
  <c r="K503" i="9"/>
  <c r="J503" i="9"/>
  <c r="I503" i="9"/>
  <c r="K336" i="9"/>
  <c r="J336" i="9"/>
  <c r="I336" i="9"/>
  <c r="I1583" i="11"/>
  <c r="J1583" i="11"/>
  <c r="K1583" i="11"/>
  <c r="J1540" i="11"/>
  <c r="I1540" i="11"/>
  <c r="K1540" i="11"/>
  <c r="K1447" i="11"/>
  <c r="J1447" i="11"/>
  <c r="I1447" i="11"/>
  <c r="K1459" i="11"/>
  <c r="J1459" i="11"/>
  <c r="I1459" i="11"/>
  <c r="K1405" i="11"/>
  <c r="I1405" i="11"/>
  <c r="J1405" i="11"/>
  <c r="J1371" i="11"/>
  <c r="I1371" i="11"/>
  <c r="K1371" i="11"/>
  <c r="K1381" i="11"/>
  <c r="J1381" i="11"/>
  <c r="I1381" i="11"/>
  <c r="K1400" i="11"/>
  <c r="J1400" i="11"/>
  <c r="I1400" i="11"/>
  <c r="K1365" i="11"/>
  <c r="I1365" i="11"/>
  <c r="J1365" i="11"/>
  <c r="K1337" i="11"/>
  <c r="I1337" i="11"/>
  <c r="J1337" i="11"/>
  <c r="I1076" i="11"/>
  <c r="J1076" i="11"/>
  <c r="K1076" i="11"/>
  <c r="K1089" i="11"/>
  <c r="J1089" i="11"/>
  <c r="I1089" i="11"/>
  <c r="K1057" i="11"/>
  <c r="J1057" i="11"/>
  <c r="I1057" i="11"/>
  <c r="K1025" i="11"/>
  <c r="I1025" i="11"/>
  <c r="J1025" i="11"/>
  <c r="K1090" i="11"/>
  <c r="J1090" i="11"/>
  <c r="I1090" i="11"/>
  <c r="K1058" i="11"/>
  <c r="J1058" i="11"/>
  <c r="I1058" i="11"/>
  <c r="K1026" i="11"/>
  <c r="J1026" i="11"/>
  <c r="I1026" i="11"/>
  <c r="K1095" i="11"/>
  <c r="J1095" i="11"/>
  <c r="I1095" i="11"/>
  <c r="K1063" i="11"/>
  <c r="J1063" i="11"/>
  <c r="I1063" i="11"/>
  <c r="K1031" i="11"/>
  <c r="J1031" i="11"/>
  <c r="I1031" i="11"/>
  <c r="I942" i="11"/>
  <c r="J942" i="11"/>
  <c r="K942" i="11"/>
  <c r="K976" i="11"/>
  <c r="I976" i="11"/>
  <c r="J976" i="11"/>
  <c r="I936" i="11"/>
  <c r="J936" i="11"/>
  <c r="K936" i="11"/>
  <c r="I881" i="11"/>
  <c r="J881" i="11"/>
  <c r="K881" i="11"/>
  <c r="K852" i="11"/>
  <c r="J852" i="11"/>
  <c r="I852" i="11"/>
  <c r="I949" i="11"/>
  <c r="K949" i="11"/>
  <c r="J949" i="11"/>
  <c r="I799" i="11"/>
  <c r="J799" i="11"/>
  <c r="K799" i="11"/>
  <c r="I802" i="11"/>
  <c r="K802" i="11"/>
  <c r="J802" i="11"/>
  <c r="J664" i="11"/>
  <c r="I664" i="11"/>
  <c r="K664" i="11"/>
  <c r="J632" i="11"/>
  <c r="I632" i="11"/>
  <c r="K632" i="11"/>
  <c r="K670" i="11"/>
  <c r="J670" i="11"/>
  <c r="I670" i="11"/>
  <c r="K638" i="11"/>
  <c r="J638" i="11"/>
  <c r="I638" i="11"/>
  <c r="J761" i="11"/>
  <c r="I761" i="11"/>
  <c r="K761" i="11"/>
  <c r="J692" i="11"/>
  <c r="K692" i="11"/>
  <c r="I692" i="11"/>
  <c r="K613" i="11"/>
  <c r="J613" i="11"/>
  <c r="I613" i="11"/>
  <c r="I744" i="11"/>
  <c r="K744" i="11"/>
  <c r="J744" i="11"/>
  <c r="J407" i="11"/>
  <c r="I407" i="11"/>
  <c r="K407" i="11"/>
  <c r="J375" i="11"/>
  <c r="I375" i="11"/>
  <c r="K375" i="11"/>
  <c r="J343" i="11"/>
  <c r="I343" i="11"/>
  <c r="K343" i="11"/>
  <c r="I955" i="11"/>
  <c r="K955" i="11"/>
  <c r="J955" i="11"/>
  <c r="K702" i="11"/>
  <c r="J702" i="11"/>
  <c r="I702" i="11"/>
  <c r="J866" i="11"/>
  <c r="I866" i="11"/>
  <c r="K866" i="11"/>
  <c r="K149" i="11"/>
  <c r="J149" i="11"/>
  <c r="I149" i="11"/>
  <c r="I161" i="11"/>
  <c r="K161" i="11"/>
  <c r="J161" i="11"/>
  <c r="I162" i="11"/>
  <c r="K162" i="11"/>
  <c r="J162" i="11"/>
  <c r="I205" i="11"/>
  <c r="J205" i="11"/>
  <c r="K205" i="11"/>
  <c r="I189" i="11"/>
  <c r="J189" i="11"/>
  <c r="K189" i="11"/>
  <c r="K135" i="11"/>
  <c r="J135" i="11"/>
  <c r="I135" i="11"/>
  <c r="K119" i="11"/>
  <c r="J119" i="11"/>
  <c r="I119" i="11"/>
  <c r="K103" i="11"/>
  <c r="J103" i="11"/>
  <c r="I103" i="11"/>
  <c r="K87" i="11"/>
  <c r="J87" i="11"/>
  <c r="I87" i="11"/>
  <c r="K71" i="11"/>
  <c r="J71" i="11"/>
  <c r="I71" i="11"/>
  <c r="K55" i="11"/>
  <c r="J55" i="11"/>
  <c r="I55" i="11"/>
  <c r="K39" i="11"/>
  <c r="J39" i="11"/>
  <c r="I39" i="11"/>
  <c r="K23" i="11"/>
  <c r="J23" i="11"/>
  <c r="I23" i="11"/>
  <c r="I206" i="11"/>
  <c r="K206" i="11"/>
  <c r="J206" i="11"/>
  <c r="K130" i="11"/>
  <c r="J130" i="11"/>
  <c r="I130" i="11"/>
  <c r="K114" i="11"/>
  <c r="J114" i="11"/>
  <c r="I114" i="11"/>
  <c r="K98" i="11"/>
  <c r="J98" i="11"/>
  <c r="I98" i="11"/>
  <c r="K82" i="11"/>
  <c r="J82" i="11"/>
  <c r="I82" i="11"/>
  <c r="K66" i="11"/>
  <c r="J66" i="11"/>
  <c r="I66" i="11"/>
  <c r="K50" i="11"/>
  <c r="J50" i="11"/>
  <c r="I50" i="11"/>
  <c r="K34" i="11"/>
  <c r="J34" i="11"/>
  <c r="I34" i="11"/>
  <c r="K18" i="11"/>
  <c r="J18" i="11"/>
  <c r="I18" i="11"/>
  <c r="K141" i="11"/>
  <c r="J141" i="11"/>
  <c r="I141" i="11"/>
  <c r="K125" i="11"/>
  <c r="J125" i="11"/>
  <c r="I125" i="11"/>
  <c r="K109" i="11"/>
  <c r="J109" i="11"/>
  <c r="I109" i="11"/>
  <c r="K93" i="11"/>
  <c r="J93" i="11"/>
  <c r="I93" i="11"/>
  <c r="K77" i="11"/>
  <c r="J77" i="11"/>
  <c r="I77" i="11"/>
  <c r="K61" i="11"/>
  <c r="J61" i="11"/>
  <c r="I61" i="11"/>
  <c r="K45" i="11"/>
  <c r="J45" i="11"/>
  <c r="I45" i="11"/>
  <c r="K29" i="11"/>
  <c r="J29" i="11"/>
  <c r="I29" i="11"/>
  <c r="I198" i="11"/>
  <c r="K198" i="11"/>
  <c r="J198" i="11"/>
  <c r="K56" i="11"/>
  <c r="J56" i="11"/>
  <c r="I56" i="11"/>
  <c r="K132" i="11"/>
  <c r="J132" i="11"/>
  <c r="I132" i="11"/>
  <c r="K16" i="11"/>
  <c r="J16" i="11"/>
  <c r="I16" i="11"/>
  <c r="K1690" i="10"/>
  <c r="J1690" i="10"/>
  <c r="I1690" i="10"/>
  <c r="K20" i="11"/>
  <c r="J20" i="11"/>
  <c r="I20" i="11"/>
  <c r="K1412" i="10"/>
  <c r="J1412" i="10"/>
  <c r="I1412" i="10"/>
  <c r="K1404" i="10"/>
  <c r="J1404" i="10"/>
  <c r="I1404" i="10"/>
  <c r="K1396" i="10"/>
  <c r="J1396" i="10"/>
  <c r="I1396" i="10"/>
  <c r="K1388" i="10"/>
  <c r="J1388" i="10"/>
  <c r="I1388" i="10"/>
  <c r="K1380" i="10"/>
  <c r="J1380" i="10"/>
  <c r="I1380" i="10"/>
  <c r="K1372" i="10"/>
  <c r="J1372" i="10"/>
  <c r="I1372" i="10"/>
  <c r="K1364" i="10"/>
  <c r="J1364" i="10"/>
  <c r="I1364" i="10"/>
  <c r="K1356" i="10"/>
  <c r="J1356" i="10"/>
  <c r="I1356" i="10"/>
  <c r="K1348" i="10"/>
  <c r="J1348" i="10"/>
  <c r="I1348" i="10"/>
  <c r="K1340" i="10"/>
  <c r="J1340" i="10"/>
  <c r="I1340" i="10"/>
  <c r="K1332" i="10"/>
  <c r="J1332" i="10"/>
  <c r="I1332" i="10"/>
  <c r="K1324" i="10"/>
  <c r="J1324" i="10"/>
  <c r="I1324" i="10"/>
  <c r="K1316" i="10"/>
  <c r="J1316" i="10"/>
  <c r="I1316" i="10"/>
  <c r="K1308" i="10"/>
  <c r="J1308" i="10"/>
  <c r="I1308" i="10"/>
  <c r="K1300" i="10"/>
  <c r="J1300" i="10"/>
  <c r="I1300" i="10"/>
  <c r="K1292" i="10"/>
  <c r="J1292" i="10"/>
  <c r="I1292" i="10"/>
  <c r="K1284" i="10"/>
  <c r="J1284" i="10"/>
  <c r="I1284" i="10"/>
  <c r="K1276" i="10"/>
  <c r="J1276" i="10"/>
  <c r="I1276" i="10"/>
  <c r="K1268" i="10"/>
  <c r="J1268" i="10"/>
  <c r="I1268" i="10"/>
  <c r="K1260" i="10"/>
  <c r="J1260" i="10"/>
  <c r="I1260" i="10"/>
  <c r="K1252" i="10"/>
  <c r="J1252" i="10"/>
  <c r="I1252" i="10"/>
  <c r="K1244" i="10"/>
  <c r="J1244" i="10"/>
  <c r="I1244" i="10"/>
  <c r="K1236" i="10"/>
  <c r="J1236" i="10"/>
  <c r="I1236" i="10"/>
  <c r="K1228" i="10"/>
  <c r="J1228" i="10"/>
  <c r="I1228" i="10"/>
  <c r="K1220" i="10"/>
  <c r="J1220" i="10"/>
  <c r="I1220" i="10"/>
  <c r="K1212" i="10"/>
  <c r="J1212" i="10"/>
  <c r="I1212" i="10"/>
  <c r="K1204" i="10"/>
  <c r="J1204" i="10"/>
  <c r="I1204" i="10"/>
  <c r="K1196" i="10"/>
  <c r="J1196" i="10"/>
  <c r="I1196" i="10"/>
  <c r="K1188" i="10"/>
  <c r="J1188" i="10"/>
  <c r="I1188" i="10"/>
  <c r="K1180" i="10"/>
  <c r="J1180" i="10"/>
  <c r="I1180" i="10"/>
  <c r="K1170" i="10"/>
  <c r="J1170" i="10"/>
  <c r="I1170" i="10"/>
  <c r="K1162" i="10"/>
  <c r="J1162" i="10"/>
  <c r="I1162" i="10"/>
  <c r="K1154" i="10"/>
  <c r="J1154" i="10"/>
  <c r="I1154" i="10"/>
  <c r="K1146" i="10"/>
  <c r="J1146" i="10"/>
  <c r="I1146" i="10"/>
  <c r="K1147" i="10"/>
  <c r="J1147" i="10"/>
  <c r="I1147" i="10"/>
  <c r="K1145" i="10"/>
  <c r="J1145" i="10"/>
  <c r="I1145" i="10"/>
  <c r="K1157" i="10"/>
  <c r="J1157" i="10"/>
  <c r="I1157" i="10"/>
  <c r="K1155" i="10"/>
  <c r="J1155" i="10"/>
  <c r="I1155" i="10"/>
  <c r="K984" i="10"/>
  <c r="J984" i="10"/>
  <c r="I984" i="10"/>
  <c r="I998" i="10"/>
  <c r="J998" i="10"/>
  <c r="K998" i="10"/>
  <c r="I504" i="10"/>
  <c r="J504" i="10"/>
  <c r="K504" i="10"/>
  <c r="I440" i="10"/>
  <c r="J440" i="10"/>
  <c r="K440" i="10"/>
  <c r="K641" i="10"/>
  <c r="I641" i="10"/>
  <c r="J641" i="10"/>
  <c r="K710" i="10"/>
  <c r="I710" i="10"/>
  <c r="J710" i="10"/>
  <c r="K635" i="10"/>
  <c r="I635" i="10"/>
  <c r="J635" i="10"/>
  <c r="I506" i="10"/>
  <c r="K506" i="10"/>
  <c r="J506" i="10"/>
  <c r="I442" i="10"/>
  <c r="K442" i="10"/>
  <c r="J442" i="10"/>
  <c r="I609" i="10"/>
  <c r="J609" i="10"/>
  <c r="K609" i="10"/>
  <c r="I545" i="10"/>
  <c r="J545" i="10"/>
  <c r="K545" i="10"/>
  <c r="K670" i="10"/>
  <c r="I670" i="10"/>
  <c r="J670" i="10"/>
  <c r="I505" i="10"/>
  <c r="K505" i="10"/>
  <c r="J505" i="10"/>
  <c r="I441" i="10"/>
  <c r="K441" i="10"/>
  <c r="J441" i="10"/>
  <c r="K687" i="10"/>
  <c r="I687" i="10"/>
  <c r="J687" i="10"/>
  <c r="I486" i="10"/>
  <c r="K486" i="10"/>
  <c r="J486" i="10"/>
  <c r="I454" i="10"/>
  <c r="K454" i="10"/>
  <c r="J454" i="10"/>
  <c r="K712" i="10"/>
  <c r="I712" i="10"/>
  <c r="J712" i="10"/>
  <c r="K719" i="10"/>
  <c r="I719" i="10"/>
  <c r="J719" i="10"/>
  <c r="K680" i="10"/>
  <c r="I680" i="10"/>
  <c r="J680" i="10"/>
  <c r="J1191" i="9"/>
  <c r="K1191" i="9"/>
  <c r="I1191" i="9"/>
  <c r="J1159" i="9"/>
  <c r="K1159" i="9"/>
  <c r="I1159" i="9"/>
  <c r="J1127" i="9"/>
  <c r="K1127" i="9"/>
  <c r="I1127" i="9"/>
  <c r="K109" i="10"/>
  <c r="J109" i="10"/>
  <c r="I109" i="10"/>
  <c r="K98" i="10"/>
  <c r="J98" i="10"/>
  <c r="I98" i="10"/>
  <c r="K76" i="10"/>
  <c r="I76" i="10"/>
  <c r="J76" i="10"/>
  <c r="K60" i="10"/>
  <c r="I60" i="10"/>
  <c r="J60" i="10"/>
  <c r="K44" i="10"/>
  <c r="I44" i="10"/>
  <c r="J44" i="10"/>
  <c r="K28" i="10"/>
  <c r="I28" i="10"/>
  <c r="J28" i="10"/>
  <c r="J1219" i="9"/>
  <c r="K1219" i="9"/>
  <c r="I1219" i="9"/>
  <c r="J1188" i="9"/>
  <c r="I1188" i="9"/>
  <c r="K1188" i="9"/>
  <c r="J1156" i="9"/>
  <c r="I1156" i="9"/>
  <c r="K1156" i="9"/>
  <c r="J1124" i="9"/>
  <c r="I1124" i="9"/>
  <c r="K1124" i="9"/>
  <c r="K135" i="10"/>
  <c r="J135" i="10"/>
  <c r="I135" i="10"/>
  <c r="K103" i="10"/>
  <c r="J103" i="10"/>
  <c r="I103" i="10"/>
  <c r="K108" i="10"/>
  <c r="J108" i="10"/>
  <c r="I108" i="10"/>
  <c r="J1209" i="9"/>
  <c r="K1209" i="9"/>
  <c r="I1209" i="9"/>
  <c r="J1177" i="9"/>
  <c r="I1177" i="9"/>
  <c r="K1177" i="9"/>
  <c r="J1145" i="9"/>
  <c r="I1145" i="9"/>
  <c r="K1145" i="9"/>
  <c r="K143" i="10"/>
  <c r="I143" i="10"/>
  <c r="J143" i="10"/>
  <c r="K89" i="10"/>
  <c r="J89" i="10"/>
  <c r="I89" i="10"/>
  <c r="K73" i="10"/>
  <c r="I73" i="10"/>
  <c r="J73" i="10"/>
  <c r="K57" i="10"/>
  <c r="I57" i="10"/>
  <c r="J57" i="10"/>
  <c r="K41" i="10"/>
  <c r="I41" i="10"/>
  <c r="J41" i="10"/>
  <c r="K25" i="10"/>
  <c r="I25" i="10"/>
  <c r="J25" i="10"/>
  <c r="J1206" i="9"/>
  <c r="K1206" i="9"/>
  <c r="I1206" i="9"/>
  <c r="J1174" i="9"/>
  <c r="K1174" i="9"/>
  <c r="I1174" i="9"/>
  <c r="J1142" i="9"/>
  <c r="K1142" i="9"/>
  <c r="I1142" i="9"/>
  <c r="I981" i="9"/>
  <c r="J981" i="9"/>
  <c r="K981" i="9"/>
  <c r="I1055" i="9"/>
  <c r="J1055" i="9"/>
  <c r="K1055" i="9"/>
  <c r="I1039" i="9"/>
  <c r="J1039" i="9"/>
  <c r="K1039" i="9"/>
  <c r="I1022" i="9"/>
  <c r="J1022" i="9"/>
  <c r="K1022" i="9"/>
  <c r="I958" i="9"/>
  <c r="J958" i="9"/>
  <c r="K958" i="9"/>
  <c r="I1104" i="9"/>
  <c r="J1104" i="9"/>
  <c r="K1104" i="9"/>
  <c r="I1088" i="9"/>
  <c r="J1088" i="9"/>
  <c r="K1088" i="9"/>
  <c r="I1072" i="9"/>
  <c r="J1072" i="9"/>
  <c r="K1072" i="9"/>
  <c r="I1056" i="9"/>
  <c r="J1056" i="9"/>
  <c r="K1056" i="9"/>
  <c r="I1040" i="9"/>
  <c r="J1040" i="9"/>
  <c r="K1040" i="9"/>
  <c r="J913" i="9"/>
  <c r="K913" i="9"/>
  <c r="I913" i="9"/>
  <c r="J849" i="9"/>
  <c r="K849" i="9"/>
  <c r="I849" i="9"/>
  <c r="J433" i="9"/>
  <c r="K433" i="9"/>
  <c r="I433" i="9"/>
  <c r="J401" i="9"/>
  <c r="K401" i="9"/>
  <c r="I401" i="9"/>
  <c r="J369" i="9"/>
  <c r="K369" i="9"/>
  <c r="I369" i="9"/>
  <c r="J337" i="9"/>
  <c r="K337" i="9"/>
  <c r="I337" i="9"/>
  <c r="J747" i="9"/>
  <c r="I747" i="9"/>
  <c r="K747" i="9"/>
  <c r="K384" i="9"/>
  <c r="J384" i="9"/>
  <c r="I384" i="9"/>
  <c r="I996" i="9"/>
  <c r="J996" i="9"/>
  <c r="K996" i="9"/>
  <c r="J931" i="9"/>
  <c r="I931" i="9"/>
  <c r="K931" i="9"/>
  <c r="J832" i="9"/>
  <c r="I832" i="9"/>
  <c r="K832" i="9"/>
  <c r="J800" i="9"/>
  <c r="I800" i="9"/>
  <c r="K800" i="9"/>
  <c r="J736" i="9"/>
  <c r="I736" i="9"/>
  <c r="K736" i="9"/>
  <c r="J704" i="9"/>
  <c r="I704" i="9"/>
  <c r="K704" i="9"/>
  <c r="J651" i="9"/>
  <c r="K651" i="9"/>
  <c r="I651" i="9"/>
  <c r="J619" i="9"/>
  <c r="K619" i="9"/>
  <c r="I619" i="9"/>
  <c r="K557" i="9"/>
  <c r="I557" i="9"/>
  <c r="J557" i="9"/>
  <c r="K493" i="9"/>
  <c r="I493" i="9"/>
  <c r="J493" i="9"/>
  <c r="K448" i="9"/>
  <c r="J448" i="9"/>
  <c r="I448" i="9"/>
  <c r="J871" i="9"/>
  <c r="K871" i="9"/>
  <c r="I871" i="9"/>
  <c r="J823" i="9"/>
  <c r="I823" i="9"/>
  <c r="K823" i="9"/>
  <c r="J791" i="9"/>
  <c r="I791" i="9"/>
  <c r="K791" i="9"/>
  <c r="J759" i="9"/>
  <c r="I759" i="9"/>
  <c r="K759" i="9"/>
  <c r="J727" i="9"/>
  <c r="I727" i="9"/>
  <c r="K727" i="9"/>
  <c r="J695" i="9"/>
  <c r="I695" i="9"/>
  <c r="K695" i="9"/>
  <c r="J678" i="9"/>
  <c r="I678" i="9"/>
  <c r="K678" i="9"/>
  <c r="J656" i="9"/>
  <c r="K656" i="9"/>
  <c r="I656" i="9"/>
  <c r="J624" i="9"/>
  <c r="K624" i="9"/>
  <c r="I624" i="9"/>
  <c r="J470" i="9"/>
  <c r="I470" i="9"/>
  <c r="K470" i="9"/>
  <c r="J438" i="9"/>
  <c r="I438" i="9"/>
  <c r="K438" i="9"/>
  <c r="J406" i="9"/>
  <c r="I406" i="9"/>
  <c r="K406" i="9"/>
  <c r="J374" i="9"/>
  <c r="I374" i="9"/>
  <c r="K374" i="9"/>
  <c r="J342" i="9"/>
  <c r="I342" i="9"/>
  <c r="K342" i="9"/>
  <c r="J795" i="9"/>
  <c r="I795" i="9"/>
  <c r="K795" i="9"/>
  <c r="J596" i="9"/>
  <c r="K596" i="9"/>
  <c r="I596" i="9"/>
  <c r="J926" i="9"/>
  <c r="K926" i="9"/>
  <c r="I926" i="9"/>
  <c r="J910" i="9"/>
  <c r="K910" i="9"/>
  <c r="I910" i="9"/>
  <c r="J878" i="9"/>
  <c r="K878" i="9"/>
  <c r="I878" i="9"/>
  <c r="J862" i="9"/>
  <c r="K862" i="9"/>
  <c r="I862" i="9"/>
  <c r="J846" i="9"/>
  <c r="K846" i="9"/>
  <c r="I846" i="9"/>
  <c r="J822" i="9"/>
  <c r="I822" i="9"/>
  <c r="K822" i="9"/>
  <c r="J790" i="9"/>
  <c r="I790" i="9"/>
  <c r="K790" i="9"/>
  <c r="J758" i="9"/>
  <c r="I758" i="9"/>
  <c r="K758" i="9"/>
  <c r="J726" i="9"/>
  <c r="I726" i="9"/>
  <c r="K726" i="9"/>
  <c r="J694" i="9"/>
  <c r="I694" i="9"/>
  <c r="K694" i="9"/>
  <c r="J637" i="9"/>
  <c r="K637" i="9"/>
  <c r="I637" i="9"/>
  <c r="J605" i="9"/>
  <c r="K605" i="9"/>
  <c r="I605" i="9"/>
  <c r="K588" i="9"/>
  <c r="J588" i="9"/>
  <c r="I588" i="9"/>
  <c r="K580" i="9"/>
  <c r="J580" i="9"/>
  <c r="I580" i="9"/>
  <c r="J835" i="9"/>
  <c r="I835" i="9"/>
  <c r="K835" i="9"/>
  <c r="J652" i="9"/>
  <c r="K652" i="9"/>
  <c r="I652" i="9"/>
  <c r="K380" i="9"/>
  <c r="J380" i="9"/>
  <c r="I380" i="9"/>
  <c r="K467" i="9"/>
  <c r="J467" i="9"/>
  <c r="I467" i="9"/>
  <c r="K435" i="9"/>
  <c r="J435" i="9"/>
  <c r="I435" i="9"/>
  <c r="K403" i="9"/>
  <c r="J403" i="9"/>
  <c r="I403" i="9"/>
  <c r="K371" i="9"/>
  <c r="J371" i="9"/>
  <c r="I371" i="9"/>
  <c r="K339" i="9"/>
  <c r="J339" i="9"/>
  <c r="I339" i="9"/>
  <c r="J828" i="9"/>
  <c r="I828" i="9"/>
  <c r="K828" i="9"/>
  <c r="J796" i="9"/>
  <c r="I796" i="9"/>
  <c r="K796" i="9"/>
  <c r="J764" i="9"/>
  <c r="I764" i="9"/>
  <c r="K764" i="9"/>
  <c r="J732" i="9"/>
  <c r="I732" i="9"/>
  <c r="K732" i="9"/>
  <c r="J700" i="9"/>
  <c r="I700" i="9"/>
  <c r="K700" i="9"/>
  <c r="J639" i="9"/>
  <c r="K639" i="9"/>
  <c r="I639" i="9"/>
  <c r="J607" i="9"/>
  <c r="K607" i="9"/>
  <c r="I607" i="9"/>
  <c r="K529" i="9"/>
  <c r="J529" i="9"/>
  <c r="I529" i="9"/>
  <c r="J771" i="9"/>
  <c r="I771" i="9"/>
  <c r="K771" i="9"/>
  <c r="J604" i="9"/>
  <c r="K604" i="9"/>
  <c r="I604" i="9"/>
  <c r="K332" i="9"/>
  <c r="J332" i="9"/>
  <c r="I332" i="9"/>
  <c r="J826" i="9"/>
  <c r="I826" i="9"/>
  <c r="K826" i="9"/>
  <c r="J794" i="9"/>
  <c r="I794" i="9"/>
  <c r="K794" i="9"/>
  <c r="J762" i="9"/>
  <c r="I762" i="9"/>
  <c r="K762" i="9"/>
  <c r="J730" i="9"/>
  <c r="I730" i="9"/>
  <c r="K730" i="9"/>
  <c r="J698" i="9"/>
  <c r="I698" i="9"/>
  <c r="K698" i="9"/>
  <c r="J641" i="9"/>
  <c r="K641" i="9"/>
  <c r="I641" i="9"/>
  <c r="J609" i="9"/>
  <c r="K609" i="9"/>
  <c r="I609" i="9"/>
  <c r="K589" i="9"/>
  <c r="J589" i="9"/>
  <c r="I589" i="9"/>
  <c r="K581" i="9"/>
  <c r="J581" i="9"/>
  <c r="I581" i="9"/>
  <c r="K559" i="9"/>
  <c r="I559" i="9"/>
  <c r="J559" i="9"/>
  <c r="J495" i="9"/>
  <c r="I1575" i="11"/>
  <c r="J1575" i="11"/>
  <c r="K1575" i="11"/>
  <c r="J1536" i="11"/>
  <c r="K1536" i="11"/>
  <c r="I1536" i="11"/>
  <c r="I1571" i="11"/>
  <c r="K1571" i="11"/>
  <c r="J1571" i="11"/>
  <c r="J1489" i="11"/>
  <c r="I1489" i="11"/>
  <c r="K1489" i="11"/>
  <c r="J1504" i="11"/>
  <c r="I1504" i="11"/>
  <c r="K1504" i="11"/>
  <c r="J1509" i="11"/>
  <c r="I1509" i="11"/>
  <c r="K1509" i="11"/>
  <c r="J1495" i="11"/>
  <c r="I1495" i="11"/>
  <c r="K1495" i="11"/>
  <c r="J1537" i="11"/>
  <c r="I1537" i="11"/>
  <c r="K1537" i="11"/>
  <c r="J1503" i="11"/>
  <c r="I1503" i="11"/>
  <c r="K1503" i="11"/>
  <c r="J1491" i="11"/>
  <c r="I1491" i="11"/>
  <c r="K1491" i="11"/>
  <c r="K1451" i="11"/>
  <c r="J1451" i="11"/>
  <c r="I1451" i="11"/>
  <c r="K1470" i="11"/>
  <c r="J1470" i="11"/>
  <c r="I1470" i="11"/>
  <c r="K1422" i="11"/>
  <c r="I1422" i="11"/>
  <c r="J1422" i="11"/>
  <c r="K1401" i="11"/>
  <c r="J1401" i="11"/>
  <c r="I1401" i="11"/>
  <c r="K1465" i="11"/>
  <c r="J1465" i="11"/>
  <c r="I1465" i="11"/>
  <c r="K1373" i="11"/>
  <c r="J1373" i="11"/>
  <c r="I1373" i="11"/>
  <c r="K1413" i="11"/>
  <c r="J1413" i="11"/>
  <c r="I1413" i="11"/>
  <c r="K1468" i="11"/>
  <c r="J1468" i="11"/>
  <c r="I1468" i="11"/>
  <c r="K1396" i="11"/>
  <c r="J1396" i="11"/>
  <c r="I1396" i="11"/>
  <c r="K1357" i="11"/>
  <c r="I1357" i="11"/>
  <c r="J1357" i="11"/>
  <c r="K1327" i="11"/>
  <c r="J1327" i="11"/>
  <c r="I1327" i="11"/>
  <c r="K1428" i="11"/>
  <c r="I1428" i="11"/>
  <c r="J1428" i="11"/>
  <c r="K1344" i="11"/>
  <c r="I1344" i="11"/>
  <c r="J1344" i="11"/>
  <c r="K1338" i="11"/>
  <c r="I1338" i="11"/>
  <c r="J1338" i="11"/>
  <c r="K1306" i="11"/>
  <c r="I1306" i="11"/>
  <c r="J1306" i="11"/>
  <c r="K1334" i="11"/>
  <c r="I1334" i="11"/>
  <c r="J1334" i="11"/>
  <c r="I1104" i="11"/>
  <c r="J1104" i="11"/>
  <c r="K1104" i="11"/>
  <c r="I1072" i="11"/>
  <c r="J1072" i="11"/>
  <c r="K1072" i="11"/>
  <c r="K1085" i="11"/>
  <c r="J1085" i="11"/>
  <c r="I1085" i="11"/>
  <c r="K1053" i="11"/>
  <c r="J1053" i="11"/>
  <c r="I1053" i="11"/>
  <c r="K1021" i="11"/>
  <c r="I1021" i="11"/>
  <c r="J1021" i="11"/>
  <c r="K1086" i="11"/>
  <c r="J1086" i="11"/>
  <c r="I1086" i="11"/>
  <c r="K1054" i="11"/>
  <c r="J1054" i="11"/>
  <c r="I1054" i="11"/>
  <c r="K1022" i="11"/>
  <c r="J1022" i="11"/>
  <c r="I1022" i="11"/>
  <c r="K1091" i="11"/>
  <c r="J1091" i="11"/>
  <c r="I1091" i="11"/>
  <c r="K1059" i="11"/>
  <c r="J1059" i="11"/>
  <c r="I1059" i="11"/>
  <c r="K1027" i="11"/>
  <c r="J1027" i="11"/>
  <c r="I1027" i="11"/>
  <c r="I934" i="11"/>
  <c r="J934" i="11"/>
  <c r="K934" i="11"/>
  <c r="K974" i="11"/>
  <c r="I974" i="11"/>
  <c r="J974" i="11"/>
  <c r="I928" i="11"/>
  <c r="J928" i="11"/>
  <c r="K928" i="11"/>
  <c r="I798" i="11"/>
  <c r="K798" i="11"/>
  <c r="J798" i="11"/>
  <c r="J752" i="11"/>
  <c r="I752" i="11"/>
  <c r="K752" i="11"/>
  <c r="J655" i="11"/>
  <c r="K655" i="11"/>
  <c r="I655" i="11"/>
  <c r="K609" i="11"/>
  <c r="J609" i="11"/>
  <c r="I609" i="11"/>
  <c r="K586" i="11"/>
  <c r="J586" i="11"/>
  <c r="I586" i="11"/>
  <c r="K626" i="11"/>
  <c r="J626" i="11"/>
  <c r="I626" i="11"/>
  <c r="I180" i="11"/>
  <c r="J180" i="11"/>
  <c r="K180" i="11"/>
  <c r="I157" i="11"/>
  <c r="K157" i="11"/>
  <c r="J157" i="11"/>
  <c r="I158" i="11"/>
  <c r="K158" i="11"/>
  <c r="J158" i="11"/>
  <c r="I203" i="11"/>
  <c r="J203" i="11"/>
  <c r="K203" i="11"/>
  <c r="I187" i="11"/>
  <c r="J187" i="11"/>
  <c r="K187" i="11"/>
  <c r="I171" i="11"/>
  <c r="J171" i="11"/>
  <c r="K171" i="11"/>
  <c r="J1421" i="10"/>
  <c r="I1421" i="10"/>
  <c r="K1421" i="10"/>
  <c r="K1693" i="10"/>
  <c r="I1693" i="10"/>
  <c r="J1693" i="10"/>
  <c r="K1419" i="10"/>
  <c r="J1419" i="10"/>
  <c r="I1419" i="10"/>
  <c r="K1411" i="10"/>
  <c r="J1411" i="10"/>
  <c r="I1411" i="10"/>
  <c r="K1403" i="10"/>
  <c r="J1403" i="10"/>
  <c r="I1403" i="10"/>
  <c r="K1395" i="10"/>
  <c r="J1395" i="10"/>
  <c r="I1395" i="10"/>
  <c r="K1387" i="10"/>
  <c r="J1387" i="10"/>
  <c r="I1387" i="10"/>
  <c r="K1379" i="10"/>
  <c r="J1379" i="10"/>
  <c r="I1379" i="10"/>
  <c r="K1371" i="10"/>
  <c r="J1371" i="10"/>
  <c r="I1371" i="10"/>
  <c r="K1363" i="10"/>
  <c r="J1363" i="10"/>
  <c r="I1363" i="10"/>
  <c r="K1355" i="10"/>
  <c r="J1355" i="10"/>
  <c r="I1355" i="10"/>
  <c r="K1347" i="10"/>
  <c r="J1347" i="10"/>
  <c r="I1347" i="10"/>
  <c r="K1339" i="10"/>
  <c r="J1339" i="10"/>
  <c r="I1339" i="10"/>
  <c r="K1331" i="10"/>
  <c r="J1331" i="10"/>
  <c r="I1331" i="10"/>
  <c r="K1323" i="10"/>
  <c r="J1323" i="10"/>
  <c r="I1323" i="10"/>
  <c r="K1315" i="10"/>
  <c r="J1315" i="10"/>
  <c r="I1315" i="10"/>
  <c r="K1307" i="10"/>
  <c r="J1307" i="10"/>
  <c r="I1307" i="10"/>
  <c r="K1299" i="10"/>
  <c r="J1299" i="10"/>
  <c r="I1299" i="10"/>
  <c r="K1291" i="10"/>
  <c r="J1291" i="10"/>
  <c r="I1291" i="10"/>
  <c r="K1283" i="10"/>
  <c r="J1283" i="10"/>
  <c r="I1283" i="10"/>
  <c r="K1275" i="10"/>
  <c r="J1275" i="10"/>
  <c r="I1275" i="10"/>
  <c r="K1267" i="10"/>
  <c r="J1267" i="10"/>
  <c r="I1267" i="10"/>
  <c r="K1259" i="10"/>
  <c r="J1259" i="10"/>
  <c r="I1259" i="10"/>
  <c r="K1251" i="10"/>
  <c r="J1251" i="10"/>
  <c r="I1251" i="10"/>
  <c r="K1243" i="10"/>
  <c r="J1243" i="10"/>
  <c r="I1243" i="10"/>
  <c r="K1235" i="10"/>
  <c r="J1235" i="10"/>
  <c r="I1235" i="10"/>
  <c r="K1227" i="10"/>
  <c r="J1227" i="10"/>
  <c r="I1227" i="10"/>
  <c r="K1219" i="10"/>
  <c r="J1219" i="10"/>
  <c r="I1219" i="10"/>
  <c r="K1211" i="10"/>
  <c r="J1211" i="10"/>
  <c r="I1211" i="10"/>
  <c r="K1203" i="10"/>
  <c r="J1203" i="10"/>
  <c r="I1203" i="10"/>
  <c r="K1195" i="10"/>
  <c r="J1195" i="10"/>
  <c r="I1195" i="10"/>
  <c r="K1187" i="10"/>
  <c r="J1187" i="10"/>
  <c r="I1187" i="10"/>
  <c r="K1179" i="10"/>
  <c r="J1179" i="10"/>
  <c r="I1179" i="10"/>
  <c r="I496" i="10"/>
  <c r="J496" i="10"/>
  <c r="K496" i="10"/>
  <c r="I432" i="10"/>
  <c r="J432" i="10"/>
  <c r="K432" i="10"/>
  <c r="K690" i="10"/>
  <c r="I690" i="10"/>
  <c r="J690" i="10"/>
  <c r="I498" i="10"/>
  <c r="K498" i="10"/>
  <c r="J498" i="10"/>
  <c r="I434" i="10"/>
  <c r="K434" i="10"/>
  <c r="J434" i="10"/>
  <c r="I601" i="10"/>
  <c r="J601" i="10"/>
  <c r="K601" i="10"/>
  <c r="I537" i="10"/>
  <c r="J537" i="10"/>
  <c r="K537" i="10"/>
  <c r="I497" i="10"/>
  <c r="K497" i="10"/>
  <c r="J497" i="10"/>
  <c r="I433" i="10"/>
  <c r="K433" i="10"/>
  <c r="J433" i="10"/>
  <c r="K430" i="10"/>
  <c r="J430" i="10"/>
  <c r="I430" i="10"/>
  <c r="K146" i="10"/>
  <c r="I146" i="10"/>
  <c r="J146" i="10"/>
  <c r="K120" i="10"/>
  <c r="J120" i="10"/>
  <c r="I120" i="10"/>
  <c r="J1221" i="9"/>
  <c r="I1221" i="9"/>
  <c r="K1221" i="9"/>
  <c r="J1187" i="9"/>
  <c r="K1187" i="9"/>
  <c r="I1187" i="9"/>
  <c r="J1155" i="9"/>
  <c r="K1155" i="9"/>
  <c r="I1155" i="9"/>
  <c r="J1123" i="9"/>
  <c r="I1123" i="9"/>
  <c r="K1123" i="9"/>
  <c r="K90" i="10"/>
  <c r="J90" i="10"/>
  <c r="I90" i="10"/>
  <c r="K74" i="10"/>
  <c r="I74" i="10"/>
  <c r="J74" i="10"/>
  <c r="K58" i="10"/>
  <c r="I58" i="10"/>
  <c r="J58" i="10"/>
  <c r="K42" i="10"/>
  <c r="I42" i="10"/>
  <c r="J42" i="10"/>
  <c r="K26" i="10"/>
  <c r="I26" i="10"/>
  <c r="J26" i="10"/>
  <c r="J1184" i="9"/>
  <c r="I1184" i="9"/>
  <c r="K1184" i="9"/>
  <c r="J1152" i="9"/>
  <c r="I1152" i="9"/>
  <c r="K1152" i="9"/>
  <c r="J1120" i="9"/>
  <c r="I1120" i="9"/>
  <c r="K1120" i="9"/>
  <c r="J1205" i="9"/>
  <c r="K1205" i="9"/>
  <c r="I1205" i="9"/>
  <c r="J1173" i="9"/>
  <c r="I1173" i="9"/>
  <c r="K1173" i="9"/>
  <c r="J1141" i="9"/>
  <c r="I1141" i="9"/>
  <c r="K1141" i="9"/>
  <c r="K87" i="10"/>
  <c r="I87" i="10"/>
  <c r="J87" i="10"/>
  <c r="K71" i="10"/>
  <c r="I71" i="10"/>
  <c r="J71" i="10"/>
  <c r="K55" i="10"/>
  <c r="I55" i="10"/>
  <c r="J55" i="10"/>
  <c r="K39" i="10"/>
  <c r="I39" i="10"/>
  <c r="J39" i="10"/>
  <c r="K23" i="10"/>
  <c r="I23" i="10"/>
  <c r="J23" i="10"/>
  <c r="J1202" i="9"/>
  <c r="K1202" i="9"/>
  <c r="I1202" i="9"/>
  <c r="J1170" i="9"/>
  <c r="K1170" i="9"/>
  <c r="I1170" i="9"/>
  <c r="J1138" i="9"/>
  <c r="K1138" i="9"/>
  <c r="I1138" i="9"/>
  <c r="K131" i="10"/>
  <c r="J131" i="10"/>
  <c r="I131" i="10"/>
  <c r="J1218" i="9"/>
  <c r="K1218" i="9"/>
  <c r="I1218" i="9"/>
  <c r="I973" i="9"/>
  <c r="J973" i="9"/>
  <c r="K973" i="9"/>
  <c r="I1053" i="9"/>
  <c r="J1053" i="9"/>
  <c r="K1053" i="9"/>
  <c r="I1037" i="9"/>
  <c r="J1037" i="9"/>
  <c r="K1037" i="9"/>
  <c r="I1014" i="9"/>
  <c r="J1014" i="9"/>
  <c r="K1014" i="9"/>
  <c r="I950" i="9"/>
  <c r="J950" i="9"/>
  <c r="K950" i="9"/>
  <c r="I1102" i="9"/>
  <c r="J1102" i="9"/>
  <c r="K1102" i="9"/>
  <c r="I1086" i="9"/>
  <c r="J1086" i="9"/>
  <c r="K1086" i="9"/>
  <c r="I1070" i="9"/>
  <c r="J1070" i="9"/>
  <c r="K1070" i="9"/>
  <c r="I1054" i="9"/>
  <c r="J1054" i="9"/>
  <c r="K1054" i="9"/>
  <c r="I1038" i="9"/>
  <c r="J1038" i="9"/>
  <c r="K1038" i="9"/>
  <c r="J905" i="9"/>
  <c r="K905" i="9"/>
  <c r="I905" i="9"/>
  <c r="J841" i="9"/>
  <c r="K841" i="9"/>
  <c r="I841" i="9"/>
  <c r="J461" i="9"/>
  <c r="K461" i="9"/>
  <c r="I461" i="9"/>
  <c r="J429" i="9"/>
  <c r="K429" i="9"/>
  <c r="I429" i="9"/>
  <c r="J397" i="9"/>
  <c r="K397" i="9"/>
  <c r="I397" i="9"/>
  <c r="J365" i="9"/>
  <c r="K365" i="9"/>
  <c r="I365" i="9"/>
  <c r="J333" i="9"/>
  <c r="K333" i="9"/>
  <c r="I333" i="9"/>
  <c r="K549" i="9"/>
  <c r="I549" i="9"/>
  <c r="J549" i="9"/>
  <c r="K485" i="9"/>
  <c r="I485" i="9"/>
  <c r="J485" i="9"/>
  <c r="K404" i="9"/>
  <c r="J404" i="9"/>
  <c r="I404" i="9"/>
  <c r="J927" i="9"/>
  <c r="K927" i="9"/>
  <c r="I927" i="9"/>
  <c r="J863" i="9"/>
  <c r="K863" i="9"/>
  <c r="I863" i="9"/>
  <c r="K560" i="9"/>
  <c r="J560" i="9"/>
  <c r="I560" i="9"/>
  <c r="K528" i="9"/>
  <c r="J528" i="9"/>
  <c r="I528" i="9"/>
  <c r="K496" i="9"/>
  <c r="J496" i="9"/>
  <c r="I496" i="9"/>
  <c r="J466" i="9"/>
  <c r="I466" i="9"/>
  <c r="K466" i="9"/>
  <c r="J434" i="9"/>
  <c r="I434" i="9"/>
  <c r="K434" i="9"/>
  <c r="J402" i="9"/>
  <c r="I402" i="9"/>
  <c r="K402" i="9"/>
  <c r="J370" i="9"/>
  <c r="I370" i="9"/>
  <c r="K370" i="9"/>
  <c r="J338" i="9"/>
  <c r="I338" i="9"/>
  <c r="K338" i="9"/>
  <c r="K420" i="9"/>
  <c r="J420" i="9"/>
  <c r="I420" i="9"/>
  <c r="K463" i="9"/>
  <c r="J463" i="9"/>
  <c r="I463" i="9"/>
  <c r="K431" i="9"/>
  <c r="J431" i="9"/>
  <c r="I431" i="9"/>
  <c r="K399" i="9"/>
  <c r="J399" i="9"/>
  <c r="I399" i="9"/>
  <c r="K367" i="9"/>
  <c r="J367" i="9"/>
  <c r="I367" i="9"/>
  <c r="K335" i="9"/>
  <c r="J335" i="9"/>
  <c r="I335" i="9"/>
  <c r="K521" i="9"/>
  <c r="J521" i="9"/>
  <c r="I521" i="9"/>
  <c r="K476" i="9"/>
  <c r="J476" i="9"/>
  <c r="I476" i="9"/>
  <c r="K551" i="9"/>
  <c r="I551" i="9"/>
  <c r="J551" i="9"/>
  <c r="K487" i="9"/>
  <c r="I487" i="9"/>
  <c r="J487" i="9"/>
  <c r="I1770" i="10" l="1"/>
  <c r="K1770" i="10"/>
  <c r="J1770" i="10"/>
  <c r="I1769" i="10"/>
  <c r="J1769" i="10"/>
  <c r="J1752" i="10"/>
  <c r="I1752" i="10"/>
  <c r="K1752" i="10"/>
  <c r="K1761" i="10"/>
  <c r="I1761" i="10"/>
  <c r="J1761" i="10"/>
  <c r="I1725" i="10"/>
  <c r="K1725" i="10"/>
  <c r="J1725" i="10"/>
  <c r="I1737" i="10"/>
  <c r="K1737" i="10"/>
  <c r="J1737" i="10"/>
  <c r="J1425" i="10"/>
  <c r="I1425" i="10"/>
  <c r="K1425" i="10"/>
  <c r="J1698" i="10"/>
  <c r="K720" i="10"/>
  <c r="F939" i="10"/>
  <c r="H939" i="10" s="1"/>
  <c r="J938" i="10"/>
  <c r="K938" i="10"/>
  <c r="I938" i="10"/>
  <c r="J471" i="10"/>
  <c r="I471" i="10"/>
  <c r="K471" i="10"/>
  <c r="I1662" i="10"/>
  <c r="K1662" i="10"/>
  <c r="J1662" i="10"/>
  <c r="I417" i="10"/>
  <c r="J417" i="10"/>
  <c r="K417" i="10"/>
  <c r="I1077" i="10"/>
  <c r="K1077" i="10"/>
  <c r="J1077" i="10"/>
  <c r="K1623" i="10"/>
  <c r="J1623" i="10"/>
  <c r="I1623" i="10"/>
  <c r="J1614" i="10"/>
  <c r="K1614" i="10"/>
  <c r="I1614" i="10"/>
  <c r="I828" i="10"/>
  <c r="J828" i="10"/>
  <c r="K828" i="10"/>
  <c r="I1020" i="10"/>
  <c r="K1020" i="10"/>
  <c r="J1020" i="10"/>
  <c r="J756" i="10"/>
  <c r="K756" i="10"/>
  <c r="I756" i="10"/>
  <c r="K627" i="10"/>
  <c r="I627" i="10"/>
  <c r="J627" i="10"/>
  <c r="J1503" i="10"/>
  <c r="K1503" i="10"/>
  <c r="I1503" i="10"/>
  <c r="J867" i="10"/>
  <c r="K867" i="10"/>
  <c r="I867" i="10"/>
  <c r="J732" i="10"/>
  <c r="K732" i="10"/>
  <c r="I732" i="10"/>
  <c r="J1707" i="10"/>
  <c r="K1056" i="10"/>
  <c r="J1056" i="10"/>
  <c r="I1056" i="10"/>
  <c r="J843" i="10"/>
  <c r="K843" i="10"/>
  <c r="I843" i="10"/>
  <c r="J1488" i="10"/>
  <c r="K1488" i="10"/>
  <c r="I1488" i="10"/>
  <c r="I582" i="10"/>
  <c r="K582" i="10"/>
  <c r="J582" i="10"/>
  <c r="J834" i="10"/>
  <c r="K834" i="10"/>
  <c r="I834" i="10"/>
  <c r="J1131" i="10"/>
  <c r="I1131" i="10"/>
  <c r="K1131" i="10"/>
  <c r="I996" i="10"/>
  <c r="K996" i="10"/>
  <c r="J996" i="10"/>
  <c r="I1101" i="10"/>
  <c r="K1101" i="10"/>
  <c r="J1101" i="10"/>
  <c r="J897" i="10"/>
  <c r="I897" i="10"/>
  <c r="K897" i="10"/>
  <c r="I1695" i="10"/>
  <c r="K1695" i="10"/>
  <c r="J1695" i="10"/>
  <c r="J531" i="10"/>
  <c r="K531" i="10"/>
  <c r="I531" i="10"/>
  <c r="K954" i="10"/>
  <c r="I954" i="10"/>
  <c r="J954" i="10"/>
  <c r="K930" i="10"/>
  <c r="I930" i="10"/>
  <c r="J930" i="10"/>
  <c r="I555" i="10"/>
  <c r="J555" i="10"/>
  <c r="K555" i="10"/>
  <c r="I1092" i="10"/>
  <c r="K1092" i="10"/>
  <c r="J1092" i="10"/>
  <c r="I993" i="10"/>
  <c r="K993" i="10"/>
  <c r="J993" i="10"/>
  <c r="K1593" i="10"/>
  <c r="J1593" i="10"/>
  <c r="I1593" i="10"/>
  <c r="J411" i="10"/>
  <c r="K411" i="10"/>
  <c r="I411" i="10"/>
  <c r="K1470" i="10"/>
  <c r="J1470" i="10"/>
  <c r="I1470" i="10"/>
  <c r="I1716" i="10"/>
  <c r="K1716" i="10"/>
  <c r="J1716" i="10"/>
  <c r="J762" i="10"/>
  <c r="K762" i="10"/>
  <c r="I762" i="10"/>
  <c r="J963" i="10"/>
  <c r="K963" i="10"/>
  <c r="I963" i="10"/>
  <c r="I588" i="10"/>
  <c r="J588" i="10"/>
  <c r="K588" i="10"/>
  <c r="K693" i="10"/>
  <c r="I693" i="10"/>
  <c r="J693" i="10"/>
  <c r="J1545" i="10"/>
  <c r="I1545" i="10"/>
  <c r="K1545" i="10"/>
  <c r="K1656" i="10"/>
  <c r="J1656" i="10"/>
  <c r="I1656" i="10"/>
  <c r="I1641" i="10"/>
  <c r="K1641" i="10"/>
  <c r="J1641" i="10"/>
  <c r="K1566" i="10"/>
  <c r="J1566" i="10"/>
  <c r="I1566" i="10"/>
  <c r="J852" i="10"/>
  <c r="K852" i="10"/>
  <c r="I852" i="10"/>
  <c r="I579" i="10"/>
  <c r="J579" i="10"/>
  <c r="K579" i="10"/>
  <c r="J1560" i="10"/>
  <c r="I1560" i="10"/>
  <c r="K1560" i="10"/>
  <c r="K1497" i="10"/>
  <c r="J1497" i="10"/>
  <c r="I1497" i="10"/>
  <c r="J1620" i="10"/>
  <c r="I1620" i="10"/>
  <c r="K1620" i="10"/>
  <c r="I1701" i="10"/>
  <c r="K1701" i="10"/>
  <c r="J1701" i="10"/>
  <c r="J720" i="10"/>
  <c r="I1032" i="10"/>
  <c r="K1032" i="10"/>
  <c r="J1032" i="10"/>
  <c r="J1041" i="10"/>
  <c r="I1041" i="10"/>
  <c r="K1041" i="10"/>
  <c r="J1047" i="10"/>
  <c r="I1047" i="10"/>
  <c r="K1047" i="10"/>
  <c r="I603" i="10"/>
  <c r="J603" i="10"/>
  <c r="K603" i="10"/>
  <c r="J474" i="11"/>
  <c r="K474" i="11"/>
  <c r="I474" i="11"/>
  <c r="J573" i="11"/>
  <c r="K573" i="11"/>
  <c r="I573" i="11"/>
  <c r="K423" i="11"/>
  <c r="J423" i="11"/>
  <c r="I423" i="11"/>
  <c r="J354" i="11"/>
  <c r="K354" i="11"/>
  <c r="I354" i="11"/>
  <c r="J504" i="11"/>
  <c r="I504" i="11"/>
  <c r="K504" i="11"/>
  <c r="J348" i="11"/>
  <c r="K348" i="11"/>
  <c r="I348" i="11"/>
  <c r="J363" i="11"/>
  <c r="K363" i="11"/>
  <c r="I363" i="11"/>
  <c r="J396" i="11"/>
  <c r="K396" i="11"/>
  <c r="I396" i="11"/>
  <c r="J447" i="11"/>
  <c r="I447" i="11"/>
  <c r="K447" i="11"/>
  <c r="J903" i="11"/>
  <c r="K903" i="11"/>
  <c r="I903" i="11"/>
  <c r="I897" i="11"/>
  <c r="J897" i="11"/>
  <c r="K897" i="11"/>
  <c r="K1554" i="11"/>
  <c r="J1554" i="11"/>
  <c r="I1554" i="11"/>
  <c r="K69" i="11"/>
  <c r="J69" i="11"/>
  <c r="I69" i="11"/>
  <c r="I7" i="11" s="1"/>
  <c r="J522" i="11"/>
  <c r="I522" i="11"/>
  <c r="K522" i="11"/>
  <c r="J108" i="11"/>
  <c r="I108" i="11"/>
  <c r="K108" i="11"/>
  <c r="K501" i="11"/>
  <c r="I501" i="11"/>
  <c r="J501" i="11"/>
  <c r="I645" i="11"/>
  <c r="K645" i="11"/>
  <c r="J645" i="11"/>
  <c r="J1488" i="11"/>
  <c r="I1488" i="11"/>
  <c r="K1488" i="11"/>
  <c r="J1527" i="11"/>
  <c r="K1527" i="11"/>
  <c r="I1527" i="11"/>
  <c r="K49" i="11"/>
  <c r="J49" i="11"/>
  <c r="I49" i="11"/>
  <c r="J450" i="11"/>
  <c r="K450" i="11"/>
  <c r="I450" i="11"/>
  <c r="I570" i="11"/>
  <c r="K570" i="11"/>
  <c r="J570" i="11"/>
  <c r="J429" i="11"/>
  <c r="K429" i="11"/>
  <c r="I429" i="11"/>
  <c r="J1569" i="11"/>
  <c r="K1569" i="11"/>
  <c r="I1569" i="11"/>
  <c r="K368" i="11"/>
  <c r="J644" i="11"/>
  <c r="K36" i="11"/>
  <c r="K7" i="11" s="1"/>
  <c r="K134" i="11"/>
  <c r="K1490" i="11"/>
  <c r="I591" i="11"/>
  <c r="I521" i="11"/>
  <c r="I585" i="11"/>
  <c r="J585" i="11"/>
  <c r="K585" i="11"/>
  <c r="K219" i="11"/>
  <c r="I219" i="11"/>
  <c r="J219" i="11"/>
  <c r="K870" i="11"/>
  <c r="J870" i="11"/>
  <c r="I870" i="11"/>
  <c r="K1323" i="11"/>
  <c r="J1323" i="11"/>
  <c r="I1323" i="11"/>
  <c r="K834" i="11"/>
  <c r="J834" i="11"/>
  <c r="I834" i="11"/>
  <c r="J1461" i="11"/>
  <c r="I1461" i="11"/>
  <c r="K1461" i="11"/>
  <c r="J368" i="11"/>
  <c r="I644" i="11"/>
  <c r="K1496" i="11"/>
  <c r="I1490" i="11"/>
  <c r="K521" i="11"/>
  <c r="K819" i="11"/>
  <c r="I819" i="11"/>
  <c r="J819" i="11"/>
  <c r="I804" i="11"/>
  <c r="K804" i="11"/>
  <c r="J804" i="11"/>
  <c r="I1200" i="11"/>
  <c r="K1200" i="11"/>
  <c r="J1200" i="11"/>
  <c r="K1182" i="11"/>
  <c r="I1182" i="11"/>
  <c r="J1182" i="11"/>
  <c r="K771" i="11"/>
  <c r="J771" i="11"/>
  <c r="I771" i="11"/>
  <c r="K1641" i="11"/>
  <c r="I1641" i="11"/>
  <c r="J1641" i="11"/>
  <c r="I825" i="11"/>
  <c r="K825" i="11"/>
  <c r="J825" i="11"/>
  <c r="K1311" i="11"/>
  <c r="I1311" i="11"/>
  <c r="J1311" i="11"/>
  <c r="J588" i="11"/>
  <c r="I588" i="11"/>
  <c r="K588" i="11"/>
  <c r="I1239" i="11"/>
  <c r="K1239" i="11"/>
  <c r="J1239" i="11"/>
  <c r="I894" i="11"/>
  <c r="K894" i="11"/>
  <c r="J894" i="11"/>
  <c r="J1197" i="11"/>
  <c r="K1197" i="11"/>
  <c r="I1197" i="11"/>
  <c r="K714" i="11"/>
  <c r="J714" i="11"/>
  <c r="I714" i="11"/>
  <c r="I807" i="11"/>
  <c r="J807" i="11"/>
  <c r="K807" i="11"/>
  <c r="K1191" i="11"/>
  <c r="I1191" i="11"/>
  <c r="J1191" i="11"/>
  <c r="I891" i="11"/>
  <c r="K891" i="11"/>
  <c r="J891" i="11"/>
  <c r="K1125" i="11"/>
  <c r="I1125" i="11"/>
  <c r="J1125" i="11"/>
  <c r="J1356" i="11"/>
  <c r="K1356" i="11"/>
  <c r="I1356" i="11"/>
  <c r="K225" i="11"/>
  <c r="J225" i="11"/>
  <c r="I225" i="11"/>
  <c r="K1173" i="11"/>
  <c r="J1173" i="11"/>
  <c r="I1173" i="11"/>
  <c r="I843" i="11"/>
  <c r="K843" i="11"/>
  <c r="J843" i="11"/>
  <c r="I228" i="11"/>
  <c r="K228" i="11"/>
  <c r="J228" i="11"/>
  <c r="J1227" i="11"/>
  <c r="I1227" i="11"/>
  <c r="K1227" i="11"/>
  <c r="I1188" i="11"/>
  <c r="K1188" i="11"/>
  <c r="J1188" i="11"/>
  <c r="K243" i="11"/>
  <c r="I243" i="11"/>
  <c r="J243" i="11"/>
  <c r="J309" i="11"/>
  <c r="K309" i="11"/>
  <c r="I309" i="11"/>
  <c r="J327" i="11"/>
  <c r="K327" i="11"/>
  <c r="I327" i="11"/>
  <c r="J795" i="11"/>
  <c r="I795" i="11"/>
  <c r="K795" i="11"/>
  <c r="K783" i="11"/>
  <c r="I783" i="11"/>
  <c r="J783" i="11"/>
  <c r="I831" i="9"/>
  <c r="J831" i="9"/>
  <c r="K831" i="9"/>
  <c r="J681" i="9"/>
  <c r="I681" i="9"/>
  <c r="K681" i="9"/>
  <c r="I645" i="9"/>
  <c r="K645" i="9"/>
  <c r="J645" i="9"/>
  <c r="K876" i="9"/>
  <c r="J876" i="9"/>
  <c r="I876" i="9"/>
  <c r="J924" i="9"/>
  <c r="I924" i="9"/>
  <c r="K924" i="9"/>
  <c r="I918" i="9"/>
  <c r="K918" i="9"/>
  <c r="J918" i="9"/>
  <c r="K495" i="9"/>
  <c r="I813" i="9"/>
  <c r="K606" i="9"/>
  <c r="K717" i="9"/>
  <c r="K600" i="9"/>
  <c r="I852" i="9"/>
  <c r="K90" i="9"/>
  <c r="J90" i="9"/>
  <c r="I90" i="9"/>
  <c r="K516" i="9"/>
  <c r="J516" i="9"/>
  <c r="I516" i="9"/>
  <c r="K186" i="9"/>
  <c r="J186" i="9"/>
  <c r="I186" i="9"/>
  <c r="I666" i="9"/>
  <c r="I717" i="9"/>
  <c r="I960" i="9"/>
  <c r="J960" i="9"/>
  <c r="K960" i="9"/>
  <c r="K507" i="9"/>
  <c r="J507" i="9"/>
  <c r="I507" i="9"/>
  <c r="K891" i="9"/>
  <c r="J891" i="9"/>
  <c r="I891" i="9"/>
  <c r="K288" i="9"/>
  <c r="J288" i="9"/>
  <c r="I288" i="9"/>
  <c r="K768" i="9"/>
  <c r="K807" i="9"/>
  <c r="K666" i="9"/>
  <c r="K192" i="9"/>
  <c r="J192" i="9"/>
  <c r="I192" i="9"/>
  <c r="I768" i="9"/>
  <c r="I465" i="9"/>
  <c r="I807" i="9"/>
  <c r="K767" i="9"/>
  <c r="F900" i="9"/>
  <c r="H900" i="9" s="1"/>
  <c r="K899" i="9"/>
  <c r="I899" i="9"/>
  <c r="J899" i="9"/>
  <c r="K993" i="9"/>
  <c r="I993" i="9"/>
  <c r="J993" i="9"/>
  <c r="J1008" i="9"/>
  <c r="K1008" i="9"/>
  <c r="I1008" i="9"/>
  <c r="K555" i="9"/>
  <c r="J555" i="9"/>
  <c r="I555" i="9"/>
  <c r="J234" i="9"/>
  <c r="I234" i="9"/>
  <c r="K234" i="9"/>
  <c r="K96" i="9"/>
  <c r="J96" i="9"/>
  <c r="I96" i="9"/>
  <c r="K915" i="9"/>
  <c r="J915" i="9"/>
  <c r="I915" i="9"/>
  <c r="I894" i="9"/>
  <c r="J465" i="9"/>
  <c r="J567" i="9"/>
  <c r="K684" i="9"/>
  <c r="I767" i="9"/>
  <c r="K297" i="9"/>
  <c r="J297" i="9"/>
  <c r="I297" i="9"/>
  <c r="K867" i="9"/>
  <c r="I867" i="9"/>
  <c r="J867" i="9"/>
  <c r="J138" i="9"/>
  <c r="I138" i="9"/>
  <c r="K138" i="9"/>
  <c r="J144" i="9"/>
  <c r="I144" i="9"/>
  <c r="K144" i="9"/>
  <c r="K894" i="9"/>
  <c r="I567" i="9"/>
  <c r="I684" i="9"/>
  <c r="J767" i="9"/>
  <c r="K672" i="9"/>
  <c r="K680" i="9"/>
  <c r="K483" i="9"/>
  <c r="J483" i="9"/>
  <c r="I483" i="9"/>
  <c r="J984" i="9"/>
  <c r="K984" i="9"/>
  <c r="I984" i="9"/>
  <c r="K531" i="9"/>
  <c r="J531" i="9"/>
  <c r="I531" i="9"/>
  <c r="K34" i="9"/>
  <c r="J34" i="9"/>
  <c r="I34" i="9"/>
  <c r="I939" i="9"/>
  <c r="J939" i="9"/>
  <c r="K939" i="9"/>
  <c r="K843" i="9"/>
  <c r="J843" i="9"/>
  <c r="I843" i="9"/>
  <c r="K282" i="9"/>
  <c r="J282" i="9"/>
  <c r="I282" i="9"/>
  <c r="K240" i="9"/>
  <c r="J240" i="9"/>
  <c r="I240" i="9"/>
  <c r="J7" i="11"/>
  <c r="K939" i="10" l="1"/>
  <c r="K7" i="10" s="1"/>
  <c r="I939" i="10"/>
  <c r="I7" i="10" s="1"/>
  <c r="J939" i="10"/>
  <c r="J7" i="10" s="1"/>
  <c r="J7" i="9"/>
  <c r="I7" i="9"/>
  <c r="K7" i="9"/>
  <c r="J900" i="9"/>
  <c r="I900" i="9"/>
  <c r="K900" i="9"/>
</calcChain>
</file>

<file path=xl/sharedStrings.xml><?xml version="1.0" encoding="utf-8"?>
<sst xmlns="http://schemas.openxmlformats.org/spreadsheetml/2006/main" count="75" uniqueCount="25">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</sst>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14" fontId="0" fillId="0" borderId="0" xfId="0" applyNumberFormat="1"/>
    <xf numFmtId="10" fontId="0" fillId="0" borderId="0" xfId="4" applyNumberFormat="1" applyFont="1"/>
    <xf numFmtId="11" fontId="3" fillId="0" borderId="0" xfId="0" applyNumberFormat="1" applyFont="1"/>
    <xf numFmtId="0" fontId="2" fillId="0" borderId="0" xfId="3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1249680</xdr:colOff>
      <xdr:row>0</xdr:row>
      <xdr:rowOff>0</xdr:rowOff>
    </xdr:from>
    <xdr:ext cx="2705100" cy="485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714D55-9C70-4472-8A3C-D5FA24DA2BD6}"/>
            </a:ext>
          </a:extLst>
        </xdr:cNvPr>
        <xdr:cNvSpPr txBox="1"/>
      </xdr:nvSpPr>
      <xdr:spPr>
        <a:xfrm>
          <a:off x="4594860" y="0"/>
          <a:ext cx="2705100" cy="485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BC51-E097-4283-82B6-C42CF6835D86}">
  <dimension ref="A1:AD1761"/>
  <sheetViews>
    <sheetView tabSelected="1" topLeftCell="A1212" workbookViewId="0">
      <selection activeCell="F1224" sqref="F1224:F1761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1.9149818971783477E-4</v>
      </c>
      <c r="E1" s="18"/>
      <c r="F1" s="18"/>
    </row>
    <row r="2" spans="1:30" ht="16.5" customHeight="1" x14ac:dyDescent="0.3">
      <c r="A2" s="1" t="s">
        <v>1</v>
      </c>
      <c r="B2" s="3">
        <f>_xlfn.STDEV.S(B13:B1222)</f>
        <v>1.3478606245533851E-2</v>
      </c>
      <c r="E2" s="4"/>
      <c r="F2" s="4"/>
    </row>
    <row r="3" spans="1:30" ht="16.5" customHeight="1" x14ac:dyDescent="0.3">
      <c r="A3" s="1" t="s">
        <v>2</v>
      </c>
      <c r="B3" s="5">
        <f>B2^2</f>
        <v>1.8167282632214414E-4</v>
      </c>
      <c r="E3" s="4"/>
      <c r="F3" s="4" t="s">
        <v>15</v>
      </c>
      <c r="H3" s="4"/>
    </row>
    <row r="4" spans="1:30" ht="16.5" customHeight="1" x14ac:dyDescent="0.3">
      <c r="B4" s="18"/>
      <c r="E4" s="4"/>
      <c r="F4" s="4"/>
      <c r="H4" s="4"/>
    </row>
    <row r="5" spans="1:30" ht="16.5" customHeight="1" x14ac:dyDescent="0.3">
      <c r="A5" s="1" t="s">
        <v>3</v>
      </c>
      <c r="B5" s="17">
        <v>6.6381000000000003E-4</v>
      </c>
      <c r="D5" s="2"/>
      <c r="E5" s="4"/>
      <c r="F5" s="4"/>
      <c r="H5" s="4"/>
    </row>
    <row r="6" spans="1:30" x14ac:dyDescent="0.3">
      <c r="A6" s="1" t="s">
        <v>16</v>
      </c>
      <c r="B6" s="14">
        <v>2.9899999999999999E-2</v>
      </c>
      <c r="C6" s="2"/>
      <c r="D6" s="18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7">
        <v>0</v>
      </c>
      <c r="C7" s="2"/>
      <c r="F7" s="4"/>
      <c r="I7" s="10">
        <f>AVERAGE(I14:I1223)</f>
        <v>3.3013518955232507E-3</v>
      </c>
      <c r="J7" s="10">
        <f>1-AVERAGE(J14:J1223)</f>
        <v>0.60552192965589491</v>
      </c>
      <c r="K7" s="10">
        <f>AVERAGE(K14:K1223)</f>
        <v>0.13216519756187697</v>
      </c>
    </row>
    <row r="8" spans="1:30" x14ac:dyDescent="0.3">
      <c r="A8" s="1" t="s">
        <v>5</v>
      </c>
      <c r="B8" s="14">
        <v>0.89329999999999998</v>
      </c>
      <c r="C8" s="2"/>
      <c r="D8" s="6"/>
      <c r="F8" s="18"/>
      <c r="AD8" s="18"/>
    </row>
    <row r="9" spans="1:30" x14ac:dyDescent="0.3">
      <c r="A9" s="1" t="s">
        <v>24</v>
      </c>
      <c r="B9" s="14">
        <v>0.19089999999999999</v>
      </c>
      <c r="C9" s="2"/>
      <c r="D9" s="6"/>
      <c r="F9" s="18"/>
      <c r="AD9" s="18"/>
    </row>
    <row r="10" spans="1:30" x14ac:dyDescent="0.3">
      <c r="A10" s="1" t="s">
        <v>17</v>
      </c>
      <c r="B10" s="18">
        <f>SUM(B7,B8)</f>
        <v>0.89329999999999998</v>
      </c>
      <c r="C10" s="2"/>
      <c r="D10" s="6"/>
      <c r="F10" s="18"/>
      <c r="AC10" s="11"/>
      <c r="AD10" s="12"/>
    </row>
    <row r="11" spans="1:30" x14ac:dyDescent="0.3">
      <c r="G11" s="19" t="s">
        <v>7</v>
      </c>
      <c r="H11" s="19"/>
      <c r="AC11" s="11"/>
      <c r="AD11" s="12"/>
    </row>
    <row r="12" spans="1:30" x14ac:dyDescent="0.3">
      <c r="A12" s="18" t="s">
        <v>8</v>
      </c>
      <c r="B12" s="18" t="s">
        <v>9</v>
      </c>
      <c r="C12" s="18" t="s">
        <v>10</v>
      </c>
      <c r="D12" s="18" t="s">
        <v>11</v>
      </c>
      <c r="E12" s="18" t="s">
        <v>18</v>
      </c>
      <c r="F12" s="18" t="s">
        <v>12</v>
      </c>
      <c r="G12" s="18" t="s">
        <v>13</v>
      </c>
      <c r="H12" s="18" t="s">
        <v>14</v>
      </c>
      <c r="I12" s="1" t="s">
        <v>19</v>
      </c>
      <c r="J12" s="1" t="s">
        <v>20</v>
      </c>
      <c r="K12" s="1" t="s">
        <v>22</v>
      </c>
      <c r="AC12" s="11"/>
      <c r="AD12" s="12"/>
    </row>
    <row r="13" spans="1:30" x14ac:dyDescent="0.3">
      <c r="A13" s="15">
        <v>43290</v>
      </c>
      <c r="B13" s="16">
        <v>3.4592803910457577E-3</v>
      </c>
      <c r="C13" s="8">
        <f t="shared" ref="C13:C76" si="0">B13-B$5</f>
        <v>2.7954703910457578E-3</v>
      </c>
      <c r="D13" s="5">
        <f t="shared" ref="D13:D76" si="1">C13^2</f>
        <v>7.8146547072135226E-6</v>
      </c>
      <c r="E13" s="5"/>
      <c r="F13" s="5"/>
      <c r="G13" s="13">
        <v>4.672649689516817E-3</v>
      </c>
      <c r="H13" s="8"/>
      <c r="I13" s="7"/>
      <c r="J13" s="9"/>
      <c r="AC13" s="11"/>
      <c r="AD13" s="12"/>
    </row>
    <row r="14" spans="1:30" x14ac:dyDescent="0.3">
      <c r="A14" s="15">
        <v>43291</v>
      </c>
      <c r="B14" s="16">
        <v>3.7123152062186115E-3</v>
      </c>
      <c r="C14" s="8">
        <f t="shared" si="0"/>
        <v>3.0485052062186116E-3</v>
      </c>
      <c r="D14" s="5">
        <f t="shared" si="1"/>
        <v>9.2933839923419796E-6</v>
      </c>
      <c r="E14" s="5">
        <f>D13</f>
        <v>7.8146547072135226E-6</v>
      </c>
      <c r="F14" s="5">
        <f>IF(C13&gt;0,B$6+B$7*E14+B$8*(G13*100)^2,B$6+B$7*E14+B$8*(G13*100)^2+E14*$B$9)</f>
        <v>0.22494004119537137</v>
      </c>
      <c r="G14" s="8">
        <v>6.4659279452877029E-3</v>
      </c>
      <c r="H14" s="8">
        <f>SQRT(F14)/100</f>
        <v>4.7427844268464426E-3</v>
      </c>
      <c r="I14" s="7">
        <f t="shared" ref="I14:I77" si="2">SQRT((G14-H14)^2)</f>
        <v>1.7231435184412603E-3</v>
      </c>
      <c r="J14" s="9">
        <f>ABS(G14-H14)/G14</f>
        <v>0.2664959357762513</v>
      </c>
      <c r="K14" s="9">
        <f>G14/H14-LN(G14/H14)-1</f>
        <v>5.3396822185335147E-2</v>
      </c>
      <c r="AC14" s="11"/>
      <c r="AD14" s="12"/>
    </row>
    <row r="15" spans="1:30" x14ac:dyDescent="0.3">
      <c r="A15" s="15">
        <v>43292</v>
      </c>
      <c r="B15" s="16">
        <v>-1.4780568527028762E-2</v>
      </c>
      <c r="C15" s="8">
        <f t="shared" si="0"/>
        <v>-1.5444378527028763E-2</v>
      </c>
      <c r="D15" s="5">
        <f t="shared" si="1"/>
        <v>2.3852882808614713E-4</v>
      </c>
      <c r="E15" s="5">
        <f t="shared" ref="E15:E78" si="3">D14</f>
        <v>9.2933839923419796E-6</v>
      </c>
      <c r="F15" s="5">
        <f>IF(C13&gt;0,B$6+B$7*E14+B$8*(H14*100)^2,B$6+B$7*E14+B$8*(H14*100)^2+E14*$B$9)</f>
        <v>0.23083893879982528</v>
      </c>
      <c r="G15" s="8">
        <v>5.0860246044374929E-3</v>
      </c>
      <c r="H15" s="8">
        <f t="shared" ref="H15:H78" si="4">SQRT(F15)/100</f>
        <v>4.8045701035558351E-3</v>
      </c>
      <c r="I15" s="7">
        <f t="shared" si="2"/>
        <v>2.8145450088165776E-4</v>
      </c>
      <c r="J15" s="9">
        <f t="shared" ref="J15:J78" si="5">ABS(G15-H15)/G15</f>
        <v>5.5338800491860032E-2</v>
      </c>
      <c r="K15" s="9">
        <f t="shared" ref="K15:K78" si="6">G15/H15-LN(G15/H15)-1</f>
        <v>1.651644682412412E-3</v>
      </c>
      <c r="AC15" s="11"/>
      <c r="AD15" s="12"/>
    </row>
    <row r="16" spans="1:30" x14ac:dyDescent="0.3">
      <c r="A16" s="15">
        <v>43293</v>
      </c>
      <c r="B16" s="16">
        <v>6.7386483282802622E-3</v>
      </c>
      <c r="C16" s="8">
        <f t="shared" si="0"/>
        <v>6.0748383282802623E-3</v>
      </c>
      <c r="D16" s="5">
        <f t="shared" si="1"/>
        <v>3.6903660714742929E-5</v>
      </c>
      <c r="E16" s="5">
        <f t="shared" si="3"/>
        <v>2.3852882808614713E-4</v>
      </c>
      <c r="F16" s="5">
        <f>IF(C13&gt;0,B$6+B$7*E14+B$8*(H15*100)^2,B$6+B$7*E14+B$8*(H15*100)^2+E14*$B$9)</f>
        <v>0.23610842402988394</v>
      </c>
      <c r="G16" s="8">
        <v>4.426688232134106E-3</v>
      </c>
      <c r="H16" s="8">
        <f t="shared" si="4"/>
        <v>4.859098929121365E-3</v>
      </c>
      <c r="I16" s="7">
        <f t="shared" si="2"/>
        <v>4.3241069698725897E-4</v>
      </c>
      <c r="J16" s="9">
        <f t="shared" si="5"/>
        <v>9.768266349735541E-2</v>
      </c>
      <c r="K16" s="9">
        <f t="shared" si="6"/>
        <v>4.2113944464621245E-3</v>
      </c>
      <c r="AC16" s="11"/>
      <c r="AD16" s="12"/>
    </row>
    <row r="17" spans="1:30" x14ac:dyDescent="0.3">
      <c r="A17" s="15">
        <v>43294</v>
      </c>
      <c r="B17" s="16">
        <v>2.6231926967035229E-3</v>
      </c>
      <c r="C17" s="8">
        <f t="shared" si="0"/>
        <v>1.959382696703523E-3</v>
      </c>
      <c r="D17" s="5">
        <f t="shared" si="1"/>
        <v>3.8391805521411701E-6</v>
      </c>
      <c r="E17" s="5">
        <f t="shared" si="3"/>
        <v>3.6903660714742929E-5</v>
      </c>
      <c r="F17" s="5">
        <f>IF(C16&gt;0,B$6+B$7*E17+B$8*(G16*100)^2,B$6+B$7*E17+B$8*(G16*100)^2+E17*$B$9)</f>
        <v>0.20494721523742873</v>
      </c>
      <c r="G17" s="8">
        <v>4.1783172679456977E-3</v>
      </c>
      <c r="H17" s="8">
        <f t="shared" si="4"/>
        <v>4.527109621352555E-3</v>
      </c>
      <c r="I17" s="7">
        <f t="shared" si="2"/>
        <v>3.4879235340685728E-4</v>
      </c>
      <c r="J17" s="9">
        <f t="shared" si="5"/>
        <v>8.3476751773410393E-2</v>
      </c>
      <c r="K17" s="9">
        <f t="shared" si="6"/>
        <v>3.1298217218636015E-3</v>
      </c>
      <c r="AC17" s="11"/>
      <c r="AD17" s="12"/>
    </row>
    <row r="18" spans="1:30" x14ac:dyDescent="0.3">
      <c r="A18" s="15">
        <v>43297</v>
      </c>
      <c r="B18" s="16">
        <v>-1.5817678394418209E-3</v>
      </c>
      <c r="C18" s="8">
        <f t="shared" si="0"/>
        <v>-2.2455778394418211E-3</v>
      </c>
      <c r="D18" s="5">
        <f t="shared" si="1"/>
        <v>5.0426198329921972E-6</v>
      </c>
      <c r="E18" s="5">
        <f t="shared" si="3"/>
        <v>3.8391805521411701E-6</v>
      </c>
      <c r="F18" s="5">
        <f>IF(C16&gt;0,B$6+B$7*E17+B$8*(H17*100)^2,B$6+B$7*E17+B$8*(H17*100)^2+E17*$B$9)</f>
        <v>0.21297934737159513</v>
      </c>
      <c r="G18" s="8">
        <v>6.2306891776010903E-3</v>
      </c>
      <c r="H18" s="8">
        <f t="shared" si="4"/>
        <v>4.6149685521311538E-3</v>
      </c>
      <c r="I18" s="7">
        <f t="shared" si="2"/>
        <v>1.6157206254699364E-3</v>
      </c>
      <c r="J18" s="9">
        <f t="shared" si="5"/>
        <v>0.25931651851264603</v>
      </c>
      <c r="K18" s="9">
        <f t="shared" si="6"/>
        <v>4.9922467626352329E-2</v>
      </c>
      <c r="AC18" s="11"/>
      <c r="AD18" s="12"/>
    </row>
    <row r="19" spans="1:30" x14ac:dyDescent="0.3">
      <c r="A19" s="15">
        <v>43298</v>
      </c>
      <c r="B19" s="16">
        <v>2.4382331273264213E-3</v>
      </c>
      <c r="C19" s="8">
        <f t="shared" si="0"/>
        <v>1.7744231273264213E-3</v>
      </c>
      <c r="D19" s="5">
        <f t="shared" si="1"/>
        <v>3.1485774347908771E-6</v>
      </c>
      <c r="E19" s="5">
        <f t="shared" si="3"/>
        <v>5.0426198329921972E-6</v>
      </c>
      <c r="F19" s="5">
        <f>IF(C16&gt;0,B$6+B$7*E17+B$8*(H18*100)^2,B$6+B$7*E17+B$8*(H18*100)^2+E17*$B$9)</f>
        <v>0.22015445100704598</v>
      </c>
      <c r="G19" s="8">
        <v>3.9886264907568296E-3</v>
      </c>
      <c r="H19" s="8">
        <f t="shared" si="4"/>
        <v>4.692061924218882E-3</v>
      </c>
      <c r="I19" s="7">
        <f t="shared" si="2"/>
        <v>7.0343543346205236E-4</v>
      </c>
      <c r="J19" s="9">
        <f t="shared" si="5"/>
        <v>0.17636031729022028</v>
      </c>
      <c r="K19" s="9">
        <f t="shared" si="6"/>
        <v>1.2504873027582963E-2</v>
      </c>
      <c r="AC19" s="11"/>
      <c r="AD19" s="12"/>
    </row>
    <row r="20" spans="1:30" x14ac:dyDescent="0.3">
      <c r="A20" s="15">
        <v>43299</v>
      </c>
      <c r="B20" s="16">
        <v>7.9452372970313916E-3</v>
      </c>
      <c r="C20" s="8">
        <f t="shared" si="0"/>
        <v>7.2814272970313917E-3</v>
      </c>
      <c r="D20" s="5">
        <f t="shared" si="1"/>
        <v>5.3019183481953882E-5</v>
      </c>
      <c r="E20" s="5">
        <f t="shared" si="3"/>
        <v>3.1485774347908771E-6</v>
      </c>
      <c r="F20" s="5">
        <f>IF(C19&gt;0,B$6+B$7*E20+B$8*(G19*100)^2,B$6+B$7*E20+B$8*(G19*100)^2+E20*$B$9)</f>
        <v>0.17201635907895887</v>
      </c>
      <c r="G20" s="8">
        <v>3.6616888898871433E-3</v>
      </c>
      <c r="H20" s="8">
        <f t="shared" si="4"/>
        <v>4.1474854921863067E-3</v>
      </c>
      <c r="I20" s="7">
        <f t="shared" si="2"/>
        <v>4.8579660229916338E-4</v>
      </c>
      <c r="J20" s="9">
        <f t="shared" si="5"/>
        <v>0.13267009210991054</v>
      </c>
      <c r="K20" s="9">
        <f t="shared" si="6"/>
        <v>7.4473666166490204E-3</v>
      </c>
      <c r="AC20" s="11"/>
      <c r="AD20" s="12"/>
    </row>
    <row r="21" spans="1:30" x14ac:dyDescent="0.3">
      <c r="A21" s="15">
        <v>43300</v>
      </c>
      <c r="B21" s="16">
        <v>-3.8639478886480245E-3</v>
      </c>
      <c r="C21" s="8">
        <f t="shared" si="0"/>
        <v>-4.5277578886480244E-3</v>
      </c>
      <c r="D21" s="5">
        <f t="shared" si="1"/>
        <v>2.0500591498214416E-5</v>
      </c>
      <c r="E21" s="5">
        <f t="shared" si="3"/>
        <v>5.3019183481953882E-5</v>
      </c>
      <c r="F21" s="5">
        <f>IF(C19&gt;0,B$6+B$7*E20+B$8*(H20*100)^2,B$6+B$7*E20+B$8*(H20*100)^2+E20*$B$9)</f>
        <v>0.18356221356523403</v>
      </c>
      <c r="G21" s="8">
        <v>9.80747999564862E-3</v>
      </c>
      <c r="H21" s="8">
        <f t="shared" si="4"/>
        <v>4.2844161045028535E-3</v>
      </c>
      <c r="I21" s="7">
        <f t="shared" si="2"/>
        <v>5.5230638911457665E-3</v>
      </c>
      <c r="J21" s="9">
        <f t="shared" si="5"/>
        <v>0.56314811690630395</v>
      </c>
      <c r="K21" s="9">
        <f t="shared" si="6"/>
        <v>0.46094430786431029</v>
      </c>
      <c r="AC21" s="11"/>
      <c r="AD21" s="12"/>
    </row>
    <row r="22" spans="1:30" x14ac:dyDescent="0.3">
      <c r="A22" s="15">
        <v>43301</v>
      </c>
      <c r="B22" s="16">
        <v>-3.3498060314540649E-3</v>
      </c>
      <c r="C22" s="8">
        <f t="shared" si="0"/>
        <v>-4.0136160314540653E-3</v>
      </c>
      <c r="D22" s="5">
        <f t="shared" si="1"/>
        <v>1.610911364794508E-5</v>
      </c>
      <c r="E22" s="5">
        <f t="shared" si="3"/>
        <v>2.0500591498214416E-5</v>
      </c>
      <c r="F22" s="5">
        <f>IF(C19&gt;0,B$6+B$7*E20+B$8*(H21*100)^2,B$6+B$7*E20+B$8*(H21*100)^2+E20*$B$9)</f>
        <v>0.19387612537782359</v>
      </c>
      <c r="G22" s="8">
        <v>4.5600871850307121E-3</v>
      </c>
      <c r="H22" s="8">
        <f t="shared" si="4"/>
        <v>4.4031366703501671E-3</v>
      </c>
      <c r="I22" s="7">
        <f t="shared" si="2"/>
        <v>1.5695051468054503E-4</v>
      </c>
      <c r="J22" s="9">
        <f t="shared" si="5"/>
        <v>3.4418314455864504E-2</v>
      </c>
      <c r="K22" s="9">
        <f t="shared" si="6"/>
        <v>6.2058451290569749E-4</v>
      </c>
      <c r="AC22" s="11"/>
      <c r="AD22" s="12"/>
    </row>
    <row r="23" spans="1:30" x14ac:dyDescent="0.3">
      <c r="A23" s="15">
        <v>43304</v>
      </c>
      <c r="B23" s="16">
        <v>-1.7297981578594946E-3</v>
      </c>
      <c r="C23" s="8">
        <f t="shared" si="0"/>
        <v>-2.3936081578594948E-3</v>
      </c>
      <c r="D23" s="5">
        <f t="shared" si="1"/>
        <v>5.7293600133715242E-6</v>
      </c>
      <c r="E23" s="5">
        <f t="shared" si="3"/>
        <v>1.610911364794508E-5</v>
      </c>
      <c r="F23" s="5">
        <f>IF(C22&gt;0,B$6+B$7*E23+B$8*(G22*100)^2,B$6+B$7*E23+B$8*(G22*100)^2+E23*$B$9)</f>
        <v>0.2156594069714769</v>
      </c>
      <c r="G23" s="8">
        <v>5.9311374344477108E-3</v>
      </c>
      <c r="H23" s="8">
        <f t="shared" si="4"/>
        <v>4.6439143722884994E-3</v>
      </c>
      <c r="I23" s="7">
        <f t="shared" si="2"/>
        <v>1.2872230621592115E-3</v>
      </c>
      <c r="J23" s="9">
        <f t="shared" si="5"/>
        <v>0.21702802816253974</v>
      </c>
      <c r="K23" s="9">
        <f t="shared" si="6"/>
        <v>3.2526546615951446E-2</v>
      </c>
      <c r="AC23" s="11"/>
      <c r="AD23" s="12"/>
    </row>
    <row r="24" spans="1:30" x14ac:dyDescent="0.3">
      <c r="A24" s="15">
        <v>43305</v>
      </c>
      <c r="B24" s="16">
        <v>8.4355383177478864E-3</v>
      </c>
      <c r="C24" s="8">
        <f t="shared" si="0"/>
        <v>7.7717283177478865E-3</v>
      </c>
      <c r="D24" s="5">
        <f t="shared" si="1"/>
        <v>6.0399761044884395E-5</v>
      </c>
      <c r="E24" s="5">
        <f t="shared" si="3"/>
        <v>5.7293600133715242E-6</v>
      </c>
      <c r="F24" s="5">
        <f>IF(C22&gt;0,B$6+B$7*E23+B$8*(H23*100)^2,B$6+B$7*E23+B$8*(H23*100)^2+E23*$B$9)</f>
        <v>0.22255162347741572</v>
      </c>
      <c r="G24" s="8">
        <v>4.5190849588041312E-3</v>
      </c>
      <c r="H24" s="8">
        <f t="shared" si="4"/>
        <v>4.7175377420579871E-3</v>
      </c>
      <c r="I24" s="7">
        <f t="shared" si="2"/>
        <v>1.9845278325385587E-4</v>
      </c>
      <c r="J24" s="9">
        <f t="shared" si="5"/>
        <v>4.3914373166901402E-2</v>
      </c>
      <c r="K24" s="9">
        <f t="shared" si="6"/>
        <v>9.1044197205025768E-4</v>
      </c>
      <c r="AC24" s="11"/>
      <c r="AD24" s="12"/>
    </row>
    <row r="25" spans="1:30" x14ac:dyDescent="0.3">
      <c r="A25" s="15">
        <v>43306</v>
      </c>
      <c r="B25" s="16">
        <v>-4.2752139349926553E-3</v>
      </c>
      <c r="C25" s="8">
        <f t="shared" si="0"/>
        <v>-4.9390239349926552E-3</v>
      </c>
      <c r="D25" s="5">
        <f t="shared" si="1"/>
        <v>2.4393957430430332E-5</v>
      </c>
      <c r="E25" s="5">
        <f t="shared" si="3"/>
        <v>6.0399761044884395E-5</v>
      </c>
      <c r="F25" s="5">
        <f>IF(C22&gt;0,B$6+B$7*E23+B$8*(H24*100)^2,B$6+B$7*E23+B$8*(H24*100)^2+E23*$B$9)</f>
        <v>0.22870844048217087</v>
      </c>
      <c r="G25" s="8">
        <v>4.2085427699345736E-3</v>
      </c>
      <c r="H25" s="8">
        <f t="shared" si="4"/>
        <v>4.7823471275323676E-3</v>
      </c>
      <c r="I25" s="7">
        <f t="shared" si="2"/>
        <v>5.7380435759779407E-4</v>
      </c>
      <c r="J25" s="9">
        <f t="shared" si="5"/>
        <v>0.13634276493445605</v>
      </c>
      <c r="K25" s="9">
        <f t="shared" si="6"/>
        <v>7.8311676151565646E-3</v>
      </c>
      <c r="AC25" s="11"/>
      <c r="AD25" s="12"/>
    </row>
    <row r="26" spans="1:30" x14ac:dyDescent="0.3">
      <c r="A26" s="15">
        <v>43307</v>
      </c>
      <c r="B26" s="16">
        <v>1.1697397730980851E-2</v>
      </c>
      <c r="C26" s="8">
        <f t="shared" si="0"/>
        <v>1.103358773098085E-2</v>
      </c>
      <c r="D26" s="5">
        <f t="shared" si="1"/>
        <v>1.2174005821725114E-4</v>
      </c>
      <c r="E26" s="5">
        <f t="shared" si="3"/>
        <v>2.4393957430430332E-5</v>
      </c>
      <c r="F26" s="5">
        <f>IF(C25&gt;0,B$6+B$7*E26+B$8*(G25*100)^2,B$6+B$7*E26+B$8*(G25*100)^2+E26*$B$9)</f>
        <v>0.18812445426328392</v>
      </c>
      <c r="G26" s="8">
        <v>3.1108414271685571E-3</v>
      </c>
      <c r="H26" s="8">
        <f t="shared" si="4"/>
        <v>4.3373316020715305E-3</v>
      </c>
      <c r="I26" s="7">
        <f t="shared" si="2"/>
        <v>1.2264901749029734E-3</v>
      </c>
      <c r="J26" s="9">
        <f t="shared" si="5"/>
        <v>0.39426316114714566</v>
      </c>
      <c r="K26" s="9">
        <f t="shared" si="6"/>
        <v>4.959079198772498E-2</v>
      </c>
      <c r="AC26" s="11"/>
      <c r="AD26" s="12"/>
    </row>
    <row r="27" spans="1:30" x14ac:dyDescent="0.3">
      <c r="A27" s="15">
        <v>43308</v>
      </c>
      <c r="B27" s="16">
        <v>5.0934736570707366E-3</v>
      </c>
      <c r="C27" s="8">
        <f t="shared" si="0"/>
        <v>4.4296636570707367E-3</v>
      </c>
      <c r="D27" s="5">
        <f t="shared" si="1"/>
        <v>1.9621920114773294E-5</v>
      </c>
      <c r="E27" s="5">
        <f t="shared" si="3"/>
        <v>1.2174005821725114E-4</v>
      </c>
      <c r="F27" s="5">
        <f>IF(C25&gt;0,B$6+B$7*E26+B$8*(H26*100)^2,B$6+B$7*E26+B$8*(H26*100)^2+E26*$B$9)</f>
        <v>0.19795623179986493</v>
      </c>
      <c r="G27" s="8">
        <v>3.2205367568638381E-3</v>
      </c>
      <c r="H27" s="8">
        <f t="shared" si="4"/>
        <v>4.4492272565004468E-3</v>
      </c>
      <c r="I27" s="7">
        <f t="shared" si="2"/>
        <v>1.2286904996366087E-3</v>
      </c>
      <c r="J27" s="9">
        <f t="shared" si="5"/>
        <v>0.38151730360410752</v>
      </c>
      <c r="K27" s="9">
        <f t="shared" si="6"/>
        <v>4.7024210964718538E-2</v>
      </c>
      <c r="AC27" s="11"/>
      <c r="AD27" s="12"/>
    </row>
    <row r="28" spans="1:30" x14ac:dyDescent="0.3">
      <c r="A28" s="15">
        <v>43311</v>
      </c>
      <c r="B28" s="16">
        <v>-4.2247080784712362E-3</v>
      </c>
      <c r="C28" s="8">
        <f t="shared" si="0"/>
        <v>-4.8885180784712361E-3</v>
      </c>
      <c r="D28" s="5">
        <f t="shared" si="1"/>
        <v>2.3897609003540107E-5</v>
      </c>
      <c r="E28" s="5">
        <f t="shared" si="3"/>
        <v>1.9621920114773294E-5</v>
      </c>
      <c r="F28" s="5">
        <f>IF(C25&gt;0,B$6+B$7*E26+B$8*(H27*100)^2,B$6+B$7*E26+B$8*(H27*100)^2+E26*$B$9)</f>
        <v>0.20673895867329281</v>
      </c>
      <c r="G28" s="8">
        <v>4.9870995983794606E-3</v>
      </c>
      <c r="H28" s="8">
        <f t="shared" si="4"/>
        <v>4.546855602207891E-3</v>
      </c>
      <c r="I28" s="7">
        <f t="shared" si="2"/>
        <v>4.402439961715696E-4</v>
      </c>
      <c r="J28" s="9">
        <f t="shared" si="5"/>
        <v>8.827655984946145E-2</v>
      </c>
      <c r="K28" s="9">
        <f t="shared" si="6"/>
        <v>4.4052545614585714E-3</v>
      </c>
      <c r="AC28" s="11"/>
      <c r="AD28" s="12"/>
    </row>
    <row r="29" spans="1:30" x14ac:dyDescent="0.3">
      <c r="A29" s="15">
        <v>43312</v>
      </c>
      <c r="B29" s="16">
        <v>3.7454733911731473E-3</v>
      </c>
      <c r="C29" s="8">
        <f t="shared" si="0"/>
        <v>3.0816633911731474E-3</v>
      </c>
      <c r="D29" s="5">
        <f t="shared" si="1"/>
        <v>9.4966492564967829E-6</v>
      </c>
      <c r="E29" s="5">
        <f t="shared" si="3"/>
        <v>2.3897609003540107E-5</v>
      </c>
      <c r="F29" s="5">
        <f>IF(C28&gt;0,B$6+B$7*E29+B$8*(G28*100)^2,B$6+B$7*E29+B$8*(G28*100)^2+E29*$B$9)</f>
        <v>0.25207865580988947</v>
      </c>
      <c r="G29" s="8">
        <v>8.8258936797218843E-3</v>
      </c>
      <c r="H29" s="8">
        <f t="shared" si="4"/>
        <v>5.0207435287006E-3</v>
      </c>
      <c r="I29" s="7">
        <f t="shared" si="2"/>
        <v>3.8051501510212842E-3</v>
      </c>
      <c r="J29" s="9">
        <f t="shared" si="5"/>
        <v>0.4311348277131285</v>
      </c>
      <c r="K29" s="9">
        <f t="shared" si="6"/>
        <v>0.19377395660395713</v>
      </c>
      <c r="AC29" s="11"/>
      <c r="AD29" s="12"/>
    </row>
    <row r="30" spans="1:30" x14ac:dyDescent="0.3">
      <c r="A30" s="15">
        <v>43314</v>
      </c>
      <c r="B30" s="16">
        <v>-1.6092539768162377E-2</v>
      </c>
      <c r="C30" s="8">
        <f t="shared" si="0"/>
        <v>-1.6756349768162378E-2</v>
      </c>
      <c r="D30" s="5">
        <f t="shared" si="1"/>
        <v>2.8077525755299535E-4</v>
      </c>
      <c r="E30" s="5">
        <f t="shared" si="3"/>
        <v>9.4966492564967829E-6</v>
      </c>
      <c r="F30" s="5">
        <f>IF(C28&gt;0,B$6+B$7*E29+B$8*(H29*100)^2,B$6+B$7*E29+B$8*(H29*100)^2+E29*$B$9)</f>
        <v>0.25508642528853304</v>
      </c>
      <c r="G30" s="8">
        <v>4.2247733728033414E-3</v>
      </c>
      <c r="H30" s="8">
        <f t="shared" si="4"/>
        <v>5.0506081345569965E-3</v>
      </c>
      <c r="I30" s="7">
        <f t="shared" si="2"/>
        <v>8.2583476175365506E-4</v>
      </c>
      <c r="J30" s="9">
        <f t="shared" si="5"/>
        <v>0.19547433409562365</v>
      </c>
      <c r="K30" s="9">
        <f t="shared" si="6"/>
        <v>1.5031093480886604E-2</v>
      </c>
      <c r="AC30" s="11"/>
      <c r="AD30" s="12"/>
    </row>
    <row r="31" spans="1:30" x14ac:dyDescent="0.3">
      <c r="A31" s="15">
        <v>43315</v>
      </c>
      <c r="B31" s="16">
        <v>3.7947920232463254E-3</v>
      </c>
      <c r="C31" s="8">
        <f t="shared" si="0"/>
        <v>3.1309820232463255E-3</v>
      </c>
      <c r="D31" s="5">
        <f t="shared" si="1"/>
        <v>9.803048429891654E-6</v>
      </c>
      <c r="E31" s="5">
        <f t="shared" si="3"/>
        <v>2.8077525755299535E-4</v>
      </c>
      <c r="F31" s="5">
        <f>IF(C28&gt;0,B$6+B$7*E29+B$8*(H30*100)^2,B$6+B$7*E29+B$8*(H30*100)^2+E29*$B$9)</f>
        <v>0.25777326576380533</v>
      </c>
      <c r="G31" s="8">
        <v>5.8777514601851457E-3</v>
      </c>
      <c r="H31" s="8">
        <f t="shared" si="4"/>
        <v>5.0771376361470177E-3</v>
      </c>
      <c r="I31" s="7">
        <f t="shared" si="2"/>
        <v>8.0061382403812803E-4</v>
      </c>
      <c r="J31" s="9">
        <f t="shared" si="5"/>
        <v>0.13621090130491995</v>
      </c>
      <c r="K31" s="9">
        <f t="shared" si="6"/>
        <v>1.1263359361045167E-2</v>
      </c>
      <c r="AC31" s="11"/>
      <c r="AD31" s="12"/>
    </row>
    <row r="32" spans="1:30" x14ac:dyDescent="0.3">
      <c r="A32" s="15">
        <v>43318</v>
      </c>
      <c r="B32" s="16">
        <v>2.5845127161442522E-4</v>
      </c>
      <c r="C32" s="8">
        <f t="shared" si="0"/>
        <v>-4.0535872838557481E-4</v>
      </c>
      <c r="D32" s="5">
        <f t="shared" si="1"/>
        <v>1.6431569867837023E-7</v>
      </c>
      <c r="E32" s="5">
        <f t="shared" si="3"/>
        <v>9.803048429891654E-6</v>
      </c>
      <c r="F32" s="5">
        <f>IF(C31&gt;0,B$6+B$7*E32+B$8*(G31*100)^2,B$6+B$7*E32+B$8*(G31*100)^2+E32*$B$9)</f>
        <v>0.33851694658012099</v>
      </c>
      <c r="G32" s="8">
        <v>5.032032285203253E-3</v>
      </c>
      <c r="H32" s="8">
        <f t="shared" si="4"/>
        <v>5.8182209186324382E-3</v>
      </c>
      <c r="I32" s="7">
        <f t="shared" si="2"/>
        <v>7.8618863342918514E-4</v>
      </c>
      <c r="J32" s="9">
        <f t="shared" si="5"/>
        <v>0.15623680232358236</v>
      </c>
      <c r="K32" s="9">
        <f t="shared" si="6"/>
        <v>1.0045332296543918E-2</v>
      </c>
      <c r="AC32" s="11"/>
      <c r="AD32" s="12"/>
    </row>
    <row r="33" spans="1:30" x14ac:dyDescent="0.3">
      <c r="A33" s="15">
        <v>43319</v>
      </c>
      <c r="B33" s="16">
        <v>6.0306601076701013E-3</v>
      </c>
      <c r="C33" s="8">
        <f t="shared" si="0"/>
        <v>5.3668501076701014E-3</v>
      </c>
      <c r="D33" s="5">
        <f t="shared" si="1"/>
        <v>2.880308007819858E-5</v>
      </c>
      <c r="E33" s="5">
        <f t="shared" si="3"/>
        <v>1.6431569867837023E-7</v>
      </c>
      <c r="F33" s="5">
        <f>IF(C31&gt;0,B$6+B$7*E32+B$8*(H32*100)^2,B$6+B$7*E32+B$8*(H32*100)^2+E32*$B$9)</f>
        <v>0.33229718838002203</v>
      </c>
      <c r="G33" s="8">
        <v>4.0943720343491604E-3</v>
      </c>
      <c r="H33" s="8">
        <f t="shared" si="4"/>
        <v>5.7645224293086236E-3</v>
      </c>
      <c r="I33" s="7">
        <f t="shared" si="2"/>
        <v>1.6701503949594632E-3</v>
      </c>
      <c r="J33" s="9">
        <f t="shared" si="5"/>
        <v>0.40791368760532032</v>
      </c>
      <c r="K33" s="9">
        <f t="shared" si="6"/>
        <v>5.2379767774519692E-2</v>
      </c>
      <c r="AC33" s="11"/>
      <c r="AD33" s="12"/>
    </row>
    <row r="34" spans="1:30" x14ac:dyDescent="0.3">
      <c r="A34" s="15">
        <v>43320</v>
      </c>
      <c r="B34" s="16">
        <v>-3.0780432532157868E-3</v>
      </c>
      <c r="C34" s="8">
        <f t="shared" si="0"/>
        <v>-3.7418532532157867E-3</v>
      </c>
      <c r="D34" s="5">
        <f t="shared" si="1"/>
        <v>1.4001465768601566E-5</v>
      </c>
      <c r="E34" s="5">
        <f t="shared" si="3"/>
        <v>2.880308007819858E-5</v>
      </c>
      <c r="F34" s="5">
        <f>IF(C31&gt;0,B$6+B$7*E32+B$8*(H33*100)^2,B$6+B$7*E32+B$8*(H33*100)^2+E32*$B$9)</f>
        <v>0.3267410783798736</v>
      </c>
      <c r="G34" s="8">
        <v>3.97753609701399E-3</v>
      </c>
      <c r="H34" s="8">
        <f t="shared" si="4"/>
        <v>5.7161269963137938E-3</v>
      </c>
      <c r="I34" s="7">
        <f t="shared" si="2"/>
        <v>1.7385908992998038E-3</v>
      </c>
      <c r="J34" s="9">
        <f t="shared" si="5"/>
        <v>0.43710248176125821</v>
      </c>
      <c r="K34" s="9">
        <f t="shared" si="6"/>
        <v>5.8473519920169803E-2</v>
      </c>
      <c r="AC34" s="11"/>
      <c r="AD34" s="12"/>
    </row>
    <row r="35" spans="1:30" x14ac:dyDescent="0.3">
      <c r="A35" s="15">
        <v>43321</v>
      </c>
      <c r="B35" s="16">
        <v>1.516329344309628E-4</v>
      </c>
      <c r="C35" s="8">
        <f t="shared" si="0"/>
        <v>-5.1217706556903723E-4</v>
      </c>
      <c r="D35" s="5">
        <f t="shared" si="1"/>
        <v>2.6232534649490986E-7</v>
      </c>
      <c r="E35" s="5">
        <f t="shared" si="3"/>
        <v>1.4001465768601566E-5</v>
      </c>
      <c r="F35" s="5">
        <f>IF(C34&gt;0,B$6+B$7*E35+B$8*(G34*100)^2,B$6+B$7*E35+B$8*(G34*100)^2+E35*$B$9)</f>
        <v>0.17122982034925449</v>
      </c>
      <c r="G35" s="8">
        <v>1.0729650508960017E-2</v>
      </c>
      <c r="H35" s="8">
        <f t="shared" si="4"/>
        <v>4.1379925126715069E-3</v>
      </c>
      <c r="I35" s="7">
        <f t="shared" si="2"/>
        <v>6.5916579962885099E-3</v>
      </c>
      <c r="J35" s="9">
        <f t="shared" si="5"/>
        <v>0.61434041964218777</v>
      </c>
      <c r="K35" s="9">
        <f t="shared" si="6"/>
        <v>0.6401601339874774</v>
      </c>
      <c r="AC35" s="11"/>
      <c r="AD35" s="12"/>
    </row>
    <row r="36" spans="1:30" x14ac:dyDescent="0.3">
      <c r="A36" s="15">
        <v>43322</v>
      </c>
      <c r="B36" s="16">
        <v>-1.960925118592961E-2</v>
      </c>
      <c r="C36" s="8">
        <f t="shared" si="0"/>
        <v>-2.027306118592961E-2</v>
      </c>
      <c r="D36" s="5">
        <f t="shared" si="1"/>
        <v>4.109970098484457E-4</v>
      </c>
      <c r="E36" s="5">
        <f t="shared" si="3"/>
        <v>2.6232534649490986E-7</v>
      </c>
      <c r="F36" s="5">
        <f>IF(C34&gt;0,B$6+B$7*E35+B$8*(H35*100)^2,B$6+B$7*E35+B$8*(H35*100)^2+E35*$B$9)</f>
        <v>0.18286227139780428</v>
      </c>
      <c r="G36" s="8">
        <v>4.4785996487598581E-3</v>
      </c>
      <c r="H36" s="8">
        <f t="shared" si="4"/>
        <v>4.2762398365597349E-3</v>
      </c>
      <c r="I36" s="7">
        <f t="shared" si="2"/>
        <v>2.0235981220012317E-4</v>
      </c>
      <c r="J36" s="9">
        <f t="shared" si="5"/>
        <v>4.5183724393886696E-2</v>
      </c>
      <c r="K36" s="9">
        <f t="shared" si="6"/>
        <v>1.0855657010229169E-3</v>
      </c>
      <c r="AC36" s="11"/>
      <c r="AD36" s="12"/>
    </row>
    <row r="37" spans="1:30" x14ac:dyDescent="0.3">
      <c r="A37" s="15">
        <v>43325</v>
      </c>
      <c r="B37" s="16">
        <v>-4.8567076824352446E-3</v>
      </c>
      <c r="C37" s="8">
        <f t="shared" si="0"/>
        <v>-5.5205176824352446E-3</v>
      </c>
      <c r="D37" s="5">
        <f t="shared" si="1"/>
        <v>3.0476115482080205E-5</v>
      </c>
      <c r="E37" s="5">
        <f t="shared" si="3"/>
        <v>4.109970098484457E-4</v>
      </c>
      <c r="F37" s="5">
        <f>IF(C34&gt;0,B$6+B$7*E35+B$8*(H36*100)^2,B$6+B$7*E35+B$8*(H36*100)^2+E35*$B$9)</f>
        <v>0.1932535399194738</v>
      </c>
      <c r="G37" s="8">
        <v>7.3516070698488442E-3</v>
      </c>
      <c r="H37" s="8">
        <f t="shared" si="4"/>
        <v>4.3960611906509427E-3</v>
      </c>
      <c r="I37" s="7">
        <f t="shared" si="2"/>
        <v>2.9555458791979015E-3</v>
      </c>
      <c r="J37" s="9">
        <f t="shared" si="5"/>
        <v>0.40202718278014149</v>
      </c>
      <c r="K37" s="9">
        <f t="shared" si="6"/>
        <v>0.15810683754786936</v>
      </c>
      <c r="AC37" s="11"/>
      <c r="AD37" s="12"/>
    </row>
    <row r="38" spans="1:30" x14ac:dyDescent="0.3">
      <c r="A38" s="15">
        <v>43326</v>
      </c>
      <c r="B38" s="16">
        <v>-7.0387675995961318E-5</v>
      </c>
      <c r="C38" s="8">
        <f t="shared" si="0"/>
        <v>-7.3419767599596137E-4</v>
      </c>
      <c r="D38" s="5">
        <f t="shared" si="1"/>
        <v>5.3904622743787064E-7</v>
      </c>
      <c r="E38" s="5">
        <f t="shared" si="3"/>
        <v>3.0476115482080205E-5</v>
      </c>
      <c r="F38" s="5">
        <f>IF(C37&gt;0,B$6+B$7*E38+B$8*(G37*100)^2,B$6+B$7*E38+B$8*(G37*100)^2+E38*$B$9)</f>
        <v>0.51269986599937589</v>
      </c>
      <c r="G38" s="8">
        <v>1.1657654993231214E-2</v>
      </c>
      <c r="H38" s="8">
        <f t="shared" si="4"/>
        <v>7.1603063202587639E-3</v>
      </c>
      <c r="I38" s="7">
        <f t="shared" si="2"/>
        <v>4.4973486729724503E-3</v>
      </c>
      <c r="J38" s="9">
        <f t="shared" si="5"/>
        <v>0.38578502070817383</v>
      </c>
      <c r="K38" s="9">
        <f t="shared" si="6"/>
        <v>0.14068416882799628</v>
      </c>
      <c r="AC38" s="11"/>
      <c r="AD38" s="12"/>
    </row>
    <row r="39" spans="1:30" x14ac:dyDescent="0.3">
      <c r="A39" s="15">
        <v>43327</v>
      </c>
      <c r="B39" s="16">
        <v>-1.4880887451302588E-2</v>
      </c>
      <c r="C39" s="8">
        <f t="shared" si="0"/>
        <v>-1.5544697451302589E-2</v>
      </c>
      <c r="D39" s="5">
        <f t="shared" si="1"/>
        <v>2.4163761885253319E-4</v>
      </c>
      <c r="E39" s="5">
        <f t="shared" si="3"/>
        <v>5.3904622743787064E-7</v>
      </c>
      <c r="F39" s="5">
        <f>IF(C37&gt;0,B$6+B$7*E38+B$8*(H38*100)^2,B$6+B$7*E38+B$8*(H38*100)^2+E38*$B$9)</f>
        <v>0.48790060818768805</v>
      </c>
      <c r="G39" s="8">
        <v>4.8609161643325006E-3</v>
      </c>
      <c r="H39" s="8">
        <f t="shared" si="4"/>
        <v>6.9849882475755678E-3</v>
      </c>
      <c r="I39" s="7">
        <f t="shared" si="2"/>
        <v>2.1240720832430672E-3</v>
      </c>
      <c r="J39" s="9">
        <f t="shared" si="5"/>
        <v>0.43696949534507024</v>
      </c>
      <c r="K39" s="9">
        <f t="shared" si="6"/>
        <v>5.8445375701689617E-2</v>
      </c>
      <c r="AC39" s="11"/>
      <c r="AD39" s="12"/>
    </row>
    <row r="40" spans="1:30" x14ac:dyDescent="0.3">
      <c r="A40" s="15">
        <v>43328</v>
      </c>
      <c r="B40" s="16">
        <v>5.4864226021851172E-3</v>
      </c>
      <c r="C40" s="8">
        <f t="shared" si="0"/>
        <v>4.8226126021851173E-3</v>
      </c>
      <c r="D40" s="5">
        <f t="shared" si="1"/>
        <v>2.3257592310754708E-5</v>
      </c>
      <c r="E40" s="5">
        <f t="shared" si="3"/>
        <v>2.4163761885253319E-4</v>
      </c>
      <c r="F40" s="5">
        <f>IF(C37&gt;0,B$6+B$7*E38+B$8*(H39*100)^2,B$6+B$7*E38+B$8*(H39*100)^2+E38*$B$9)</f>
        <v>0.46574743118450718</v>
      </c>
      <c r="G40" s="8">
        <v>6.4379789811766465E-3</v>
      </c>
      <c r="H40" s="8">
        <f t="shared" si="4"/>
        <v>6.8245690793229362E-3</v>
      </c>
      <c r="I40" s="7">
        <f t="shared" si="2"/>
        <v>3.8659009814628973E-4</v>
      </c>
      <c r="J40" s="9">
        <f t="shared" si="5"/>
        <v>6.0048362890994411E-2</v>
      </c>
      <c r="K40" s="9">
        <f t="shared" si="6"/>
        <v>1.6677180300674888E-3</v>
      </c>
      <c r="AC40" s="11"/>
      <c r="AD40" s="12"/>
    </row>
    <row r="41" spans="1:30" x14ac:dyDescent="0.3">
      <c r="A41" s="15">
        <v>43329</v>
      </c>
      <c r="B41" s="16">
        <v>-1.3688226713231084E-3</v>
      </c>
      <c r="C41" s="8">
        <f t="shared" si="0"/>
        <v>-2.0326326713231086E-3</v>
      </c>
      <c r="D41" s="5">
        <f t="shared" si="1"/>
        <v>4.131595576530116E-6</v>
      </c>
      <c r="E41" s="5">
        <f t="shared" si="3"/>
        <v>2.3257592310754708E-5</v>
      </c>
      <c r="F41" s="5">
        <f>IF(C40&gt;0,B$6+B$7*E41+B$8*(G40*100)^2,B$6+B$7*E41+B$8*(G40*100)^2+E41*$B$9)</f>
        <v>0.40015117284339174</v>
      </c>
      <c r="G41" s="8">
        <v>5.4203557166342693E-3</v>
      </c>
      <c r="H41" s="8">
        <f t="shared" si="4"/>
        <v>6.3257503337026486E-3</v>
      </c>
      <c r="I41" s="7">
        <f t="shared" si="2"/>
        <v>9.0539461706837937E-4</v>
      </c>
      <c r="J41" s="9">
        <f t="shared" si="5"/>
        <v>0.16703601468255252</v>
      </c>
      <c r="K41" s="9">
        <f t="shared" si="6"/>
        <v>1.1338799035959912E-2</v>
      </c>
      <c r="AC41" s="11"/>
      <c r="AD41" s="12"/>
    </row>
    <row r="42" spans="1:30" x14ac:dyDescent="0.3">
      <c r="A42" s="15">
        <v>43332</v>
      </c>
      <c r="B42" s="16">
        <v>6.1271585841477958E-3</v>
      </c>
      <c r="C42" s="8">
        <f t="shared" si="0"/>
        <v>5.4633485841477959E-3</v>
      </c>
      <c r="D42" s="5">
        <f t="shared" si="1"/>
        <v>2.9848177751909728E-5</v>
      </c>
      <c r="E42" s="5">
        <f t="shared" si="3"/>
        <v>4.131595576530116E-6</v>
      </c>
      <c r="F42" s="5">
        <f>IF(C40&gt;0,B$6+B$7*E41+B$8*(H41*100)^2,B$6+B$7*E41+B$8*(H41*100)^2+E41*$B$9)</f>
        <v>0.38735504270100179</v>
      </c>
      <c r="G42" s="8">
        <v>6.5730591099547112E-3</v>
      </c>
      <c r="H42" s="8">
        <f t="shared" si="4"/>
        <v>6.2237853650411326E-3</v>
      </c>
      <c r="I42" s="7">
        <f t="shared" si="2"/>
        <v>3.4927374491357851E-4</v>
      </c>
      <c r="J42" s="9">
        <f t="shared" si="5"/>
        <v>5.3137167804350544E-2</v>
      </c>
      <c r="K42" s="9">
        <f t="shared" si="6"/>
        <v>1.5181413528748688E-3</v>
      </c>
      <c r="AC42" s="11"/>
      <c r="AD42" s="12"/>
    </row>
    <row r="43" spans="1:30" x14ac:dyDescent="0.3">
      <c r="A43" s="15">
        <v>43333</v>
      </c>
      <c r="B43" s="16">
        <v>5.2870418759135354E-3</v>
      </c>
      <c r="C43" s="8">
        <f t="shared" si="0"/>
        <v>4.6232318759135355E-3</v>
      </c>
      <c r="D43" s="5">
        <f t="shared" si="1"/>
        <v>2.1374272978462987E-5</v>
      </c>
      <c r="E43" s="5">
        <f t="shared" si="3"/>
        <v>2.9848177751909728E-5</v>
      </c>
      <c r="F43" s="5">
        <f>IF(C40&gt;0,B$6+B$7*E41+B$8*(H42*100)^2,B$6+B$7*E41+B$8*(H42*100)^2+E41*$B$9)</f>
        <v>0.37592425964480486</v>
      </c>
      <c r="G43" s="8">
        <v>4.6069502270747941E-3</v>
      </c>
      <c r="H43" s="8">
        <f t="shared" si="4"/>
        <v>6.1312662610981498E-3</v>
      </c>
      <c r="I43" s="7">
        <f t="shared" si="2"/>
        <v>1.5243160340233557E-3</v>
      </c>
      <c r="J43" s="9">
        <f t="shared" si="5"/>
        <v>0.3308731284017426</v>
      </c>
      <c r="K43" s="9">
        <f t="shared" si="6"/>
        <v>3.722163779845622E-2</v>
      </c>
      <c r="AC43" s="11"/>
      <c r="AD43" s="12"/>
    </row>
    <row r="44" spans="1:30" x14ac:dyDescent="0.3">
      <c r="A44" s="15">
        <v>43334</v>
      </c>
      <c r="B44" s="16">
        <v>2.4942108162751609E-3</v>
      </c>
      <c r="C44" s="8">
        <f t="shared" si="0"/>
        <v>1.830400816275161E-3</v>
      </c>
      <c r="D44" s="5">
        <f t="shared" si="1"/>
        <v>3.3503671482207757E-6</v>
      </c>
      <c r="E44" s="5">
        <f t="shared" si="3"/>
        <v>2.1374272978462987E-5</v>
      </c>
      <c r="F44" s="5">
        <f>IF(C43&gt;0,B$6+B$7*E44+B$8*(G43*100)^2,B$6+B$7*E44+B$8*(G43*100)^2+E44*$B$9)</f>
        <v>0.21949390619625259</v>
      </c>
      <c r="G44" s="8">
        <v>2.9977915262500688E-3</v>
      </c>
      <c r="H44" s="8">
        <f t="shared" si="4"/>
        <v>4.685017675486962E-3</v>
      </c>
      <c r="I44" s="7">
        <f t="shared" si="2"/>
        <v>1.6872261492368932E-3</v>
      </c>
      <c r="J44" s="9">
        <f t="shared" si="5"/>
        <v>0.56282304305110931</v>
      </c>
      <c r="K44" s="9">
        <f t="shared" si="6"/>
        <v>8.6361537728922855E-2</v>
      </c>
      <c r="AC44" s="11"/>
      <c r="AD44" s="12"/>
    </row>
    <row r="45" spans="1:30" x14ac:dyDescent="0.3">
      <c r="A45" s="15">
        <v>43335</v>
      </c>
      <c r="B45" s="16">
        <v>-2.690050686455839E-4</v>
      </c>
      <c r="C45" s="8">
        <f t="shared" si="0"/>
        <v>-9.3281506864558393E-4</v>
      </c>
      <c r="D45" s="5">
        <f t="shared" si="1"/>
        <v>8.7014395229226546E-7</v>
      </c>
      <c r="E45" s="5">
        <f t="shared" si="3"/>
        <v>3.3503671482207757E-6</v>
      </c>
      <c r="F45" s="5">
        <f>IF(C43&gt;0,B$6+B$7*E44+B$8*(H44*100)^2,B$6+B$7*E44+B$8*(H44*100)^2+E44*$B$9)</f>
        <v>0.22597390640511245</v>
      </c>
      <c r="G45" s="8">
        <v>3.4803450267644285E-3</v>
      </c>
      <c r="H45" s="8">
        <f t="shared" si="4"/>
        <v>4.753671280232916E-3</v>
      </c>
      <c r="I45" s="7">
        <f t="shared" si="2"/>
        <v>1.2733262534684875E-3</v>
      </c>
      <c r="J45" s="9">
        <f t="shared" si="5"/>
        <v>0.36586207507485557</v>
      </c>
      <c r="K45" s="9">
        <f t="shared" si="6"/>
        <v>4.3924131747256956E-2</v>
      </c>
      <c r="AC45" s="11"/>
      <c r="AD45" s="12"/>
    </row>
    <row r="46" spans="1:30" x14ac:dyDescent="0.3">
      <c r="A46" s="15">
        <v>43336</v>
      </c>
      <c r="B46" s="16">
        <v>2.3894532988083909E-3</v>
      </c>
      <c r="C46" s="8">
        <f t="shared" si="0"/>
        <v>1.725643298808391E-3</v>
      </c>
      <c r="D46" s="5">
        <f t="shared" si="1"/>
        <v>2.9778447947223058E-6</v>
      </c>
      <c r="E46" s="5">
        <f t="shared" si="3"/>
        <v>8.7014395229226546E-7</v>
      </c>
      <c r="F46" s="5">
        <f>IF(C43&gt;0,B$6+B$7*E44+B$8*(H45*100)^2,B$6+B$7*E44+B$8*(H45*100)^2+E44*$B$9)</f>
        <v>0.23176249059168702</v>
      </c>
      <c r="G46" s="8">
        <v>4.633497474380536E-3</v>
      </c>
      <c r="H46" s="8">
        <f t="shared" si="4"/>
        <v>4.8141716898308373E-3</v>
      </c>
      <c r="I46" s="7">
        <f t="shared" si="2"/>
        <v>1.8067421545030129E-4</v>
      </c>
      <c r="J46" s="9">
        <f t="shared" si="5"/>
        <v>3.899305361647059E-2</v>
      </c>
      <c r="K46" s="9">
        <f t="shared" si="6"/>
        <v>7.2236878829690099E-4</v>
      </c>
      <c r="AC46" s="11"/>
      <c r="AD46" s="12"/>
    </row>
    <row r="47" spans="1:30" x14ac:dyDescent="0.3">
      <c r="A47" s="15">
        <v>43339</v>
      </c>
      <c r="B47" s="16">
        <v>8.3011377330152927E-3</v>
      </c>
      <c r="C47" s="8">
        <f t="shared" si="0"/>
        <v>7.6373277330152927E-3</v>
      </c>
      <c r="D47" s="5">
        <f t="shared" si="1"/>
        <v>5.8328774901484513E-5</v>
      </c>
      <c r="E47" s="5">
        <f t="shared" si="3"/>
        <v>2.9778447947223058E-6</v>
      </c>
      <c r="F47" s="5">
        <f>IF(C46&gt;0,B$6+B$7*E47+B$8*(G46*100)^2,B$6+B$7*E47+B$8*(G46*100)^2+E47*$B$9)</f>
        <v>0.22168524658319622</v>
      </c>
      <c r="G47" s="8">
        <v>2.6020383601185778E-3</v>
      </c>
      <c r="H47" s="8">
        <f t="shared" si="4"/>
        <v>4.7083462763819342E-3</v>
      </c>
      <c r="I47" s="7">
        <f t="shared" si="2"/>
        <v>2.1063079162633564E-3</v>
      </c>
      <c r="J47" s="9">
        <f t="shared" si="5"/>
        <v>0.8094838064444867</v>
      </c>
      <c r="K47" s="9">
        <f t="shared" si="6"/>
        <v>0.14568541101807897</v>
      </c>
      <c r="AC47" s="11"/>
      <c r="AD47" s="12"/>
    </row>
    <row r="48" spans="1:30" x14ac:dyDescent="0.3">
      <c r="A48" s="15">
        <v>43340</v>
      </c>
      <c r="B48" s="16">
        <v>-2.4450925779014709E-3</v>
      </c>
      <c r="C48" s="8">
        <f t="shared" si="0"/>
        <v>-3.1089025779014708E-3</v>
      </c>
      <c r="D48" s="5">
        <f t="shared" si="1"/>
        <v>9.6652752388824107E-6</v>
      </c>
      <c r="E48" s="5">
        <f t="shared" si="3"/>
        <v>5.8328774901484513E-5</v>
      </c>
      <c r="F48" s="5">
        <f>IF(C46&gt;0,B$6+B$7*E47+B$8*(H47*100)^2,B$6+B$7*E47+B$8*(H47*100)^2+E47*$B$9)</f>
        <v>0.22793143077276923</v>
      </c>
      <c r="G48" s="8">
        <v>3.9063253999409566E-3</v>
      </c>
      <c r="H48" s="8">
        <f t="shared" si="4"/>
        <v>4.7742164883127075E-3</v>
      </c>
      <c r="I48" s="7">
        <f t="shared" si="2"/>
        <v>8.6789108837175086E-4</v>
      </c>
      <c r="J48" s="9">
        <f t="shared" si="5"/>
        <v>0.22217583009978351</v>
      </c>
      <c r="K48" s="9">
        <f t="shared" si="6"/>
        <v>1.8845612794945676E-2</v>
      </c>
      <c r="AC48" s="11"/>
      <c r="AD48" s="12"/>
    </row>
    <row r="49" spans="1:30" x14ac:dyDescent="0.3">
      <c r="A49" s="15">
        <v>43341</v>
      </c>
      <c r="B49" s="16">
        <v>2.4797773504516879E-3</v>
      </c>
      <c r="C49" s="8">
        <f t="shared" si="0"/>
        <v>1.815967350451688E-3</v>
      </c>
      <c r="D49" s="5">
        <f t="shared" si="1"/>
        <v>3.2977374179065238E-6</v>
      </c>
      <c r="E49" s="5">
        <f t="shared" si="3"/>
        <v>9.6652752388824107E-6</v>
      </c>
      <c r="F49" s="5">
        <f>IF(C46&gt;0,B$6+B$7*E47+B$8*(H48*100)^2,B$6+B$7*E47+B$8*(H48*100)^2+E47*$B$9)</f>
        <v>0.23351114710931473</v>
      </c>
      <c r="G49" s="8">
        <v>4.7925921866789848E-3</v>
      </c>
      <c r="H49" s="8">
        <f t="shared" si="4"/>
        <v>4.8322991123202911E-3</v>
      </c>
      <c r="I49" s="7">
        <f t="shared" si="2"/>
        <v>3.9706925641306255E-5</v>
      </c>
      <c r="J49" s="9">
        <f t="shared" si="5"/>
        <v>8.2850624661267233E-3</v>
      </c>
      <c r="K49" s="9">
        <f t="shared" si="6"/>
        <v>3.3945495949483373E-5</v>
      </c>
      <c r="AC49" s="11"/>
      <c r="AD49" s="12"/>
    </row>
    <row r="50" spans="1:30" x14ac:dyDescent="0.3">
      <c r="A50" s="15">
        <v>43342</v>
      </c>
      <c r="B50" s="16">
        <v>-7.3005857669041626E-3</v>
      </c>
      <c r="C50" s="8">
        <f t="shared" si="0"/>
        <v>-7.9643957669041626E-3</v>
      </c>
      <c r="D50" s="5">
        <f t="shared" si="1"/>
        <v>6.3431599931880944E-5</v>
      </c>
      <c r="E50" s="5">
        <f t="shared" si="3"/>
        <v>3.2977374179065238E-6</v>
      </c>
      <c r="F50" s="5">
        <f>IF(C49&gt;0,B$6+B$7*E50+B$8*(G49*100)^2,B$6+B$7*E50+B$8*(G49*100)^2+E50*$B$9)</f>
        <v>0.23508153983920438</v>
      </c>
      <c r="G50" s="8">
        <v>4.9936245653308276E-3</v>
      </c>
      <c r="H50" s="8">
        <f t="shared" si="4"/>
        <v>4.8485208037009012E-3</v>
      </c>
      <c r="I50" s="7">
        <f t="shared" si="2"/>
        <v>1.4510376162992639E-4</v>
      </c>
      <c r="J50" s="9">
        <f t="shared" si="5"/>
        <v>2.9057803551619878E-2</v>
      </c>
      <c r="K50" s="9">
        <f t="shared" si="6"/>
        <v>4.390865193759641E-4</v>
      </c>
      <c r="AC50" s="11"/>
      <c r="AD50" s="12"/>
    </row>
    <row r="51" spans="1:30" x14ac:dyDescent="0.3">
      <c r="A51" s="15">
        <v>43343</v>
      </c>
      <c r="B51" s="16">
        <v>-1.1163862314637243E-2</v>
      </c>
      <c r="C51" s="8">
        <f t="shared" si="0"/>
        <v>-1.1827672314637244E-2</v>
      </c>
      <c r="D51" s="5">
        <f t="shared" si="1"/>
        <v>1.3989383238243634E-4</v>
      </c>
      <c r="E51" s="5">
        <f t="shared" si="3"/>
        <v>6.3431599931880944E-5</v>
      </c>
      <c r="F51" s="5">
        <f>IF(C49&gt;0,B$6+B$7*E50+B$8*(H50*100)^2,B$6+B$7*E50+B$8*(H50*100)^2+E50*$B$9)</f>
        <v>0.23989833953836126</v>
      </c>
      <c r="G51" s="8">
        <v>3.2556728773180076E-3</v>
      </c>
      <c r="H51" s="8">
        <f t="shared" si="4"/>
        <v>4.897941807926685E-3</v>
      </c>
      <c r="I51" s="7">
        <f t="shared" si="2"/>
        <v>1.6422689306086775E-3</v>
      </c>
      <c r="J51" s="9">
        <f t="shared" si="5"/>
        <v>0.50443302889864139</v>
      </c>
      <c r="K51" s="9">
        <f t="shared" si="6"/>
        <v>7.3118339420249701E-2</v>
      </c>
      <c r="AC51" s="11"/>
      <c r="AD51" s="12"/>
    </row>
    <row r="52" spans="1:30" x14ac:dyDescent="0.3">
      <c r="A52" s="15">
        <v>43346</v>
      </c>
      <c r="B52" s="16">
        <v>6.1582851204392225E-4</v>
      </c>
      <c r="C52" s="8">
        <f t="shared" si="0"/>
        <v>-4.7981487956077779E-5</v>
      </c>
      <c r="D52" s="5">
        <f t="shared" si="1"/>
        <v>2.3022231864792371E-9</v>
      </c>
      <c r="E52" s="5">
        <f t="shared" si="3"/>
        <v>1.3989383238243634E-4</v>
      </c>
      <c r="F52" s="5">
        <f>IF(C49&gt;0,B$6+B$7*E50+B$8*(H51*100)^2,B$6+B$7*E50+B$8*(H51*100)^2+E50*$B$9)</f>
        <v>0.2442011867096181</v>
      </c>
      <c r="G52" s="8">
        <v>1.084869058370826E-2</v>
      </c>
      <c r="H52" s="8">
        <f t="shared" si="4"/>
        <v>4.9416716474247665E-3</v>
      </c>
      <c r="I52" s="7">
        <f t="shared" si="2"/>
        <v>5.9070189362834934E-3</v>
      </c>
      <c r="J52" s="9">
        <f t="shared" si="5"/>
        <v>0.54449141955935276</v>
      </c>
      <c r="K52" s="9">
        <f t="shared" si="6"/>
        <v>0.40900760194139263</v>
      </c>
      <c r="AC52" s="11"/>
      <c r="AD52" s="12"/>
    </row>
    <row r="53" spans="1:30" x14ac:dyDescent="0.3">
      <c r="A53" s="15">
        <v>43347</v>
      </c>
      <c r="B53" s="16">
        <v>-1.05503010596568E-2</v>
      </c>
      <c r="C53" s="8">
        <f t="shared" si="0"/>
        <v>-1.1214111059656801E-2</v>
      </c>
      <c r="D53" s="5">
        <f t="shared" si="1"/>
        <v>1.2575628685831697E-4</v>
      </c>
      <c r="E53" s="5">
        <f t="shared" si="3"/>
        <v>2.3022231864792371E-9</v>
      </c>
      <c r="F53" s="5">
        <f t="shared" ref="F53:F64" si="7">IF(C52&gt;0,B$6+B$7*E53+B$8*(G52*100)^2,B$6+B$7*E53+B$8*(G52*100)^2+E53*$B$9)</f>
        <v>1.0812612830143273</v>
      </c>
      <c r="G53" s="8">
        <v>4.7405014812122457E-3</v>
      </c>
      <c r="H53" s="8">
        <f t="shared" si="4"/>
        <v>1.0398371425441233E-2</v>
      </c>
      <c r="I53" s="7">
        <f t="shared" si="2"/>
        <v>5.6578699442289869E-3</v>
      </c>
      <c r="J53" s="9">
        <f t="shared" si="5"/>
        <v>1.1935171767485981</v>
      </c>
      <c r="K53" s="9">
        <f t="shared" si="6"/>
        <v>0.2413951117829467</v>
      </c>
      <c r="AC53" s="11"/>
      <c r="AD53" s="12"/>
    </row>
    <row r="54" spans="1:30" x14ac:dyDescent="0.3">
      <c r="A54" s="15">
        <v>43348</v>
      </c>
      <c r="B54" s="16">
        <v>-1.3105841397766695E-2</v>
      </c>
      <c r="C54" s="8">
        <f t="shared" si="0"/>
        <v>-1.3769651397766695E-2</v>
      </c>
      <c r="D54" s="5">
        <f t="shared" si="1"/>
        <v>1.896032996160183E-4</v>
      </c>
      <c r="E54" s="5">
        <f t="shared" si="3"/>
        <v>1.2575628685831697E-4</v>
      </c>
      <c r="F54" s="5">
        <f t="shared" si="7"/>
        <v>0.23066954777788456</v>
      </c>
      <c r="G54" s="8">
        <v>6.1531790847184752E-3</v>
      </c>
      <c r="H54" s="8">
        <f t="shared" si="4"/>
        <v>4.802806968616213E-3</v>
      </c>
      <c r="I54" s="7">
        <f t="shared" si="2"/>
        <v>1.3503721161022622E-3</v>
      </c>
      <c r="J54" s="9">
        <f t="shared" si="5"/>
        <v>0.2194592579721813</v>
      </c>
      <c r="K54" s="9">
        <f t="shared" si="6"/>
        <v>3.3394763704496011E-2</v>
      </c>
      <c r="AC54" s="11"/>
      <c r="AD54" s="12"/>
    </row>
    <row r="55" spans="1:30" x14ac:dyDescent="0.3">
      <c r="A55" s="15">
        <v>43349</v>
      </c>
      <c r="B55" s="16">
        <v>-5.9502429327629837E-3</v>
      </c>
      <c r="C55" s="8">
        <f t="shared" si="0"/>
        <v>-6.6140529327629836E-3</v>
      </c>
      <c r="D55" s="5">
        <f t="shared" si="1"/>
        <v>4.3745696197390626E-5</v>
      </c>
      <c r="E55" s="5">
        <f t="shared" si="3"/>
        <v>1.896032996160183E-4</v>
      </c>
      <c r="F55" s="5">
        <f t="shared" si="7"/>
        <v>0.36815398284659134</v>
      </c>
      <c r="G55" s="8">
        <v>6.59350242746905E-3</v>
      </c>
      <c r="H55" s="8">
        <f t="shared" si="4"/>
        <v>6.0675693885327044E-3</v>
      </c>
      <c r="I55" s="7">
        <f t="shared" si="2"/>
        <v>5.259330389363456E-4</v>
      </c>
      <c r="J55" s="9">
        <f t="shared" si="5"/>
        <v>7.9765351529297562E-2</v>
      </c>
      <c r="K55" s="9">
        <f t="shared" si="6"/>
        <v>3.5527724758044332E-3</v>
      </c>
      <c r="AC55" s="11"/>
      <c r="AD55" s="12"/>
    </row>
    <row r="56" spans="1:30" x14ac:dyDescent="0.3">
      <c r="A56" s="15">
        <v>43350</v>
      </c>
      <c r="B56" s="16">
        <v>-7.860744480263583E-4</v>
      </c>
      <c r="C56" s="8">
        <f t="shared" si="0"/>
        <v>-1.4498844480263584E-3</v>
      </c>
      <c r="D56" s="5">
        <f t="shared" si="1"/>
        <v>2.1021649126286981E-6</v>
      </c>
      <c r="E56" s="5">
        <f t="shared" si="3"/>
        <v>4.3745696197390626E-5</v>
      </c>
      <c r="F56" s="5">
        <f t="shared" si="7"/>
        <v>0.41826404302727666</v>
      </c>
      <c r="G56" s="8">
        <v>6.6462434323215939E-3</v>
      </c>
      <c r="H56" s="8">
        <f t="shared" si="4"/>
        <v>6.4673336316234424E-3</v>
      </c>
      <c r="I56" s="7">
        <f t="shared" si="2"/>
        <v>1.7890980069815154E-4</v>
      </c>
      <c r="J56" s="9">
        <f t="shared" si="5"/>
        <v>2.6918935865046505E-2</v>
      </c>
      <c r="K56" s="9">
        <f t="shared" si="6"/>
        <v>3.7572416649211959E-4</v>
      </c>
      <c r="AC56" s="11"/>
      <c r="AD56" s="12"/>
    </row>
    <row r="57" spans="1:30" x14ac:dyDescent="0.3">
      <c r="A57" s="15">
        <v>43353</v>
      </c>
      <c r="B57" s="16">
        <v>4.822299117620275E-3</v>
      </c>
      <c r="C57" s="8">
        <f t="shared" si="0"/>
        <v>4.1584891176202751E-3</v>
      </c>
      <c r="D57" s="5">
        <f t="shared" si="1"/>
        <v>1.7293031741366255E-5</v>
      </c>
      <c r="E57" s="5">
        <f t="shared" si="3"/>
        <v>2.1021649126286981E-6</v>
      </c>
      <c r="F57" s="5">
        <f t="shared" si="7"/>
        <v>0.4244938061903506</v>
      </c>
      <c r="G57" s="8">
        <v>7.412607242957967E-3</v>
      </c>
      <c r="H57" s="8">
        <f t="shared" si="4"/>
        <v>6.5153189192114812E-3</v>
      </c>
      <c r="I57" s="7">
        <f t="shared" si="2"/>
        <v>8.9728832374648577E-4</v>
      </c>
      <c r="J57" s="9">
        <f t="shared" si="5"/>
        <v>0.1210489500302227</v>
      </c>
      <c r="K57" s="9">
        <f t="shared" si="6"/>
        <v>8.693714294208732E-3</v>
      </c>
      <c r="AC57" s="11"/>
      <c r="AD57" s="12"/>
    </row>
    <row r="58" spans="1:30" x14ac:dyDescent="0.3">
      <c r="A58" s="15">
        <v>43354</v>
      </c>
      <c r="B58" s="16">
        <v>7.1889584370304839E-4</v>
      </c>
      <c r="C58" s="8">
        <f t="shared" si="0"/>
        <v>5.5085843703048362E-5</v>
      </c>
      <c r="D58" s="5">
        <f t="shared" si="1"/>
        <v>3.034450176476673E-9</v>
      </c>
      <c r="E58" s="5">
        <f t="shared" si="3"/>
        <v>1.7293031741366255E-5</v>
      </c>
      <c r="F58" s="5">
        <f t="shared" si="7"/>
        <v>0.5207392832539065</v>
      </c>
      <c r="G58" s="8">
        <v>4.661481650095136E-3</v>
      </c>
      <c r="H58" s="8">
        <f t="shared" si="4"/>
        <v>7.2162267373878054E-3</v>
      </c>
      <c r="I58" s="7">
        <f t="shared" si="2"/>
        <v>2.5547450872926694E-3</v>
      </c>
      <c r="J58" s="9">
        <f t="shared" si="5"/>
        <v>0.54805430527448917</v>
      </c>
      <c r="K58" s="9">
        <f t="shared" si="6"/>
        <v>8.2971026217875998E-2</v>
      </c>
      <c r="AC58" s="11"/>
      <c r="AD58" s="12"/>
    </row>
    <row r="59" spans="1:30" x14ac:dyDescent="0.3">
      <c r="A59" s="15">
        <v>43355</v>
      </c>
      <c r="B59" s="16">
        <v>4.5012431579902947E-3</v>
      </c>
      <c r="C59" s="8">
        <f t="shared" si="0"/>
        <v>3.8374331579902948E-3</v>
      </c>
      <c r="D59" s="5">
        <f t="shared" si="1"/>
        <v>1.4725893242043366E-5</v>
      </c>
      <c r="E59" s="5">
        <f t="shared" si="3"/>
        <v>3.034450176476673E-9</v>
      </c>
      <c r="F59" s="5">
        <f t="shared" si="7"/>
        <v>0.22400883001889343</v>
      </c>
      <c r="G59" s="8">
        <v>6.9005039255198653E-3</v>
      </c>
      <c r="H59" s="8">
        <f t="shared" si="4"/>
        <v>4.7329571096608666E-3</v>
      </c>
      <c r="I59" s="7">
        <f t="shared" si="2"/>
        <v>2.1675468158589986E-3</v>
      </c>
      <c r="J59" s="9">
        <f t="shared" si="5"/>
        <v>0.31411427908081385</v>
      </c>
      <c r="K59" s="9">
        <f t="shared" si="6"/>
        <v>8.0924574307594366E-2</v>
      </c>
      <c r="AC59" s="11"/>
      <c r="AD59" s="12"/>
    </row>
    <row r="60" spans="1:30" x14ac:dyDescent="0.3">
      <c r="A60" s="15">
        <v>43356</v>
      </c>
      <c r="B60" s="16">
        <v>2.1259876866269152E-3</v>
      </c>
      <c r="C60" s="8">
        <f t="shared" si="0"/>
        <v>1.4621776866269153E-3</v>
      </c>
      <c r="D60" s="5">
        <f t="shared" si="1"/>
        <v>2.137963587269638E-6</v>
      </c>
      <c r="E60" s="5">
        <f t="shared" si="3"/>
        <v>1.4725893242043366E-5</v>
      </c>
      <c r="F60" s="5">
        <f t="shared" si="7"/>
        <v>0.4552622538884859</v>
      </c>
      <c r="G60" s="8">
        <v>3.7001829933380188E-3</v>
      </c>
      <c r="H60" s="8">
        <f t="shared" si="4"/>
        <v>6.7473124567377632E-3</v>
      </c>
      <c r="I60" s="7">
        <f t="shared" si="2"/>
        <v>3.0471294633997443E-3</v>
      </c>
      <c r="J60" s="9">
        <f t="shared" si="5"/>
        <v>0.82350777485490245</v>
      </c>
      <c r="K60" s="9">
        <f t="shared" si="6"/>
        <v>0.14915559864122319</v>
      </c>
      <c r="AC60" s="11"/>
      <c r="AD60" s="12"/>
    </row>
    <row r="61" spans="1:30" x14ac:dyDescent="0.3">
      <c r="A61" s="15">
        <v>43357</v>
      </c>
      <c r="B61" s="16">
        <v>3.2792611052506852E-3</v>
      </c>
      <c r="C61" s="8">
        <f t="shared" si="0"/>
        <v>2.6154511052506853E-3</v>
      </c>
      <c r="D61" s="5">
        <f t="shared" si="1"/>
        <v>6.8405844839570311E-6</v>
      </c>
      <c r="E61" s="5">
        <f t="shared" si="3"/>
        <v>2.137963587269638E-6</v>
      </c>
      <c r="F61" s="5">
        <f t="shared" si="7"/>
        <v>0.15220486692735052</v>
      </c>
      <c r="G61" s="8">
        <v>3.6409025313977241E-3</v>
      </c>
      <c r="H61" s="8">
        <f t="shared" si="4"/>
        <v>3.901344216130519E-3</v>
      </c>
      <c r="I61" s="7">
        <f t="shared" si="2"/>
        <v>2.6044168473279491E-4</v>
      </c>
      <c r="J61" s="9">
        <f t="shared" si="5"/>
        <v>7.1532177114560835E-2</v>
      </c>
      <c r="K61" s="9">
        <f t="shared" si="6"/>
        <v>2.3326554476978956E-3</v>
      </c>
      <c r="AC61" s="11"/>
      <c r="AD61" s="12"/>
    </row>
    <row r="62" spans="1:30" x14ac:dyDescent="0.3">
      <c r="A62" s="15">
        <v>43360</v>
      </c>
      <c r="B62" s="16">
        <v>4.4246945072204613E-4</v>
      </c>
      <c r="C62" s="8">
        <f t="shared" si="0"/>
        <v>-2.213405492779539E-4</v>
      </c>
      <c r="D62" s="5">
        <f t="shared" si="1"/>
        <v>4.8991638754666337E-8</v>
      </c>
      <c r="E62" s="5">
        <f t="shared" si="3"/>
        <v>6.8405844839570311E-6</v>
      </c>
      <c r="F62" s="5">
        <f t="shared" si="7"/>
        <v>0.14831737771495493</v>
      </c>
      <c r="G62" s="8">
        <v>5.6497642464327777E-3</v>
      </c>
      <c r="H62" s="8">
        <f t="shared" si="4"/>
        <v>3.8511995237192646E-3</v>
      </c>
      <c r="I62" s="7">
        <f t="shared" si="2"/>
        <v>1.7985647227135131E-3</v>
      </c>
      <c r="J62" s="9">
        <f t="shared" si="5"/>
        <v>0.318343322705742</v>
      </c>
      <c r="K62" s="9">
        <f t="shared" si="6"/>
        <v>8.3785009538442257E-2</v>
      </c>
      <c r="AC62" s="11"/>
      <c r="AD62" s="12"/>
    </row>
    <row r="63" spans="1:30" x14ac:dyDescent="0.3">
      <c r="A63" s="15">
        <v>43361</v>
      </c>
      <c r="B63" s="16">
        <v>3.6840148860821632E-3</v>
      </c>
      <c r="C63" s="8">
        <f t="shared" si="0"/>
        <v>3.0202048860821632E-3</v>
      </c>
      <c r="D63" s="5">
        <f t="shared" si="1"/>
        <v>9.1216375539145722E-6</v>
      </c>
      <c r="E63" s="5">
        <f t="shared" si="3"/>
        <v>4.8991638754666337E-8</v>
      </c>
      <c r="F63" s="5">
        <f t="shared" si="7"/>
        <v>0.31503990470023691</v>
      </c>
      <c r="G63" s="8">
        <v>4.164604347014135E-3</v>
      </c>
      <c r="H63" s="8">
        <f t="shared" si="4"/>
        <v>5.6128415682276025E-3</v>
      </c>
      <c r="I63" s="7">
        <f t="shared" si="2"/>
        <v>1.4482372212134675E-3</v>
      </c>
      <c r="J63" s="9">
        <f t="shared" si="5"/>
        <v>0.34774905382111487</v>
      </c>
      <c r="K63" s="9">
        <f t="shared" si="6"/>
        <v>4.0413723896920661E-2</v>
      </c>
      <c r="AC63" s="11"/>
      <c r="AD63" s="12"/>
    </row>
    <row r="64" spans="1:30" x14ac:dyDescent="0.3">
      <c r="A64" s="15">
        <v>43362</v>
      </c>
      <c r="B64" s="16">
        <v>3.0028468948887707E-3</v>
      </c>
      <c r="C64" s="8">
        <f t="shared" si="0"/>
        <v>2.3390368948887708E-3</v>
      </c>
      <c r="D64" s="5">
        <f t="shared" si="1"/>
        <v>5.4710935956509022E-6</v>
      </c>
      <c r="E64" s="5">
        <f t="shared" si="3"/>
        <v>9.1216375539145722E-6</v>
      </c>
      <c r="F64" s="5">
        <f t="shared" si="7"/>
        <v>0.18483332103692093</v>
      </c>
      <c r="G64" s="8">
        <v>5.8794600761230354E-3</v>
      </c>
      <c r="H64" s="8">
        <f t="shared" si="4"/>
        <v>4.2992245933065757E-3</v>
      </c>
      <c r="I64" s="7">
        <f t="shared" si="2"/>
        <v>1.5802354828164597E-3</v>
      </c>
      <c r="J64" s="9">
        <f t="shared" si="5"/>
        <v>0.26877221077389812</v>
      </c>
      <c r="K64" s="9">
        <f t="shared" si="6"/>
        <v>5.4532650872330279E-2</v>
      </c>
      <c r="AC64" s="11"/>
      <c r="AD64" s="12"/>
    </row>
    <row r="65" spans="1:30" x14ac:dyDescent="0.3">
      <c r="A65" s="15">
        <v>43363</v>
      </c>
      <c r="B65" s="16">
        <v>1.0207321423115282E-2</v>
      </c>
      <c r="C65" s="8">
        <f t="shared" si="0"/>
        <v>9.5435114231152817E-3</v>
      </c>
      <c r="D65" s="5">
        <f t="shared" si="1"/>
        <v>9.1078610283131875E-5</v>
      </c>
      <c r="E65" s="5">
        <f t="shared" si="3"/>
        <v>5.4710935956509022E-6</v>
      </c>
      <c r="F65" s="5">
        <f>IF(C63&gt;0,B$6+B$7*E64+B$8*(H64*100)^2,B$6+B$7*E64+B$8*(H64*100)^2+E64*$B$9)</f>
        <v>0.19501160568228149</v>
      </c>
      <c r="G65" s="8">
        <v>4.5129402785953083E-3</v>
      </c>
      <c r="H65" s="8">
        <f t="shared" si="4"/>
        <v>4.4160118396838728E-3</v>
      </c>
      <c r="I65" s="7">
        <f t="shared" si="2"/>
        <v>9.692843891143544E-5</v>
      </c>
      <c r="J65" s="9">
        <f t="shared" si="5"/>
        <v>2.1477890893252694E-2</v>
      </c>
      <c r="K65" s="9">
        <f t="shared" si="6"/>
        <v>2.3741840121815905E-4</v>
      </c>
      <c r="AC65" s="11"/>
      <c r="AD65" s="12"/>
    </row>
    <row r="66" spans="1:30" x14ac:dyDescent="0.3">
      <c r="A66" s="15">
        <v>43364</v>
      </c>
      <c r="B66" s="16">
        <v>8.1037098185599496E-3</v>
      </c>
      <c r="C66" s="8">
        <f t="shared" si="0"/>
        <v>7.4398998185599497E-3</v>
      </c>
      <c r="D66" s="5">
        <f t="shared" si="1"/>
        <v>5.5352109310208374E-5</v>
      </c>
      <c r="E66" s="5">
        <f t="shared" si="3"/>
        <v>9.1078610283131875E-5</v>
      </c>
      <c r="F66" s="5">
        <f>IF(C63&gt;0,B$6+B$7*E64+B$8*(H65*100)^2,B$6+B$7*E64+B$8*(H65*100)^2+E64*$B$9)</f>
        <v>0.20410386735598199</v>
      </c>
      <c r="G66" s="8">
        <v>3.5466154905259336E-3</v>
      </c>
      <c r="H66" s="8">
        <f t="shared" si="4"/>
        <v>4.5177856008888021E-3</v>
      </c>
      <c r="I66" s="7">
        <f t="shared" si="2"/>
        <v>9.7117011036286852E-4</v>
      </c>
      <c r="J66" s="9">
        <f t="shared" si="5"/>
        <v>0.27383011013095532</v>
      </c>
      <c r="K66" s="9">
        <f t="shared" si="6"/>
        <v>2.7062238573030584E-2</v>
      </c>
      <c r="AC66" s="11"/>
      <c r="AD66" s="12"/>
    </row>
    <row r="67" spans="1:30" x14ac:dyDescent="0.3">
      <c r="A67" s="15">
        <v>43367</v>
      </c>
      <c r="B67" s="16">
        <v>-5.9551041693276519E-3</v>
      </c>
      <c r="C67" s="8">
        <f t="shared" si="0"/>
        <v>-6.6189141693276518E-3</v>
      </c>
      <c r="D67" s="5">
        <f t="shared" si="1"/>
        <v>4.3810024780926357E-5</v>
      </c>
      <c r="E67" s="5">
        <f t="shared" si="3"/>
        <v>5.5352109310208374E-5</v>
      </c>
      <c r="F67" s="5">
        <f>IF(C66&gt;0,B$6+B$7*E67+B$8*(G66*100)^2,B$6+B$7*E67+B$8*(G66*100)^2+E67*$B$9)</f>
        <v>0.14226357468242479</v>
      </c>
      <c r="G67" s="8">
        <v>2.9942744258974179E-3</v>
      </c>
      <c r="H67" s="8">
        <f t="shared" si="4"/>
        <v>3.7717843878252743E-3</v>
      </c>
      <c r="I67" s="7">
        <f t="shared" si="2"/>
        <v>7.7750996192785639E-4</v>
      </c>
      <c r="J67" s="9">
        <f t="shared" si="5"/>
        <v>0.25966556545491914</v>
      </c>
      <c r="K67" s="9">
        <f t="shared" si="6"/>
        <v>2.470776522878837E-2</v>
      </c>
      <c r="AC67" s="11"/>
      <c r="AD67" s="12"/>
    </row>
    <row r="68" spans="1:30" x14ac:dyDescent="0.3">
      <c r="A68" s="15">
        <v>43368</v>
      </c>
      <c r="B68" s="16">
        <v>2.734932070386489E-3</v>
      </c>
      <c r="C68" s="8">
        <f t="shared" si="0"/>
        <v>2.0711220703864891E-3</v>
      </c>
      <c r="D68" s="5">
        <f t="shared" si="1"/>
        <v>4.2895466304420167E-6</v>
      </c>
      <c r="E68" s="5">
        <f t="shared" si="3"/>
        <v>4.3810024780926357E-5</v>
      </c>
      <c r="F68" s="5">
        <f>IF(C66&gt;0,B$6+B$7*E67+B$8*(H67*100)^2,B$6+B$7*E67+B$8*(H67*100)^2+E67*$B$9)</f>
        <v>0.15698405126381007</v>
      </c>
      <c r="G68" s="8">
        <v>3.2501269036204899E-3</v>
      </c>
      <c r="H68" s="8">
        <f t="shared" si="4"/>
        <v>3.9621212912253215E-3</v>
      </c>
      <c r="I68" s="7">
        <f t="shared" si="2"/>
        <v>7.1199438760483156E-4</v>
      </c>
      <c r="J68" s="9">
        <f t="shared" si="5"/>
        <v>0.21906664223224728</v>
      </c>
      <c r="K68" s="9">
        <f t="shared" si="6"/>
        <v>1.8385217855649172E-2</v>
      </c>
      <c r="AC68" s="11"/>
      <c r="AD68" s="12"/>
    </row>
    <row r="69" spans="1:30" x14ac:dyDescent="0.3">
      <c r="A69" s="15">
        <v>43369</v>
      </c>
      <c r="B69" s="16">
        <v>3.9019485381770022E-3</v>
      </c>
      <c r="C69" s="8">
        <f t="shared" si="0"/>
        <v>3.2381385381770023E-3</v>
      </c>
      <c r="D69" s="5">
        <f t="shared" si="1"/>
        <v>1.0485541192427094E-5</v>
      </c>
      <c r="E69" s="5">
        <f t="shared" si="3"/>
        <v>4.2895466304420167E-6</v>
      </c>
      <c r="F69" s="5">
        <f>IF(C66&gt;0,B$6+B$7*E67+B$8*(H68*100)^2,B$6+B$7*E67+B$8*(H68*100)^2+E67*$B$9)</f>
        <v>0.17013385299396158</v>
      </c>
      <c r="G69" s="8">
        <v>8.5995043180056921E-3</v>
      </c>
      <c r="H69" s="8">
        <f t="shared" si="4"/>
        <v>4.1247285122049133E-3</v>
      </c>
      <c r="I69" s="7">
        <f t="shared" si="2"/>
        <v>4.4747758058007788E-3</v>
      </c>
      <c r="J69" s="9">
        <f t="shared" si="5"/>
        <v>0.52035275991797192</v>
      </c>
      <c r="K69" s="9">
        <f t="shared" si="6"/>
        <v>0.35016117364729027</v>
      </c>
      <c r="AC69" s="11"/>
      <c r="AD69" s="12"/>
    </row>
    <row r="70" spans="1:30" x14ac:dyDescent="0.3">
      <c r="A70" s="15">
        <v>43370</v>
      </c>
      <c r="B70" s="16">
        <v>4.835192392172824E-3</v>
      </c>
      <c r="C70" s="8">
        <f t="shared" si="0"/>
        <v>4.1713823921728241E-3</v>
      </c>
      <c r="D70" s="5">
        <f t="shared" si="1"/>
        <v>1.7400431061729473E-5</v>
      </c>
      <c r="E70" s="5">
        <f t="shared" si="3"/>
        <v>1.0485541192427094E-5</v>
      </c>
      <c r="F70" s="5">
        <f>IF(C69&gt;0,B$6+B$7*E70+B$8*(G69*100)^2,B$6+B$7*E70+B$8*(G69*100)^2+E70*$B$9)</f>
        <v>0.69050852184605516</v>
      </c>
      <c r="G70" s="8">
        <v>1.0614779800085334E-2</v>
      </c>
      <c r="H70" s="8">
        <f t="shared" si="4"/>
        <v>8.3096842409688173E-3</v>
      </c>
      <c r="I70" s="7">
        <f t="shared" si="2"/>
        <v>2.305095559116517E-3</v>
      </c>
      <c r="J70" s="9">
        <f t="shared" si="5"/>
        <v>0.21715905581931957</v>
      </c>
      <c r="K70" s="9">
        <f t="shared" si="6"/>
        <v>3.2572954325918779E-2</v>
      </c>
      <c r="AC70" s="11"/>
      <c r="AD70" s="12"/>
    </row>
    <row r="71" spans="1:30" x14ac:dyDescent="0.3">
      <c r="A71" s="15">
        <v>43371</v>
      </c>
      <c r="B71" s="16">
        <v>-1.4773275527151504E-2</v>
      </c>
      <c r="C71" s="8">
        <f t="shared" si="0"/>
        <v>-1.5437085527151504E-2</v>
      </c>
      <c r="D71" s="5">
        <f t="shared" si="1"/>
        <v>2.3830360957259044E-4</v>
      </c>
      <c r="E71" s="5">
        <f t="shared" si="3"/>
        <v>1.7400431061729473E-5</v>
      </c>
      <c r="F71" s="5">
        <f>IF(C69&gt;0,B$6+B$7*E70+B$8*(H70*100)^2,B$6+B$7*E70+B$8*(H70*100)^2+E70*$B$9)</f>
        <v>0.64673126256508107</v>
      </c>
      <c r="G71" s="8">
        <v>5.0539317634234358E-3</v>
      </c>
      <c r="H71" s="8">
        <f t="shared" si="4"/>
        <v>8.0419603491007161E-3</v>
      </c>
      <c r="I71" s="7">
        <f t="shared" si="2"/>
        <v>2.9880285856772803E-3</v>
      </c>
      <c r="J71" s="9">
        <f t="shared" si="5"/>
        <v>0.59122851782495134</v>
      </c>
      <c r="K71" s="9">
        <f t="shared" si="6"/>
        <v>9.2951618289801363E-2</v>
      </c>
      <c r="AC71" s="11"/>
      <c r="AD71" s="12"/>
    </row>
    <row r="72" spans="1:30" x14ac:dyDescent="0.3">
      <c r="A72" s="15">
        <v>43374</v>
      </c>
      <c r="B72" s="16">
        <v>4.3913679422777508E-3</v>
      </c>
      <c r="C72" s="8">
        <f t="shared" si="0"/>
        <v>3.7275579422777509E-3</v>
      </c>
      <c r="D72" s="5">
        <f t="shared" si="1"/>
        <v>1.3894688213037941E-5</v>
      </c>
      <c r="E72" s="5">
        <f t="shared" si="3"/>
        <v>2.3830360957259044E-4</v>
      </c>
      <c r="F72" s="5">
        <f>IF(C69&gt;0,B$6+B$7*E70+B$8*(H71*100)^2,B$6+B$7*E70+B$8*(H71*100)^2+E70*$B$9)</f>
        <v>0.60762503684938707</v>
      </c>
      <c r="G72" s="8">
        <v>7.5007571597398943E-3</v>
      </c>
      <c r="H72" s="8">
        <f t="shared" si="4"/>
        <v>7.7950307045539409E-3</v>
      </c>
      <c r="I72" s="7">
        <f t="shared" si="2"/>
        <v>2.9427354481404659E-4</v>
      </c>
      <c r="J72" s="9">
        <f t="shared" si="5"/>
        <v>3.9232511938068287E-2</v>
      </c>
      <c r="K72" s="9">
        <f t="shared" si="6"/>
        <v>7.3104286341862945E-4</v>
      </c>
      <c r="AC72" s="11"/>
      <c r="AD72" s="12"/>
    </row>
    <row r="73" spans="1:30" x14ac:dyDescent="0.3">
      <c r="A73" s="15">
        <v>43375</v>
      </c>
      <c r="B73" s="16">
        <v>-7.3995243986837052E-3</v>
      </c>
      <c r="C73" s="8">
        <f t="shared" si="0"/>
        <v>-8.063334398683706E-3</v>
      </c>
      <c r="D73" s="5">
        <f t="shared" si="1"/>
        <v>6.5017361624995917E-5</v>
      </c>
      <c r="E73" s="5">
        <f t="shared" si="3"/>
        <v>1.3894688213037941E-5</v>
      </c>
      <c r="F73" s="5">
        <f>IF(C72&gt;0,B$6+B$7*E73+B$8*(G72*100)^2,B$6+B$7*E73+B$8*(G72*100)^2+E73*$B$9)</f>
        <v>0.53248271074055453</v>
      </c>
      <c r="G73" s="8">
        <v>4.8587968704146261E-3</v>
      </c>
      <c r="H73" s="8">
        <f t="shared" si="4"/>
        <v>7.2971412946478877E-3</v>
      </c>
      <c r="I73" s="7">
        <f t="shared" si="2"/>
        <v>2.4383444242332616E-3</v>
      </c>
      <c r="J73" s="9">
        <f t="shared" si="5"/>
        <v>0.50184119428421081</v>
      </c>
      <c r="K73" s="9">
        <f t="shared" si="6"/>
        <v>7.2541179555541291E-2</v>
      </c>
      <c r="AC73" s="11"/>
      <c r="AD73" s="12"/>
    </row>
    <row r="74" spans="1:30" x14ac:dyDescent="0.3">
      <c r="A74" s="15">
        <v>43376</v>
      </c>
      <c r="B74" s="16">
        <v>4.853954009463186E-3</v>
      </c>
      <c r="C74" s="8">
        <f t="shared" si="0"/>
        <v>4.1901440094631861E-3</v>
      </c>
      <c r="D74" s="5">
        <f t="shared" si="1"/>
        <v>1.7557306820040225E-5</v>
      </c>
      <c r="E74" s="5">
        <f t="shared" si="3"/>
        <v>6.5017361624995917E-5</v>
      </c>
      <c r="F74" s="5">
        <f>IF(C72&gt;0,B$6+B$7*E73+B$8*(H73*100)^2,B$6+B$7*E73+B$8*(H73*100)^2+E73*$B$9)</f>
        <v>0.50556680550453736</v>
      </c>
      <c r="G74" s="8">
        <v>4.3381815713939027E-3</v>
      </c>
      <c r="H74" s="8">
        <f t="shared" si="4"/>
        <v>7.110322112988534E-3</v>
      </c>
      <c r="I74" s="7">
        <f t="shared" si="2"/>
        <v>2.7721405415946313E-3</v>
      </c>
      <c r="J74" s="9">
        <f t="shared" si="5"/>
        <v>0.63900980075942604</v>
      </c>
      <c r="K74" s="9">
        <f t="shared" si="6"/>
        <v>0.1042167579965243</v>
      </c>
      <c r="AC74" s="11"/>
      <c r="AD74" s="12"/>
    </row>
    <row r="75" spans="1:30" x14ac:dyDescent="0.3">
      <c r="A75" s="15">
        <v>43377</v>
      </c>
      <c r="B75" s="16">
        <v>-8.9668420985337619E-3</v>
      </c>
      <c r="C75" s="8">
        <f t="shared" si="0"/>
        <v>-9.6306520985337627E-3</v>
      </c>
      <c r="D75" s="5">
        <f t="shared" si="1"/>
        <v>9.2749459842992761E-5</v>
      </c>
      <c r="E75" s="5">
        <f t="shared" si="3"/>
        <v>1.7557306820040225E-5</v>
      </c>
      <c r="F75" s="5">
        <f>IF(C72&gt;0,B$6+B$7*E73+B$8*(H74*100)^2,B$6+B$7*E73+B$8*(H74*100)^2+E73*$B$9)</f>
        <v>0.4815228273572032</v>
      </c>
      <c r="G75" s="8">
        <v>4.8267117640644593E-3</v>
      </c>
      <c r="H75" s="8">
        <f t="shared" si="4"/>
        <v>6.9391845872350385E-3</v>
      </c>
      <c r="I75" s="7">
        <f t="shared" si="2"/>
        <v>2.1124728231705792E-3</v>
      </c>
      <c r="J75" s="9">
        <f t="shared" si="5"/>
        <v>0.43766293212249247</v>
      </c>
      <c r="K75" s="9">
        <f t="shared" si="6"/>
        <v>5.8592166141338886E-2</v>
      </c>
      <c r="AC75" s="11"/>
      <c r="AD75" s="12"/>
    </row>
    <row r="76" spans="1:30" x14ac:dyDescent="0.3">
      <c r="A76" s="15">
        <v>43378</v>
      </c>
      <c r="B76" s="16">
        <v>-8.7998995426612821E-3</v>
      </c>
      <c r="C76" s="8">
        <f t="shared" si="0"/>
        <v>-9.4637095426612829E-3</v>
      </c>
      <c r="D76" s="5">
        <f t="shared" si="1"/>
        <v>8.9561798307858233E-5</v>
      </c>
      <c r="E76" s="5">
        <f t="shared" si="3"/>
        <v>9.2749459842992761E-5</v>
      </c>
      <c r="F76" s="5">
        <f>IF(C75&gt;0,B$6+B$7*E76+B$8*(G75*100)^2,B$6+B$7*E76+B$8*(G75*100)^2+E76*$B$9)</f>
        <v>0.23803111513973318</v>
      </c>
      <c r="G76" s="8">
        <v>4.9032704251948033E-3</v>
      </c>
      <c r="H76" s="8">
        <f t="shared" si="4"/>
        <v>4.8788432557290993E-3</v>
      </c>
      <c r="I76" s="7">
        <f t="shared" si="2"/>
        <v>2.4427169465704099E-5</v>
      </c>
      <c r="J76" s="9">
        <f t="shared" si="5"/>
        <v>4.9818115966413631E-3</v>
      </c>
      <c r="K76" s="9">
        <f t="shared" si="6"/>
        <v>1.2492115043727381E-5</v>
      </c>
      <c r="AC76" s="11"/>
      <c r="AD76" s="12"/>
    </row>
    <row r="77" spans="1:30" x14ac:dyDescent="0.3">
      <c r="A77" s="15">
        <v>43381</v>
      </c>
      <c r="B77" s="16">
        <v>-1.0755566411401653E-2</v>
      </c>
      <c r="C77" s="8">
        <f t="shared" ref="C77:C140" si="8">B77-B$5</f>
        <v>-1.1419376411401654E-2</v>
      </c>
      <c r="D77" s="5">
        <f t="shared" ref="D77:D140" si="9">C77^2</f>
        <v>1.3040215762527652E-4</v>
      </c>
      <c r="E77" s="5">
        <f t="shared" si="3"/>
        <v>8.9561798307858233E-5</v>
      </c>
      <c r="F77" s="5">
        <f>IF(C75&gt;0,B$6+B$7*E76+B$8*(H76*100)^2,B$6+B$7*E76+B$8*(H76*100)^2+E76*$B$9)</f>
        <v>0.24255090102620769</v>
      </c>
      <c r="G77" s="8">
        <v>1.1115169952396545E-2</v>
      </c>
      <c r="H77" s="8">
        <f t="shared" si="4"/>
        <v>4.9249456953981505E-3</v>
      </c>
      <c r="I77" s="7">
        <f t="shared" si="2"/>
        <v>6.1902242569983942E-3</v>
      </c>
      <c r="J77" s="9">
        <f t="shared" si="5"/>
        <v>0.55691674382933909</v>
      </c>
      <c r="K77" s="9">
        <f t="shared" si="6"/>
        <v>0.44291459598873528</v>
      </c>
      <c r="AC77" s="11"/>
      <c r="AD77" s="12"/>
    </row>
    <row r="78" spans="1:30" x14ac:dyDescent="0.3">
      <c r="A78" s="15">
        <v>43382</v>
      </c>
      <c r="B78" s="16">
        <v>3.6402210990798358E-3</v>
      </c>
      <c r="C78" s="8">
        <f t="shared" si="8"/>
        <v>2.9764110990798359E-3</v>
      </c>
      <c r="D78" s="5">
        <f t="shared" si="9"/>
        <v>8.8590230307256363E-6</v>
      </c>
      <c r="E78" s="5">
        <f t="shared" si="3"/>
        <v>1.3040215762527652E-4</v>
      </c>
      <c r="F78" s="5">
        <f>IF(C75&gt;0,B$6+B$7*E76+B$8*(H77*100)^2,B$6+B$7*E76+B$8*(H77*100)^2+E76*$B$9)</f>
        <v>0.24658842575859541</v>
      </c>
      <c r="G78" s="8">
        <v>6.5552776112860383E-3</v>
      </c>
      <c r="H78" s="8">
        <f t="shared" si="4"/>
        <v>4.9657670682241575E-3</v>
      </c>
      <c r="I78" s="7">
        <f t="shared" ref="I78:I141" si="10">SQRT((G78-H78)^2)</f>
        <v>1.5895105430618808E-3</v>
      </c>
      <c r="J78" s="9">
        <f t="shared" si="5"/>
        <v>0.24247799060794387</v>
      </c>
      <c r="K78" s="9">
        <f t="shared" si="6"/>
        <v>4.2390970762389513E-2</v>
      </c>
      <c r="AC78" s="11"/>
      <c r="AD78" s="12"/>
    </row>
    <row r="79" spans="1:30" x14ac:dyDescent="0.3">
      <c r="A79" s="15">
        <v>43383</v>
      </c>
      <c r="B79" s="16">
        <v>-1.6662312971759897E-2</v>
      </c>
      <c r="C79" s="8">
        <f t="shared" si="8"/>
        <v>-1.7326122971759898E-2</v>
      </c>
      <c r="D79" s="5">
        <f t="shared" si="9"/>
        <v>3.0019453723254604E-4</v>
      </c>
      <c r="E79" s="5">
        <f t="shared" ref="E79:E142" si="11">D78</f>
        <v>8.8590230307256363E-6</v>
      </c>
      <c r="F79" s="5">
        <f>IF(C78&gt;0,B$6+B$7*E79+B$8*(G78*100)^2,B$6+B$7*E79+B$8*(G78*100)^2+E79*$B$9)</f>
        <v>0.41376587952366295</v>
      </c>
      <c r="G79" s="8">
        <v>1.0167451396813703E-2</v>
      </c>
      <c r="H79" s="8">
        <f t="shared" ref="H79:H142" si="12">SQRT(F79)/100</f>
        <v>6.4324635989927133E-3</v>
      </c>
      <c r="I79" s="7">
        <f t="shared" si="10"/>
        <v>3.7349877978209893E-3</v>
      </c>
      <c r="J79" s="9">
        <f t="shared" ref="J79:J142" si="13">ABS(G79-H79)/G79</f>
        <v>0.36734749467221134</v>
      </c>
      <c r="K79" s="9">
        <f t="shared" ref="K79:K142" si="14">G79/H79-LN(G79/H79)-1</f>
        <v>0.12281257786431388</v>
      </c>
      <c r="AC79" s="11"/>
      <c r="AD79" s="12"/>
    </row>
    <row r="80" spans="1:30" x14ac:dyDescent="0.3">
      <c r="A80" s="15">
        <v>43384</v>
      </c>
      <c r="B80" s="16">
        <v>-1.7822942564662107E-2</v>
      </c>
      <c r="C80" s="8">
        <f t="shared" si="8"/>
        <v>-1.8486752564662107E-2</v>
      </c>
      <c r="D80" s="5">
        <f t="shared" si="9"/>
        <v>3.4176002038704099E-4</v>
      </c>
      <c r="E80" s="5">
        <f t="shared" si="11"/>
        <v>3.0019453723254604E-4</v>
      </c>
      <c r="F80" s="5">
        <f>IF(C78&gt;0,B$6+B$7*E79+B$8*(H79*100)^2,B$6+B$7*E79+B$8*(H79*100)^2+E79*$B$9)</f>
        <v>0.39951706017848809</v>
      </c>
      <c r="G80" s="8">
        <v>1.1348238446169313E-2</v>
      </c>
      <c r="H80" s="8">
        <f t="shared" si="12"/>
        <v>6.3207361927111625E-3</v>
      </c>
      <c r="I80" s="7">
        <f t="shared" si="10"/>
        <v>5.0275022534581508E-3</v>
      </c>
      <c r="J80" s="9">
        <f t="shared" si="13"/>
        <v>0.44302049849465608</v>
      </c>
      <c r="K80" s="9">
        <f t="shared" si="14"/>
        <v>0.21017136864489361</v>
      </c>
      <c r="AC80" s="11"/>
      <c r="AD80" s="12"/>
    </row>
    <row r="81" spans="1:30" x14ac:dyDescent="0.3">
      <c r="A81" s="15">
        <v>43385</v>
      </c>
      <c r="B81" s="16">
        <v>-4.6161707742382353E-3</v>
      </c>
      <c r="C81" s="8">
        <f t="shared" si="8"/>
        <v>-5.2799807742382352E-3</v>
      </c>
      <c r="D81" s="5">
        <f t="shared" si="9"/>
        <v>2.7878196976325394E-5</v>
      </c>
      <c r="E81" s="5">
        <f t="shared" si="11"/>
        <v>3.4176002038704099E-4</v>
      </c>
      <c r="F81" s="5">
        <f>IF(C78&gt;0,B$6+B$7*E79+B$8*(H80*100)^2,B$6+B$7*E79+B$8*(H80*100)^2+E79*$B$9)</f>
        <v>0.38678858985744335</v>
      </c>
      <c r="G81" s="8">
        <v>6.6942235513942133E-3</v>
      </c>
      <c r="H81" s="8">
        <f t="shared" si="12"/>
        <v>6.2192329901479279E-3</v>
      </c>
      <c r="I81" s="7">
        <f t="shared" si="10"/>
        <v>4.7499056124628534E-4</v>
      </c>
      <c r="J81" s="9">
        <f t="shared" si="13"/>
        <v>7.095528818235515E-2</v>
      </c>
      <c r="K81" s="9">
        <f t="shared" si="14"/>
        <v>2.7760476499352205E-3</v>
      </c>
      <c r="AC81" s="11"/>
      <c r="AD81" s="12"/>
    </row>
    <row r="82" spans="1:30" x14ac:dyDescent="0.3">
      <c r="A82" s="15">
        <v>43388</v>
      </c>
      <c r="B82" s="16">
        <v>4.9838520491644238E-3</v>
      </c>
      <c r="C82" s="8">
        <f t="shared" si="8"/>
        <v>4.3200420491644239E-3</v>
      </c>
      <c r="D82" s="5">
        <f t="shared" si="9"/>
        <v>1.8662763306548754E-5</v>
      </c>
      <c r="E82" s="5">
        <f t="shared" si="11"/>
        <v>2.7878196976325394E-5</v>
      </c>
      <c r="F82" s="5">
        <f>IF(C81&gt;0,B$6+B$7*E82+B$8*(G81*100)^2,B$6+B$7*E82+B$8*(G81*100)^2+E82*$B$9)</f>
        <v>0.43021653641211655</v>
      </c>
      <c r="G82" s="8">
        <v>7.5296544411211719E-3</v>
      </c>
      <c r="H82" s="8">
        <f t="shared" si="12"/>
        <v>6.5590893911587796E-3</v>
      </c>
      <c r="I82" s="7">
        <f t="shared" si="10"/>
        <v>9.7056504996239235E-4</v>
      </c>
      <c r="J82" s="9">
        <f t="shared" si="13"/>
        <v>0.12889901622336261</v>
      </c>
      <c r="K82" s="9">
        <f t="shared" si="14"/>
        <v>9.975160926082971E-3</v>
      </c>
      <c r="AC82" s="11"/>
      <c r="AD82" s="12"/>
    </row>
    <row r="83" spans="1:30" x14ac:dyDescent="0.3">
      <c r="A83" s="15">
        <v>43389</v>
      </c>
      <c r="B83" s="16">
        <v>1.4524706663783448E-2</v>
      </c>
      <c r="C83" s="8">
        <f t="shared" si="8"/>
        <v>1.3860896663783448E-2</v>
      </c>
      <c r="D83" s="5">
        <f t="shared" si="9"/>
        <v>1.921244563240831E-4</v>
      </c>
      <c r="E83" s="5">
        <f t="shared" si="11"/>
        <v>1.8662763306548754E-5</v>
      </c>
      <c r="F83" s="5">
        <f>IF(C81&gt;0,B$6+B$7*E82+B$8*(H82*100)^2,B$6+B$7*E82+B$8*(H82*100)^2+E82*$B$9)</f>
        <v>0.41421775392474647</v>
      </c>
      <c r="G83" s="8">
        <v>1.024066680619078E-2</v>
      </c>
      <c r="H83" s="8">
        <f t="shared" si="12"/>
        <v>6.4359750925927807E-3</v>
      </c>
      <c r="I83" s="7">
        <f t="shared" si="10"/>
        <v>3.8046917135979991E-3</v>
      </c>
      <c r="J83" s="9">
        <f t="shared" si="13"/>
        <v>0.3715277320904487</v>
      </c>
      <c r="K83" s="9">
        <f t="shared" si="14"/>
        <v>0.12669672914945962</v>
      </c>
      <c r="AC83" s="11"/>
      <c r="AD83" s="12"/>
    </row>
    <row r="84" spans="1:30" x14ac:dyDescent="0.3">
      <c r="A84" s="15">
        <v>43390</v>
      </c>
      <c r="B84" s="16">
        <v>-4.3874188162022244E-3</v>
      </c>
      <c r="C84" s="8">
        <f t="shared" si="8"/>
        <v>-5.0512288162022244E-3</v>
      </c>
      <c r="D84" s="5">
        <f t="shared" si="9"/>
        <v>2.5514912553631723E-5</v>
      </c>
      <c r="E84" s="5">
        <f t="shared" si="11"/>
        <v>1.921244563240831E-4</v>
      </c>
      <c r="F84" s="5">
        <f>IF(C81&gt;0,B$6+B$7*E82+B$8*(H83*100)^2,B$6+B$7*E82+B$8*(H83*100)^2+E82*$B$9)</f>
        <v>0.39992604152877881</v>
      </c>
      <c r="G84" s="8">
        <v>8.7053921402727233E-3</v>
      </c>
      <c r="H84" s="8">
        <f t="shared" si="12"/>
        <v>6.3239706002540738E-3</v>
      </c>
      <c r="I84" s="7">
        <f t="shared" si="10"/>
        <v>2.3814215400186495E-3</v>
      </c>
      <c r="J84" s="9">
        <f t="shared" si="13"/>
        <v>0.27355706688981435</v>
      </c>
      <c r="K84" s="9">
        <f t="shared" si="14"/>
        <v>5.697527212557052E-2</v>
      </c>
      <c r="AC84" s="11"/>
      <c r="AD84" s="12"/>
    </row>
    <row r="85" spans="1:30" x14ac:dyDescent="0.3">
      <c r="A85" s="15">
        <v>43391</v>
      </c>
      <c r="B85" s="16">
        <v>-9.7573505774231628E-3</v>
      </c>
      <c r="C85" s="8">
        <f t="shared" si="8"/>
        <v>-1.0421160577423164E-2</v>
      </c>
      <c r="D85" s="5">
        <f t="shared" si="9"/>
        <v>1.0860058778043868E-4</v>
      </c>
      <c r="E85" s="5">
        <f t="shared" si="11"/>
        <v>2.5514912553631723E-5</v>
      </c>
      <c r="F85" s="5">
        <f>IF(C84&gt;0,B$6+B$7*E85+B$8*(G84*100)^2,B$6+B$7*E85+B$8*(G84*100)^2+E85*$B$9)</f>
        <v>0.70688202353493856</v>
      </c>
      <c r="G85" s="8">
        <v>9.0546084356125205E-3</v>
      </c>
      <c r="H85" s="8">
        <f t="shared" si="12"/>
        <v>8.4076276293312286E-3</v>
      </c>
      <c r="I85" s="7">
        <f t="shared" si="10"/>
        <v>6.4698080628129186E-4</v>
      </c>
      <c r="J85" s="9">
        <f t="shared" si="13"/>
        <v>7.1453206495011218E-2</v>
      </c>
      <c r="K85" s="9">
        <f t="shared" si="14"/>
        <v>2.8171459501677987E-3</v>
      </c>
      <c r="AC85" s="11"/>
      <c r="AD85" s="12"/>
    </row>
    <row r="86" spans="1:30" x14ac:dyDescent="0.3">
      <c r="A86" s="15">
        <v>43392</v>
      </c>
      <c r="B86" s="16">
        <v>-2.3979160003360003E-4</v>
      </c>
      <c r="C86" s="8">
        <f t="shared" si="8"/>
        <v>-9.0360160003360003E-4</v>
      </c>
      <c r="D86" s="5">
        <f t="shared" si="9"/>
        <v>8.1649585158328205E-7</v>
      </c>
      <c r="E86" s="5">
        <f t="shared" si="11"/>
        <v>1.0860058778043868E-4</v>
      </c>
      <c r="F86" s="5">
        <f>IF(C84&gt;0,B$6+B$7*E85+B$8*(H85*100)^2,B$6+B$7*E85+B$8*(H85*100)^2+E85*$B$9)</f>
        <v>0.66136258242056722</v>
      </c>
      <c r="G86" s="8">
        <v>1.230503632826171E-2</v>
      </c>
      <c r="H86" s="8">
        <f t="shared" si="12"/>
        <v>8.1324201958615453E-3</v>
      </c>
      <c r="I86" s="7">
        <f t="shared" si="10"/>
        <v>4.1726161324001643E-3</v>
      </c>
      <c r="J86" s="9">
        <f t="shared" si="13"/>
        <v>0.3390982375904627</v>
      </c>
      <c r="K86" s="9">
        <f t="shared" si="14"/>
        <v>9.8934108301655721E-2</v>
      </c>
      <c r="AC86" s="11"/>
      <c r="AD86" s="12"/>
    </row>
    <row r="87" spans="1:30" x14ac:dyDescent="0.3">
      <c r="A87" s="15">
        <v>43395</v>
      </c>
      <c r="B87" s="16">
        <v>-6.4772202611353127E-3</v>
      </c>
      <c r="C87" s="8">
        <f t="shared" si="8"/>
        <v>-7.1410302611353126E-3</v>
      </c>
      <c r="D87" s="5">
        <f t="shared" si="9"/>
        <v>5.0994313190450272E-5</v>
      </c>
      <c r="E87" s="5">
        <f t="shared" si="11"/>
        <v>8.1649585158328205E-7</v>
      </c>
      <c r="F87" s="5">
        <f>IF(C84&gt;0,B$6+B$7*E85+B$8*(H86*100)^2,B$6+B$7*E85+B$8*(H86*100)^2+E85*$B$9)</f>
        <v>0.62070006567309932</v>
      </c>
      <c r="G87" s="8">
        <v>8.2499504098657705E-3</v>
      </c>
      <c r="H87" s="8">
        <f t="shared" si="12"/>
        <v>7.8784520413155996E-3</v>
      </c>
      <c r="I87" s="7">
        <f t="shared" si="10"/>
        <v>3.714983685501709E-4</v>
      </c>
      <c r="J87" s="9">
        <f t="shared" si="13"/>
        <v>4.5030375953037431E-2</v>
      </c>
      <c r="K87" s="9">
        <f t="shared" si="14"/>
        <v>1.0779796726945179E-3</v>
      </c>
      <c r="AC87" s="11"/>
      <c r="AD87" s="12"/>
    </row>
    <row r="88" spans="1:30" x14ac:dyDescent="0.3">
      <c r="A88" s="15">
        <v>43396</v>
      </c>
      <c r="B88" s="16">
        <v>-1.5527057757219902E-2</v>
      </c>
      <c r="C88" s="8">
        <f t="shared" si="8"/>
        <v>-1.6190867757219903E-2</v>
      </c>
      <c r="D88" s="5">
        <f t="shared" si="9"/>
        <v>2.6214419873178305E-4</v>
      </c>
      <c r="E88" s="5">
        <f t="shared" si="11"/>
        <v>5.0994313190450272E-5</v>
      </c>
      <c r="F88" s="5">
        <f>IF(C87&gt;0,B$6+B$7*E88+B$8*(G87*100)^2,B$6+B$7*E88+B$8*(G87*100)^2+E88*$B$9)</f>
        <v>0.63790473802331626</v>
      </c>
      <c r="G88" s="8">
        <v>1.4312208761398429E-2</v>
      </c>
      <c r="H88" s="8">
        <f t="shared" si="12"/>
        <v>7.9868938769919566E-3</v>
      </c>
      <c r="I88" s="7">
        <f t="shared" si="10"/>
        <v>6.325314884406472E-3</v>
      </c>
      <c r="J88" s="9">
        <f t="shared" si="13"/>
        <v>0.44195239112683493</v>
      </c>
      <c r="K88" s="9">
        <f t="shared" si="14"/>
        <v>0.20865080447448214</v>
      </c>
      <c r="AC88" s="11"/>
      <c r="AD88" s="12"/>
    </row>
    <row r="89" spans="1:30" x14ac:dyDescent="0.3">
      <c r="A89" s="15">
        <v>43397</v>
      </c>
      <c r="B89" s="16">
        <v>-3.3836441711453187E-3</v>
      </c>
      <c r="C89" s="8">
        <f t="shared" si="8"/>
        <v>-4.0474541711453191E-3</v>
      </c>
      <c r="D89" s="5">
        <f t="shared" si="9"/>
        <v>1.6381885267521643E-5</v>
      </c>
      <c r="E89" s="5">
        <f t="shared" si="11"/>
        <v>2.6214419873178305E-4</v>
      </c>
      <c r="F89" s="5">
        <f>IF(C87&gt;0,B$6+B$7*E88+B$8*(H88*100)^2,B$6+B$7*E88+B$8*(H88*100)^2+E88*$B$9)</f>
        <v>0.59975003729061627</v>
      </c>
      <c r="G89" s="8">
        <v>1.1051811957228061E-2</v>
      </c>
      <c r="H89" s="8">
        <f t="shared" si="12"/>
        <v>7.7443530219807018E-3</v>
      </c>
      <c r="I89" s="7">
        <f t="shared" si="10"/>
        <v>3.3074589352473588E-3</v>
      </c>
      <c r="J89" s="9">
        <f t="shared" si="13"/>
        <v>0.29926847724587169</v>
      </c>
      <c r="K89" s="9">
        <f t="shared" si="14"/>
        <v>7.1449626396478783E-2</v>
      </c>
      <c r="AC89" s="11"/>
      <c r="AD89" s="12"/>
    </row>
    <row r="90" spans="1:30" x14ac:dyDescent="0.3">
      <c r="A90" s="15">
        <v>43398</v>
      </c>
      <c r="B90" s="16">
        <v>1.0824977973591377E-2</v>
      </c>
      <c r="C90" s="8">
        <f t="shared" si="8"/>
        <v>1.0161167973591376E-2</v>
      </c>
      <c r="D90" s="5">
        <f t="shared" si="9"/>
        <v>1.0324933458753907E-4</v>
      </c>
      <c r="E90" s="5">
        <f t="shared" si="11"/>
        <v>1.6381885267521643E-5</v>
      </c>
      <c r="F90" s="5">
        <f>IF(C87&gt;0,B$6+B$7*E88+B$8*(H89*100)^2,B$6+B$7*E88+B$8*(H89*100)^2+E88*$B$9)</f>
        <v>0.56566644312609571</v>
      </c>
      <c r="G90" s="8">
        <v>1.6403636985491344E-2</v>
      </c>
      <c r="H90" s="8">
        <f t="shared" si="12"/>
        <v>7.5210799964240231E-3</v>
      </c>
      <c r="I90" s="7">
        <f t="shared" si="10"/>
        <v>8.8825569890673209E-3</v>
      </c>
      <c r="J90" s="9">
        <f t="shared" si="13"/>
        <v>0.54149924171839126</v>
      </c>
      <c r="K90" s="9">
        <f t="shared" si="14"/>
        <v>0.4012281412912837</v>
      </c>
      <c r="AC90" s="11"/>
      <c r="AD90" s="12"/>
    </row>
    <row r="91" spans="1:30" x14ac:dyDescent="0.3">
      <c r="A91" s="15">
        <v>43399</v>
      </c>
      <c r="B91" s="16">
        <v>-9.3693815775500316E-3</v>
      </c>
      <c r="C91" s="8">
        <f t="shared" si="8"/>
        <v>-1.0033191577550032E-2</v>
      </c>
      <c r="D91" s="5">
        <f t="shared" si="9"/>
        <v>1.0066493323182091E-4</v>
      </c>
      <c r="E91" s="5">
        <f t="shared" si="11"/>
        <v>1.0324933458753907E-4</v>
      </c>
      <c r="F91" s="5">
        <f>IF(C90&gt;0,B$6+B$7*E91+B$8*(G90*100)^2,B$6+B$7*E91+B$8*(G90*100)^2+E91*$B$9)</f>
        <v>2.4335854436404465</v>
      </c>
      <c r="G91" s="8">
        <v>1.0323655106214481E-2</v>
      </c>
      <c r="H91" s="8">
        <f t="shared" si="12"/>
        <v>1.5599953344931665E-2</v>
      </c>
      <c r="I91" s="7">
        <f t="shared" si="10"/>
        <v>5.2762982387171836E-3</v>
      </c>
      <c r="J91" s="9">
        <f t="shared" si="13"/>
        <v>0.51108819351598023</v>
      </c>
      <c r="K91" s="9">
        <f t="shared" si="14"/>
        <v>7.460479163007161E-2</v>
      </c>
      <c r="AC91" s="11"/>
      <c r="AD91" s="12"/>
    </row>
    <row r="92" spans="1:30" x14ac:dyDescent="0.3">
      <c r="A92" s="15">
        <v>43402</v>
      </c>
      <c r="B92" s="16">
        <v>6.372235570700515E-3</v>
      </c>
      <c r="C92" s="8">
        <f t="shared" si="8"/>
        <v>5.7084255707005151E-3</v>
      </c>
      <c r="D92" s="5">
        <f t="shared" si="9"/>
        <v>3.2586122496227499E-5</v>
      </c>
      <c r="E92" s="5">
        <f t="shared" si="11"/>
        <v>1.0066493323182091E-4</v>
      </c>
      <c r="F92" s="5">
        <f>IF(C90&gt;0,B$6+B$7*E91+B$8*(H91*100)^2,B$6+B$7*E91+B$8*(H91*100)^2+E91*$B$9)</f>
        <v>2.2038218768040108</v>
      </c>
      <c r="G92" s="8">
        <v>9.6658670974949876E-3</v>
      </c>
      <c r="H92" s="8">
        <f t="shared" si="12"/>
        <v>1.4845274927747249E-2</v>
      </c>
      <c r="I92" s="7">
        <f t="shared" si="10"/>
        <v>5.1794078302522615E-3</v>
      </c>
      <c r="J92" s="9">
        <f t="shared" si="13"/>
        <v>0.53584513194833394</v>
      </c>
      <c r="K92" s="9">
        <f t="shared" si="14"/>
        <v>8.0188119010485615E-2</v>
      </c>
      <c r="AC92" s="11"/>
      <c r="AD92" s="12"/>
    </row>
    <row r="93" spans="1:30" x14ac:dyDescent="0.3">
      <c r="A93" s="15">
        <v>43403</v>
      </c>
      <c r="B93" s="16">
        <v>-2.4753979530298073E-3</v>
      </c>
      <c r="C93" s="8">
        <f t="shared" si="8"/>
        <v>-3.1392079530298072E-3</v>
      </c>
      <c r="D93" s="5">
        <f t="shared" si="9"/>
        <v>9.854626572365592E-6</v>
      </c>
      <c r="E93" s="5">
        <f t="shared" si="11"/>
        <v>3.2586122496227499E-5</v>
      </c>
      <c r="F93" s="5">
        <f>IF(C90&gt;0,B$6+B$7*E91+B$8*(H92*100)^2,B$6+B$7*E91+B$8*(H92*100)^2+E91*$B$9)</f>
        <v>1.9985740825490232</v>
      </c>
      <c r="G93" s="8">
        <v>9.524699695910922E-3</v>
      </c>
      <c r="H93" s="8">
        <f t="shared" si="12"/>
        <v>1.413709334534162E-2</v>
      </c>
      <c r="I93" s="7">
        <f t="shared" si="10"/>
        <v>4.6123936494306978E-3</v>
      </c>
      <c r="J93" s="9">
        <f t="shared" si="13"/>
        <v>0.48425607070959503</v>
      </c>
      <c r="K93" s="9">
        <f t="shared" si="14"/>
        <v>6.8651875205049784E-2</v>
      </c>
      <c r="AC93" s="11"/>
      <c r="AD93" s="12"/>
    </row>
    <row r="94" spans="1:30" x14ac:dyDescent="0.3">
      <c r="A94" s="15">
        <v>43404</v>
      </c>
      <c r="B94" s="16">
        <v>1.5881495801030505E-2</v>
      </c>
      <c r="C94" s="8">
        <f t="shared" si="8"/>
        <v>1.5217685801030504E-2</v>
      </c>
      <c r="D94" s="5">
        <f t="shared" si="9"/>
        <v>2.3157796113888542E-4</v>
      </c>
      <c r="E94" s="5">
        <f t="shared" si="11"/>
        <v>9.854626572365592E-6</v>
      </c>
      <c r="F94" s="5">
        <f>IF(C93&gt;0,B$6+B$7*E94+B$8*(G93*100)^2,B$6+B$7*E94+B$8*(G93*100)^2+E94*$B$9)</f>
        <v>0.84030278633586508</v>
      </c>
      <c r="G94" s="8">
        <v>8.0578786600250165E-3</v>
      </c>
      <c r="H94" s="8">
        <f t="shared" si="12"/>
        <v>9.166803075968552E-3</v>
      </c>
      <c r="I94" s="7">
        <f t="shared" si="10"/>
        <v>1.1089244159435355E-3</v>
      </c>
      <c r="J94" s="9">
        <f t="shared" si="13"/>
        <v>0.13761989510277545</v>
      </c>
      <c r="K94" s="9">
        <f t="shared" si="14"/>
        <v>7.9664961110366139E-3</v>
      </c>
      <c r="AC94" s="11"/>
      <c r="AD94" s="12"/>
    </row>
    <row r="95" spans="1:30" x14ac:dyDescent="0.3">
      <c r="A95" s="15">
        <v>43405</v>
      </c>
      <c r="B95" s="16">
        <v>2.0931729212146618E-3</v>
      </c>
      <c r="C95" s="8">
        <f t="shared" si="8"/>
        <v>1.4293629212146618E-3</v>
      </c>
      <c r="D95" s="5">
        <f t="shared" si="9"/>
        <v>2.0430783605433117E-6</v>
      </c>
      <c r="E95" s="5">
        <f t="shared" si="11"/>
        <v>2.3157796113888542E-4</v>
      </c>
      <c r="F95" s="5">
        <f>IF(C93&gt;0,B$6+B$7*E94+B$8*(H94*100)^2,B$6+B$7*E94+B$8*(H94*100)^2+E94*$B$9)</f>
        <v>0.78054436028204111</v>
      </c>
      <c r="G95" s="8">
        <v>1.1010860780427269E-2</v>
      </c>
      <c r="H95" s="8">
        <f t="shared" si="12"/>
        <v>8.8348421620425173E-3</v>
      </c>
      <c r="I95" s="7">
        <f t="shared" si="10"/>
        <v>2.1760186183847514E-3</v>
      </c>
      <c r="J95" s="9">
        <f t="shared" si="13"/>
        <v>0.19762475085079703</v>
      </c>
      <c r="K95" s="9">
        <f t="shared" si="14"/>
        <v>2.6120770906352675E-2</v>
      </c>
      <c r="AC95" s="11"/>
      <c r="AD95" s="12"/>
    </row>
    <row r="96" spans="1:30" x14ac:dyDescent="0.3">
      <c r="A96" s="15">
        <v>43406</v>
      </c>
      <c r="B96" s="16">
        <v>3.1782407395383474E-3</v>
      </c>
      <c r="C96" s="8">
        <f t="shared" si="8"/>
        <v>2.5144307395383475E-3</v>
      </c>
      <c r="D96" s="5">
        <f t="shared" si="9"/>
        <v>6.322361943935361E-6</v>
      </c>
      <c r="E96" s="5">
        <f t="shared" si="11"/>
        <v>2.0430783605433117E-6</v>
      </c>
      <c r="F96" s="5">
        <f>IF(C93&gt;0,B$6+B$7*E94+B$8*(H95*100)^2,B$6+B$7*E94+B$8*(H95*100)^2+E94*$B$9)</f>
        <v>0.72716215828816</v>
      </c>
      <c r="G96" s="8">
        <v>4.4717555380052358E-3</v>
      </c>
      <c r="H96" s="8">
        <f t="shared" si="12"/>
        <v>8.5273803614484087E-3</v>
      </c>
      <c r="I96" s="7">
        <f t="shared" si="10"/>
        <v>4.0556248234431729E-3</v>
      </c>
      <c r="J96" s="9">
        <f t="shared" si="13"/>
        <v>0.90694242763823107</v>
      </c>
      <c r="K96" s="9">
        <f t="shared" si="14"/>
        <v>0.1699008167584406</v>
      </c>
      <c r="AC96" s="11"/>
      <c r="AD96" s="12"/>
    </row>
    <row r="97" spans="1:30" x14ac:dyDescent="0.3">
      <c r="A97" s="15">
        <v>43409</v>
      </c>
      <c r="B97" s="16">
        <v>9.2049329910852342E-4</v>
      </c>
      <c r="C97" s="8">
        <f t="shared" si="8"/>
        <v>2.5668329910852339E-4</v>
      </c>
      <c r="D97" s="5">
        <f t="shared" si="9"/>
        <v>6.5886316041235688E-8</v>
      </c>
      <c r="E97" s="5">
        <f t="shared" si="11"/>
        <v>6.322361943935361E-6</v>
      </c>
      <c r="F97" s="5">
        <f>IF(C96&gt;0,B$6+B$7*E97+B$8*(G96*100)^2,B$6+B$7*E97+B$8*(G96*100)^2+E97*$B$9)</f>
        <v>0.2085296062864819</v>
      </c>
      <c r="G97" s="8">
        <v>5.0355508554269339E-3</v>
      </c>
      <c r="H97" s="8">
        <f t="shared" si="12"/>
        <v>4.5665042021932039E-3</v>
      </c>
      <c r="I97" s="7">
        <f t="shared" si="10"/>
        <v>4.6904665323373E-4</v>
      </c>
      <c r="J97" s="9">
        <f t="shared" si="13"/>
        <v>9.3147039261499504E-2</v>
      </c>
      <c r="K97" s="9">
        <f t="shared" si="14"/>
        <v>4.9396420910494676E-3</v>
      </c>
      <c r="AC97" s="11"/>
      <c r="AD97" s="12"/>
    </row>
    <row r="98" spans="1:30" x14ac:dyDescent="0.3">
      <c r="A98" s="15">
        <v>43410</v>
      </c>
      <c r="B98" s="16">
        <v>-3.0974406618408811E-3</v>
      </c>
      <c r="C98" s="8">
        <f t="shared" si="8"/>
        <v>-3.761250661840881E-3</v>
      </c>
      <c r="D98" s="5">
        <f t="shared" si="9"/>
        <v>1.4147006541198466E-5</v>
      </c>
      <c r="E98" s="5">
        <f t="shared" si="11"/>
        <v>6.5886316041235688E-8</v>
      </c>
      <c r="F98" s="5">
        <f>IF(C96&gt;0,B$6+B$7*E97+B$8*(H97*100)^2,B$6+B$7*E97+B$8*(H97*100)^2+E97*$B$9)</f>
        <v>0.21617949729571428</v>
      </c>
      <c r="G98" s="8">
        <v>6.0664975932283498E-3</v>
      </c>
      <c r="H98" s="8">
        <f t="shared" si="12"/>
        <v>4.6495106978661129E-3</v>
      </c>
      <c r="I98" s="7">
        <f t="shared" si="10"/>
        <v>1.4169868953622369E-3</v>
      </c>
      <c r="J98" s="9">
        <f t="shared" si="13"/>
        <v>0.23357577804760532</v>
      </c>
      <c r="K98" s="9">
        <f t="shared" si="14"/>
        <v>3.8740985415292695E-2</v>
      </c>
      <c r="AC98" s="11"/>
      <c r="AD98" s="12"/>
    </row>
    <row r="99" spans="1:30" x14ac:dyDescent="0.3">
      <c r="A99" s="15">
        <v>43411</v>
      </c>
      <c r="B99" s="16">
        <v>1.2005880869536564E-2</v>
      </c>
      <c r="C99" s="8">
        <f t="shared" si="8"/>
        <v>1.1342070869536564E-2</v>
      </c>
      <c r="D99" s="5">
        <f t="shared" si="9"/>
        <v>1.2864257160958989E-4</v>
      </c>
      <c r="E99" s="5">
        <f t="shared" si="11"/>
        <v>1.4147006541198466E-5</v>
      </c>
      <c r="F99" s="5">
        <f>IF(C96&gt;0,B$6+B$7*E97+B$8*(H98*100)^2,B$6+B$7*E97+B$8*(H98*100)^2+E97*$B$9)</f>
        <v>0.22301314493426155</v>
      </c>
      <c r="G99" s="8">
        <v>6.4799415109435734E-3</v>
      </c>
      <c r="H99" s="8">
        <f t="shared" si="12"/>
        <v>4.7224267589266169E-3</v>
      </c>
      <c r="I99" s="7">
        <f t="shared" si="10"/>
        <v>1.7575147520169565E-3</v>
      </c>
      <c r="J99" s="9">
        <f t="shared" si="13"/>
        <v>0.27122386043898672</v>
      </c>
      <c r="K99" s="9">
        <f t="shared" si="14"/>
        <v>5.5774801861096401E-2</v>
      </c>
      <c r="AC99" s="11"/>
      <c r="AD99" s="12"/>
    </row>
    <row r="100" spans="1:30" x14ac:dyDescent="0.3">
      <c r="A100" s="15">
        <v>43412</v>
      </c>
      <c r="B100" s="16">
        <v>-2.6403873554223089E-3</v>
      </c>
      <c r="C100" s="8">
        <f t="shared" si="8"/>
        <v>-3.3041973554223088E-3</v>
      </c>
      <c r="D100" s="5">
        <f t="shared" si="9"/>
        <v>1.0917720163579779E-5</v>
      </c>
      <c r="E100" s="5">
        <f t="shared" si="11"/>
        <v>1.2864257160958989E-4</v>
      </c>
      <c r="F100" s="5">
        <f>IF(C99&gt;0,B$6+B$7*E100+B$8*(G99*100)^2,B$6+B$7*E100+B$8*(G99*100)^2+E100*$B$9)</f>
        <v>0.40499347185423534</v>
      </c>
      <c r="G100" s="8">
        <v>7.7407561744176822E-3</v>
      </c>
      <c r="H100" s="8">
        <f t="shared" si="12"/>
        <v>6.3639097405151449E-3</v>
      </c>
      <c r="I100" s="7">
        <f t="shared" si="10"/>
        <v>1.3768464339025373E-3</v>
      </c>
      <c r="J100" s="9">
        <f t="shared" si="13"/>
        <v>0.17786975882961642</v>
      </c>
      <c r="K100" s="9">
        <f t="shared" si="14"/>
        <v>2.0495835913318716E-2</v>
      </c>
      <c r="AC100" s="11"/>
      <c r="AD100" s="12"/>
    </row>
    <row r="101" spans="1:30" x14ac:dyDescent="0.3">
      <c r="A101" s="15">
        <v>43413</v>
      </c>
      <c r="B101" s="16">
        <v>-2.5081179142809134E-3</v>
      </c>
      <c r="C101" s="8">
        <f t="shared" si="8"/>
        <v>-3.1719279142809133E-3</v>
      </c>
      <c r="D101" s="5">
        <f t="shared" si="9"/>
        <v>1.0061126693394464E-5</v>
      </c>
      <c r="E101" s="5">
        <f t="shared" si="11"/>
        <v>1.0917720163579779E-5</v>
      </c>
      <c r="F101" s="5">
        <f>IF(C99&gt;0,B$6+B$7*E100+B$8*(H100*100)^2,B$6+B$7*E100+B$8*(H100*100)^2+E100*$B$9)</f>
        <v>0.39168066840738841</v>
      </c>
      <c r="G101" s="8">
        <v>9.2524465499264248E-3</v>
      </c>
      <c r="H101" s="8">
        <f t="shared" si="12"/>
        <v>6.2584396490450271E-3</v>
      </c>
      <c r="I101" s="7">
        <f t="shared" si="10"/>
        <v>2.9940069008813977E-3</v>
      </c>
      <c r="J101" s="9">
        <f t="shared" si="13"/>
        <v>0.32359083456744808</v>
      </c>
      <c r="K101" s="9">
        <f t="shared" si="14"/>
        <v>8.7437994517485906E-2</v>
      </c>
      <c r="AC101" s="11"/>
      <c r="AD101" s="12"/>
    </row>
    <row r="102" spans="1:30" x14ac:dyDescent="0.3">
      <c r="A102" s="15">
        <v>43416</v>
      </c>
      <c r="B102" s="16">
        <v>-1.1025106072189168E-2</v>
      </c>
      <c r="C102" s="8">
        <f t="shared" si="8"/>
        <v>-1.1688916072189168E-2</v>
      </c>
      <c r="D102" s="5">
        <f t="shared" si="9"/>
        <v>1.3663075894268224E-4</v>
      </c>
      <c r="E102" s="5">
        <f t="shared" si="11"/>
        <v>1.0061126693394464E-5</v>
      </c>
      <c r="F102" s="5">
        <f>IF(C99&gt;0,B$6+B$7*E100+B$8*(H101*100)^2,B$6+B$7*E100+B$8*(H101*100)^2+E100*$B$9)</f>
        <v>0.37978834108831999</v>
      </c>
      <c r="G102" s="8">
        <v>5.4480523278913591E-3</v>
      </c>
      <c r="H102" s="8">
        <f t="shared" si="12"/>
        <v>6.1626969833695373E-3</v>
      </c>
      <c r="I102" s="7">
        <f t="shared" si="10"/>
        <v>7.146446554781782E-4</v>
      </c>
      <c r="J102" s="9">
        <f t="shared" si="13"/>
        <v>0.13117433762879765</v>
      </c>
      <c r="K102" s="9">
        <f t="shared" si="14"/>
        <v>7.2933582960303944E-3</v>
      </c>
      <c r="AC102" s="11"/>
      <c r="AD102" s="12"/>
    </row>
    <row r="103" spans="1:30" x14ac:dyDescent="0.3">
      <c r="A103" s="15">
        <v>43417</v>
      </c>
      <c r="B103" s="16">
        <v>9.5780349606553877E-3</v>
      </c>
      <c r="C103" s="8">
        <f t="shared" si="8"/>
        <v>8.9142249606553869E-3</v>
      </c>
      <c r="D103" s="5">
        <f t="shared" si="9"/>
        <v>7.9463406649171538E-5</v>
      </c>
      <c r="E103" s="5">
        <f t="shared" si="11"/>
        <v>1.3663075894268224E-4</v>
      </c>
      <c r="F103" s="5">
        <f>IF(C102&gt;0,B$6+B$7*E103+B$8*(G102*100)^2,B$6+B$7*E103+B$8*(G102*100)^2+E103*$B$9)</f>
        <v>0.29506890494964566</v>
      </c>
      <c r="G103" s="8">
        <v>1.2840839904288033E-2</v>
      </c>
      <c r="H103" s="8">
        <f t="shared" si="12"/>
        <v>5.4320245300407619E-3</v>
      </c>
      <c r="I103" s="7">
        <f t="shared" si="10"/>
        <v>7.4088153742472712E-3</v>
      </c>
      <c r="J103" s="9">
        <f t="shared" si="13"/>
        <v>0.57697280158233211</v>
      </c>
      <c r="K103" s="9">
        <f t="shared" si="14"/>
        <v>0.503595393722851</v>
      </c>
      <c r="AC103" s="11"/>
      <c r="AD103" s="12"/>
    </row>
    <row r="104" spans="1:30" x14ac:dyDescent="0.3">
      <c r="A104" s="15">
        <v>43418</v>
      </c>
      <c r="B104" s="16">
        <v>-6.0527138837638958E-3</v>
      </c>
      <c r="C104" s="8">
        <f t="shared" si="8"/>
        <v>-6.7165238837638957E-3</v>
      </c>
      <c r="D104" s="5">
        <f t="shared" si="9"/>
        <v>4.5111693081170847E-5</v>
      </c>
      <c r="E104" s="5">
        <f t="shared" si="11"/>
        <v>7.9463406649171538E-5</v>
      </c>
      <c r="F104" s="5">
        <f>IF(C102&gt;0,B$6+B$7*E103+B$8*(H103*100)^2,B$6+B$7*E103+B$8*(H103*100)^2+E103*$B$9)</f>
        <v>0.29351113560340053</v>
      </c>
      <c r="G104" s="8">
        <v>1.2632362566979593E-2</v>
      </c>
      <c r="H104" s="8">
        <f t="shared" si="12"/>
        <v>5.4176668004169513E-3</v>
      </c>
      <c r="I104" s="7">
        <f t="shared" si="10"/>
        <v>7.2146957665626416E-3</v>
      </c>
      <c r="J104" s="9">
        <f t="shared" si="13"/>
        <v>0.57112798404168041</v>
      </c>
      <c r="K104" s="9">
        <f t="shared" si="14"/>
        <v>0.48510121335195144</v>
      </c>
      <c r="AC104" s="11"/>
      <c r="AD104" s="12"/>
    </row>
    <row r="105" spans="1:30" x14ac:dyDescent="0.3">
      <c r="A105" s="15">
        <v>43419</v>
      </c>
      <c r="B105" s="16">
        <v>-4.7063326871779835E-3</v>
      </c>
      <c r="C105" s="8">
        <f t="shared" si="8"/>
        <v>-5.3701426871779834E-3</v>
      </c>
      <c r="D105" s="5">
        <f t="shared" si="9"/>
        <v>2.8838432480651173E-5</v>
      </c>
      <c r="E105" s="5">
        <f t="shared" si="11"/>
        <v>4.5111693081170847E-5</v>
      </c>
      <c r="F105" s="5">
        <f>IF(C102&gt;0,B$6+B$7*E103+B$8*(H104*100)^2,B$6+B$7*E103+B$8*(H104*100)^2+E103*$B$9)</f>
        <v>0.29211958024639978</v>
      </c>
      <c r="G105" s="8">
        <v>1.1358477335787357E-2</v>
      </c>
      <c r="H105" s="8">
        <f t="shared" si="12"/>
        <v>5.4048087870562055E-3</v>
      </c>
      <c r="I105" s="7">
        <f t="shared" si="10"/>
        <v>5.9536685487311513E-3</v>
      </c>
      <c r="J105" s="9">
        <f t="shared" si="13"/>
        <v>0.52416079838208784</v>
      </c>
      <c r="K105" s="9">
        <f t="shared" si="14"/>
        <v>0.35887497090979936</v>
      </c>
      <c r="AC105" s="11"/>
      <c r="AD105" s="12"/>
    </row>
    <row r="106" spans="1:30" x14ac:dyDescent="0.3">
      <c r="A106" s="15">
        <v>43420</v>
      </c>
      <c r="B106" s="16">
        <v>-3.0042382728879572E-3</v>
      </c>
      <c r="C106" s="8">
        <f t="shared" si="8"/>
        <v>-3.6680482728879572E-3</v>
      </c>
      <c r="D106" s="5">
        <f t="shared" si="9"/>
        <v>1.3454578132236325E-5</v>
      </c>
      <c r="E106" s="5">
        <f t="shared" si="11"/>
        <v>2.8838432480651173E-5</v>
      </c>
      <c r="F106" s="5">
        <f>IF(C105&gt;0,B$6+B$7*E106+B$8*(G105*100)^2,B$6+B$7*E106+B$8*(G105*100)^2+E106*$B$9)</f>
        <v>1.182396566250147</v>
      </c>
      <c r="G106" s="8">
        <v>1.0050090899002192E-2</v>
      </c>
      <c r="H106" s="8">
        <f t="shared" si="12"/>
        <v>1.0873805986176814E-2</v>
      </c>
      <c r="I106" s="7">
        <f t="shared" si="10"/>
        <v>8.2371508717462259E-4</v>
      </c>
      <c r="J106" s="9">
        <f t="shared" si="13"/>
        <v>8.1960958905993975E-2</v>
      </c>
      <c r="K106" s="9">
        <f t="shared" si="14"/>
        <v>3.0228642002392281E-3</v>
      </c>
      <c r="AC106" s="11"/>
      <c r="AD106" s="12"/>
    </row>
    <row r="107" spans="1:30" x14ac:dyDescent="0.3">
      <c r="A107" s="15">
        <v>43423</v>
      </c>
      <c r="B107" s="16">
        <v>-6.4373937721472971E-3</v>
      </c>
      <c r="C107" s="8">
        <f t="shared" si="8"/>
        <v>-7.101203772147297E-3</v>
      </c>
      <c r="D107" s="5">
        <f t="shared" si="9"/>
        <v>5.0427095013559002E-5</v>
      </c>
      <c r="E107" s="5">
        <f t="shared" si="11"/>
        <v>1.3454578132236325E-5</v>
      </c>
      <c r="F107" s="5">
        <f>IF(C105&gt;0,B$6+B$7*E106+B$8*(H106*100)^2,B$6+B$7*E106+B$8*(H106*100)^2+E106*$B$9)</f>
        <v>1.0861403578880169</v>
      </c>
      <c r="G107" s="8">
        <v>9.7985762023308758E-3</v>
      </c>
      <c r="H107" s="8">
        <f t="shared" si="12"/>
        <v>1.0421805783490772E-2</v>
      </c>
      <c r="I107" s="7">
        <f t="shared" si="10"/>
        <v>6.232295811598957E-4</v>
      </c>
      <c r="J107" s="9">
        <f t="shared" si="13"/>
        <v>6.3604095971784402E-2</v>
      </c>
      <c r="K107" s="9">
        <f t="shared" si="14"/>
        <v>1.8626945400042061E-3</v>
      </c>
      <c r="AC107" s="11"/>
      <c r="AD107" s="12"/>
    </row>
    <row r="108" spans="1:30" x14ac:dyDescent="0.3">
      <c r="A108" s="15">
        <v>43424</v>
      </c>
      <c r="B108" s="16">
        <v>-1.410386293019677E-2</v>
      </c>
      <c r="C108" s="8">
        <f t="shared" si="8"/>
        <v>-1.4767672930196771E-2</v>
      </c>
      <c r="D108" s="5">
        <f t="shared" si="9"/>
        <v>2.1808416377326649E-4</v>
      </c>
      <c r="E108" s="5">
        <f t="shared" si="11"/>
        <v>5.0427095013559002E-5</v>
      </c>
      <c r="F108" s="5">
        <f>IF(C105&gt;0,B$6+B$7*E106+B$8*(H107*100)^2,B$6+B$7*E106+B$8*(H107*100)^2+E106*$B$9)</f>
        <v>1.0001546869581261</v>
      </c>
      <c r="G108" s="8">
        <v>5.2978360179211093E-3</v>
      </c>
      <c r="H108" s="8">
        <f t="shared" si="12"/>
        <v>1.0000773404882875E-2</v>
      </c>
      <c r="I108" s="7">
        <f t="shared" si="10"/>
        <v>4.7029373869617655E-3</v>
      </c>
      <c r="J108" s="9">
        <f t="shared" si="13"/>
        <v>0.88770912709510696</v>
      </c>
      <c r="K108" s="9">
        <f t="shared" si="14"/>
        <v>0.16510662305396151</v>
      </c>
      <c r="AC108" s="11"/>
      <c r="AD108" s="12"/>
    </row>
    <row r="109" spans="1:30" x14ac:dyDescent="0.3">
      <c r="A109" s="15">
        <v>43425</v>
      </c>
      <c r="B109" s="16">
        <v>1.2070310761565678E-2</v>
      </c>
      <c r="C109" s="8">
        <f t="shared" si="8"/>
        <v>1.1406500761565677E-2</v>
      </c>
      <c r="D109" s="5">
        <f t="shared" si="9"/>
        <v>1.3010825962359837E-4</v>
      </c>
      <c r="E109" s="5">
        <f t="shared" si="11"/>
        <v>2.1808416377326649E-4</v>
      </c>
      <c r="F109" s="5">
        <f>IF(C108&gt;0,B$6+B$7*E109+B$8*(G108*100)^2,B$6+B$7*E109+B$8*(G108*100)^2+E109*$B$9)</f>
        <v>0.2806647370682277</v>
      </c>
      <c r="G109" s="8">
        <v>4.6813351628881526E-3</v>
      </c>
      <c r="H109" s="8">
        <f t="shared" si="12"/>
        <v>5.2977800734668821E-3</v>
      </c>
      <c r="I109" s="7">
        <f t="shared" si="10"/>
        <v>6.1644491057872945E-4</v>
      </c>
      <c r="J109" s="9">
        <f t="shared" si="13"/>
        <v>0.13168143043157229</v>
      </c>
      <c r="K109" s="9">
        <f t="shared" si="14"/>
        <v>7.3454203267002693E-3</v>
      </c>
      <c r="AC109" s="11"/>
      <c r="AD109" s="12"/>
    </row>
    <row r="110" spans="1:30" x14ac:dyDescent="0.3">
      <c r="A110" s="15">
        <v>43426</v>
      </c>
      <c r="B110" s="16">
        <v>-8.6744095375629673E-3</v>
      </c>
      <c r="C110" s="8">
        <f t="shared" si="8"/>
        <v>-9.3382195375629681E-3</v>
      </c>
      <c r="D110" s="5">
        <f t="shared" si="9"/>
        <v>8.7202344131722735E-5</v>
      </c>
      <c r="E110" s="5">
        <f t="shared" si="11"/>
        <v>1.3010825962359837E-4</v>
      </c>
      <c r="F110" s="5">
        <f>IF(C108&gt;0,B$6+B$7*E109+B$8*(H109*100)^2,B$6+B$7*E109+B$8*(H109*100)^2+E109*$B$9)</f>
        <v>0.28065944188991204</v>
      </c>
      <c r="G110" s="8">
        <v>6.248054748783192E-3</v>
      </c>
      <c r="H110" s="8">
        <f t="shared" si="12"/>
        <v>5.2977300977863342E-3</v>
      </c>
      <c r="I110" s="7">
        <f t="shared" si="10"/>
        <v>9.5032465099685777E-4</v>
      </c>
      <c r="J110" s="9">
        <f t="shared" si="13"/>
        <v>0.1520992835701277</v>
      </c>
      <c r="K110" s="9">
        <f t="shared" si="14"/>
        <v>1.4391635121541402E-2</v>
      </c>
      <c r="AC110" s="11"/>
      <c r="AD110" s="12"/>
    </row>
    <row r="111" spans="1:30" x14ac:dyDescent="0.3">
      <c r="A111" s="15">
        <v>43427</v>
      </c>
      <c r="B111" s="16">
        <v>3.3653419747806902E-3</v>
      </c>
      <c r="C111" s="8">
        <f t="shared" si="8"/>
        <v>2.7015319747806903E-3</v>
      </c>
      <c r="D111" s="5">
        <f t="shared" si="9"/>
        <v>7.2982750107624557E-6</v>
      </c>
      <c r="E111" s="5">
        <f t="shared" si="11"/>
        <v>8.7202344131722735E-5</v>
      </c>
      <c r="F111" s="5">
        <f>IF(C108&gt;0,B$6+B$7*E109+B$8*(H110*100)^2,B$6+B$7*E109+B$8*(H110*100)^2+E109*$B$9)</f>
        <v>0.28065471170712269</v>
      </c>
      <c r="G111" s="8">
        <v>7.7770729975104817E-3</v>
      </c>
      <c r="H111" s="8">
        <f t="shared" si="12"/>
        <v>5.2976854541122269E-3</v>
      </c>
      <c r="I111" s="7">
        <f t="shared" si="10"/>
        <v>2.4793875433982548E-3</v>
      </c>
      <c r="J111" s="9">
        <f t="shared" si="13"/>
        <v>0.31880728703355765</v>
      </c>
      <c r="K111" s="9">
        <f t="shared" si="14"/>
        <v>8.410332745473359E-2</v>
      </c>
      <c r="AC111" s="11"/>
      <c r="AD111" s="12"/>
    </row>
    <row r="112" spans="1:30" x14ac:dyDescent="0.3">
      <c r="A112" s="15">
        <v>43430</v>
      </c>
      <c r="B112" s="16">
        <v>1.1252242501138139E-2</v>
      </c>
      <c r="C112" s="8">
        <f t="shared" si="8"/>
        <v>1.0588432501138138E-2</v>
      </c>
      <c r="D112" s="5">
        <f t="shared" si="9"/>
        <v>1.1211490283115844E-4</v>
      </c>
      <c r="E112" s="5">
        <f t="shared" si="11"/>
        <v>7.2982750107624557E-6</v>
      </c>
      <c r="F112" s="5">
        <f>IF(C111&gt;0,B$6+B$7*E112+B$8*(G111*100)^2,B$6+B$7*E112+B$8*(G111*100)^2+E112*$B$9)</f>
        <v>0.57019342776208337</v>
      </c>
      <c r="G112" s="8">
        <v>7.124720277344827E-3</v>
      </c>
      <c r="H112" s="8">
        <f t="shared" si="12"/>
        <v>7.5511153332609307E-3</v>
      </c>
      <c r="I112" s="7">
        <f t="shared" si="10"/>
        <v>4.2639505591610376E-4</v>
      </c>
      <c r="J112" s="9">
        <f t="shared" si="13"/>
        <v>5.9847269691689374E-2</v>
      </c>
      <c r="K112" s="9">
        <f t="shared" si="14"/>
        <v>1.6569879802013077E-3</v>
      </c>
      <c r="AC112" s="11"/>
      <c r="AD112" s="12"/>
    </row>
    <row r="113" spans="1:30" x14ac:dyDescent="0.3">
      <c r="A113" s="15">
        <v>43431</v>
      </c>
      <c r="B113" s="16">
        <v>-1.9845124426937449E-3</v>
      </c>
      <c r="C113" s="8">
        <f t="shared" si="8"/>
        <v>-2.6483224426937448E-3</v>
      </c>
      <c r="D113" s="5">
        <f t="shared" si="9"/>
        <v>7.0136117604753629E-6</v>
      </c>
      <c r="E113" s="5">
        <f t="shared" si="11"/>
        <v>1.1211490283115844E-4</v>
      </c>
      <c r="F113" s="5">
        <f>IF(C111&gt;0,B$6+B$7*E112+B$8*(H112*100)^2,B$6+B$7*E112+B$8*(H112*100)^2+E112*$B$9)</f>
        <v>0.53925378901986909</v>
      </c>
      <c r="G113" s="8">
        <v>4.7194457653061787E-3</v>
      </c>
      <c r="H113" s="8">
        <f t="shared" si="12"/>
        <v>7.3433901504677598E-3</v>
      </c>
      <c r="I113" s="7">
        <f t="shared" si="10"/>
        <v>2.623944385161581E-3</v>
      </c>
      <c r="J113" s="9">
        <f t="shared" si="13"/>
        <v>0.55598570587479779</v>
      </c>
      <c r="K113" s="9">
        <f t="shared" si="14"/>
        <v>8.4788665055247625E-2</v>
      </c>
      <c r="AC113" s="11"/>
      <c r="AD113" s="12"/>
    </row>
    <row r="114" spans="1:30" x14ac:dyDescent="0.3">
      <c r="A114" s="15">
        <v>43432</v>
      </c>
      <c r="B114" s="16">
        <v>5.9043494203904956E-4</v>
      </c>
      <c r="C114" s="8">
        <f t="shared" si="8"/>
        <v>-7.3375057960950473E-5</v>
      </c>
      <c r="D114" s="5">
        <f t="shared" si="9"/>
        <v>5.3838991307728415E-9</v>
      </c>
      <c r="E114" s="5">
        <f t="shared" si="11"/>
        <v>7.0136117604753629E-6</v>
      </c>
      <c r="F114" s="5">
        <f>IF(C111&gt;0,B$6+B$7*E112+B$8*(H113*100)^2,B$6+B$7*E112+B$8*(H113*100)^2+E112*$B$9)</f>
        <v>0.51161540973144903</v>
      </c>
      <c r="G114" s="8">
        <v>7.2090007011107399E-3</v>
      </c>
      <c r="H114" s="8">
        <f t="shared" si="12"/>
        <v>7.1527296169465893E-3</v>
      </c>
      <c r="I114" s="7">
        <f t="shared" si="10"/>
        <v>5.6271084164150574E-5</v>
      </c>
      <c r="J114" s="9">
        <f t="shared" si="13"/>
        <v>7.8056705079083298E-3</v>
      </c>
      <c r="K114" s="9">
        <f t="shared" si="14"/>
        <v>3.0784112110548989E-5</v>
      </c>
      <c r="AC114" s="11"/>
      <c r="AD114" s="12"/>
    </row>
    <row r="115" spans="1:30" x14ac:dyDescent="0.3">
      <c r="A115" s="15">
        <v>43433</v>
      </c>
      <c r="B115" s="16">
        <v>1.8509802115146581E-3</v>
      </c>
      <c r="C115" s="8">
        <f t="shared" si="8"/>
        <v>1.1871702115146582E-3</v>
      </c>
      <c r="D115" s="5">
        <f t="shared" si="9"/>
        <v>1.4093731111077582E-6</v>
      </c>
      <c r="E115" s="5">
        <f t="shared" si="11"/>
        <v>5.3838991307728415E-9</v>
      </c>
      <c r="F115" s="5">
        <f>IF(C114&gt;0,B$6+B$7*E115+B$8*(G114*100)^2,B$6+B$7*E115+B$8*(G114*100)^2+E115*$B$9)</f>
        <v>0.49414525170104545</v>
      </c>
      <c r="G115" s="8">
        <v>5.264160674200301E-3</v>
      </c>
      <c r="H115" s="8">
        <f t="shared" si="12"/>
        <v>7.0295465835361346E-3</v>
      </c>
      <c r="I115" s="7">
        <f t="shared" si="10"/>
        <v>1.7653859093358336E-3</v>
      </c>
      <c r="J115" s="9">
        <f t="shared" si="13"/>
        <v>0.33535942737994412</v>
      </c>
      <c r="K115" s="9">
        <f t="shared" si="14"/>
        <v>3.8062540899821196E-2</v>
      </c>
      <c r="AC115" s="11"/>
      <c r="AD115" s="12"/>
    </row>
    <row r="116" spans="1:30" x14ac:dyDescent="0.3">
      <c r="A116" s="15">
        <v>43434</v>
      </c>
      <c r="B116" s="16">
        <v>-3.2455710777636916E-4</v>
      </c>
      <c r="C116" s="8">
        <f t="shared" si="8"/>
        <v>-9.8836710777636919E-4</v>
      </c>
      <c r="D116" s="5">
        <f t="shared" si="9"/>
        <v>9.7686953973422495E-7</v>
      </c>
      <c r="E116" s="5">
        <f t="shared" si="11"/>
        <v>1.4093731111077582E-6</v>
      </c>
      <c r="F116" s="5">
        <f>IF(C114&gt;0,B$6+B$7*E115+B$8*(H115*100)^2,B$6+B$7*E115+B$8*(H115*100)^2+E115*$B$9)</f>
        <v>0.47131995437233021</v>
      </c>
      <c r="G116" s="8">
        <v>1.3154824275515327E-2</v>
      </c>
      <c r="H116" s="8">
        <f t="shared" si="12"/>
        <v>6.8652746075618144E-3</v>
      </c>
      <c r="I116" s="7">
        <f t="shared" si="10"/>
        <v>6.2895496679535121E-3</v>
      </c>
      <c r="J116" s="9">
        <f t="shared" si="13"/>
        <v>0.47811734586679805</v>
      </c>
      <c r="K116" s="9">
        <f t="shared" si="14"/>
        <v>0.26582704453126693</v>
      </c>
      <c r="AC116" s="11"/>
      <c r="AD116" s="12"/>
    </row>
    <row r="117" spans="1:30" x14ac:dyDescent="0.3">
      <c r="A117" s="15">
        <v>43437</v>
      </c>
      <c r="B117" s="16">
        <v>1.3105798574538904E-2</v>
      </c>
      <c r="C117" s="8">
        <f t="shared" si="8"/>
        <v>1.2441988574538904E-2</v>
      </c>
      <c r="D117" s="5">
        <f t="shared" si="9"/>
        <v>1.5480307968895662E-4</v>
      </c>
      <c r="E117" s="5">
        <f t="shared" si="11"/>
        <v>9.7686953973422495E-7</v>
      </c>
      <c r="F117" s="5">
        <f>IF(C114&gt;0,B$6+B$7*E115+B$8*(H116*100)^2,B$6+B$7*E115+B$8*(H116*100)^2+E115*$B$9)</f>
        <v>0.45093011626858892</v>
      </c>
      <c r="G117" s="8">
        <v>3.6681220043912792E-3</v>
      </c>
      <c r="H117" s="8">
        <f t="shared" si="12"/>
        <v>6.7151330312108402E-3</v>
      </c>
      <c r="I117" s="7">
        <f t="shared" si="10"/>
        <v>3.047011026819561E-3</v>
      </c>
      <c r="J117" s="9">
        <f t="shared" si="13"/>
        <v>0.83067330453344856</v>
      </c>
      <c r="K117" s="9">
        <f t="shared" si="14"/>
        <v>0.15093093409151637</v>
      </c>
      <c r="AC117" s="11"/>
      <c r="AD117" s="12"/>
    </row>
    <row r="118" spans="1:30" x14ac:dyDescent="0.3">
      <c r="A118" s="15">
        <v>43438</v>
      </c>
      <c r="B118" s="16">
        <v>-8.0384647181467629E-3</v>
      </c>
      <c r="C118" s="8">
        <f t="shared" si="8"/>
        <v>-8.7022747181467637E-3</v>
      </c>
      <c r="D118" s="5">
        <f t="shared" si="9"/>
        <v>7.5729585270096337E-5</v>
      </c>
      <c r="E118" s="5">
        <f t="shared" si="11"/>
        <v>1.5480307968895662E-4</v>
      </c>
      <c r="F118" s="5">
        <f>IF(C117&gt;0,B$6+B$7*E118+B$8*(G117*100)^2,B$6+B$7*E118+B$8*(G117*100)^2+E118*$B$9)</f>
        <v>0.15009457837627582</v>
      </c>
      <c r="G118" s="8">
        <v>5.712965509421318E-3</v>
      </c>
      <c r="H118" s="8">
        <f t="shared" si="12"/>
        <v>3.87420415538825E-3</v>
      </c>
      <c r="I118" s="7">
        <f t="shared" si="10"/>
        <v>1.838761354033068E-3</v>
      </c>
      <c r="J118" s="9">
        <f t="shared" si="13"/>
        <v>0.3218575975998359</v>
      </c>
      <c r="K118" s="9">
        <f t="shared" si="14"/>
        <v>8.6218555438608124E-2</v>
      </c>
      <c r="AC118" s="11"/>
      <c r="AD118" s="12"/>
    </row>
    <row r="119" spans="1:30" x14ac:dyDescent="0.3">
      <c r="A119" s="15">
        <v>43439</v>
      </c>
      <c r="B119" s="16">
        <v>-1.2297609637603721E-2</v>
      </c>
      <c r="C119" s="8">
        <f t="shared" si="8"/>
        <v>-1.2961419637603722E-2</v>
      </c>
      <c r="D119" s="5">
        <f t="shared" si="9"/>
        <v>1.6799839902205939E-4</v>
      </c>
      <c r="E119" s="5">
        <f t="shared" si="11"/>
        <v>7.5729585270096337E-5</v>
      </c>
      <c r="F119" s="5">
        <f>IF(C117&gt;0,B$6+B$7*E118+B$8*(H118*100)^2,B$6+B$7*E118+B$8*(H118*100)^2+E118*$B$9)</f>
        <v>0.16397948686352723</v>
      </c>
      <c r="G119" s="8">
        <v>1.6197799836226622E-2</v>
      </c>
      <c r="H119" s="8">
        <f t="shared" si="12"/>
        <v>4.0494380704429499E-3</v>
      </c>
      <c r="I119" s="7">
        <f t="shared" si="10"/>
        <v>1.2148361765783672E-2</v>
      </c>
      <c r="J119" s="9">
        <f t="shared" si="13"/>
        <v>0.75000073396472522</v>
      </c>
      <c r="K119" s="9">
        <f t="shared" si="14"/>
        <v>1.6137144464869788</v>
      </c>
      <c r="AC119" s="11"/>
      <c r="AD119" s="12"/>
    </row>
    <row r="120" spans="1:30" x14ac:dyDescent="0.3">
      <c r="A120" s="15">
        <v>43440</v>
      </c>
      <c r="B120" s="16">
        <v>-3.3678632854286461E-2</v>
      </c>
      <c r="C120" s="8">
        <f t="shared" si="8"/>
        <v>-3.4342442854286462E-2</v>
      </c>
      <c r="D120" s="5">
        <f t="shared" si="9"/>
        <v>1.1794033811999313E-3</v>
      </c>
      <c r="E120" s="5">
        <f t="shared" si="11"/>
        <v>1.6799839902205939E-4</v>
      </c>
      <c r="F120" s="5">
        <f>IF(C117&gt;0,B$6+B$7*E118+B$8*(H119*100)^2,B$6+B$7*E118+B$8*(H119*100)^2+E118*$B$9)</f>
        <v>0.17638287561518889</v>
      </c>
      <c r="G120" s="8">
        <v>1.2549835623453553E-2</v>
      </c>
      <c r="H120" s="8">
        <f t="shared" si="12"/>
        <v>4.1997961333282464E-3</v>
      </c>
      <c r="I120" s="7">
        <f t="shared" si="10"/>
        <v>8.3500394901253067E-3</v>
      </c>
      <c r="J120" s="9">
        <f t="shared" si="13"/>
        <v>0.66535050662500095</v>
      </c>
      <c r="K120" s="9">
        <f t="shared" si="14"/>
        <v>0.89352956382919269</v>
      </c>
      <c r="AC120" s="11"/>
      <c r="AD120" s="12"/>
    </row>
    <row r="121" spans="1:30" x14ac:dyDescent="0.3">
      <c r="A121" s="15">
        <v>43441</v>
      </c>
      <c r="B121" s="16">
        <v>4.1248809194537007E-3</v>
      </c>
      <c r="C121" s="8">
        <f t="shared" si="8"/>
        <v>3.4610709194537008E-3</v>
      </c>
      <c r="D121" s="5">
        <f t="shared" si="9"/>
        <v>1.1979011909488087E-5</v>
      </c>
      <c r="E121" s="5">
        <f t="shared" si="11"/>
        <v>1.1794033811999313E-3</v>
      </c>
      <c r="F121" s="5">
        <f>IF(C120&gt;0,B$6+B$7*E121+B$8*(G120*100)^2,B$6+B$7*E121+B$8*(G120*100)^2+E121*$B$9)</f>
        <v>1.4370581246170335</v>
      </c>
      <c r="G121" s="8">
        <v>8.1064140694877551E-3</v>
      </c>
      <c r="H121" s="8">
        <f t="shared" si="12"/>
        <v>1.198773591891744E-2</v>
      </c>
      <c r="I121" s="7">
        <f t="shared" si="10"/>
        <v>3.8813218494296847E-3</v>
      </c>
      <c r="J121" s="9">
        <f t="shared" si="13"/>
        <v>0.47879639704549976</v>
      </c>
      <c r="K121" s="9">
        <f t="shared" si="14"/>
        <v>6.7454124609434896E-2</v>
      </c>
      <c r="AC121" s="11"/>
      <c r="AD121" s="12"/>
    </row>
    <row r="122" spans="1:30" x14ac:dyDescent="0.3">
      <c r="A122" s="15">
        <v>43444</v>
      </c>
      <c r="B122" s="16">
        <v>-1.3674775557835117E-2</v>
      </c>
      <c r="C122" s="8">
        <f t="shared" si="8"/>
        <v>-1.4338585557835118E-2</v>
      </c>
      <c r="D122" s="5">
        <f t="shared" si="9"/>
        <v>2.0559503579935782E-4</v>
      </c>
      <c r="E122" s="5">
        <f t="shared" si="11"/>
        <v>1.1979011909488087E-5</v>
      </c>
      <c r="F122" s="5">
        <f>IF(C120&gt;0,B$6+B$7*E121+B$8*(H121*100)^2,B$6+B$7*E121+B$8*(H121*100)^2+E121*$B$9)</f>
        <v>1.3138491708258673</v>
      </c>
      <c r="G122" s="8">
        <v>1.2909636542459399E-2</v>
      </c>
      <c r="H122" s="8">
        <f t="shared" si="12"/>
        <v>1.1462325989195506E-2</v>
      </c>
      <c r="I122" s="7">
        <f t="shared" si="10"/>
        <v>1.4473105532638933E-3</v>
      </c>
      <c r="J122" s="9">
        <f t="shared" si="13"/>
        <v>0.11211086760682482</v>
      </c>
      <c r="K122" s="9">
        <f t="shared" si="14"/>
        <v>7.358346859042797E-3</v>
      </c>
      <c r="AC122" s="11"/>
      <c r="AD122" s="12"/>
    </row>
    <row r="123" spans="1:30" x14ac:dyDescent="0.3">
      <c r="A123" s="15">
        <v>43445</v>
      </c>
      <c r="B123" s="16">
        <v>1.2624713405828778E-2</v>
      </c>
      <c r="C123" s="8">
        <f t="shared" si="8"/>
        <v>1.1960903405828777E-2</v>
      </c>
      <c r="D123" s="5">
        <f t="shared" si="9"/>
        <v>1.4306321028356643E-4</v>
      </c>
      <c r="E123" s="5">
        <f t="shared" si="11"/>
        <v>2.0559503579935782E-4</v>
      </c>
      <c r="F123" s="5">
        <f>IF(C120&gt;0,B$6+B$7*E121+B$8*(H122*100)^2,B$6+B$7*E121+B$8*(H122*100)^2+E121*$B$9)</f>
        <v>1.2037866124042185</v>
      </c>
      <c r="G123" s="8">
        <v>9.8859711010985535E-3</v>
      </c>
      <c r="H123" s="8">
        <f t="shared" si="12"/>
        <v>1.0971720978972343E-2</v>
      </c>
      <c r="I123" s="7">
        <f t="shared" si="10"/>
        <v>1.0857498778737897E-3</v>
      </c>
      <c r="J123" s="9">
        <f t="shared" si="13"/>
        <v>0.10982733681601987</v>
      </c>
      <c r="K123" s="9">
        <f t="shared" si="14"/>
        <v>5.2455108232143388E-3</v>
      </c>
      <c r="AC123" s="11"/>
      <c r="AD123" s="12"/>
    </row>
    <row r="124" spans="1:30" x14ac:dyDescent="0.3">
      <c r="A124" s="15">
        <v>43446</v>
      </c>
      <c r="B124" s="16">
        <v>1.7085414906493897E-2</v>
      </c>
      <c r="C124" s="8">
        <f t="shared" si="8"/>
        <v>1.6421604906493897E-2</v>
      </c>
      <c r="D124" s="5">
        <f t="shared" si="9"/>
        <v>2.6966910770498441E-4</v>
      </c>
      <c r="E124" s="5">
        <f t="shared" si="11"/>
        <v>1.4306321028356643E-4</v>
      </c>
      <c r="F124" s="5">
        <f>IF(C123&gt;0,B$6+B$7*E124+B$8*(G123*100)^2,B$6+B$7*E124+B$8*(G123*100)^2+E124*$B$9)</f>
        <v>0.90294374905681418</v>
      </c>
      <c r="G124" s="8">
        <v>6.0368189960250743E-3</v>
      </c>
      <c r="H124" s="8">
        <f t="shared" si="12"/>
        <v>9.5023352343348438E-3</v>
      </c>
      <c r="I124" s="7">
        <f t="shared" si="10"/>
        <v>3.4655162383097696E-3</v>
      </c>
      <c r="J124" s="9">
        <f t="shared" si="13"/>
        <v>0.57406330065414057</v>
      </c>
      <c r="K124" s="9">
        <f t="shared" si="14"/>
        <v>8.8958831426501961E-2</v>
      </c>
      <c r="AC124" s="11"/>
      <c r="AD124" s="12"/>
    </row>
    <row r="125" spans="1:30" x14ac:dyDescent="0.3">
      <c r="A125" s="15">
        <v>43447</v>
      </c>
      <c r="B125" s="16">
        <v>1.3504363922769284E-3</v>
      </c>
      <c r="C125" s="8">
        <f t="shared" si="8"/>
        <v>6.8662639227692836E-4</v>
      </c>
      <c r="D125" s="5">
        <f t="shared" si="9"/>
        <v>4.7145580257123032E-7</v>
      </c>
      <c r="E125" s="5">
        <f t="shared" si="11"/>
        <v>2.6966910770498441E-4</v>
      </c>
      <c r="F125" s="5">
        <f>IF(C123&gt;0,B$6+B$7*E124+B$8*(H124*100)^2,B$6+B$7*E124+B$8*(H124*100)^2+E124*$B$9)</f>
        <v>0.83649965103245238</v>
      </c>
      <c r="G125" s="8">
        <v>1.0757686702609553E-2</v>
      </c>
      <c r="H125" s="8">
        <f t="shared" si="12"/>
        <v>9.1460354855666965E-3</v>
      </c>
      <c r="I125" s="7">
        <f t="shared" si="10"/>
        <v>1.6116512170428563E-3</v>
      </c>
      <c r="J125" s="9">
        <f t="shared" si="13"/>
        <v>0.14981392018526707</v>
      </c>
      <c r="K125" s="9">
        <f t="shared" si="14"/>
        <v>1.3913058660932842E-2</v>
      </c>
      <c r="AC125" s="11"/>
      <c r="AD125" s="12"/>
    </row>
    <row r="126" spans="1:30" x14ac:dyDescent="0.3">
      <c r="A126" s="15">
        <v>43448</v>
      </c>
      <c r="B126" s="16">
        <v>-6.3080142628507974E-3</v>
      </c>
      <c r="C126" s="8">
        <f t="shared" si="8"/>
        <v>-6.9718242628507973E-3</v>
      </c>
      <c r="D126" s="5">
        <f t="shared" si="9"/>
        <v>4.8606333552075061E-5</v>
      </c>
      <c r="E126" s="5">
        <f t="shared" si="11"/>
        <v>4.7145580257123032E-7</v>
      </c>
      <c r="F126" s="5">
        <f>IF(C123&gt;0,B$6+B$7*E124+B$8*(H125*100)^2,B$6+B$7*E124+B$8*(H125*100)^2+E124*$B$9)</f>
        <v>0.77714513826728981</v>
      </c>
      <c r="G126" s="8">
        <v>7.3360475489908303E-3</v>
      </c>
      <c r="H126" s="8">
        <f t="shared" si="12"/>
        <v>8.8155835783417635E-3</v>
      </c>
      <c r="I126" s="7">
        <f t="shared" si="10"/>
        <v>1.4795360293509332E-3</v>
      </c>
      <c r="J126" s="9">
        <f t="shared" si="13"/>
        <v>0.20168026712892051</v>
      </c>
      <c r="K126" s="9">
        <f t="shared" si="14"/>
        <v>1.5888912732561433E-2</v>
      </c>
      <c r="AC126" s="11"/>
      <c r="AD126" s="12"/>
    </row>
    <row r="127" spans="1:30" x14ac:dyDescent="0.3">
      <c r="A127" s="15">
        <v>43451</v>
      </c>
      <c r="B127" s="16">
        <v>-9.4052091471126531E-3</v>
      </c>
      <c r="C127" s="8">
        <f t="shared" si="8"/>
        <v>-1.0069019147112654E-2</v>
      </c>
      <c r="D127" s="5">
        <f t="shared" si="9"/>
        <v>1.0138514658492124E-4</v>
      </c>
      <c r="E127" s="5">
        <f t="shared" si="11"/>
        <v>4.8606333552075061E-5</v>
      </c>
      <c r="F127" s="5">
        <f>IF(C126&gt;0,B$6+B$7*E127+B$8*(G126*100)^2,B$6+B$7*E127+B$8*(G126*100)^2+E127*$B$9)</f>
        <v>0.51066184294461381</v>
      </c>
      <c r="G127" s="8">
        <v>6.8454820602436859E-3</v>
      </c>
      <c r="H127" s="8">
        <f t="shared" si="12"/>
        <v>7.146060753622333E-3</v>
      </c>
      <c r="I127" s="7">
        <f t="shared" si="10"/>
        <v>3.0057869337864716E-4</v>
      </c>
      <c r="J127" s="9">
        <f t="shared" si="13"/>
        <v>4.3909061587394937E-2</v>
      </c>
      <c r="K127" s="9">
        <f t="shared" si="14"/>
        <v>9.1022794110751093E-4</v>
      </c>
      <c r="AC127" s="11"/>
      <c r="AD127" s="12"/>
    </row>
    <row r="128" spans="1:30" x14ac:dyDescent="0.3">
      <c r="A128" s="15">
        <v>43452</v>
      </c>
      <c r="B128" s="16">
        <v>-7.7067444241164804E-3</v>
      </c>
      <c r="C128" s="8">
        <f t="shared" si="8"/>
        <v>-8.3705544241164803E-3</v>
      </c>
      <c r="D128" s="5">
        <f t="shared" si="9"/>
        <v>7.0066181367095987E-5</v>
      </c>
      <c r="E128" s="5">
        <f t="shared" si="11"/>
        <v>1.0138514658492124E-4</v>
      </c>
      <c r="F128" s="5">
        <f>IF(C126&gt;0,B$6+B$7*E127+B$8*(H127*100)^2,B$6+B$7*E127+B$8*(H127*100)^2+E127*$B$9)</f>
        <v>0.48608350325149868</v>
      </c>
      <c r="G128" s="8">
        <v>5.1036870367604948E-3</v>
      </c>
      <c r="H128" s="8">
        <f t="shared" si="12"/>
        <v>6.9719688987509021E-3</v>
      </c>
      <c r="I128" s="7">
        <f t="shared" si="10"/>
        <v>1.8682818619904073E-3</v>
      </c>
      <c r="J128" s="9">
        <f t="shared" si="13"/>
        <v>0.36606513066606006</v>
      </c>
      <c r="K128" s="9">
        <f t="shared" si="14"/>
        <v>4.3963958471640918E-2</v>
      </c>
      <c r="AC128" s="11"/>
      <c r="AD128" s="12"/>
    </row>
    <row r="129" spans="1:30" x14ac:dyDescent="0.3">
      <c r="A129" s="15">
        <v>43453</v>
      </c>
      <c r="B129" s="16">
        <v>3.6936697871801619E-3</v>
      </c>
      <c r="C129" s="8">
        <f t="shared" si="8"/>
        <v>3.029859787180162E-3</v>
      </c>
      <c r="D129" s="5">
        <f t="shared" si="9"/>
        <v>9.1800503299714156E-6</v>
      </c>
      <c r="E129" s="5">
        <f t="shared" si="11"/>
        <v>7.0066181367095987E-5</v>
      </c>
      <c r="F129" s="5">
        <f>IF(C126&gt;0,B$6+B$7*E127+B$8*(H128*100)^2,B$6+B$7*E127+B$8*(H128*100)^2+E127*$B$9)</f>
        <v>0.46412767240363884</v>
      </c>
      <c r="G129" s="8">
        <v>9.111559029601677E-3</v>
      </c>
      <c r="H129" s="8">
        <f t="shared" si="12"/>
        <v>6.8126916296250986E-3</v>
      </c>
      <c r="I129" s="7">
        <f t="shared" si="10"/>
        <v>2.2988673999765783E-3</v>
      </c>
      <c r="J129" s="9">
        <f t="shared" si="13"/>
        <v>0.25230231099946859</v>
      </c>
      <c r="K129" s="9">
        <f t="shared" si="14"/>
        <v>4.6682392032459941E-2</v>
      </c>
      <c r="AC129" s="11"/>
      <c r="AD129" s="12"/>
    </row>
    <row r="130" spans="1:30" x14ac:dyDescent="0.3">
      <c r="A130" s="15">
        <v>43454</v>
      </c>
      <c r="B130" s="16">
        <v>-1.6961600829305021E-2</v>
      </c>
      <c r="C130" s="8">
        <f t="shared" si="8"/>
        <v>-1.7625410829305022E-2</v>
      </c>
      <c r="D130" s="5">
        <f t="shared" si="9"/>
        <v>3.1065510690178274E-4</v>
      </c>
      <c r="E130" s="5">
        <f t="shared" si="11"/>
        <v>9.1800503299714156E-6</v>
      </c>
      <c r="F130" s="5">
        <f>IF(C129&gt;0,B$6+B$7*E130+B$8*(G129*100)^2,B$6+B$7*E130+B$8*(G129*100)^2+E130*$B$9)</f>
        <v>0.77152219751659834</v>
      </c>
      <c r="G130" s="8">
        <v>1.288615232575945E-2</v>
      </c>
      <c r="H130" s="8">
        <f t="shared" si="12"/>
        <v>8.7836336303183677E-3</v>
      </c>
      <c r="I130" s="7">
        <f t="shared" si="10"/>
        <v>4.1025186954410826E-3</v>
      </c>
      <c r="J130" s="9">
        <f t="shared" si="13"/>
        <v>0.31836645972592903</v>
      </c>
      <c r="K130" s="9">
        <f t="shared" si="14"/>
        <v>8.3800862204352455E-2</v>
      </c>
      <c r="AC130" s="11"/>
      <c r="AD130" s="12"/>
    </row>
    <row r="131" spans="1:30" x14ac:dyDescent="0.3">
      <c r="A131" s="15">
        <v>43455</v>
      </c>
      <c r="B131" s="16">
        <v>1.8332885705230179E-4</v>
      </c>
      <c r="C131" s="8">
        <f t="shared" si="8"/>
        <v>-4.8048114294769822E-4</v>
      </c>
      <c r="D131" s="5">
        <f t="shared" si="9"/>
        <v>2.308621287283264E-7</v>
      </c>
      <c r="E131" s="5">
        <f t="shared" si="11"/>
        <v>3.1065510690178274E-4</v>
      </c>
      <c r="F131" s="5">
        <f>IF(C129&gt;0,B$6+B$7*E130+B$8*(H130*100)^2,B$6+B$7*E130+B$8*(H130*100)^2+E130*$B$9)</f>
        <v>0.71910077904157732</v>
      </c>
      <c r="G131" s="8">
        <v>1.8445553530369165E-2</v>
      </c>
      <c r="H131" s="8">
        <f t="shared" si="12"/>
        <v>8.479981008478599E-3</v>
      </c>
      <c r="I131" s="7">
        <f t="shared" si="10"/>
        <v>9.9655725218905662E-3</v>
      </c>
      <c r="J131" s="9">
        <f t="shared" si="13"/>
        <v>0.54026963763830826</v>
      </c>
      <c r="K131" s="9">
        <f t="shared" si="14"/>
        <v>0.39807294067166454</v>
      </c>
      <c r="AC131" s="11"/>
      <c r="AD131" s="12"/>
    </row>
    <row r="132" spans="1:30" x14ac:dyDescent="0.3">
      <c r="A132" s="15">
        <v>43461</v>
      </c>
      <c r="B132" s="16">
        <v>-2.1304381804114918E-2</v>
      </c>
      <c r="C132" s="8">
        <f t="shared" si="8"/>
        <v>-2.1968191804114919E-2</v>
      </c>
      <c r="D132" s="5">
        <f t="shared" si="9"/>
        <v>4.826014511423819E-4</v>
      </c>
      <c r="E132" s="5">
        <f t="shared" si="11"/>
        <v>2.308621287283264E-7</v>
      </c>
      <c r="F132" s="5">
        <f>IF(C129&gt;0,B$6+B$7*E130+B$8*(H131*100)^2,B$6+B$7*E130+B$8*(H131*100)^2+E130*$B$9)</f>
        <v>0.67227272591784082</v>
      </c>
      <c r="G132" s="8">
        <v>9.3368017644721944E-3</v>
      </c>
      <c r="H132" s="8">
        <f t="shared" si="12"/>
        <v>8.1992239017960773E-3</v>
      </c>
      <c r="I132" s="7">
        <f t="shared" si="10"/>
        <v>1.137577862676117E-3</v>
      </c>
      <c r="J132" s="9">
        <f t="shared" si="13"/>
        <v>0.12183806525750136</v>
      </c>
      <c r="K132" s="9">
        <f t="shared" si="14"/>
        <v>8.8178726210699221E-3</v>
      </c>
      <c r="AC132" s="11"/>
      <c r="AD132" s="12"/>
    </row>
    <row r="133" spans="1:30" x14ac:dyDescent="0.3">
      <c r="A133" s="15">
        <v>43462</v>
      </c>
      <c r="B133" s="16">
        <v>1.6600932866128945E-2</v>
      </c>
      <c r="C133" s="8">
        <f t="shared" si="8"/>
        <v>1.5937122866128944E-2</v>
      </c>
      <c r="D133" s="5">
        <f t="shared" si="9"/>
        <v>2.5399188525009004E-4</v>
      </c>
      <c r="E133" s="5">
        <f t="shared" si="11"/>
        <v>4.826014511423819E-4</v>
      </c>
      <c r="F133" s="5">
        <f>IF(C132&gt;0,B$6+B$7*E133+B$8*(G132*100)^2,B$6+B$7*E133+B$8*(G132*100)^2+E133*$B$9)</f>
        <v>0.80873415021681649</v>
      </c>
      <c r="G133" s="8">
        <v>6.7189426539723991E-3</v>
      </c>
      <c r="H133" s="8">
        <f t="shared" si="12"/>
        <v>8.9929647514977867E-3</v>
      </c>
      <c r="I133" s="7">
        <f t="shared" si="10"/>
        <v>2.2740220975253876E-3</v>
      </c>
      <c r="J133" s="9">
        <f t="shared" si="13"/>
        <v>0.33844939816251168</v>
      </c>
      <c r="K133" s="9">
        <f t="shared" si="14"/>
        <v>3.8644991912108573E-2</v>
      </c>
      <c r="AC133" s="11"/>
      <c r="AD133" s="12"/>
    </row>
    <row r="134" spans="1:30" x14ac:dyDescent="0.3">
      <c r="A134" s="15">
        <v>43468</v>
      </c>
      <c r="B134" s="16">
        <v>-1.0728632820329875E-2</v>
      </c>
      <c r="C134" s="8">
        <f t="shared" si="8"/>
        <v>-1.1392442820329876E-2</v>
      </c>
      <c r="D134" s="5">
        <f t="shared" si="9"/>
        <v>1.2978775341448574E-4</v>
      </c>
      <c r="E134" s="5">
        <f t="shared" si="11"/>
        <v>2.5399188525009004E-4</v>
      </c>
      <c r="F134" s="5">
        <f>IF(C132&gt;0,B$6+B$7*E133+B$8*(H133*100)^2,B$6+B$7*E133+B$8*(H133*100)^2+E133*$B$9)</f>
        <v>0.75243434500570539</v>
      </c>
      <c r="G134" s="8">
        <v>1.336481049166076E-2</v>
      </c>
      <c r="H134" s="8">
        <f t="shared" si="12"/>
        <v>8.6742973490981125E-3</v>
      </c>
      <c r="I134" s="7">
        <f t="shared" si="10"/>
        <v>4.6905131425626478E-3</v>
      </c>
      <c r="J134" s="9">
        <f t="shared" si="13"/>
        <v>0.35095994406275993</v>
      </c>
      <c r="K134" s="9">
        <f t="shared" si="14"/>
        <v>0.10847611112467859</v>
      </c>
      <c r="AC134" s="11"/>
      <c r="AD134" s="12"/>
    </row>
    <row r="135" spans="1:30" x14ac:dyDescent="0.3">
      <c r="A135" s="15">
        <v>43469</v>
      </c>
      <c r="B135" s="16">
        <v>2.9082359940758903E-2</v>
      </c>
      <c r="C135" s="8">
        <f t="shared" si="8"/>
        <v>2.8418549940758903E-2</v>
      </c>
      <c r="D135" s="5">
        <f t="shared" si="9"/>
        <v>8.0761398073540781E-4</v>
      </c>
      <c r="E135" s="5">
        <f t="shared" si="11"/>
        <v>1.2978775341448574E-4</v>
      </c>
      <c r="F135" s="5">
        <f>IF(C132&gt;0,B$6+B$7*E133+B$8*(H134*100)^2,B$6+B$7*E133+B$8*(H134*100)^2+E133*$B$9)</f>
        <v>0.70214172901061978</v>
      </c>
      <c r="G135" s="8">
        <v>8.6520845217879002E-3</v>
      </c>
      <c r="H135" s="8">
        <f t="shared" si="12"/>
        <v>8.3793897690143272E-3</v>
      </c>
      <c r="I135" s="7">
        <f t="shared" si="10"/>
        <v>2.7269475277357305E-4</v>
      </c>
      <c r="J135" s="9">
        <f t="shared" si="13"/>
        <v>3.1517809619966863E-2</v>
      </c>
      <c r="K135" s="9">
        <f t="shared" si="14"/>
        <v>5.1832459159384392E-4</v>
      </c>
      <c r="AC135" s="11"/>
      <c r="AD135" s="12"/>
    </row>
    <row r="136" spans="1:30" x14ac:dyDescent="0.3">
      <c r="A136" s="15">
        <v>43472</v>
      </c>
      <c r="B136" s="16">
        <v>-2.7027317993969964E-3</v>
      </c>
      <c r="C136" s="8">
        <f t="shared" si="8"/>
        <v>-3.3665417993969963E-3</v>
      </c>
      <c r="D136" s="5">
        <f t="shared" si="9"/>
        <v>1.1333603687087166E-5</v>
      </c>
      <c r="E136" s="5">
        <f t="shared" si="11"/>
        <v>8.0761398073540781E-4</v>
      </c>
      <c r="F136" s="5">
        <f>IF(C135&gt;0,B$6+B$7*E136+B$8*(G135*100)^2,B$6+B$7*E136+B$8*(G135*100)^2+E136*$B$9)</f>
        <v>0.69861157518912109</v>
      </c>
      <c r="G136" s="8">
        <v>1.0591232375742535E-2</v>
      </c>
      <c r="H136" s="8">
        <f t="shared" si="12"/>
        <v>8.3582987215648202E-3</v>
      </c>
      <c r="I136" s="7">
        <f t="shared" si="10"/>
        <v>2.2329336541777149E-3</v>
      </c>
      <c r="J136" s="9">
        <f t="shared" si="13"/>
        <v>0.21082850181739757</v>
      </c>
      <c r="K136" s="9">
        <f t="shared" si="14"/>
        <v>3.0380072705717964E-2</v>
      </c>
      <c r="AC136" s="11"/>
      <c r="AD136" s="12"/>
    </row>
    <row r="137" spans="1:30" x14ac:dyDescent="0.3">
      <c r="A137" s="15">
        <v>43473</v>
      </c>
      <c r="B137" s="16">
        <v>6.9967498086931559E-3</v>
      </c>
      <c r="C137" s="8">
        <f t="shared" si="8"/>
        <v>6.3329398086931559E-3</v>
      </c>
      <c r="D137" s="5">
        <f t="shared" si="9"/>
        <v>4.0106126620530506E-5</v>
      </c>
      <c r="E137" s="5">
        <f t="shared" si="11"/>
        <v>1.1333603687087166E-5</v>
      </c>
      <c r="F137" s="5">
        <f>IF(C135&gt;0,B$6+B$7*E136+B$8*(H136*100)^2,B$6+B$7*E136+B$8*(H136*100)^2+E136*$B$9)</f>
        <v>0.65396972011644183</v>
      </c>
      <c r="G137" s="8">
        <v>7.3369298929838222E-3</v>
      </c>
      <c r="H137" s="8">
        <f t="shared" si="12"/>
        <v>8.0868394327848619E-3</v>
      </c>
      <c r="I137" s="7">
        <f t="shared" si="10"/>
        <v>7.499095398010398E-4</v>
      </c>
      <c r="J137" s="9">
        <f t="shared" si="13"/>
        <v>0.10221026379414709</v>
      </c>
      <c r="K137" s="9">
        <f t="shared" si="14"/>
        <v>4.5854023321010295E-3</v>
      </c>
      <c r="AC137" s="11"/>
      <c r="AD137" s="12"/>
    </row>
    <row r="138" spans="1:30" x14ac:dyDescent="0.3">
      <c r="A138" s="15">
        <v>43474</v>
      </c>
      <c r="B138" s="16">
        <v>4.9957979990434276E-3</v>
      </c>
      <c r="C138" s="8">
        <f t="shared" si="8"/>
        <v>4.3319879990434277E-3</v>
      </c>
      <c r="D138" s="5">
        <f t="shared" si="9"/>
        <v>1.8766120023856281E-5</v>
      </c>
      <c r="E138" s="5">
        <f t="shared" si="11"/>
        <v>4.0106126620530506E-5</v>
      </c>
      <c r="F138" s="5">
        <f>IF(C135&gt;0,B$6+B$7*E136+B$8*(H137*100)^2,B$6+B$7*E136+B$8*(H137*100)^2+E136*$B$9)</f>
        <v>0.61409115098001765</v>
      </c>
      <c r="G138" s="8">
        <v>8.3040747086294293E-3</v>
      </c>
      <c r="H138" s="8">
        <f t="shared" si="12"/>
        <v>7.8363968185641147E-3</v>
      </c>
      <c r="I138" s="7">
        <f t="shared" si="10"/>
        <v>4.6767789006531453E-4</v>
      </c>
      <c r="J138" s="9">
        <f t="shared" si="13"/>
        <v>5.6319085084737132E-2</v>
      </c>
      <c r="K138" s="9">
        <f t="shared" si="14"/>
        <v>1.7130366638611338E-3</v>
      </c>
      <c r="AC138" s="11"/>
      <c r="AD138" s="12"/>
    </row>
    <row r="139" spans="1:30" x14ac:dyDescent="0.3">
      <c r="A139" s="15">
        <v>43475</v>
      </c>
      <c r="B139" s="16">
        <v>1.7865337731877752E-3</v>
      </c>
      <c r="C139" s="8">
        <f t="shared" si="8"/>
        <v>1.122723773187775E-3</v>
      </c>
      <c r="D139" s="5">
        <f t="shared" si="9"/>
        <v>1.2605086708809945E-6</v>
      </c>
      <c r="E139" s="5">
        <f t="shared" si="11"/>
        <v>1.8766120023856281E-5</v>
      </c>
      <c r="F139" s="5">
        <f>IF(C138&gt;0,B$6+B$7*E139+B$8*(G138*100)^2,B$6+B$7*E139+B$8*(G138*100)^2+E139*$B$9)</f>
        <v>0.64589874789513513</v>
      </c>
      <c r="G139" s="8">
        <v>6.6843783083854989E-3</v>
      </c>
      <c r="H139" s="8">
        <f t="shared" si="12"/>
        <v>8.0367826142999227E-3</v>
      </c>
      <c r="I139" s="7">
        <f t="shared" si="10"/>
        <v>1.3524043059144238E-3</v>
      </c>
      <c r="J139" s="9">
        <f t="shared" si="13"/>
        <v>0.20232312468279112</v>
      </c>
      <c r="K139" s="9">
        <f t="shared" si="14"/>
        <v>1.5978791997930397E-2</v>
      </c>
      <c r="AC139" s="11"/>
      <c r="AD139" s="12"/>
    </row>
    <row r="140" spans="1:30" x14ac:dyDescent="0.3">
      <c r="A140" s="15">
        <v>43476</v>
      </c>
      <c r="B140" s="16">
        <v>-1.8516614218051636E-3</v>
      </c>
      <c r="C140" s="8">
        <f t="shared" si="8"/>
        <v>-2.5154714218051637E-3</v>
      </c>
      <c r="D140" s="5">
        <f t="shared" si="9"/>
        <v>6.3275964739184916E-6</v>
      </c>
      <c r="E140" s="5">
        <f t="shared" si="11"/>
        <v>1.2605086708809945E-6</v>
      </c>
      <c r="F140" s="5">
        <f>IF(C138&gt;0,B$6+B$7*E139+B$8*(H139*100)^2,B$6+B$7*E139+B$8*(H139*100)^2+E139*$B$9)</f>
        <v>0.606881351494724</v>
      </c>
      <c r="G140" s="8">
        <v>7.1381741924470285E-3</v>
      </c>
      <c r="H140" s="8">
        <f t="shared" si="12"/>
        <v>7.7902589911679051E-3</v>
      </c>
      <c r="I140" s="7">
        <f t="shared" si="10"/>
        <v>6.5208479872087659E-4</v>
      </c>
      <c r="J140" s="9">
        <f t="shared" si="13"/>
        <v>9.1351763229714097E-2</v>
      </c>
      <c r="K140" s="9">
        <f t="shared" si="14"/>
        <v>3.7119274723074192E-3</v>
      </c>
      <c r="AC140" s="11"/>
      <c r="AD140" s="12"/>
    </row>
    <row r="141" spans="1:30" x14ac:dyDescent="0.3">
      <c r="A141" s="15">
        <v>43479</v>
      </c>
      <c r="B141" s="16">
        <v>-4.8521150994288728E-3</v>
      </c>
      <c r="C141" s="8">
        <f t="shared" ref="C141:C204" si="15">B141-B$5</f>
        <v>-5.5159250994288728E-3</v>
      </c>
      <c r="D141" s="5">
        <f t="shared" ref="D141:D204" si="16">C141^2</f>
        <v>3.0425429702509419E-5</v>
      </c>
      <c r="E141" s="5">
        <f t="shared" si="11"/>
        <v>6.3275964739184916E-6</v>
      </c>
      <c r="F141" s="5">
        <f>IF(C138&gt;0,B$6+B$7*E139+B$8*(H140*100)^2,B$6+B$7*E139+B$8*(H140*100)^2+E139*$B$9)</f>
        <v>0.57202711129023687</v>
      </c>
      <c r="G141" s="8">
        <v>1.0016167053310814E-2</v>
      </c>
      <c r="H141" s="8">
        <f t="shared" si="12"/>
        <v>7.5632473930860996E-3</v>
      </c>
      <c r="I141" s="7">
        <f t="shared" si="10"/>
        <v>2.4529196602247139E-3</v>
      </c>
      <c r="J141" s="9">
        <f t="shared" si="13"/>
        <v>0.24489604128696205</v>
      </c>
      <c r="K141" s="9">
        <f t="shared" si="14"/>
        <v>4.3421115106288655E-2</v>
      </c>
      <c r="AC141" s="11"/>
      <c r="AD141" s="12"/>
    </row>
    <row r="142" spans="1:30" x14ac:dyDescent="0.3">
      <c r="A142" s="15">
        <v>43480</v>
      </c>
      <c r="B142" s="16">
        <v>4.2037081711526827E-3</v>
      </c>
      <c r="C142" s="8">
        <f t="shared" si="15"/>
        <v>3.5398981711526828E-3</v>
      </c>
      <c r="D142" s="5">
        <f t="shared" si="16"/>
        <v>1.2530879062130109E-5</v>
      </c>
      <c r="E142" s="5">
        <f t="shared" si="11"/>
        <v>3.0425429702509419E-5</v>
      </c>
      <c r="F142" s="5">
        <f>IF(C141&gt;0,B$6+B$7*E142+B$8*(G141*100)^2,B$6+B$7*E142+B$8*(G141*100)^2+E142*$B$9)</f>
        <v>0.92609654880952297</v>
      </c>
      <c r="G142" s="8">
        <v>4.8550626043816674E-3</v>
      </c>
      <c r="H142" s="8">
        <f t="shared" si="12"/>
        <v>9.6233910281642559E-3</v>
      </c>
      <c r="I142" s="7">
        <f t="shared" ref="I142:I205" si="17">SQRT((G142-H142)^2)</f>
        <v>4.7683284237825885E-3</v>
      </c>
      <c r="J142" s="9">
        <f t="shared" si="13"/>
        <v>0.98213531159808287</v>
      </c>
      <c r="K142" s="9">
        <f t="shared" si="14"/>
        <v>0.1886811288486645</v>
      </c>
      <c r="AC142" s="11"/>
      <c r="AD142" s="12"/>
    </row>
    <row r="143" spans="1:30" x14ac:dyDescent="0.3">
      <c r="A143" s="15">
        <v>43481</v>
      </c>
      <c r="B143" s="16">
        <v>2.9843859671563524E-3</v>
      </c>
      <c r="C143" s="8">
        <f t="shared" si="15"/>
        <v>2.3205759671563525E-3</v>
      </c>
      <c r="D143" s="5">
        <f t="shared" si="16"/>
        <v>5.3850728193436405E-6</v>
      </c>
      <c r="E143" s="5">
        <f t="shared" ref="E143:E206" si="18">D142</f>
        <v>1.2530879062130109E-5</v>
      </c>
      <c r="F143" s="5">
        <f>IF(C141&gt;0,B$6+B$7*E142+B$8*(H142*100)^2,B$6+B$7*E142+B$8*(H142*100)^2+E142*$B$9)</f>
        <v>0.85718785526607699</v>
      </c>
      <c r="G143" s="8">
        <v>5.6462898861305705E-3</v>
      </c>
      <c r="H143" s="8">
        <f t="shared" ref="H143:H206" si="19">SQRT(F143)/100</f>
        <v>9.2584440121765438E-3</v>
      </c>
      <c r="I143" s="7">
        <f t="shared" si="17"/>
        <v>3.6121541260459734E-3</v>
      </c>
      <c r="J143" s="9">
        <f t="shared" ref="J143:J206" si="20">ABS(G143-H143)/G143</f>
        <v>0.63973940390818296</v>
      </c>
      <c r="K143" s="9">
        <f t="shared" ref="K143:K206" si="21">G143/H143-LN(G143/H143)-1</f>
        <v>0.10439033239150275</v>
      </c>
      <c r="AC143" s="11"/>
      <c r="AD143" s="12"/>
    </row>
    <row r="144" spans="1:30" x14ac:dyDescent="0.3">
      <c r="A144" s="15">
        <v>43482</v>
      </c>
      <c r="B144" s="16">
        <v>-2.5607378463539613E-3</v>
      </c>
      <c r="C144" s="8">
        <f t="shared" si="15"/>
        <v>-3.2245478463539612E-3</v>
      </c>
      <c r="D144" s="5">
        <f t="shared" si="16"/>
        <v>1.0397708813425969E-5</v>
      </c>
      <c r="E144" s="5">
        <f t="shared" si="18"/>
        <v>5.3850728193436405E-6</v>
      </c>
      <c r="F144" s="5">
        <f>IF(C141&gt;0,B$6+B$7*E142+B$8*(H143*100)^2,B$6+B$7*E142+B$8*(H143*100)^2+E142*$B$9)</f>
        <v>0.7956317193237169</v>
      </c>
      <c r="G144" s="8">
        <v>8.3498660833453645E-3</v>
      </c>
      <c r="H144" s="8">
        <f t="shared" si="19"/>
        <v>8.9198190526698293E-3</v>
      </c>
      <c r="I144" s="7">
        <f t="shared" si="17"/>
        <v>5.6995296932446475E-4</v>
      </c>
      <c r="J144" s="9">
        <f t="shared" si="20"/>
        <v>6.8258935369190227E-2</v>
      </c>
      <c r="K144" s="9">
        <f t="shared" si="21"/>
        <v>2.1327910104853576E-3</v>
      </c>
      <c r="AC144" s="11"/>
      <c r="AD144" s="12"/>
    </row>
    <row r="145" spans="1:30" x14ac:dyDescent="0.3">
      <c r="A145" s="15">
        <v>43483</v>
      </c>
      <c r="B145" s="16">
        <v>2.1137785810830381E-2</v>
      </c>
      <c r="C145" s="8">
        <f t="shared" si="15"/>
        <v>2.047397581083038E-2</v>
      </c>
      <c r="D145" s="5">
        <f t="shared" si="16"/>
        <v>4.1918368550246751E-4</v>
      </c>
      <c r="E145" s="5">
        <f t="shared" si="18"/>
        <v>1.0397708813425969E-5</v>
      </c>
      <c r="F145" s="5">
        <f>IF(C144&gt;0,B$6+B$7*E145+B$8*(G144*100)^2,B$6+B$7*E145+B$8*(G144*100)^2+E145*$B$9)</f>
        <v>0.65271309974896707</v>
      </c>
      <c r="G145" s="8">
        <v>2.6189529321876998E-3</v>
      </c>
      <c r="H145" s="8">
        <f t="shared" si="19"/>
        <v>8.0790661573536277E-3</v>
      </c>
      <c r="I145" s="7">
        <f t="shared" si="17"/>
        <v>5.4601132251659284E-3</v>
      </c>
      <c r="J145" s="9">
        <f t="shared" si="20"/>
        <v>2.0848458779306549</v>
      </c>
      <c r="K145" s="9">
        <f t="shared" si="21"/>
        <v>0.45066700099042789</v>
      </c>
      <c r="AC145" s="11"/>
      <c r="AD145" s="12"/>
    </row>
    <row r="146" spans="1:30" x14ac:dyDescent="0.3">
      <c r="A146" s="15">
        <v>43486</v>
      </c>
      <c r="B146" s="16">
        <v>-3.1469258399589388E-3</v>
      </c>
      <c r="C146" s="8">
        <f t="shared" si="15"/>
        <v>-3.8107358399589388E-3</v>
      </c>
      <c r="D146" s="5">
        <f t="shared" si="16"/>
        <v>1.4521707641947559E-5</v>
      </c>
      <c r="E146" s="5">
        <f t="shared" si="18"/>
        <v>4.1918368550246751E-4</v>
      </c>
      <c r="F146" s="5">
        <f>IF(C144&gt;0,B$6+B$7*E145+B$8*(H145*100)^2,B$6+B$7*E145+B$8*(H145*100)^2+E145*$B$9)</f>
        <v>0.61297059692836486</v>
      </c>
      <c r="G146" s="8">
        <v>6.0822016960191232E-3</v>
      </c>
      <c r="H146" s="8">
        <f t="shared" si="19"/>
        <v>7.8292438774658496E-3</v>
      </c>
      <c r="I146" s="7">
        <f t="shared" si="17"/>
        <v>1.7470421814467264E-3</v>
      </c>
      <c r="J146" s="9">
        <f t="shared" si="20"/>
        <v>0.28723844896333961</v>
      </c>
      <c r="K146" s="9">
        <f t="shared" si="21"/>
        <v>2.93560313081902E-2</v>
      </c>
      <c r="AC146" s="11"/>
      <c r="AD146" s="12"/>
    </row>
    <row r="147" spans="1:30" x14ac:dyDescent="0.3">
      <c r="A147" s="15">
        <v>43487</v>
      </c>
      <c r="B147" s="16">
        <v>-3.9340462673397051E-3</v>
      </c>
      <c r="C147" s="8">
        <f t="shared" si="15"/>
        <v>-4.5978562673397051E-3</v>
      </c>
      <c r="D147" s="5">
        <f t="shared" si="16"/>
        <v>2.1140282255115006E-5</v>
      </c>
      <c r="E147" s="5">
        <f t="shared" si="18"/>
        <v>1.4521707641947559E-5</v>
      </c>
      <c r="F147" s="5">
        <f>IF(C144&gt;0,B$6+B$7*E145+B$8*(H146*100)^2,B$6+B$7*E145+B$8*(H146*100)^2+E145*$B$9)</f>
        <v>0.57746861915872094</v>
      </c>
      <c r="G147" s="8">
        <v>8.7163185504209022E-3</v>
      </c>
      <c r="H147" s="8">
        <f t="shared" si="19"/>
        <v>7.5991356032033075E-3</v>
      </c>
      <c r="I147" s="7">
        <f t="shared" si="17"/>
        <v>1.1171829472175947E-3</v>
      </c>
      <c r="J147" s="9">
        <f t="shared" si="20"/>
        <v>0.12817142245950236</v>
      </c>
      <c r="K147" s="9">
        <f t="shared" si="21"/>
        <v>9.8520173253118237E-3</v>
      </c>
      <c r="AC147" s="11"/>
      <c r="AD147" s="12"/>
    </row>
    <row r="148" spans="1:30" x14ac:dyDescent="0.3">
      <c r="A148" s="15">
        <v>43488</v>
      </c>
      <c r="B148" s="16">
        <v>-2.1531680192700466E-4</v>
      </c>
      <c r="C148" s="8">
        <f t="shared" si="15"/>
        <v>-8.7912680192700466E-4</v>
      </c>
      <c r="D148" s="5">
        <f t="shared" si="16"/>
        <v>7.7286393386640287E-7</v>
      </c>
      <c r="E148" s="5">
        <f t="shared" si="18"/>
        <v>2.1140282255115006E-5</v>
      </c>
      <c r="F148" s="5">
        <f>IF(C147&gt;0,B$6+B$7*E148+B$8*(G147*100)^2,B$6+B$7*E148+B$8*(G147*100)^2+E148*$B$9)</f>
        <v>0.70858164532373469</v>
      </c>
      <c r="G148" s="8">
        <v>5.7216890972145718E-3</v>
      </c>
      <c r="H148" s="8">
        <f t="shared" si="19"/>
        <v>8.4177291790822947E-3</v>
      </c>
      <c r="I148" s="7">
        <f t="shared" si="17"/>
        <v>2.6960400818677229E-3</v>
      </c>
      <c r="J148" s="9">
        <f t="shared" si="20"/>
        <v>0.47119653585865179</v>
      </c>
      <c r="K148" s="9">
        <f t="shared" si="21"/>
        <v>6.5794877788606154E-2</v>
      </c>
      <c r="AC148" s="11"/>
      <c r="AD148" s="12"/>
    </row>
    <row r="149" spans="1:30" x14ac:dyDescent="0.3">
      <c r="A149" s="15">
        <v>43489</v>
      </c>
      <c r="B149" s="16">
        <v>4.5460725929466926E-3</v>
      </c>
      <c r="C149" s="8">
        <f t="shared" si="15"/>
        <v>3.8822625929466927E-3</v>
      </c>
      <c r="D149" s="5">
        <f t="shared" si="16"/>
        <v>1.5071962840593178E-5</v>
      </c>
      <c r="E149" s="5">
        <f t="shared" si="18"/>
        <v>7.7286393386640287E-7</v>
      </c>
      <c r="F149" s="5">
        <f>IF(C147&gt;0,B$6+B$7*E148+B$8*(H148*100)^2,B$6+B$7*E148+B$8*(H148*100)^2+E148*$B$9)</f>
        <v>0.66288001944757491</v>
      </c>
      <c r="G149" s="8">
        <v>5.6986818749617469E-3</v>
      </c>
      <c r="H149" s="8">
        <f t="shared" si="19"/>
        <v>8.1417444042881561E-3</v>
      </c>
      <c r="I149" s="7">
        <f t="shared" si="17"/>
        <v>2.4430625293264093E-3</v>
      </c>
      <c r="J149" s="9">
        <f t="shared" si="20"/>
        <v>0.42870659968939023</v>
      </c>
      <c r="K149" s="9">
        <f t="shared" si="21"/>
        <v>5.6703331663774392E-2</v>
      </c>
      <c r="AC149" s="11"/>
      <c r="AD149" s="12"/>
    </row>
    <row r="150" spans="1:30" x14ac:dyDescent="0.3">
      <c r="A150" s="15">
        <v>43490</v>
      </c>
      <c r="B150" s="16">
        <v>1.1743401394623314E-2</v>
      </c>
      <c r="C150" s="8">
        <f t="shared" si="15"/>
        <v>1.1079591394623313E-2</v>
      </c>
      <c r="D150" s="5">
        <f t="shared" si="16"/>
        <v>1.2275734547181097E-4</v>
      </c>
      <c r="E150" s="5">
        <f t="shared" si="18"/>
        <v>1.5071962840593178E-5</v>
      </c>
      <c r="F150" s="5">
        <f>IF(C147&gt;0,B$6+B$7*E148+B$8*(H149*100)^2,B$6+B$7*E148+B$8*(H149*100)^2+E148*$B$9)</f>
        <v>0.62205475705240132</v>
      </c>
      <c r="G150" s="8">
        <v>4.798405305270691E-3</v>
      </c>
      <c r="H150" s="8">
        <f t="shared" si="19"/>
        <v>7.8870448017771613E-3</v>
      </c>
      <c r="I150" s="7">
        <f t="shared" si="17"/>
        <v>3.0886394965064703E-3</v>
      </c>
      <c r="J150" s="9">
        <f t="shared" si="20"/>
        <v>0.64368041047175184</v>
      </c>
      <c r="K150" s="9">
        <f t="shared" si="21"/>
        <v>0.10532865595578222</v>
      </c>
      <c r="AC150" s="11"/>
      <c r="AD150" s="12"/>
    </row>
    <row r="151" spans="1:30" x14ac:dyDescent="0.3">
      <c r="A151" s="15">
        <v>43493</v>
      </c>
      <c r="B151" s="16">
        <v>-8.2438142424138845E-3</v>
      </c>
      <c r="C151" s="8">
        <f t="shared" si="15"/>
        <v>-8.9076242424138852E-3</v>
      </c>
      <c r="D151" s="5">
        <f t="shared" si="16"/>
        <v>7.9345769644039547E-5</v>
      </c>
      <c r="E151" s="5">
        <f t="shared" si="18"/>
        <v>1.2275734547181097E-4</v>
      </c>
      <c r="F151" s="5">
        <f>IF(C150&gt;0,B$6+B$7*E151+B$8*(G150*100)^2,B$6+B$7*E151+B$8*(G150*100)^2+E151*$B$9)</f>
        <v>0.23557958680011468</v>
      </c>
      <c r="G151" s="8">
        <v>6.9463043238356982E-3</v>
      </c>
      <c r="H151" s="8">
        <f t="shared" si="19"/>
        <v>4.8536541574376174E-3</v>
      </c>
      <c r="I151" s="7">
        <f t="shared" si="17"/>
        <v>2.0926501663980808E-3</v>
      </c>
      <c r="J151" s="9">
        <f t="shared" si="20"/>
        <v>0.30126093946349514</v>
      </c>
      <c r="K151" s="9">
        <f t="shared" si="21"/>
        <v>7.2671507859534357E-2</v>
      </c>
      <c r="AC151" s="11"/>
      <c r="AD151" s="12"/>
    </row>
    <row r="152" spans="1:30" x14ac:dyDescent="0.3">
      <c r="A152" s="15">
        <v>43494</v>
      </c>
      <c r="B152" s="16">
        <v>5.1345520538179854E-3</v>
      </c>
      <c r="C152" s="8">
        <f t="shared" si="15"/>
        <v>4.4707420538179854E-3</v>
      </c>
      <c r="D152" s="5">
        <f t="shared" si="16"/>
        <v>1.9987534511776657E-5</v>
      </c>
      <c r="E152" s="5">
        <f t="shared" si="18"/>
        <v>7.9345769644039547E-5</v>
      </c>
      <c r="F152" s="5">
        <f>IF(C150&gt;0,B$6+B$7*E151+B$8*(H151*100)^2,B$6+B$7*E151+B$8*(H151*100)^2+E151*$B$9)</f>
        <v>0.24034324488854245</v>
      </c>
      <c r="G152" s="8">
        <v>3.1354011876737102E-3</v>
      </c>
      <c r="H152" s="8">
        <f t="shared" si="19"/>
        <v>4.9024814623672211E-3</v>
      </c>
      <c r="I152" s="7">
        <f t="shared" si="17"/>
        <v>1.7670802746935109E-3</v>
      </c>
      <c r="J152" s="9">
        <f t="shared" si="20"/>
        <v>0.56358984669664691</v>
      </c>
      <c r="K152" s="9">
        <f t="shared" si="21"/>
        <v>8.6538271314597903E-2</v>
      </c>
      <c r="AC152" s="11"/>
      <c r="AD152" s="12"/>
    </row>
    <row r="153" spans="1:30" x14ac:dyDescent="0.3">
      <c r="A153" s="15">
        <v>43495</v>
      </c>
      <c r="B153" s="16">
        <v>2.6349523780148151E-3</v>
      </c>
      <c r="C153" s="8">
        <f t="shared" si="15"/>
        <v>1.9711423780148151E-3</v>
      </c>
      <c r="D153" s="5">
        <f t="shared" si="16"/>
        <v>3.8854022744059004E-6</v>
      </c>
      <c r="E153" s="5">
        <f t="shared" si="18"/>
        <v>1.9987534511776657E-5</v>
      </c>
      <c r="F153" s="5">
        <f>IF(C150&gt;0,B$6+B$7*E151+B$8*(H152*100)^2,B$6+B$7*E151+B$8*(H152*100)^2+E151*$B$9)</f>
        <v>0.24459862065893498</v>
      </c>
      <c r="G153" s="8">
        <v>1.0381218294170557E-2</v>
      </c>
      <c r="H153" s="8">
        <f t="shared" si="19"/>
        <v>4.9456912626945791E-3</v>
      </c>
      <c r="I153" s="7">
        <f t="shared" si="17"/>
        <v>5.435527031475978E-3</v>
      </c>
      <c r="J153" s="9">
        <f t="shared" si="20"/>
        <v>0.52359240288090558</v>
      </c>
      <c r="K153" s="9">
        <f t="shared" si="21"/>
        <v>0.35756143838853949</v>
      </c>
      <c r="AC153" s="11"/>
      <c r="AD153" s="12"/>
    </row>
    <row r="154" spans="1:30" x14ac:dyDescent="0.3">
      <c r="A154" s="15">
        <v>43496</v>
      </c>
      <c r="B154" s="16">
        <v>-7.3089574599095224E-4</v>
      </c>
      <c r="C154" s="8">
        <f t="shared" si="15"/>
        <v>-1.3947057459909522E-3</v>
      </c>
      <c r="D154" s="5">
        <f t="shared" si="16"/>
        <v>1.9452041179001784E-6</v>
      </c>
      <c r="E154" s="5">
        <f t="shared" si="18"/>
        <v>3.8854022744059004E-6</v>
      </c>
      <c r="F154" s="5">
        <f>IF(C153&gt;0,B$6+B$7*E154+B$8*(G153*100)^2,B$6+B$7*E154+B$8*(G153*100)^2+E154*$B$9)</f>
        <v>0.99260666999182123</v>
      </c>
      <c r="G154" s="8">
        <v>6.902304719275644E-3</v>
      </c>
      <c r="H154" s="8">
        <f t="shared" si="19"/>
        <v>9.9629647695443618E-3</v>
      </c>
      <c r="I154" s="7">
        <f t="shared" si="17"/>
        <v>3.0606600502687178E-3</v>
      </c>
      <c r="J154" s="9">
        <f t="shared" si="20"/>
        <v>0.44342580844357676</v>
      </c>
      <c r="K154" s="9">
        <f t="shared" si="21"/>
        <v>5.9815580647092803E-2</v>
      </c>
      <c r="AC154" s="11"/>
      <c r="AD154" s="12"/>
    </row>
    <row r="155" spans="1:30" x14ac:dyDescent="0.3">
      <c r="A155" s="15">
        <v>43497</v>
      </c>
      <c r="B155" s="16">
        <v>3.6932646286827616E-3</v>
      </c>
      <c r="C155" s="8">
        <f t="shared" si="15"/>
        <v>3.0294546286827617E-3</v>
      </c>
      <c r="D155" s="5">
        <f t="shared" si="16"/>
        <v>9.1775953472474092E-6</v>
      </c>
      <c r="E155" s="5">
        <f t="shared" si="18"/>
        <v>1.9452041179001784E-6</v>
      </c>
      <c r="F155" s="5">
        <f>IF(C153&gt;0,B$6+B$7*E154+B$8*(H154*100)^2,B$6+B$7*E154+B$8*(H154*100)^2+E154*$B$9)</f>
        <v>0.91659553830369389</v>
      </c>
      <c r="G155" s="8">
        <v>7.2005052257783772E-3</v>
      </c>
      <c r="H155" s="8">
        <f t="shared" si="19"/>
        <v>9.5738996145964157E-3</v>
      </c>
      <c r="I155" s="7">
        <f t="shared" si="17"/>
        <v>2.3733943888180386E-3</v>
      </c>
      <c r="J155" s="9">
        <f t="shared" si="20"/>
        <v>0.32961498039347287</v>
      </c>
      <c r="K155" s="9">
        <f t="shared" si="21"/>
        <v>3.698683464503949E-2</v>
      </c>
      <c r="AC155" s="11"/>
      <c r="AD155" s="12"/>
    </row>
    <row r="156" spans="1:30" x14ac:dyDescent="0.3">
      <c r="A156" s="15">
        <v>43500</v>
      </c>
      <c r="B156" s="16">
        <v>-1.8686454153682404E-3</v>
      </c>
      <c r="C156" s="8">
        <f t="shared" si="15"/>
        <v>-2.5324554153682405E-3</v>
      </c>
      <c r="D156" s="5">
        <f t="shared" si="16"/>
        <v>6.4133304308279278E-6</v>
      </c>
      <c r="E156" s="5">
        <f t="shared" si="18"/>
        <v>9.1775953472474092E-6</v>
      </c>
      <c r="F156" s="5">
        <f>IF(C153&gt;0,B$6+B$7*E154+B$8*(H155*100)^2,B$6+B$7*E154+B$8*(H155*100)^2+E154*$B$9)</f>
        <v>0.84869479436668982</v>
      </c>
      <c r="G156" s="8">
        <v>6.9368217504506072E-3</v>
      </c>
      <c r="H156" s="8">
        <f t="shared" si="19"/>
        <v>9.2124632665030997E-3</v>
      </c>
      <c r="I156" s="7">
        <f t="shared" si="17"/>
        <v>2.2756415160524925E-3</v>
      </c>
      <c r="J156" s="9">
        <f t="shared" si="20"/>
        <v>0.32805247098999907</v>
      </c>
      <c r="K156" s="9">
        <f t="shared" si="21"/>
        <v>3.6695858453984931E-2</v>
      </c>
      <c r="AC156" s="11"/>
      <c r="AD156" s="12"/>
    </row>
    <row r="157" spans="1:30" x14ac:dyDescent="0.3">
      <c r="A157" s="15">
        <v>43501</v>
      </c>
      <c r="B157" s="16">
        <v>1.5623582150252129E-2</v>
      </c>
      <c r="C157" s="8">
        <f t="shared" si="15"/>
        <v>1.4959772150252128E-2</v>
      </c>
      <c r="D157" s="5">
        <f t="shared" si="16"/>
        <v>2.2379478278745918E-4</v>
      </c>
      <c r="E157" s="5">
        <f t="shared" si="18"/>
        <v>6.4133304308279278E-6</v>
      </c>
      <c r="F157" s="5">
        <f>IF(C156&gt;0,B$6+B$7*E157+B$8*(G156*100)^2,B$6+B$7*E157+B$8*(G156*100)^2+E157*$B$9)</f>
        <v>0.45975268205066661</v>
      </c>
      <c r="G157" s="8">
        <v>4.1697197085230359E-3</v>
      </c>
      <c r="H157" s="8">
        <f t="shared" si="19"/>
        <v>6.7805064858804361E-3</v>
      </c>
      <c r="I157" s="7">
        <f t="shared" si="17"/>
        <v>2.6107867773574002E-3</v>
      </c>
      <c r="J157" s="9">
        <f t="shared" si="20"/>
        <v>0.62613004227139568</v>
      </c>
      <c r="K157" s="9">
        <f t="shared" si="21"/>
        <v>0.10115995249744603</v>
      </c>
      <c r="AC157" s="11"/>
      <c r="AD157" s="12"/>
    </row>
    <row r="158" spans="1:30" x14ac:dyDescent="0.3">
      <c r="A158" s="15">
        <v>43502</v>
      </c>
      <c r="B158" s="16">
        <v>-7.1254321718549349E-4</v>
      </c>
      <c r="C158" s="8">
        <f t="shared" si="15"/>
        <v>-1.3763532171854934E-3</v>
      </c>
      <c r="D158" s="5">
        <f t="shared" si="16"/>
        <v>1.8943481784568581E-6</v>
      </c>
      <c r="E158" s="5">
        <f t="shared" si="18"/>
        <v>2.2379478278745918E-4</v>
      </c>
      <c r="F158" s="5">
        <f>IF(C156&gt;0,B$6+B$7*E157+B$8*(H157*100)^2,B$6+B$7*E157+B$8*(H157*100)^2+E157*$B$9)</f>
        <v>0.44059829518063975</v>
      </c>
      <c r="G158" s="8">
        <v>8.141801379744483E-3</v>
      </c>
      <c r="H158" s="8">
        <f t="shared" si="19"/>
        <v>6.6377578682913687E-3</v>
      </c>
      <c r="I158" s="7">
        <f t="shared" si="17"/>
        <v>1.5040435114531143E-3</v>
      </c>
      <c r="J158" s="9">
        <f t="shared" si="20"/>
        <v>0.18473104922393921</v>
      </c>
      <c r="K158" s="9">
        <f t="shared" si="21"/>
        <v>2.2351870235776561E-2</v>
      </c>
      <c r="AC158" s="11"/>
      <c r="AD158" s="12"/>
    </row>
    <row r="159" spans="1:30" x14ac:dyDescent="0.3">
      <c r="A159" s="15">
        <v>43503</v>
      </c>
      <c r="B159" s="16">
        <v>-1.9483571453351986E-2</v>
      </c>
      <c r="C159" s="8">
        <f t="shared" si="15"/>
        <v>-2.0147381453351987E-2</v>
      </c>
      <c r="D159" s="5">
        <f t="shared" si="16"/>
        <v>4.0591697942687162E-4</v>
      </c>
      <c r="E159" s="5">
        <f t="shared" si="18"/>
        <v>1.8943481784568581E-6</v>
      </c>
      <c r="F159" s="5">
        <f>IF(C156&gt;0,B$6+B$7*E157+B$8*(H158*100)^2,B$6+B$7*E157+B$8*(H158*100)^2+E157*$B$9)</f>
        <v>0.42348768138964465</v>
      </c>
      <c r="G159" s="8">
        <v>7.1326229397863225E-3</v>
      </c>
      <c r="H159" s="8">
        <f t="shared" si="19"/>
        <v>6.5075931141217232E-3</v>
      </c>
      <c r="I159" s="7">
        <f t="shared" si="17"/>
        <v>6.2502982566459923E-4</v>
      </c>
      <c r="J159" s="9">
        <f t="shared" si="20"/>
        <v>8.7629730456959182E-2</v>
      </c>
      <c r="K159" s="9">
        <f t="shared" si="21"/>
        <v>4.3368622545980617E-3</v>
      </c>
      <c r="AC159" s="11"/>
      <c r="AD159" s="12"/>
    </row>
    <row r="160" spans="1:30" x14ac:dyDescent="0.3">
      <c r="A160" s="15">
        <v>43504</v>
      </c>
      <c r="B160" s="16">
        <v>-4.8167377618916875E-3</v>
      </c>
      <c r="C160" s="8">
        <f t="shared" si="15"/>
        <v>-5.4805477618916874E-3</v>
      </c>
      <c r="D160" s="5">
        <f t="shared" si="16"/>
        <v>3.0036403770375985E-5</v>
      </c>
      <c r="E160" s="5">
        <f t="shared" si="18"/>
        <v>4.0591697942687162E-4</v>
      </c>
      <c r="F160" s="5">
        <f>IF(C159&gt;0,B$6+B$7*E160+B$8*(G159*100)^2,B$6+B$7*E160+B$8*(G159*100)^2+E160*$B$9)</f>
        <v>0.48443770079178927</v>
      </c>
      <c r="G160" s="8">
        <v>5.7578758409121272E-3</v>
      </c>
      <c r="H160" s="8">
        <f t="shared" si="19"/>
        <v>6.9601558947468209E-3</v>
      </c>
      <c r="I160" s="7">
        <f t="shared" si="17"/>
        <v>1.2022800538346937E-3</v>
      </c>
      <c r="J160" s="9">
        <f t="shared" si="20"/>
        <v>0.20880617905860155</v>
      </c>
      <c r="K160" s="9">
        <f t="shared" si="21"/>
        <v>1.6895725738349521E-2</v>
      </c>
      <c r="AC160" s="11"/>
      <c r="AD160" s="12"/>
    </row>
    <row r="161" spans="1:30" x14ac:dyDescent="0.3">
      <c r="A161" s="15">
        <v>43507</v>
      </c>
      <c r="B161" s="16">
        <v>9.5188448537771569E-3</v>
      </c>
      <c r="C161" s="8">
        <f t="shared" si="15"/>
        <v>8.8550348537771561E-3</v>
      </c>
      <c r="D161" s="5">
        <f t="shared" si="16"/>
        <v>7.8411642261608214E-5</v>
      </c>
      <c r="E161" s="5">
        <f t="shared" si="18"/>
        <v>3.0036403770375985E-5</v>
      </c>
      <c r="F161" s="5">
        <f>IF(C159&gt;0,B$6+B$7*E160+B$8*(H160*100)^2,B$6+B$7*E160+B$8*(H160*100)^2+E160*$B$9)</f>
        <v>0.46272568766867789</v>
      </c>
      <c r="G161" s="8">
        <v>5.8807660047934572E-3</v>
      </c>
      <c r="H161" s="8">
        <f t="shared" si="19"/>
        <v>6.8023943407353113E-3</v>
      </c>
      <c r="I161" s="7">
        <f t="shared" si="17"/>
        <v>9.2162833594185405E-4</v>
      </c>
      <c r="J161" s="9">
        <f t="shared" si="20"/>
        <v>0.15671909666030373</v>
      </c>
      <c r="K161" s="9">
        <f t="shared" si="21"/>
        <v>1.0101759759139073E-2</v>
      </c>
      <c r="AC161" s="11"/>
      <c r="AD161" s="12"/>
    </row>
    <row r="162" spans="1:30" x14ac:dyDescent="0.3">
      <c r="A162" s="15">
        <v>43508</v>
      </c>
      <c r="B162" s="16">
        <v>7.9101950370160049E-3</v>
      </c>
      <c r="C162" s="8">
        <f t="shared" si="15"/>
        <v>7.246385037016005E-3</v>
      </c>
      <c r="D162" s="5">
        <f t="shared" si="16"/>
        <v>5.251009610468945E-5</v>
      </c>
      <c r="E162" s="5">
        <f t="shared" si="18"/>
        <v>7.8411642261608214E-5</v>
      </c>
      <c r="F162" s="5">
        <f>IF(C159&gt;0,B$6+B$7*E160+B$8*(H161*100)^2,B$6+B$7*E160+B$8*(H161*100)^2+E160*$B$9)</f>
        <v>0.4433303463458026</v>
      </c>
      <c r="G162" s="8">
        <v>4.8910450633501438E-3</v>
      </c>
      <c r="H162" s="8">
        <f t="shared" si="19"/>
        <v>6.6583056879795073E-3</v>
      </c>
      <c r="I162" s="7">
        <f t="shared" si="17"/>
        <v>1.7672606246293635E-3</v>
      </c>
      <c r="J162" s="9">
        <f t="shared" si="20"/>
        <v>0.36132577020643319</v>
      </c>
      <c r="K162" s="9">
        <f t="shared" si="21"/>
        <v>4.3037084131079206E-2</v>
      </c>
      <c r="AC162" s="11"/>
      <c r="AD162" s="12"/>
    </row>
    <row r="163" spans="1:30" x14ac:dyDescent="0.3">
      <c r="A163" s="15">
        <v>43509</v>
      </c>
      <c r="B163" s="16">
        <v>3.6351983331047808E-3</v>
      </c>
      <c r="C163" s="8">
        <f t="shared" si="15"/>
        <v>2.9713883331047809E-3</v>
      </c>
      <c r="D163" s="5">
        <f t="shared" si="16"/>
        <v>8.8291486261112077E-6</v>
      </c>
      <c r="E163" s="5">
        <f t="shared" si="18"/>
        <v>5.251009610468945E-5</v>
      </c>
      <c r="F163" s="5">
        <f>IF(C162&gt;0,B$6+B$7*E163+B$8*(G162*100)^2,B$6+B$7*E163+B$8*(G162*100)^2+E163*$B$9)</f>
        <v>0.24359810074411098</v>
      </c>
      <c r="G163" s="8">
        <v>8.9979428399116074E-3</v>
      </c>
      <c r="H163" s="8">
        <f t="shared" si="19"/>
        <v>4.9355658312306098E-3</v>
      </c>
      <c r="I163" s="7">
        <f t="shared" si="17"/>
        <v>4.0623770086809976E-3</v>
      </c>
      <c r="J163" s="9">
        <f t="shared" si="20"/>
        <v>0.45147841911839764</v>
      </c>
      <c r="K163" s="9">
        <f t="shared" si="21"/>
        <v>0.22255367207902488</v>
      </c>
      <c r="AC163" s="11"/>
      <c r="AD163" s="12"/>
    </row>
    <row r="164" spans="1:30" x14ac:dyDescent="0.3">
      <c r="A164" s="15">
        <v>43510</v>
      </c>
      <c r="B164" s="16">
        <v>-6.1738997368296173E-3</v>
      </c>
      <c r="C164" s="8">
        <f t="shared" si="15"/>
        <v>-6.8377097368296173E-3</v>
      </c>
      <c r="D164" s="5">
        <f t="shared" si="16"/>
        <v>4.6754274445134553E-5</v>
      </c>
      <c r="E164" s="5">
        <f t="shared" si="18"/>
        <v>8.8291486261112077E-6</v>
      </c>
      <c r="F164" s="5">
        <f>IF(C162&gt;0,B$6+B$7*E163+B$8*(H163*100)^2,B$6+B$7*E163+B$8*(H163*100)^2+E163*$B$9)</f>
        <v>0.24750618339471439</v>
      </c>
      <c r="G164" s="8">
        <v>1.0445190189926462E-2</v>
      </c>
      <c r="H164" s="8">
        <f t="shared" si="19"/>
        <v>4.9749993306000993E-3</v>
      </c>
      <c r="I164" s="7">
        <f t="shared" si="17"/>
        <v>5.4701908593263624E-3</v>
      </c>
      <c r="J164" s="9">
        <f t="shared" si="20"/>
        <v>0.52370428492550736</v>
      </c>
      <c r="K164" s="9">
        <f t="shared" si="21"/>
        <v>0.35781963157625096</v>
      </c>
      <c r="AC164" s="11"/>
      <c r="AD164" s="12"/>
    </row>
    <row r="165" spans="1:30" x14ac:dyDescent="0.3">
      <c r="A165" s="15">
        <v>43511</v>
      </c>
      <c r="B165" s="16">
        <v>1.8241760393798802E-2</v>
      </c>
      <c r="C165" s="8">
        <f t="shared" si="15"/>
        <v>1.7577950393798801E-2</v>
      </c>
      <c r="D165" s="5">
        <f t="shared" si="16"/>
        <v>3.089843400468514E-4</v>
      </c>
      <c r="E165" s="5">
        <f t="shared" si="18"/>
        <v>4.6754274445134553E-5</v>
      </c>
      <c r="F165" s="5">
        <f>IF(C162&gt;0,B$6+B$7*E163+B$8*(H164*100)^2,B$6+B$7*E163+B$8*(H164*100)^2+E163*$B$9)</f>
        <v>0.25099727362649837</v>
      </c>
      <c r="G165" s="8">
        <v>2.4490675552447968E-3</v>
      </c>
      <c r="H165" s="8">
        <f t="shared" si="19"/>
        <v>5.0099628105056667E-3</v>
      </c>
      <c r="I165" s="7">
        <f t="shared" si="17"/>
        <v>2.5608952552608698E-3</v>
      </c>
      <c r="J165" s="9">
        <f t="shared" si="20"/>
        <v>1.0456613374247634</v>
      </c>
      <c r="K165" s="9">
        <f t="shared" si="21"/>
        <v>0.20456059764984857</v>
      </c>
      <c r="AC165" s="11"/>
      <c r="AD165" s="12"/>
    </row>
    <row r="166" spans="1:30" x14ac:dyDescent="0.3">
      <c r="A166" s="15">
        <v>43514</v>
      </c>
      <c r="B166" s="16">
        <v>1.0915872644105145E-3</v>
      </c>
      <c r="C166" s="8">
        <f t="shared" si="15"/>
        <v>4.2777726441051449E-4</v>
      </c>
      <c r="D166" s="5">
        <f t="shared" si="16"/>
        <v>1.8299338794654323E-7</v>
      </c>
      <c r="E166" s="5">
        <f t="shared" si="18"/>
        <v>3.089843400468514E-4</v>
      </c>
      <c r="F166" s="5">
        <f>IF(C165&gt;0,B$6+B$7*E166+B$8*(G165*100)^2,B$6+B$7*E166+B$8*(G165*100)^2+E166*$B$9)</f>
        <v>8.3479525574734301E-2</v>
      </c>
      <c r="G166" s="8">
        <v>5.8321436555025955E-3</v>
      </c>
      <c r="H166" s="8">
        <f t="shared" si="19"/>
        <v>2.8892823602883521E-3</v>
      </c>
      <c r="I166" s="7">
        <f t="shared" si="17"/>
        <v>2.9428612952142434E-3</v>
      </c>
      <c r="J166" s="9">
        <f t="shared" si="20"/>
        <v>0.50459341693987081</v>
      </c>
      <c r="K166" s="9">
        <f t="shared" si="21"/>
        <v>0.31616755502846416</v>
      </c>
      <c r="AC166" s="11"/>
      <c r="AD166" s="12"/>
    </row>
    <row r="167" spans="1:30" x14ac:dyDescent="0.3">
      <c r="A167" s="15">
        <v>43515</v>
      </c>
      <c r="B167" s="16">
        <v>-1.6594578437760048E-3</v>
      </c>
      <c r="C167" s="8">
        <f t="shared" si="15"/>
        <v>-2.3232678437760047E-3</v>
      </c>
      <c r="D167" s="5">
        <f t="shared" si="16"/>
        <v>5.397573473923606E-6</v>
      </c>
      <c r="E167" s="5">
        <f t="shared" si="18"/>
        <v>1.8299338794654323E-7</v>
      </c>
      <c r="F167" s="5">
        <f>IF(C165&gt;0,B$6+B$7*E166+B$8*(H166*100)^2,B$6+B$7*E166+B$8*(H166*100)^2+E166*$B$9)</f>
        <v>0.10447226019591016</v>
      </c>
      <c r="G167" s="8">
        <v>4.8673256968289414E-3</v>
      </c>
      <c r="H167" s="8">
        <f t="shared" si="19"/>
        <v>3.2322168893177661E-3</v>
      </c>
      <c r="I167" s="7">
        <f t="shared" si="17"/>
        <v>1.6351088075111752E-3</v>
      </c>
      <c r="J167" s="9">
        <f t="shared" si="20"/>
        <v>0.33593577035053301</v>
      </c>
      <c r="K167" s="9">
        <f t="shared" si="21"/>
        <v>9.6502027872932938E-2</v>
      </c>
      <c r="AC167" s="11"/>
      <c r="AD167" s="12"/>
    </row>
    <row r="168" spans="1:30" x14ac:dyDescent="0.3">
      <c r="A168" s="15">
        <v>43516</v>
      </c>
      <c r="B168" s="16">
        <v>6.1795510632066475E-3</v>
      </c>
      <c r="C168" s="8">
        <f t="shared" si="15"/>
        <v>5.5157410632066476E-3</v>
      </c>
      <c r="D168" s="5">
        <f t="shared" si="16"/>
        <v>3.0423399476343999E-5</v>
      </c>
      <c r="E168" s="5">
        <f t="shared" si="18"/>
        <v>5.397573473923606E-6</v>
      </c>
      <c r="F168" s="5">
        <f>IF(C165&gt;0,B$6+B$7*E166+B$8*(H167*100)^2,B$6+B$7*E166+B$8*(H167*100)^2+E166*$B$9)</f>
        <v>0.12322507003300653</v>
      </c>
      <c r="G168" s="8">
        <v>3.1700790966917879E-3</v>
      </c>
      <c r="H168" s="8">
        <f t="shared" si="19"/>
        <v>3.5103428612174984E-3</v>
      </c>
      <c r="I168" s="7">
        <f t="shared" si="17"/>
        <v>3.4026376452571047E-4</v>
      </c>
      <c r="J168" s="9">
        <f t="shared" si="20"/>
        <v>0.1073360487695089</v>
      </c>
      <c r="K168" s="9">
        <f t="shared" si="21"/>
        <v>5.0253997132876371E-3</v>
      </c>
      <c r="AC168" s="11"/>
      <c r="AD168" s="12"/>
    </row>
    <row r="169" spans="1:30" x14ac:dyDescent="0.3">
      <c r="A169" s="15">
        <v>43517</v>
      </c>
      <c r="B169" s="16">
        <v>1.2907677447963979E-3</v>
      </c>
      <c r="C169" s="8">
        <f t="shared" si="15"/>
        <v>6.2695774479639788E-4</v>
      </c>
      <c r="D169" s="5">
        <f t="shared" si="16"/>
        <v>3.9307601376018519E-7</v>
      </c>
      <c r="E169" s="5">
        <f t="shared" si="18"/>
        <v>3.0423399476343999E-5</v>
      </c>
      <c r="F169" s="5">
        <f>IF(C168&gt;0,B$6+B$7*E169+B$8*(G168*100)^2,B$6+B$7*E169+B$8*(G168*100)^2+E169*$B$9)</f>
        <v>0.1196713034144281</v>
      </c>
      <c r="G169" s="8">
        <v>4.5068352130624963E-3</v>
      </c>
      <c r="H169" s="8">
        <f t="shared" si="19"/>
        <v>3.4593540352850284E-3</v>
      </c>
      <c r="I169" s="7">
        <f t="shared" si="17"/>
        <v>1.0474811777774679E-3</v>
      </c>
      <c r="J169" s="9">
        <f t="shared" si="20"/>
        <v>0.23242056304643116</v>
      </c>
      <c r="K169" s="9">
        <f t="shared" si="21"/>
        <v>3.8283451472808316E-2</v>
      </c>
      <c r="AC169" s="11"/>
      <c r="AD169" s="12"/>
    </row>
    <row r="170" spans="1:30" x14ac:dyDescent="0.3">
      <c r="A170" s="15">
        <v>43518</v>
      </c>
      <c r="B170" s="16">
        <v>2.0966753673171594E-3</v>
      </c>
      <c r="C170" s="8">
        <f t="shared" si="15"/>
        <v>1.4328653673171595E-3</v>
      </c>
      <c r="D170" s="5">
        <f t="shared" si="16"/>
        <v>2.0531031608569385E-6</v>
      </c>
      <c r="E170" s="5">
        <f t="shared" si="18"/>
        <v>3.9307601376018519E-7</v>
      </c>
      <c r="F170" s="5">
        <f>IF(C168&gt;0,B$6+B$7*E169+B$8*(H169*100)^2,B$6+B$7*E169+B$8*(H169*100)^2+E169*$B$9)</f>
        <v>0.13680237534010861</v>
      </c>
      <c r="G170" s="8">
        <v>3.613714070183194E-3</v>
      </c>
      <c r="H170" s="8">
        <f t="shared" si="19"/>
        <v>3.6986805125626709E-3</v>
      </c>
      <c r="I170" s="7">
        <f t="shared" si="17"/>
        <v>8.4966442379476922E-5</v>
      </c>
      <c r="J170" s="9">
        <f t="shared" si="20"/>
        <v>2.3512220593360233E-2</v>
      </c>
      <c r="K170" s="9">
        <f t="shared" si="21"/>
        <v>2.6797043741200177E-4</v>
      </c>
      <c r="AC170" s="11"/>
      <c r="AD170" s="12"/>
    </row>
    <row r="171" spans="1:30" x14ac:dyDescent="0.3">
      <c r="A171" s="15">
        <v>43521</v>
      </c>
      <c r="B171" s="16">
        <v>2.8882927539719493E-3</v>
      </c>
      <c r="C171" s="8">
        <f t="shared" si="15"/>
        <v>2.2244827539719494E-3</v>
      </c>
      <c r="D171" s="5">
        <f t="shared" si="16"/>
        <v>4.9483235227186279E-6</v>
      </c>
      <c r="E171" s="5">
        <f t="shared" si="18"/>
        <v>2.0531031608569385E-6</v>
      </c>
      <c r="F171" s="5">
        <f>IF(C168&gt;0,B$6+B$7*E169+B$8*(H170*100)^2,B$6+B$7*E169+B$8*(H170*100)^2+E169*$B$9)</f>
        <v>0.15210556189131902</v>
      </c>
      <c r="G171" s="8">
        <v>6.582794057361961E-3</v>
      </c>
      <c r="H171" s="8">
        <f t="shared" si="19"/>
        <v>3.9000713056471033E-3</v>
      </c>
      <c r="I171" s="7">
        <f t="shared" si="17"/>
        <v>2.6827227517148577E-3</v>
      </c>
      <c r="J171" s="9">
        <f t="shared" si="20"/>
        <v>0.40753557354792175</v>
      </c>
      <c r="K171" s="9">
        <f t="shared" si="21"/>
        <v>0.16440060454603067</v>
      </c>
      <c r="AC171" s="11"/>
      <c r="AD171" s="12"/>
    </row>
    <row r="172" spans="1:30" x14ac:dyDescent="0.3">
      <c r="A172" s="15">
        <v>43522</v>
      </c>
      <c r="B172" s="16">
        <v>2.8344029368039488E-3</v>
      </c>
      <c r="C172" s="8">
        <f t="shared" si="15"/>
        <v>2.1705929368039489E-3</v>
      </c>
      <c r="D172" s="5">
        <f t="shared" si="16"/>
        <v>4.7114736973031915E-6</v>
      </c>
      <c r="E172" s="5">
        <f t="shared" si="18"/>
        <v>4.9483235227186279E-6</v>
      </c>
      <c r="F172" s="5">
        <f>IF(C171&gt;0,B$6+B$7*E172+B$8*(G171*100)^2,B$6+B$7*E172+B$8*(G171*100)^2+E172*$B$9)</f>
        <v>0.41699527551544968</v>
      </c>
      <c r="G172" s="8">
        <v>4.284957586424212E-3</v>
      </c>
      <c r="H172" s="8">
        <f t="shared" si="19"/>
        <v>6.4575171352110996E-3</v>
      </c>
      <c r="I172" s="7">
        <f t="shared" si="17"/>
        <v>2.1725595487868876E-3</v>
      </c>
      <c r="J172" s="9">
        <f t="shared" si="20"/>
        <v>0.50702008245544472</v>
      </c>
      <c r="K172" s="9">
        <f t="shared" si="21"/>
        <v>7.3695409613917517E-2</v>
      </c>
      <c r="AC172" s="11"/>
      <c r="AD172" s="12"/>
    </row>
    <row r="173" spans="1:30" x14ac:dyDescent="0.3">
      <c r="A173" s="15">
        <v>43523</v>
      </c>
      <c r="B173" s="16">
        <v>-1.9932928736596804E-3</v>
      </c>
      <c r="C173" s="8">
        <f t="shared" si="15"/>
        <v>-2.6571028736596804E-3</v>
      </c>
      <c r="D173" s="5">
        <f t="shared" si="16"/>
        <v>7.0601956812105314E-6</v>
      </c>
      <c r="E173" s="5">
        <f t="shared" si="18"/>
        <v>4.7114736973031915E-6</v>
      </c>
      <c r="F173" s="5">
        <f>IF(C171&gt;0,B$6+B$7*E172+B$8*(H172*100)^2,B$6+B$7*E172+B$8*(H172*100)^2+E172*$B$9)</f>
        <v>0.40240187961795115</v>
      </c>
      <c r="G173" s="8">
        <v>5.8400090413447793E-3</v>
      </c>
      <c r="H173" s="8">
        <f t="shared" si="19"/>
        <v>6.3435154261493772E-3</v>
      </c>
      <c r="I173" s="7">
        <f t="shared" si="17"/>
        <v>5.0350638480459783E-4</v>
      </c>
      <c r="J173" s="9">
        <f t="shared" si="20"/>
        <v>8.6216713234515019E-2</v>
      </c>
      <c r="K173" s="9">
        <f t="shared" si="21"/>
        <v>3.3273537827220867E-3</v>
      </c>
      <c r="AC173" s="11"/>
      <c r="AD173" s="12"/>
    </row>
    <row r="174" spans="1:30" x14ac:dyDescent="0.3">
      <c r="A174" s="15">
        <v>43524</v>
      </c>
      <c r="B174" s="16">
        <v>4.7074754361080932E-3</v>
      </c>
      <c r="C174" s="8">
        <f t="shared" si="15"/>
        <v>4.0436654361080933E-3</v>
      </c>
      <c r="D174" s="5">
        <f t="shared" si="16"/>
        <v>1.6351230159175257E-5</v>
      </c>
      <c r="E174" s="5">
        <f t="shared" si="18"/>
        <v>7.0601956812105314E-6</v>
      </c>
      <c r="F174" s="5">
        <f>IF(C171&gt;0,B$6+B$7*E172+B$8*(H173*100)^2,B$6+B$7*E172+B$8*(H173*100)^2+E172*$B$9)</f>
        <v>0.38936559906271578</v>
      </c>
      <c r="G174" s="8">
        <v>6.3889995975458351E-3</v>
      </c>
      <c r="H174" s="8">
        <f t="shared" si="19"/>
        <v>6.239916658599823E-3</v>
      </c>
      <c r="I174" s="7">
        <f t="shared" si="17"/>
        <v>1.4908293894601212E-4</v>
      </c>
      <c r="J174" s="9">
        <f t="shared" si="20"/>
        <v>2.3334316534200188E-2</v>
      </c>
      <c r="K174" s="9">
        <f t="shared" si="21"/>
        <v>2.809433949539919E-4</v>
      </c>
      <c r="AC174" s="11"/>
      <c r="AD174" s="12"/>
    </row>
    <row r="175" spans="1:30" x14ac:dyDescent="0.3">
      <c r="A175" s="15">
        <v>43525</v>
      </c>
      <c r="B175" s="16">
        <v>4.1873991724835731E-3</v>
      </c>
      <c r="C175" s="8">
        <f t="shared" si="15"/>
        <v>3.5235891724835731E-3</v>
      </c>
      <c r="D175" s="5">
        <f t="shared" si="16"/>
        <v>1.2415680656443472E-5</v>
      </c>
      <c r="E175" s="5">
        <f t="shared" si="18"/>
        <v>1.6351230159175257E-5</v>
      </c>
      <c r="F175" s="5">
        <f>IF(C174&gt;0,B$6+B$7*E175+B$8*(G174*100)^2,B$6+B$7*E175+B$8*(G174*100)^2+E175*$B$9)</f>
        <v>0.39453894855451893</v>
      </c>
      <c r="G175" s="8">
        <v>3.8435567808156267E-3</v>
      </c>
      <c r="H175" s="8">
        <f t="shared" si="19"/>
        <v>6.2812335456860612E-3</v>
      </c>
      <c r="I175" s="7">
        <f t="shared" si="17"/>
        <v>2.4376767648704345E-3</v>
      </c>
      <c r="J175" s="9">
        <f t="shared" si="20"/>
        <v>0.63422421051189581</v>
      </c>
      <c r="K175" s="9">
        <f t="shared" si="21"/>
        <v>0.1030793429621184</v>
      </c>
      <c r="AC175" s="11"/>
      <c r="AD175" s="12"/>
    </row>
    <row r="176" spans="1:30" x14ac:dyDescent="0.3">
      <c r="A176" s="15">
        <v>43528</v>
      </c>
      <c r="B176" s="16">
        <v>1.5145129583104069E-3</v>
      </c>
      <c r="C176" s="8">
        <f t="shared" si="15"/>
        <v>8.5070295831040689E-4</v>
      </c>
      <c r="D176" s="5">
        <f t="shared" si="16"/>
        <v>7.2369552327807786E-7</v>
      </c>
      <c r="E176" s="5">
        <f t="shared" si="18"/>
        <v>1.2415680656443472E-5</v>
      </c>
      <c r="F176" s="5">
        <f>IF(C174&gt;0,B$6+B$7*E175+B$8*(H175*100)^2,B$6+B$7*E175+B$8*(H175*100)^2+E175*$B$9)</f>
        <v>0.38234164274375171</v>
      </c>
      <c r="G176" s="8">
        <v>4.139361492934264E-3</v>
      </c>
      <c r="H176" s="8">
        <f t="shared" si="19"/>
        <v>6.1833780633546234E-3</v>
      </c>
      <c r="I176" s="7">
        <f t="shared" si="17"/>
        <v>2.0440165704203594E-3</v>
      </c>
      <c r="J176" s="9">
        <f t="shared" si="20"/>
        <v>0.49379996743686672</v>
      </c>
      <c r="K176" s="9">
        <f t="shared" si="21"/>
        <v>7.0756860859241488E-2</v>
      </c>
      <c r="AC176" s="11"/>
      <c r="AD176" s="12"/>
    </row>
    <row r="177" spans="1:30" x14ac:dyDescent="0.3">
      <c r="A177" s="15">
        <v>43529</v>
      </c>
      <c r="B177" s="16">
        <v>3.0311143284811408E-3</v>
      </c>
      <c r="C177" s="8">
        <f t="shared" si="15"/>
        <v>2.3673043284811409E-3</v>
      </c>
      <c r="D177" s="5">
        <f t="shared" si="16"/>
        <v>5.6041297836455454E-6</v>
      </c>
      <c r="E177" s="5">
        <f t="shared" si="18"/>
        <v>7.2369552327807786E-7</v>
      </c>
      <c r="F177" s="5">
        <f>IF(C174&gt;0,B$6+B$7*E175+B$8*(H176*100)^2,B$6+B$7*E175+B$8*(H176*100)^2+E175*$B$9)</f>
        <v>0.37144578946299339</v>
      </c>
      <c r="G177" s="8">
        <v>5.1041971870247737E-3</v>
      </c>
      <c r="H177" s="8">
        <f t="shared" si="19"/>
        <v>6.0946352594966127E-3</v>
      </c>
      <c r="I177" s="7">
        <f t="shared" si="17"/>
        <v>9.9043807247183903E-4</v>
      </c>
      <c r="J177" s="9">
        <f t="shared" si="20"/>
        <v>0.19404384983197787</v>
      </c>
      <c r="K177" s="9">
        <f t="shared" si="21"/>
        <v>1.4835920517377366E-2</v>
      </c>
      <c r="AC177" s="11"/>
      <c r="AD177" s="12"/>
    </row>
    <row r="178" spans="1:30" x14ac:dyDescent="0.3">
      <c r="A178" s="15">
        <v>43530</v>
      </c>
      <c r="B178" s="16">
        <v>-7.5768857807052283E-4</v>
      </c>
      <c r="C178" s="8">
        <f t="shared" si="15"/>
        <v>-1.4214985780705229E-3</v>
      </c>
      <c r="D178" s="5">
        <f t="shared" si="16"/>
        <v>2.0206582074565183E-6</v>
      </c>
      <c r="E178" s="5">
        <f t="shared" si="18"/>
        <v>5.6041297836455454E-6</v>
      </c>
      <c r="F178" s="5">
        <f>IF(C177&gt;0,B$6+B$7*E178+B$8*(G177*100)^2,B$6+B$7*E178+B$8*(G177*100)^2+E178*$B$9)</f>
        <v>0.26262992077837438</v>
      </c>
      <c r="G178" s="8">
        <v>8.5790509472232351E-3</v>
      </c>
      <c r="H178" s="8">
        <f t="shared" si="19"/>
        <v>5.1247431231074827E-3</v>
      </c>
      <c r="I178" s="7">
        <f t="shared" si="17"/>
        <v>3.4543078241157524E-3</v>
      </c>
      <c r="J178" s="9">
        <f t="shared" si="20"/>
        <v>0.40264451690123154</v>
      </c>
      <c r="K178" s="9">
        <f t="shared" si="21"/>
        <v>0.15880217373485994</v>
      </c>
      <c r="AC178" s="11"/>
      <c r="AD178" s="12"/>
    </row>
    <row r="179" spans="1:30" x14ac:dyDescent="0.3">
      <c r="A179" s="15">
        <v>43531</v>
      </c>
      <c r="B179" s="16">
        <v>-4.7696709872667694E-3</v>
      </c>
      <c r="C179" s="8">
        <f t="shared" si="15"/>
        <v>-5.4334809872667693E-3</v>
      </c>
      <c r="D179" s="5">
        <f t="shared" si="16"/>
        <v>2.9522715638989467E-5</v>
      </c>
      <c r="E179" s="5">
        <f t="shared" si="18"/>
        <v>2.0206582074565183E-6</v>
      </c>
      <c r="F179" s="5">
        <f>IF(C177&gt;0,B$6+B$7*E178+B$8*(H178*100)^2,B$6+B$7*E178+B$8*(H178*100)^2+E178*$B$9)</f>
        <v>0.26450730823132179</v>
      </c>
      <c r="G179" s="8">
        <v>5.6169855335510225E-3</v>
      </c>
      <c r="H179" s="8">
        <f t="shared" si="19"/>
        <v>5.1430273986371282E-3</v>
      </c>
      <c r="I179" s="7">
        <f t="shared" si="17"/>
        <v>4.7395813491389431E-4</v>
      </c>
      <c r="J179" s="9">
        <f t="shared" si="20"/>
        <v>8.437944731793906E-2</v>
      </c>
      <c r="K179" s="9">
        <f t="shared" si="21"/>
        <v>4.0022314719212471E-3</v>
      </c>
      <c r="AC179" s="11"/>
      <c r="AD179" s="12"/>
    </row>
    <row r="180" spans="1:30" x14ac:dyDescent="0.3">
      <c r="A180" s="15">
        <v>43532</v>
      </c>
      <c r="B180" s="16">
        <v>-7.6603152765886834E-3</v>
      </c>
      <c r="C180" s="8">
        <f t="shared" si="15"/>
        <v>-8.3241252765886842E-3</v>
      </c>
      <c r="D180" s="5">
        <f t="shared" si="16"/>
        <v>6.9291061620342642E-5</v>
      </c>
      <c r="E180" s="5">
        <f t="shared" si="18"/>
        <v>2.9522715638989467E-5</v>
      </c>
      <c r="F180" s="5">
        <f>IF(C177&gt;0,B$6+B$7*E178+B$8*(H179*100)^2,B$6+B$7*E178+B$8*(H179*100)^2+E178*$B$9)</f>
        <v>0.26618437844303977</v>
      </c>
      <c r="G180" s="8">
        <v>4.4117041204127143E-3</v>
      </c>
      <c r="H180" s="8">
        <f t="shared" si="19"/>
        <v>5.1593059459876947E-3</v>
      </c>
      <c r="I180" s="7">
        <f t="shared" si="17"/>
        <v>7.4760182557498042E-4</v>
      </c>
      <c r="J180" s="9">
        <f t="shared" si="20"/>
        <v>0.16945874092414029</v>
      </c>
      <c r="K180" s="9">
        <f t="shared" si="21"/>
        <v>1.1637461967277662E-2</v>
      </c>
      <c r="AC180" s="11"/>
      <c r="AD180" s="12"/>
    </row>
    <row r="181" spans="1:30" x14ac:dyDescent="0.3">
      <c r="A181" s="15">
        <v>43535</v>
      </c>
      <c r="B181" s="16">
        <v>6.3265895129419845E-3</v>
      </c>
      <c r="C181" s="8">
        <f t="shared" si="15"/>
        <v>5.6627795129419846E-3</v>
      </c>
      <c r="D181" s="5">
        <f t="shared" si="16"/>
        <v>3.2067071812195462E-5</v>
      </c>
      <c r="E181" s="5">
        <f t="shared" si="18"/>
        <v>6.9291061620342642E-5</v>
      </c>
      <c r="F181" s="5">
        <f>IF(C180&gt;0,B$6+B$7*E181+B$8*(G180*100)^2,B$6+B$7*E181+B$8*(G180*100)^2+E181*$B$9)</f>
        <v>0.20377739695077557</v>
      </c>
      <c r="G181" s="8">
        <v>5.9943461462861379E-3</v>
      </c>
      <c r="H181" s="8">
        <f t="shared" si="19"/>
        <v>4.5141709864688949E-3</v>
      </c>
      <c r="I181" s="7">
        <f t="shared" si="17"/>
        <v>1.480175159817243E-3</v>
      </c>
      <c r="J181" s="9">
        <f t="shared" si="20"/>
        <v>0.24692854294613961</v>
      </c>
      <c r="K181" s="9">
        <f t="shared" si="21"/>
        <v>4.4300076549737E-2</v>
      </c>
      <c r="AC181" s="11"/>
      <c r="AD181" s="12"/>
    </row>
    <row r="182" spans="1:30" x14ac:dyDescent="0.3">
      <c r="A182" s="15">
        <v>43536</v>
      </c>
      <c r="B182" s="16">
        <v>-1.4829330862907786E-4</v>
      </c>
      <c r="C182" s="8">
        <f t="shared" si="15"/>
        <v>-8.1210330862907792E-4</v>
      </c>
      <c r="D182" s="5">
        <f t="shared" si="16"/>
        <v>6.5951178388629532E-7</v>
      </c>
      <c r="E182" s="5">
        <f t="shared" si="18"/>
        <v>3.2067071812195462E-5</v>
      </c>
      <c r="F182" s="5">
        <f>IF(C180&gt;0,B$6+B$7*E181+B$8*(H181*100)^2,B$6+B$7*E181+B$8*(H181*100)^2+E181*$B$9)</f>
        <v>0.21194757635979114</v>
      </c>
      <c r="G182" s="8">
        <v>4.1625215127985967E-3</v>
      </c>
      <c r="H182" s="8">
        <f t="shared" si="19"/>
        <v>4.6037764537365531E-3</v>
      </c>
      <c r="I182" s="7">
        <f t="shared" si="17"/>
        <v>4.4125494093795632E-4</v>
      </c>
      <c r="J182" s="9">
        <f t="shared" si="20"/>
        <v>0.10600664515035418</v>
      </c>
      <c r="K182" s="9">
        <f t="shared" si="21"/>
        <v>4.9096109601016735E-3</v>
      </c>
      <c r="AC182" s="11"/>
      <c r="AD182" s="12"/>
    </row>
    <row r="183" spans="1:30" x14ac:dyDescent="0.3">
      <c r="A183" s="15">
        <v>43537</v>
      </c>
      <c r="B183" s="16">
        <v>5.8846777201146203E-3</v>
      </c>
      <c r="C183" s="8">
        <f t="shared" si="15"/>
        <v>5.2208677201146204E-3</v>
      </c>
      <c r="D183" s="5">
        <f t="shared" si="16"/>
        <v>2.7257459750934836E-5</v>
      </c>
      <c r="E183" s="5">
        <f t="shared" si="18"/>
        <v>6.5951178388629532E-7</v>
      </c>
      <c r="F183" s="5">
        <f>IF(C180&gt;0,B$6+B$7*E181+B$8*(H182*100)^2,B$6+B$7*E181+B$8*(H182*100)^2+E181*$B$9)</f>
        <v>0.21924599762586475</v>
      </c>
      <c r="G183" s="8">
        <v>4.574511968807907E-3</v>
      </c>
      <c r="H183" s="8">
        <f t="shared" si="19"/>
        <v>4.6823711688189001E-3</v>
      </c>
      <c r="I183" s="7">
        <f t="shared" si="17"/>
        <v>1.0785920001099309E-4</v>
      </c>
      <c r="J183" s="9">
        <f t="shared" si="20"/>
        <v>2.3578296602227627E-2</v>
      </c>
      <c r="K183" s="9">
        <f t="shared" si="21"/>
        <v>2.6945546031997836E-4</v>
      </c>
      <c r="AC183" s="11"/>
      <c r="AD183" s="12"/>
    </row>
    <row r="184" spans="1:30" x14ac:dyDescent="0.3">
      <c r="A184" s="15">
        <v>43538</v>
      </c>
      <c r="B184" s="16">
        <v>5.5750302092623149E-3</v>
      </c>
      <c r="C184" s="8">
        <f t="shared" si="15"/>
        <v>4.9112202092623149E-3</v>
      </c>
      <c r="D184" s="5">
        <f t="shared" si="16"/>
        <v>2.4120083943866577E-5</v>
      </c>
      <c r="E184" s="5">
        <f t="shared" si="18"/>
        <v>2.7257459750934836E-5</v>
      </c>
      <c r="F184" s="5">
        <f>IF(C183&gt;0,B$6+B$7*E184+B$8*(G183*100)^2,B$6+B$7*E184+B$8*(G183*100)^2+E184*$B$9)</f>
        <v>0.2168333850714658</v>
      </c>
      <c r="G184" s="8">
        <v>7.2638649608055142E-3</v>
      </c>
      <c r="H184" s="8">
        <f t="shared" si="19"/>
        <v>4.6565371798308001E-3</v>
      </c>
      <c r="I184" s="7">
        <f t="shared" si="17"/>
        <v>2.6073277809747141E-3</v>
      </c>
      <c r="J184" s="9">
        <f t="shared" si="20"/>
        <v>0.35894496869688214</v>
      </c>
      <c r="K184" s="9">
        <f t="shared" si="21"/>
        <v>0.11528850562027482</v>
      </c>
      <c r="AC184" s="11"/>
      <c r="AD184" s="12"/>
    </row>
    <row r="185" spans="1:30" x14ac:dyDescent="0.3">
      <c r="A185" s="15">
        <v>43539</v>
      </c>
      <c r="B185" s="16">
        <v>1.309451769453775E-2</v>
      </c>
      <c r="C185" s="8">
        <f t="shared" si="15"/>
        <v>1.2430707694537749E-2</v>
      </c>
      <c r="D185" s="5">
        <f t="shared" si="16"/>
        <v>1.5452249378704002E-4</v>
      </c>
      <c r="E185" s="5">
        <f t="shared" si="18"/>
        <v>2.4120083943866577E-5</v>
      </c>
      <c r="F185" s="5">
        <f>IF(C183&gt;0,B$6+B$7*E184+B$8*(H184*100)^2,B$6+B$7*E184+B$8*(H184*100)^2+E184*$B$9)</f>
        <v>0.22359726288434043</v>
      </c>
      <c r="G185" s="8">
        <v>2.2871551642292052E-3</v>
      </c>
      <c r="H185" s="8">
        <f t="shared" si="19"/>
        <v>4.7286072250118261E-3</v>
      </c>
      <c r="I185" s="7">
        <f t="shared" si="17"/>
        <v>2.4414520607826209E-3</v>
      </c>
      <c r="J185" s="9">
        <f t="shared" si="20"/>
        <v>1.0674623650229762</v>
      </c>
      <c r="K185" s="9">
        <f t="shared" si="21"/>
        <v>0.21000668631695496</v>
      </c>
      <c r="AC185" s="11"/>
      <c r="AD185" s="12"/>
    </row>
    <row r="186" spans="1:30" x14ac:dyDescent="0.3">
      <c r="A186" s="15">
        <v>43542</v>
      </c>
      <c r="B186" s="16">
        <v>5.4911648962268213E-4</v>
      </c>
      <c r="C186" s="8">
        <f t="shared" si="15"/>
        <v>-1.146935103773179E-4</v>
      </c>
      <c r="D186" s="5">
        <f t="shared" si="16"/>
        <v>1.315460132267193E-8</v>
      </c>
      <c r="E186" s="5">
        <f t="shared" si="18"/>
        <v>1.5452249378704002E-4</v>
      </c>
      <c r="F186" s="5">
        <f>IF(C183&gt;0,B$6+B$7*E184+B$8*(H185*100)^2,B$6+B$7*E184+B$8*(H185*100)^2+E184*$B$9)</f>
        <v>0.2296394349345813</v>
      </c>
      <c r="G186" s="8">
        <v>6.5430084760077492E-3</v>
      </c>
      <c r="H186" s="8">
        <f t="shared" si="19"/>
        <v>4.7920708982086366E-3</v>
      </c>
      <c r="I186" s="7">
        <f t="shared" si="17"/>
        <v>1.7509375777991125E-3</v>
      </c>
      <c r="J186" s="9">
        <f t="shared" si="20"/>
        <v>0.267604357264635</v>
      </c>
      <c r="K186" s="9">
        <f t="shared" si="21"/>
        <v>5.3947820074542907E-2</v>
      </c>
      <c r="AC186" s="11"/>
      <c r="AD186" s="12"/>
    </row>
    <row r="187" spans="1:30" x14ac:dyDescent="0.3">
      <c r="A187" s="15">
        <v>43543</v>
      </c>
      <c r="B187" s="16">
        <v>6.1969435006507759E-3</v>
      </c>
      <c r="C187" s="8">
        <f t="shared" si="15"/>
        <v>5.533133500650776E-3</v>
      </c>
      <c r="D187" s="5">
        <f t="shared" si="16"/>
        <v>3.0615566336023912E-5</v>
      </c>
      <c r="E187" s="5">
        <f t="shared" si="18"/>
        <v>1.315460132267193E-8</v>
      </c>
      <c r="F187" s="5">
        <f>IF(C186&gt;0,B$6+B$7*E187+B$8*(G186*100)^2,B$6+B$7*E187+B$8*(G186*100)^2+E187*$B$9)</f>
        <v>0.41233030745075022</v>
      </c>
      <c r="G187" s="8">
        <v>4.4545831785583493E-3</v>
      </c>
      <c r="H187" s="8">
        <f t="shared" si="19"/>
        <v>6.4212950987378725E-3</v>
      </c>
      <c r="I187" s="7">
        <f t="shared" si="17"/>
        <v>1.9667119201795232E-3</v>
      </c>
      <c r="J187" s="9">
        <f t="shared" si="20"/>
        <v>0.44150301865415303</v>
      </c>
      <c r="K187" s="9">
        <f t="shared" si="21"/>
        <v>5.9406697027386102E-2</v>
      </c>
      <c r="AC187" s="11"/>
      <c r="AD187" s="12"/>
    </row>
    <row r="188" spans="1:30" x14ac:dyDescent="0.3">
      <c r="A188" s="15">
        <v>43544</v>
      </c>
      <c r="B188" s="16">
        <v>-1.0800301295171014E-2</v>
      </c>
      <c r="C188" s="8">
        <f t="shared" si="15"/>
        <v>-1.1464111295171015E-2</v>
      </c>
      <c r="D188" s="5">
        <f t="shared" si="16"/>
        <v>1.3142584778806765E-4</v>
      </c>
      <c r="E188" s="5">
        <f t="shared" si="18"/>
        <v>3.0615566336023912E-5</v>
      </c>
      <c r="F188" s="5">
        <f>IF(C186&gt;0,B$6+B$7*E187+B$8*(H187*100)^2,B$6+B$7*E187+B$8*(H187*100)^2+E187*$B$9)</f>
        <v>0.39823466615696856</v>
      </c>
      <c r="G188" s="8">
        <v>5.9646720991906581E-3</v>
      </c>
      <c r="H188" s="8">
        <f t="shared" si="19"/>
        <v>6.3105836984938928E-3</v>
      </c>
      <c r="I188" s="7">
        <f t="shared" si="17"/>
        <v>3.459115993032346E-4</v>
      </c>
      <c r="J188" s="9">
        <f t="shared" si="20"/>
        <v>5.799339738225863E-2</v>
      </c>
      <c r="K188" s="9">
        <f t="shared" si="21"/>
        <v>1.5595754588799693E-3</v>
      </c>
      <c r="AC188" s="11"/>
      <c r="AD188" s="12"/>
    </row>
    <row r="189" spans="1:30" x14ac:dyDescent="0.3">
      <c r="A189" s="15">
        <v>43545</v>
      </c>
      <c r="B189" s="16">
        <v>-1.4777877216048747E-3</v>
      </c>
      <c r="C189" s="8">
        <f t="shared" si="15"/>
        <v>-2.1415977216048747E-3</v>
      </c>
      <c r="D189" s="5">
        <f t="shared" si="16"/>
        <v>4.5864408011831903E-6</v>
      </c>
      <c r="E189" s="5">
        <f t="shared" si="18"/>
        <v>1.3142584778806765E-4</v>
      </c>
      <c r="F189" s="5">
        <f>IF(C186&gt;0,B$6+B$7*E187+B$8*(H188*100)^2,B$6+B$7*E187+B$8*(H188*100)^2+E187*$B$9)</f>
        <v>0.38564302978923337</v>
      </c>
      <c r="G189" s="8">
        <v>1.0720065762351474E-2</v>
      </c>
      <c r="H189" s="8">
        <f t="shared" si="19"/>
        <v>6.2100163428869763E-3</v>
      </c>
      <c r="I189" s="7">
        <f t="shared" si="17"/>
        <v>4.5100494194644982E-3</v>
      </c>
      <c r="J189" s="9">
        <f t="shared" si="20"/>
        <v>0.42071098437694726</v>
      </c>
      <c r="K189" s="9">
        <f t="shared" si="21"/>
        <v>0.1803002713523183</v>
      </c>
      <c r="AC189" s="11"/>
      <c r="AD189" s="12"/>
    </row>
    <row r="190" spans="1:30" x14ac:dyDescent="0.3">
      <c r="A190" s="15">
        <v>43546</v>
      </c>
      <c r="B190" s="16">
        <v>-1.8483583816879472E-2</v>
      </c>
      <c r="C190" s="8">
        <f t="shared" si="15"/>
        <v>-1.9147393816879472E-2</v>
      </c>
      <c r="D190" s="5">
        <f t="shared" si="16"/>
        <v>3.6662268997867423E-4</v>
      </c>
      <c r="E190" s="5">
        <f t="shared" si="18"/>
        <v>4.5864408011831903E-6</v>
      </c>
      <c r="F190" s="5">
        <f>IF(C189&gt;0,B$6+B$7*E190+B$8*(G189*100)^2,B$6+B$7*E190+B$8*(G189*100)^2+E190*$B$9)</f>
        <v>1.0564795378272192</v>
      </c>
      <c r="G190" s="8">
        <v>6.7277936910587191E-3</v>
      </c>
      <c r="H190" s="8">
        <f t="shared" si="19"/>
        <v>1.0278519046181796E-2</v>
      </c>
      <c r="I190" s="7">
        <f t="shared" si="17"/>
        <v>3.550725355123077E-3</v>
      </c>
      <c r="J190" s="9">
        <f t="shared" si="20"/>
        <v>0.52776965498243711</v>
      </c>
      <c r="K190" s="9">
        <f t="shared" si="21"/>
        <v>7.8357864634609697E-2</v>
      </c>
      <c r="AC190" s="11"/>
      <c r="AD190" s="12"/>
    </row>
    <row r="191" spans="1:30" x14ac:dyDescent="0.3">
      <c r="A191" s="15">
        <v>43549</v>
      </c>
      <c r="B191" s="16">
        <v>-1.589413941432867E-3</v>
      </c>
      <c r="C191" s="8">
        <f t="shared" si="15"/>
        <v>-2.2532239414328669E-3</v>
      </c>
      <c r="D191" s="5">
        <f t="shared" si="16"/>
        <v>5.077018130246264E-6</v>
      </c>
      <c r="E191" s="5">
        <f t="shared" si="18"/>
        <v>3.6662268997867423E-4</v>
      </c>
      <c r="F191" s="5">
        <f>IF(C189&gt;0,B$6+B$7*E190+B$8*(H190*100)^2,B$6+B$7*E190+B$8*(H190*100)^2+E190*$B$9)</f>
        <v>0.97365404669260402</v>
      </c>
      <c r="G191" s="8">
        <v>5.8483987658533307E-3</v>
      </c>
      <c r="H191" s="8">
        <f t="shared" si="19"/>
        <v>9.8673909757980311E-3</v>
      </c>
      <c r="I191" s="7">
        <f t="shared" si="17"/>
        <v>4.0189922099447004E-3</v>
      </c>
      <c r="J191" s="9">
        <f t="shared" si="20"/>
        <v>0.68719531120383437</v>
      </c>
      <c r="K191" s="9">
        <f t="shared" si="21"/>
        <v>0.11576717939352887</v>
      </c>
      <c r="AC191" s="11"/>
      <c r="AD191" s="12"/>
    </row>
    <row r="192" spans="1:30" x14ac:dyDescent="0.3">
      <c r="A192" s="15">
        <v>43550</v>
      </c>
      <c r="B192" s="16">
        <v>5.7553089973862237E-3</v>
      </c>
      <c r="C192" s="8">
        <f t="shared" si="15"/>
        <v>5.0914989973862238E-3</v>
      </c>
      <c r="D192" s="5">
        <f t="shared" si="16"/>
        <v>2.5923362040384921E-5</v>
      </c>
      <c r="E192" s="5">
        <f t="shared" si="18"/>
        <v>5.077018130246264E-6</v>
      </c>
      <c r="F192" s="5">
        <f>IF(C189&gt;0,B$6+B$7*E190+B$8*(H191*100)^2,B$6+B$7*E190+B$8*(H191*100)^2+E190*$B$9)</f>
        <v>0.89966603546205237</v>
      </c>
      <c r="G192" s="8">
        <v>8.3046466339487205E-3</v>
      </c>
      <c r="H192" s="8">
        <f t="shared" si="19"/>
        <v>9.4850726695268513E-3</v>
      </c>
      <c r="I192" s="7">
        <f t="shared" si="17"/>
        <v>1.1804260355781308E-3</v>
      </c>
      <c r="J192" s="9">
        <f t="shared" si="20"/>
        <v>0.14214042904036941</v>
      </c>
      <c r="K192" s="9">
        <f t="shared" si="21"/>
        <v>8.453149666475035E-3</v>
      </c>
      <c r="AC192" s="11"/>
      <c r="AD192" s="12"/>
    </row>
    <row r="193" spans="1:30" x14ac:dyDescent="0.3">
      <c r="A193" s="15">
        <v>43551</v>
      </c>
      <c r="B193" s="16">
        <v>7.5584841951534948E-4</v>
      </c>
      <c r="C193" s="8">
        <f t="shared" si="15"/>
        <v>9.203841951534945E-5</v>
      </c>
      <c r="D193" s="5">
        <f t="shared" si="16"/>
        <v>8.4710706668834582E-9</v>
      </c>
      <c r="E193" s="5">
        <f t="shared" si="18"/>
        <v>2.5923362040384921E-5</v>
      </c>
      <c r="F193" s="5">
        <f>IF(C192&gt;0,B$6+B$7*E193+B$8*(G192*100)^2,B$6+B$7*E193+B$8*(G192*100)^2+E193*$B$9)</f>
        <v>0.64598360199991367</v>
      </c>
      <c r="G193" s="8">
        <v>4.848629068967463E-3</v>
      </c>
      <c r="H193" s="8">
        <f t="shared" si="19"/>
        <v>8.0373105078745937E-3</v>
      </c>
      <c r="I193" s="7">
        <f t="shared" si="17"/>
        <v>3.1886814389071308E-3</v>
      </c>
      <c r="J193" s="9">
        <f t="shared" si="20"/>
        <v>0.65764598478269953</v>
      </c>
      <c r="K193" s="9">
        <f t="shared" si="21"/>
        <v>0.10866363211386476</v>
      </c>
      <c r="AC193" s="11"/>
      <c r="AD193" s="12"/>
    </row>
    <row r="194" spans="1:30" x14ac:dyDescent="0.3">
      <c r="A194" s="15">
        <v>43552</v>
      </c>
      <c r="B194" s="16">
        <v>-5.2692354036623797E-4</v>
      </c>
      <c r="C194" s="8">
        <f t="shared" si="15"/>
        <v>-1.1907335403662381E-3</v>
      </c>
      <c r="D194" s="5">
        <f t="shared" si="16"/>
        <v>1.4178463641531157E-6</v>
      </c>
      <c r="E194" s="5">
        <f t="shared" si="18"/>
        <v>8.4710706668834582E-9</v>
      </c>
      <c r="F194" s="5">
        <f>IF(C192&gt;0,B$6+B$7*E193+B$8*(H193*100)^2,B$6+B$7*E193+B$8*(H193*100)^2+E193*$B$9)</f>
        <v>0.60695715166652275</v>
      </c>
      <c r="G194" s="8">
        <v>4.1533705308466687E-3</v>
      </c>
      <c r="H194" s="8">
        <f t="shared" si="19"/>
        <v>7.7907454820865685E-3</v>
      </c>
      <c r="I194" s="7">
        <f t="shared" si="17"/>
        <v>3.6373749512398999E-3</v>
      </c>
      <c r="J194" s="9">
        <f t="shared" si="20"/>
        <v>0.87576461676738904</v>
      </c>
      <c r="K194" s="9">
        <f t="shared" si="21"/>
        <v>0.16213230290305547</v>
      </c>
      <c r="AC194" s="11"/>
      <c r="AD194" s="12"/>
    </row>
    <row r="195" spans="1:30" x14ac:dyDescent="0.3">
      <c r="A195" s="15">
        <v>43553</v>
      </c>
      <c r="B195" s="16">
        <v>9.4185114709627784E-3</v>
      </c>
      <c r="C195" s="8">
        <f t="shared" si="15"/>
        <v>8.7547014709627776E-3</v>
      </c>
      <c r="D195" s="5">
        <f t="shared" si="16"/>
        <v>7.6644797845677824E-5</v>
      </c>
      <c r="E195" s="5">
        <f t="shared" si="18"/>
        <v>1.4178463641531157E-6</v>
      </c>
      <c r="F195" s="5">
        <f>IF(C192&gt;0,B$6+B$7*E193+B$8*(H194*100)^2,B$6+B$7*E193+B$8*(H194*100)^2+E193*$B$9)</f>
        <v>0.57209482358370478</v>
      </c>
      <c r="G195" s="8">
        <v>5.3696044172323616E-3</v>
      </c>
      <c r="H195" s="8">
        <f t="shared" si="19"/>
        <v>7.563695020184941E-3</v>
      </c>
      <c r="I195" s="7">
        <f t="shared" si="17"/>
        <v>2.1940906029525795E-3</v>
      </c>
      <c r="J195" s="9">
        <f t="shared" si="20"/>
        <v>0.4086130806789437</v>
      </c>
      <c r="K195" s="9">
        <f t="shared" si="21"/>
        <v>5.2523745049136483E-2</v>
      </c>
      <c r="AC195" s="11"/>
      <c r="AD195" s="12"/>
    </row>
    <row r="196" spans="1:30" x14ac:dyDescent="0.3">
      <c r="A196" s="15">
        <v>43556</v>
      </c>
      <c r="B196" s="16">
        <v>9.9954737454667087E-3</v>
      </c>
      <c r="C196" s="8">
        <f t="shared" si="15"/>
        <v>9.3316637454667079E-3</v>
      </c>
      <c r="D196" s="5">
        <f t="shared" si="16"/>
        <v>8.7079948258457742E-5</v>
      </c>
      <c r="E196" s="5">
        <f t="shared" si="18"/>
        <v>7.6644797845677824E-5</v>
      </c>
      <c r="F196" s="5">
        <f>IF(C195&gt;0,B$6+B$7*E196+B$8*(G195*100)^2,B$6+B$7*E196+B$8*(G195*100)^2+E196*$B$9)</f>
        <v>0.28746207672101498</v>
      </c>
      <c r="G196" s="8">
        <v>3.6180301359928025E-3</v>
      </c>
      <c r="H196" s="8">
        <f t="shared" si="19"/>
        <v>5.361548999319273E-3</v>
      </c>
      <c r="I196" s="7">
        <f t="shared" si="17"/>
        <v>1.7435188633264705E-3</v>
      </c>
      <c r="J196" s="9">
        <f t="shared" si="20"/>
        <v>0.4818972749789</v>
      </c>
      <c r="K196" s="9">
        <f t="shared" si="21"/>
        <v>6.8133816585368656E-2</v>
      </c>
      <c r="AC196" s="11"/>
      <c r="AD196" s="12"/>
    </row>
    <row r="197" spans="1:30" x14ac:dyDescent="0.3">
      <c r="A197" s="15">
        <v>43557</v>
      </c>
      <c r="B197" s="16">
        <v>3.0437854206902797E-3</v>
      </c>
      <c r="C197" s="8">
        <f t="shared" si="15"/>
        <v>2.3799754206902798E-3</v>
      </c>
      <c r="D197" s="5">
        <f t="shared" si="16"/>
        <v>5.664283003089874E-6</v>
      </c>
      <c r="E197" s="5">
        <f t="shared" si="18"/>
        <v>8.7079948258457742E-5</v>
      </c>
      <c r="F197" s="5">
        <f>IF(C195&gt;0,B$6+B$7*E196+B$8*(H196*100)^2,B$6+B$7*E196+B$8*(H196*100)^2+E196*$B$9)</f>
        <v>0.2866898731348827</v>
      </c>
      <c r="G197" s="8">
        <v>4.268549297517809E-3</v>
      </c>
      <c r="H197" s="8">
        <f t="shared" si="19"/>
        <v>5.3543428460912246E-3</v>
      </c>
      <c r="I197" s="7">
        <f t="shared" si="17"/>
        <v>1.0857935485734157E-3</v>
      </c>
      <c r="J197" s="9">
        <f t="shared" si="20"/>
        <v>0.25437062404428878</v>
      </c>
      <c r="K197" s="9">
        <f t="shared" si="21"/>
        <v>2.3846498946904049E-2</v>
      </c>
      <c r="AC197" s="11"/>
      <c r="AD197" s="12"/>
    </row>
    <row r="198" spans="1:30" x14ac:dyDescent="0.3">
      <c r="A198" s="15">
        <v>43558</v>
      </c>
      <c r="B198" s="16">
        <v>1.1670046322221446E-2</v>
      </c>
      <c r="C198" s="8">
        <f t="shared" si="15"/>
        <v>1.1006236322221445E-2</v>
      </c>
      <c r="D198" s="5">
        <f t="shared" si="16"/>
        <v>1.2113723798058664E-4</v>
      </c>
      <c r="E198" s="5">
        <f t="shared" si="18"/>
        <v>5.664283003089874E-6</v>
      </c>
      <c r="F198" s="5">
        <f>IF(C195&gt;0,B$6+B$7*E196+B$8*(H197*100)^2,B$6+B$7*E196+B$8*(H197*100)^2+E196*$B$9)</f>
        <v>0.28600006367139075</v>
      </c>
      <c r="G198" s="8">
        <v>4.4861490251454569E-3</v>
      </c>
      <c r="H198" s="8">
        <f t="shared" si="19"/>
        <v>5.3478973781420939E-3</v>
      </c>
      <c r="I198" s="7">
        <f t="shared" si="17"/>
        <v>8.6174835299663698E-4</v>
      </c>
      <c r="J198" s="9">
        <f t="shared" si="20"/>
        <v>0.19209088868123278</v>
      </c>
      <c r="K198" s="9">
        <f t="shared" si="21"/>
        <v>1.4571026811049936E-2</v>
      </c>
      <c r="AC198" s="11"/>
      <c r="AD198" s="12"/>
    </row>
    <row r="199" spans="1:30" x14ac:dyDescent="0.3">
      <c r="A199" s="15">
        <v>43559</v>
      </c>
      <c r="B199" s="16">
        <v>1.8523835962715653E-3</v>
      </c>
      <c r="C199" s="8">
        <f t="shared" si="15"/>
        <v>1.1885735962715652E-3</v>
      </c>
      <c r="D199" s="5">
        <f t="shared" si="16"/>
        <v>1.4127071937539216E-6</v>
      </c>
      <c r="E199" s="5">
        <f t="shared" si="18"/>
        <v>1.2113723798058664E-4</v>
      </c>
      <c r="F199" s="5">
        <f>IF(C198&gt;0,B$6+B$7*E199+B$8*(G198*100)^2,B$6+B$7*E199+B$8*(G198*100)^2+E199*$B$9)</f>
        <v>0.20968138696624233</v>
      </c>
      <c r="G199" s="8">
        <v>2.9971185142562214E-3</v>
      </c>
      <c r="H199" s="8">
        <f t="shared" si="19"/>
        <v>4.5790980221681469E-3</v>
      </c>
      <c r="I199" s="7">
        <f t="shared" si="17"/>
        <v>1.5819795079119255E-3</v>
      </c>
      <c r="J199" s="9">
        <f t="shared" si="20"/>
        <v>0.52783348419056986</v>
      </c>
      <c r="K199" s="9">
        <f t="shared" si="21"/>
        <v>7.8372297621929876E-2</v>
      </c>
      <c r="AC199" s="11"/>
      <c r="AD199" s="12"/>
    </row>
    <row r="200" spans="1:30" x14ac:dyDescent="0.3">
      <c r="A200" s="15">
        <v>43560</v>
      </c>
      <c r="B200" s="16">
        <v>1.6082794647253879E-3</v>
      </c>
      <c r="C200" s="8">
        <f t="shared" si="15"/>
        <v>9.4446946472538792E-4</v>
      </c>
      <c r="D200" s="5">
        <f t="shared" si="16"/>
        <v>8.9202256979866082E-7</v>
      </c>
      <c r="E200" s="5">
        <f t="shared" si="18"/>
        <v>1.4127071937539216E-6</v>
      </c>
      <c r="F200" s="5">
        <f>IF(C198&gt;0,B$6+B$7*E199+B$8*(H199*100)^2,B$6+B$7*E199+B$8*(H199*100)^2+E199*$B$9)</f>
        <v>0.21720838297694431</v>
      </c>
      <c r="G200" s="8">
        <v>2.4050779056661474E-3</v>
      </c>
      <c r="H200" s="8">
        <f t="shared" si="19"/>
        <v>4.6605620152181679E-3</v>
      </c>
      <c r="I200" s="7">
        <f t="shared" si="17"/>
        <v>2.2554841095520205E-3</v>
      </c>
      <c r="J200" s="9">
        <f t="shared" si="20"/>
        <v>0.9378008522045389</v>
      </c>
      <c r="K200" s="9">
        <f t="shared" si="21"/>
        <v>0.17760264967737216</v>
      </c>
      <c r="AC200" s="11"/>
      <c r="AD200" s="12"/>
    </row>
    <row r="201" spans="1:30" x14ac:dyDescent="0.3">
      <c r="A201" s="15">
        <v>43563</v>
      </c>
      <c r="B201" s="16">
        <v>-2.7332443013567487E-3</v>
      </c>
      <c r="C201" s="8">
        <f t="shared" si="15"/>
        <v>-3.3970543013567486E-3</v>
      </c>
      <c r="D201" s="5">
        <f t="shared" si="16"/>
        <v>1.1539977926366387E-5</v>
      </c>
      <c r="E201" s="5">
        <f t="shared" si="18"/>
        <v>8.9202256979866082E-7</v>
      </c>
      <c r="F201" s="5">
        <f>IF(C198&gt;0,B$6+B$7*E199+B$8*(H200*100)^2,B$6+B$7*E199+B$8*(H200*100)^2+E199*$B$9)</f>
        <v>0.22393224851330437</v>
      </c>
      <c r="G201" s="8">
        <v>6.2227911729728783E-3</v>
      </c>
      <c r="H201" s="8">
        <f t="shared" si="19"/>
        <v>4.732148016633719E-3</v>
      </c>
      <c r="I201" s="7">
        <f t="shared" si="17"/>
        <v>1.4906431563391593E-3</v>
      </c>
      <c r="J201" s="9">
        <f t="shared" si="20"/>
        <v>0.23954574641896892</v>
      </c>
      <c r="K201" s="9">
        <f t="shared" si="21"/>
        <v>4.1164171186421239E-2</v>
      </c>
      <c r="AC201" s="11"/>
      <c r="AD201" s="12"/>
    </row>
    <row r="202" spans="1:30" x14ac:dyDescent="0.3">
      <c r="A202" s="15">
        <v>43564</v>
      </c>
      <c r="B202" s="16">
        <v>-6.080029439488187E-3</v>
      </c>
      <c r="C202" s="8">
        <f t="shared" si="15"/>
        <v>-6.7438394394881869E-3</v>
      </c>
      <c r="D202" s="5">
        <f t="shared" si="16"/>
        <v>4.5479370385596342E-5</v>
      </c>
      <c r="E202" s="5">
        <f t="shared" si="18"/>
        <v>1.1539977926366387E-5</v>
      </c>
      <c r="F202" s="5">
        <f>IF(C201&gt;0,B$6+B$7*E202+B$8*(G201*100)^2,B$6+B$7*E202+B$8*(G201*100)^2+E202*$B$9)</f>
        <v>0.37581592311482587</v>
      </c>
      <c r="G202" s="8">
        <v>3.7097931628569435E-3</v>
      </c>
      <c r="H202" s="8">
        <f t="shared" si="19"/>
        <v>6.1303827214524362E-3</v>
      </c>
      <c r="I202" s="7">
        <f t="shared" si="17"/>
        <v>2.4205895585954927E-3</v>
      </c>
      <c r="J202" s="9">
        <f t="shared" si="20"/>
        <v>0.65248639272691311</v>
      </c>
      <c r="K202" s="9">
        <f t="shared" si="21"/>
        <v>0.10742976299760532</v>
      </c>
      <c r="AC202" s="11"/>
      <c r="AD202" s="12"/>
    </row>
    <row r="203" spans="1:30" x14ac:dyDescent="0.3">
      <c r="A203" s="15">
        <v>43565</v>
      </c>
      <c r="B203" s="16">
        <v>2.1719015586658479E-3</v>
      </c>
      <c r="C203" s="8">
        <f t="shared" si="15"/>
        <v>1.508091558665848E-3</v>
      </c>
      <c r="D203" s="5">
        <f t="shared" si="16"/>
        <v>2.2743401493191868E-6</v>
      </c>
      <c r="E203" s="5">
        <f t="shared" si="18"/>
        <v>4.5479370385596342E-5</v>
      </c>
      <c r="F203" s="5">
        <f>IF(C201&gt;0,B$6+B$7*E202+B$8*(H202*100)^2,B$6+B$7*E202+B$8*(H202*100)^2+E202*$B$9)</f>
        <v>0.36561856710026003</v>
      </c>
      <c r="G203" s="8">
        <v>6.3724480735155046E-3</v>
      </c>
      <c r="H203" s="8">
        <f t="shared" si="19"/>
        <v>6.0466401174558097E-3</v>
      </c>
      <c r="I203" s="7">
        <f t="shared" si="17"/>
        <v>3.2580795605969496E-4</v>
      </c>
      <c r="J203" s="9">
        <f t="shared" si="20"/>
        <v>5.1127596851480606E-2</v>
      </c>
      <c r="K203" s="9">
        <f t="shared" si="21"/>
        <v>1.4015350712917041E-3</v>
      </c>
      <c r="AC203" s="11"/>
      <c r="AD203" s="12"/>
    </row>
    <row r="204" spans="1:30" x14ac:dyDescent="0.3">
      <c r="A204" s="15">
        <v>43566</v>
      </c>
      <c r="B204" s="16">
        <v>3.1166793738798947E-3</v>
      </c>
      <c r="C204" s="8">
        <f t="shared" si="15"/>
        <v>2.4528693738798948E-3</v>
      </c>
      <c r="D204" s="5">
        <f t="shared" si="16"/>
        <v>6.0165681653179471E-6</v>
      </c>
      <c r="E204" s="5">
        <f t="shared" si="18"/>
        <v>2.2743401493191868E-6</v>
      </c>
      <c r="F204" s="5">
        <f>IF(C201&gt;0,B$6+B$7*E202+B$8*(H203*100)^2,B$6+B$7*E202+B$8*(H203*100)^2+E202*$B$9)</f>
        <v>0.35650926897244845</v>
      </c>
      <c r="G204" s="8">
        <v>5.0236582447793551E-3</v>
      </c>
      <c r="H204" s="8">
        <f t="shared" si="19"/>
        <v>5.9708397145832714E-3</v>
      </c>
      <c r="I204" s="7">
        <f t="shared" si="17"/>
        <v>9.4718146980391632E-4</v>
      </c>
      <c r="J204" s="9">
        <f t="shared" si="20"/>
        <v>0.18854416913973765</v>
      </c>
      <c r="K204" s="9">
        <f t="shared" si="21"/>
        <v>1.4094621138153629E-2</v>
      </c>
      <c r="AC204" s="11"/>
      <c r="AD204" s="12"/>
    </row>
    <row r="205" spans="1:30" x14ac:dyDescent="0.3">
      <c r="A205" s="15">
        <v>43567</v>
      </c>
      <c r="B205" s="16">
        <v>3.6291427953245806E-3</v>
      </c>
      <c r="C205" s="8">
        <f t="shared" ref="C205:C268" si="22">B205-B$5</f>
        <v>2.9653327953245807E-3</v>
      </c>
      <c r="D205" s="5">
        <f t="shared" ref="D205:D268" si="23">C205^2</f>
        <v>8.7931985870274921E-6</v>
      </c>
      <c r="E205" s="5">
        <f t="shared" si="18"/>
        <v>6.0165681653179471E-6</v>
      </c>
      <c r="F205" s="5">
        <f>IF(C204&gt;0,B$6+B$7*E205+B$8*(G204*100)^2,B$6+B$7*E205+B$8*(G204*100)^2+E205*$B$9)</f>
        <v>0.2553433909183136</v>
      </c>
      <c r="G205" s="8">
        <v>2.4716975421110489E-3</v>
      </c>
      <c r="H205" s="8">
        <f t="shared" si="19"/>
        <v>5.0531514020293678E-3</v>
      </c>
      <c r="I205" s="7">
        <f t="shared" si="17"/>
        <v>2.5814538599183189E-3</v>
      </c>
      <c r="J205" s="9">
        <f t="shared" si="20"/>
        <v>1.0444052380751767</v>
      </c>
      <c r="K205" s="9">
        <f t="shared" si="21"/>
        <v>0.20424672509714847</v>
      </c>
      <c r="AC205" s="11"/>
      <c r="AD205" s="12"/>
    </row>
    <row r="206" spans="1:30" x14ac:dyDescent="0.3">
      <c r="A206" s="15">
        <v>43570</v>
      </c>
      <c r="B206" s="16">
        <v>7.6247392108540299E-4</v>
      </c>
      <c r="C206" s="8">
        <f t="shared" si="22"/>
        <v>9.8663921085402964E-5</v>
      </c>
      <c r="D206" s="5">
        <f t="shared" si="23"/>
        <v>9.7345693239466231E-9</v>
      </c>
      <c r="E206" s="5">
        <f t="shared" si="18"/>
        <v>8.7931985870274921E-6</v>
      </c>
      <c r="F206" s="5">
        <f>IF(C204&gt;0,B$6+B$7*E205+B$8*(H205*100)^2,B$6+B$7*E205+B$8*(H205*100)^2+E205*$B$9)</f>
        <v>0.2579982511073296</v>
      </c>
      <c r="G206" s="8">
        <v>2.1875809447700306E-3</v>
      </c>
      <c r="H206" s="8">
        <f t="shared" si="19"/>
        <v>5.079352824005531E-3</v>
      </c>
      <c r="I206" s="7">
        <f t="shared" ref="I206:I269" si="24">SQRT((G206-H206)^2)</f>
        <v>2.8917718792355004E-3</v>
      </c>
      <c r="J206" s="9">
        <f t="shared" si="20"/>
        <v>1.3219039442398772</v>
      </c>
      <c r="K206" s="9">
        <f t="shared" si="21"/>
        <v>0.27306855237452021</v>
      </c>
      <c r="AC206" s="11"/>
      <c r="AD206" s="12"/>
    </row>
    <row r="207" spans="1:30" x14ac:dyDescent="0.3">
      <c r="A207" s="15">
        <v>43571</v>
      </c>
      <c r="B207" s="16">
        <v>3.7317028338356519E-3</v>
      </c>
      <c r="C207" s="8">
        <f t="shared" si="22"/>
        <v>3.067892833835652E-3</v>
      </c>
      <c r="D207" s="5">
        <f t="shared" si="23"/>
        <v>9.4119664399001467E-6</v>
      </c>
      <c r="E207" s="5">
        <f t="shared" ref="E207:E270" si="25">D206</f>
        <v>9.7345693239466231E-9</v>
      </c>
      <c r="F207" s="5">
        <f>IF(C204&gt;0,B$6+B$7*E205+B$8*(H206*100)^2,B$6+B$7*E205+B$8*(H206*100)^2+E205*$B$9)</f>
        <v>0.26036983771417754</v>
      </c>
      <c r="G207" s="8">
        <v>4.9140761476923868E-3</v>
      </c>
      <c r="H207" s="8">
        <f t="shared" ref="H207:H270" si="26">SQRT(F207)/100</f>
        <v>5.1026447820142996E-3</v>
      </c>
      <c r="I207" s="7">
        <f t="shared" si="24"/>
        <v>1.8856863432191277E-4</v>
      </c>
      <c r="J207" s="9">
        <f t="shared" ref="J207:J270" si="27">ABS(G207-H207)/G207</f>
        <v>3.837316082504403E-2</v>
      </c>
      <c r="K207" s="9">
        <f t="shared" ref="K207:K270" si="28">G207/H207-LN(G207/H207)-1</f>
        <v>7.001422848562644E-4</v>
      </c>
      <c r="AC207" s="11"/>
      <c r="AD207" s="12"/>
    </row>
    <row r="208" spans="1:30" x14ac:dyDescent="0.3">
      <c r="A208" s="15">
        <v>43572</v>
      </c>
      <c r="B208" s="16">
        <v>4.1405293259759507E-3</v>
      </c>
      <c r="C208" s="8">
        <f t="shared" si="22"/>
        <v>3.4767193259759507E-3</v>
      </c>
      <c r="D208" s="5">
        <f t="shared" si="23"/>
        <v>1.2087577271614668E-5</v>
      </c>
      <c r="E208" s="5">
        <f t="shared" si="25"/>
        <v>9.4119664399001467E-6</v>
      </c>
      <c r="F208" s="5">
        <f>IF(C207&gt;0,B$6+B$7*E208+B$8*(G207*100)^2,B$6+B$7*E208+B$8*(G207*100)^2+E208*$B$9)</f>
        <v>0.24561537379405685</v>
      </c>
      <c r="G208" s="8">
        <v>7.2720721161384054E-3</v>
      </c>
      <c r="H208" s="8">
        <f t="shared" si="26"/>
        <v>4.9559597838769523E-3</v>
      </c>
      <c r="I208" s="7">
        <f t="shared" si="24"/>
        <v>2.3161123322614531E-3</v>
      </c>
      <c r="J208" s="9">
        <f t="shared" si="27"/>
        <v>0.3184941369216438</v>
      </c>
      <c r="K208" s="9">
        <f t="shared" si="28"/>
        <v>8.3888382177540466E-2</v>
      </c>
      <c r="AC208" s="11"/>
      <c r="AD208" s="12"/>
    </row>
    <row r="209" spans="1:30" x14ac:dyDescent="0.3">
      <c r="A209" s="15">
        <v>43573</v>
      </c>
      <c r="B209" s="16">
        <v>6.1631622308013535E-3</v>
      </c>
      <c r="C209" s="8">
        <f t="shared" si="22"/>
        <v>5.4993522308013536E-3</v>
      </c>
      <c r="D209" s="5">
        <f t="shared" si="23"/>
        <v>3.0242874958419823E-5</v>
      </c>
      <c r="E209" s="5">
        <f t="shared" si="25"/>
        <v>1.2087577271614668E-5</v>
      </c>
      <c r="F209" s="5">
        <f>IF(C207&gt;0,B$6+B$7*E208+B$8*(H208*100)^2,B$6+B$7*E208+B$8*(H208*100)^2+E208*$B$9)</f>
        <v>0.24930821341023099</v>
      </c>
      <c r="G209" s="8">
        <v>3.7197012270253739E-3</v>
      </c>
      <c r="H209" s="8">
        <f t="shared" si="26"/>
        <v>4.9930773417826303E-3</v>
      </c>
      <c r="I209" s="7">
        <f t="shared" si="24"/>
        <v>1.2733761147572563E-3</v>
      </c>
      <c r="J209" s="9">
        <f t="shared" si="27"/>
        <v>0.34233290176791126</v>
      </c>
      <c r="K209" s="9">
        <f t="shared" si="28"/>
        <v>3.9380753969914029E-2</v>
      </c>
      <c r="AC209" s="11"/>
      <c r="AD209" s="12"/>
    </row>
    <row r="210" spans="1:30" x14ac:dyDescent="0.3">
      <c r="A210" s="15">
        <v>43578</v>
      </c>
      <c r="B210" s="16">
        <v>1.3194533316273223E-3</v>
      </c>
      <c r="C210" s="8">
        <f t="shared" si="22"/>
        <v>6.5564333162732231E-4</v>
      </c>
      <c r="D210" s="5">
        <f t="shared" si="23"/>
        <v>4.2986817830737495E-7</v>
      </c>
      <c r="E210" s="5">
        <f t="shared" si="25"/>
        <v>3.0242874958419823E-5</v>
      </c>
      <c r="F210" s="5">
        <f>IF(C207&gt;0,B$6+B$7*E208+B$8*(H209*100)^2,B$6+B$7*E208+B$8*(H209*100)^2+E208*$B$9)</f>
        <v>0.25260702703935933</v>
      </c>
      <c r="G210" s="8">
        <v>4.4864931817661354E-3</v>
      </c>
      <c r="H210" s="8">
        <f t="shared" si="26"/>
        <v>5.0260026565786785E-3</v>
      </c>
      <c r="I210" s="7">
        <f t="shared" si="24"/>
        <v>5.395094748125431E-4</v>
      </c>
      <c r="J210" s="9">
        <f t="shared" si="27"/>
        <v>0.12025193240127958</v>
      </c>
      <c r="K210" s="9">
        <f t="shared" si="28"/>
        <v>6.2099487116464847E-3</v>
      </c>
      <c r="AC210" s="11"/>
      <c r="AD210" s="12"/>
    </row>
    <row r="211" spans="1:30" x14ac:dyDescent="0.3">
      <c r="A211" s="15">
        <v>43579</v>
      </c>
      <c r="B211" s="16">
        <v>-3.4831042567600243E-4</v>
      </c>
      <c r="C211" s="8">
        <f t="shared" si="22"/>
        <v>-1.0121204256760025E-3</v>
      </c>
      <c r="D211" s="5">
        <f t="shared" si="23"/>
        <v>1.0243877560705726E-6</v>
      </c>
      <c r="E211" s="5">
        <f t="shared" si="25"/>
        <v>4.2986817830737495E-7</v>
      </c>
      <c r="F211" s="5">
        <f>IF(C210&gt;0,B$6+B$7*E211+B$8*(G210*100)^2,B$6+B$7*E211+B$8*(G210*100)^2+E211*$B$9)</f>
        <v>0.20970897201861391</v>
      </c>
      <c r="G211" s="8">
        <v>5.0764964479140676E-3</v>
      </c>
      <c r="H211" s="8">
        <f t="shared" si="26"/>
        <v>4.5793992184413653E-3</v>
      </c>
      <c r="I211" s="7">
        <f t="shared" si="24"/>
        <v>4.9709722947270229E-4</v>
      </c>
      <c r="J211" s="9">
        <f t="shared" si="27"/>
        <v>9.79213192746268E-2</v>
      </c>
      <c r="K211" s="9">
        <f t="shared" si="28"/>
        <v>5.4972185934070161E-3</v>
      </c>
      <c r="AC211" s="11"/>
      <c r="AD211" s="12"/>
    </row>
    <row r="212" spans="1:30" x14ac:dyDescent="0.3">
      <c r="A212" s="15">
        <v>43580</v>
      </c>
      <c r="B212" s="16">
        <v>-3.0623756120246978E-3</v>
      </c>
      <c r="C212" s="8">
        <f t="shared" si="22"/>
        <v>-3.7261856120246978E-3</v>
      </c>
      <c r="D212" s="5">
        <f t="shared" si="23"/>
        <v>1.3884459215259871E-5</v>
      </c>
      <c r="E212" s="5">
        <f t="shared" si="25"/>
        <v>1.0243877560705726E-6</v>
      </c>
      <c r="F212" s="5">
        <f>IF(C210&gt;0,B$6+B$7*E211+B$8*(H211*100)^2,B$6+B$7*E211+B$8*(H211*100)^2+E211*$B$9)</f>
        <v>0.21723302470422776</v>
      </c>
      <c r="G212" s="8">
        <v>3.5093902408431634E-3</v>
      </c>
      <c r="H212" s="8">
        <f t="shared" si="26"/>
        <v>4.6608263720527903E-3</v>
      </c>
      <c r="I212" s="7">
        <f t="shared" si="24"/>
        <v>1.151436131209627E-3</v>
      </c>
      <c r="J212" s="9">
        <f t="shared" si="27"/>
        <v>0.32810147979809273</v>
      </c>
      <c r="K212" s="9">
        <f t="shared" si="28"/>
        <v>3.6704974434699222E-2</v>
      </c>
      <c r="AC212" s="11"/>
      <c r="AD212" s="12"/>
    </row>
    <row r="213" spans="1:30" x14ac:dyDescent="0.3">
      <c r="A213" s="15">
        <v>43581</v>
      </c>
      <c r="B213" s="16">
        <v>2.4283734817079194E-3</v>
      </c>
      <c r="C213" s="8">
        <f t="shared" si="22"/>
        <v>1.7645634817079195E-3</v>
      </c>
      <c r="D213" s="5">
        <f t="shared" si="23"/>
        <v>3.113684280977175E-6</v>
      </c>
      <c r="E213" s="5">
        <f t="shared" si="25"/>
        <v>1.3884459215259871E-5</v>
      </c>
      <c r="F213" s="5">
        <f>IF(C210&gt;0,B$6+B$7*E211+B$8*(H212*100)^2,B$6+B$7*E211+B$8*(H212*100)^2+E211*$B$9)</f>
        <v>0.22395426096828666</v>
      </c>
      <c r="G213" s="8">
        <v>5.4717338386370213E-3</v>
      </c>
      <c r="H213" s="8">
        <f t="shared" si="26"/>
        <v>4.7323805950946788E-3</v>
      </c>
      <c r="I213" s="7">
        <f t="shared" si="24"/>
        <v>7.3935324354234243E-4</v>
      </c>
      <c r="J213" s="9">
        <f t="shared" si="27"/>
        <v>0.13512229676115081</v>
      </c>
      <c r="K213" s="9">
        <f t="shared" si="28"/>
        <v>1.1065670867307809E-2</v>
      </c>
      <c r="AC213" s="11"/>
      <c r="AD213" s="12"/>
    </row>
    <row r="214" spans="1:30" x14ac:dyDescent="0.3">
      <c r="A214" s="15">
        <v>43584</v>
      </c>
      <c r="B214" s="16">
        <v>4.3700445035428333E-4</v>
      </c>
      <c r="C214" s="8">
        <f t="shared" si="22"/>
        <v>-2.268055496457167E-4</v>
      </c>
      <c r="D214" s="5">
        <f t="shared" si="23"/>
        <v>5.144075735009566E-8</v>
      </c>
      <c r="E214" s="5">
        <f t="shared" si="25"/>
        <v>3.113684280977175E-6</v>
      </c>
      <c r="F214" s="5">
        <f>IF(C213&gt;0,B$6+B$7*E214+B$8*(G213*100)^2,B$6+B$7*E214+B$8*(G213*100)^2+E214*$B$9)</f>
        <v>0.2973528694375096</v>
      </c>
      <c r="G214" s="8">
        <v>4.9541934330418159E-3</v>
      </c>
      <c r="H214" s="8">
        <f t="shared" si="26"/>
        <v>5.4530071468641009E-3</v>
      </c>
      <c r="I214" s="7">
        <f t="shared" si="24"/>
        <v>4.98813713822285E-4</v>
      </c>
      <c r="J214" s="9">
        <f t="shared" si="27"/>
        <v>0.10068515098652886</v>
      </c>
      <c r="K214" s="9">
        <f t="shared" si="28"/>
        <v>4.4578715156784465E-3</v>
      </c>
      <c r="AC214" s="11"/>
      <c r="AD214" s="12"/>
    </row>
    <row r="215" spans="1:30" x14ac:dyDescent="0.3">
      <c r="A215" s="15">
        <v>43585</v>
      </c>
      <c r="B215" s="16">
        <v>3.6143607976692428E-3</v>
      </c>
      <c r="C215" s="8">
        <f t="shared" si="22"/>
        <v>2.9505507976692429E-3</v>
      </c>
      <c r="D215" s="5">
        <f t="shared" si="23"/>
        <v>8.7057500096266061E-6</v>
      </c>
      <c r="E215" s="5">
        <f t="shared" si="25"/>
        <v>5.144075735009566E-8</v>
      </c>
      <c r="F215" s="5">
        <f>IF(C213&gt;0,B$6+B$7*E214+B$8*(H214*100)^2,B$6+B$7*E214+B$8*(H214*100)^2+E214*$B$9)</f>
        <v>0.29552531826852729</v>
      </c>
      <c r="G215" s="8">
        <v>4.4807757799009114E-3</v>
      </c>
      <c r="H215" s="8">
        <f t="shared" si="26"/>
        <v>5.436224041267315E-3</v>
      </c>
      <c r="I215" s="7">
        <f t="shared" si="24"/>
        <v>9.5544826136640358E-4</v>
      </c>
      <c r="J215" s="9">
        <f t="shared" si="27"/>
        <v>0.21323277671071783</v>
      </c>
      <c r="K215" s="9">
        <f t="shared" si="28"/>
        <v>1.753264771953611E-2</v>
      </c>
      <c r="AC215" s="11"/>
      <c r="AD215" s="12"/>
    </row>
    <row r="216" spans="1:30" x14ac:dyDescent="0.3">
      <c r="A216" s="15">
        <v>43587</v>
      </c>
      <c r="B216" s="16">
        <v>-7.3363651420950225E-3</v>
      </c>
      <c r="C216" s="8">
        <f t="shared" si="22"/>
        <v>-8.0001751420950232E-3</v>
      </c>
      <c r="D216" s="5">
        <f t="shared" si="23"/>
        <v>6.4002802304195127E-5</v>
      </c>
      <c r="E216" s="5">
        <f t="shared" si="25"/>
        <v>8.7057500096266061E-6</v>
      </c>
      <c r="F216" s="5">
        <f>IF(C213&gt;0,B$6+B$7*E214+B$8*(H215*100)^2,B$6+B$7*E214+B$8*(H215*100)^2+E214*$B$9)</f>
        <v>0.29389276680927545</v>
      </c>
      <c r="G216" s="8">
        <v>3.9888064502478808E-3</v>
      </c>
      <c r="H216" s="8">
        <f t="shared" si="26"/>
        <v>5.4211877555502119E-3</v>
      </c>
      <c r="I216" s="7">
        <f t="shared" si="24"/>
        <v>1.4323813053023311E-3</v>
      </c>
      <c r="J216" s="9">
        <f t="shared" si="27"/>
        <v>0.35910022789231028</v>
      </c>
      <c r="K216" s="9">
        <f t="shared" si="28"/>
        <v>4.2603791848107253E-2</v>
      </c>
      <c r="AC216" s="11"/>
      <c r="AD216" s="12"/>
    </row>
    <row r="217" spans="1:30" x14ac:dyDescent="0.3">
      <c r="A217" s="15">
        <v>43588</v>
      </c>
      <c r="B217" s="16">
        <v>3.8762038376489406E-3</v>
      </c>
      <c r="C217" s="8">
        <f t="shared" si="22"/>
        <v>3.2123938376489407E-3</v>
      </c>
      <c r="D217" s="5">
        <f t="shared" si="23"/>
        <v>1.0319474168164889E-5</v>
      </c>
      <c r="E217" s="5">
        <f t="shared" si="25"/>
        <v>6.4002802304195127E-5</v>
      </c>
      <c r="F217" s="5">
        <f>IF(C216&gt;0,B$6+B$7*E217+B$8*(G216*100)^2,B$6+B$7*E217+B$8*(G216*100)^2+E217*$B$9)</f>
        <v>0.17204140156067665</v>
      </c>
      <c r="G217" s="8">
        <v>1.4433539935094544E-2</v>
      </c>
      <c r="H217" s="8">
        <f t="shared" si="26"/>
        <v>4.1477873807691332E-3</v>
      </c>
      <c r="I217" s="7">
        <f t="shared" si="24"/>
        <v>1.0285752554325411E-2</v>
      </c>
      <c r="J217" s="9">
        <f t="shared" si="27"/>
        <v>0.712628544388895</v>
      </c>
      <c r="K217" s="9">
        <f t="shared" si="28"/>
        <v>1.2328371039725767</v>
      </c>
      <c r="AC217" s="11"/>
      <c r="AD217" s="12"/>
    </row>
    <row r="218" spans="1:30" x14ac:dyDescent="0.3">
      <c r="A218" s="15">
        <v>43591</v>
      </c>
      <c r="B218" s="16">
        <v>-1.1350470477474768E-2</v>
      </c>
      <c r="C218" s="8">
        <f t="shared" si="22"/>
        <v>-1.2014280477474769E-2</v>
      </c>
      <c r="D218" s="5">
        <f t="shared" si="23"/>
        <v>1.4434293539143135E-4</v>
      </c>
      <c r="E218" s="5">
        <f t="shared" si="25"/>
        <v>1.0319474168164889E-5</v>
      </c>
      <c r="F218" s="5">
        <f>IF(C216&gt;0,B$6+B$7*E217+B$8*(H217*100)^2,B$6+B$7*E217+B$8*(H217*100)^2+E217*$B$9)</f>
        <v>0.18359680214911234</v>
      </c>
      <c r="G218" s="8">
        <v>9.8850030184159422E-3</v>
      </c>
      <c r="H218" s="8">
        <f t="shared" si="26"/>
        <v>4.2848197412389752E-3</v>
      </c>
      <c r="I218" s="7">
        <f t="shared" si="24"/>
        <v>5.600183277176967E-3</v>
      </c>
      <c r="J218" s="9">
        <f t="shared" si="27"/>
        <v>0.56653328954414306</v>
      </c>
      <c r="K218" s="9">
        <f t="shared" si="28"/>
        <v>0.47104195568023588</v>
      </c>
      <c r="AC218" s="11"/>
      <c r="AD218" s="12"/>
    </row>
    <row r="219" spans="1:30" x14ac:dyDescent="0.3">
      <c r="A219" s="15">
        <v>43592</v>
      </c>
      <c r="B219" s="16">
        <v>-1.8004288786291837E-2</v>
      </c>
      <c r="C219" s="8">
        <f t="shared" si="22"/>
        <v>-1.8668098786291838E-2</v>
      </c>
      <c r="D219" s="5">
        <f t="shared" si="23"/>
        <v>3.4849791229475078E-4</v>
      </c>
      <c r="E219" s="5">
        <f t="shared" si="25"/>
        <v>1.4434293539143135E-4</v>
      </c>
      <c r="F219" s="5">
        <f>IF(C216&gt;0,B$6+B$7*E217+B$8*(H218*100)^2,B$6+B$7*E217+B$8*(H218*100)^2+E217*$B$9)</f>
        <v>0.193919241494762</v>
      </c>
      <c r="G219" s="8">
        <v>6.2113711466182508E-3</v>
      </c>
      <c r="H219" s="8">
        <f t="shared" si="26"/>
        <v>4.4036262499758307E-3</v>
      </c>
      <c r="I219" s="7">
        <f t="shared" si="24"/>
        <v>1.8077448966424201E-3</v>
      </c>
      <c r="J219" s="9">
        <f t="shared" si="27"/>
        <v>0.29103797760123179</v>
      </c>
      <c r="K219" s="9">
        <f t="shared" si="28"/>
        <v>6.6559470785329866E-2</v>
      </c>
      <c r="AC219" s="11"/>
      <c r="AD219" s="12"/>
    </row>
    <row r="220" spans="1:30" x14ac:dyDescent="0.3">
      <c r="A220" s="15">
        <v>43593</v>
      </c>
      <c r="B220" s="16">
        <v>4.7225392705951448E-3</v>
      </c>
      <c r="C220" s="8">
        <f t="shared" si="22"/>
        <v>4.0587292705951449E-3</v>
      </c>
      <c r="D220" s="5">
        <f t="shared" si="23"/>
        <v>1.6473283291985796E-5</v>
      </c>
      <c r="E220" s="5">
        <f t="shared" si="25"/>
        <v>3.4849791229475078E-4</v>
      </c>
      <c r="F220" s="5">
        <f>IF(C219&gt;0,B$6+B$7*E220+B$8*(G219*100)^2,B$6+B$7*E220+B$8*(G219*100)^2+E220*$B$9)</f>
        <v>0.37461177612892277</v>
      </c>
      <c r="G220" s="8">
        <v>8.4529701154879306E-3</v>
      </c>
      <c r="H220" s="8">
        <f t="shared" si="26"/>
        <v>6.1205537014956644E-3</v>
      </c>
      <c r="I220" s="7">
        <f t="shared" si="24"/>
        <v>2.3324164139922662E-3</v>
      </c>
      <c r="J220" s="9">
        <f t="shared" si="27"/>
        <v>0.27592862415527802</v>
      </c>
      <c r="K220" s="9">
        <f t="shared" si="28"/>
        <v>5.8214009292922864E-2</v>
      </c>
      <c r="AC220" s="11"/>
      <c r="AD220" s="12"/>
    </row>
    <row r="221" spans="1:30" x14ac:dyDescent="0.3">
      <c r="A221" s="15">
        <v>43594</v>
      </c>
      <c r="B221" s="16">
        <v>-1.9666811262329716E-2</v>
      </c>
      <c r="C221" s="8">
        <f t="shared" si="22"/>
        <v>-2.0330621262329717E-2</v>
      </c>
      <c r="D221" s="5">
        <f t="shared" si="23"/>
        <v>4.1333416091229316E-4</v>
      </c>
      <c r="E221" s="5">
        <f t="shared" si="25"/>
        <v>1.6473283291985796E-5</v>
      </c>
      <c r="F221" s="5">
        <f>IF(C219&gt;0,B$6+B$7*E220+B$8*(H220*100)^2,B$6+B$7*E220+B$8*(H220*100)^2+E220*$B$9)</f>
        <v>0.36460722786742383</v>
      </c>
      <c r="G221" s="8">
        <v>8.1447808363934275E-3</v>
      </c>
      <c r="H221" s="8">
        <f t="shared" si="26"/>
        <v>6.0382715065441031E-3</v>
      </c>
      <c r="I221" s="7">
        <f t="shared" si="24"/>
        <v>2.1065093298493244E-3</v>
      </c>
      <c r="J221" s="9">
        <f t="shared" si="27"/>
        <v>0.25863302796765042</v>
      </c>
      <c r="K221" s="9">
        <f t="shared" si="28"/>
        <v>4.9600120164215333E-2</v>
      </c>
      <c r="AC221" s="11"/>
      <c r="AD221" s="12"/>
    </row>
    <row r="222" spans="1:30" x14ac:dyDescent="0.3">
      <c r="A222" s="15">
        <v>43595</v>
      </c>
      <c r="B222" s="16">
        <v>3.081187695949368E-3</v>
      </c>
      <c r="C222" s="8">
        <f t="shared" si="22"/>
        <v>2.4173776959493681E-3</v>
      </c>
      <c r="D222" s="5">
        <f t="shared" si="23"/>
        <v>5.8437149248734756E-6</v>
      </c>
      <c r="E222" s="5">
        <f t="shared" si="25"/>
        <v>4.1333416091229316E-4</v>
      </c>
      <c r="F222" s="5">
        <f>IF(C219&gt;0,B$6+B$7*E220+B$8*(H221*100)^2,B$6+B$7*E220+B$8*(H221*100)^2+E220*$B$9)</f>
        <v>0.3556701649054268</v>
      </c>
      <c r="G222" s="8">
        <v>8.4341718036361653E-3</v>
      </c>
      <c r="H222" s="8">
        <f t="shared" si="26"/>
        <v>5.9638088911821005E-3</v>
      </c>
      <c r="I222" s="7">
        <f t="shared" si="24"/>
        <v>2.4703629124540648E-3</v>
      </c>
      <c r="J222" s="9">
        <f t="shared" si="27"/>
        <v>0.29289928756123212</v>
      </c>
      <c r="K222" s="9">
        <f t="shared" si="28"/>
        <v>6.7643527150606175E-2</v>
      </c>
      <c r="AC222" s="11"/>
      <c r="AD222" s="12"/>
    </row>
    <row r="223" spans="1:30" x14ac:dyDescent="0.3">
      <c r="A223" s="15">
        <v>43598</v>
      </c>
      <c r="B223" s="16">
        <v>-1.2053735909637382E-2</v>
      </c>
      <c r="C223" s="8">
        <f t="shared" si="22"/>
        <v>-1.2717545909637383E-2</v>
      </c>
      <c r="D223" s="5">
        <f t="shared" si="23"/>
        <v>1.6173597396373454E-4</v>
      </c>
      <c r="E223" s="5">
        <f t="shared" si="25"/>
        <v>5.8437149248734756E-6</v>
      </c>
      <c r="F223" s="5">
        <f>IF(C222&gt;0,B$6+B$7*E223+B$8*(G222*100)^2,B$6+B$7*E223+B$8*(G222*100)^2+E223*$B$9)</f>
        <v>0.66535122410037417</v>
      </c>
      <c r="G223" s="8">
        <v>4.6672752957039494E-3</v>
      </c>
      <c r="H223" s="8">
        <f t="shared" si="26"/>
        <v>8.1569064240088855E-3</v>
      </c>
      <c r="I223" s="7">
        <f t="shared" si="24"/>
        <v>3.4896311283049361E-3</v>
      </c>
      <c r="J223" s="9">
        <f t="shared" si="27"/>
        <v>0.74768058604064125</v>
      </c>
      <c r="K223" s="9">
        <f t="shared" si="28"/>
        <v>0.13047646564778415</v>
      </c>
      <c r="AC223" s="11"/>
      <c r="AD223" s="12"/>
    </row>
    <row r="224" spans="1:30" x14ac:dyDescent="0.3">
      <c r="A224" s="15">
        <v>43599</v>
      </c>
      <c r="B224" s="16">
        <v>1.3043957889720136E-2</v>
      </c>
      <c r="C224" s="8">
        <f t="shared" si="22"/>
        <v>1.2380147889720135E-2</v>
      </c>
      <c r="D224" s="5">
        <f t="shared" si="23"/>
        <v>1.5326806177134192E-4</v>
      </c>
      <c r="E224" s="5">
        <f t="shared" si="25"/>
        <v>1.6173597396373454E-4</v>
      </c>
      <c r="F224" s="5">
        <f>IF(C222&gt;0,B$6+B$7*E223+B$8*(H223*100)^2,B$6+B$7*E223+B$8*(H223*100)^2+E223*$B$9)</f>
        <v>0.62425824848886424</v>
      </c>
      <c r="G224" s="8">
        <v>1.1641164929667188E-2</v>
      </c>
      <c r="H224" s="8">
        <f t="shared" si="26"/>
        <v>7.901001509232005E-3</v>
      </c>
      <c r="I224" s="7">
        <f t="shared" si="24"/>
        <v>3.7401634204351827E-3</v>
      </c>
      <c r="J224" s="9">
        <f t="shared" si="27"/>
        <v>0.32128772704727165</v>
      </c>
      <c r="K224" s="9">
        <f t="shared" si="28"/>
        <v>8.5820403493392261E-2</v>
      </c>
      <c r="AC224" s="11"/>
      <c r="AD224" s="12"/>
    </row>
    <row r="225" spans="1:30" x14ac:dyDescent="0.3">
      <c r="A225" s="15">
        <v>43600</v>
      </c>
      <c r="B225" s="16">
        <v>6.3406550293313825E-3</v>
      </c>
      <c r="C225" s="8">
        <f t="shared" si="22"/>
        <v>5.6768450293313826E-3</v>
      </c>
      <c r="D225" s="5">
        <f t="shared" si="23"/>
        <v>3.2226569487044428E-5</v>
      </c>
      <c r="E225" s="5">
        <f t="shared" si="25"/>
        <v>1.5326806177134192E-4</v>
      </c>
      <c r="F225" s="5">
        <f>IF(C222&gt;0,B$6+B$7*E223+B$8*(H224*100)^2,B$6+B$7*E223+B$8*(H224*100)^2+E223*$B$9)</f>
        <v>0.58754989337510244</v>
      </c>
      <c r="G225" s="8">
        <v>1.1129939431299089E-2</v>
      </c>
      <c r="H225" s="8">
        <f t="shared" si="26"/>
        <v>7.6651803199605318E-3</v>
      </c>
      <c r="I225" s="7">
        <f t="shared" si="24"/>
        <v>3.4647591113385568E-3</v>
      </c>
      <c r="J225" s="9">
        <f t="shared" si="27"/>
        <v>0.31130080560862039</v>
      </c>
      <c r="K225" s="9">
        <f t="shared" si="28"/>
        <v>7.9062047594773199E-2</v>
      </c>
      <c r="AC225" s="11"/>
      <c r="AD225" s="12"/>
    </row>
    <row r="226" spans="1:30" x14ac:dyDescent="0.3">
      <c r="A226" s="15">
        <v>43601</v>
      </c>
      <c r="B226" s="16">
        <v>1.5468479507754597E-2</v>
      </c>
      <c r="C226" s="8">
        <f t="shared" si="22"/>
        <v>1.4804669507754597E-2</v>
      </c>
      <c r="D226" s="5">
        <f t="shared" si="23"/>
        <v>2.1917823923383873E-4</v>
      </c>
      <c r="E226" s="5">
        <f t="shared" si="25"/>
        <v>3.2226569487044428E-5</v>
      </c>
      <c r="F226" s="5">
        <f>IF(C225&gt;0,B$6+B$7*E226+B$8*(G225*100)^2,B$6+B$7*E226+B$8*(G225*100)^2+E226*$B$9)</f>
        <v>1.1364803037326028</v>
      </c>
      <c r="G226" s="8">
        <v>7.589496438429804E-3</v>
      </c>
      <c r="H226" s="8">
        <f t="shared" si="26"/>
        <v>1.0660583022201941E-2</v>
      </c>
      <c r="I226" s="7">
        <f t="shared" si="24"/>
        <v>3.0710865837721372E-3</v>
      </c>
      <c r="J226" s="9">
        <f t="shared" si="27"/>
        <v>0.40464958494763009</v>
      </c>
      <c r="K226" s="9">
        <f t="shared" si="28"/>
        <v>5.1709195449454626E-2</v>
      </c>
      <c r="AC226" s="11"/>
      <c r="AD226" s="12"/>
    </row>
    <row r="227" spans="1:30" x14ac:dyDescent="0.3">
      <c r="A227" s="15">
        <v>43602</v>
      </c>
      <c r="B227" s="16">
        <v>-3.7645119164872944E-3</v>
      </c>
      <c r="C227" s="8">
        <f t="shared" si="22"/>
        <v>-4.4283219164872947E-3</v>
      </c>
      <c r="D227" s="5">
        <f t="shared" si="23"/>
        <v>1.9610034996041706E-5</v>
      </c>
      <c r="E227" s="5">
        <f t="shared" si="25"/>
        <v>2.1917823923383873E-4</v>
      </c>
      <c r="F227" s="5">
        <f>IF(C225&gt;0,B$6+B$7*E226+B$8*(H226*100)^2,B$6+B$7*E226+B$8*(H226*100)^2+E226*$B$9)</f>
        <v>1.0451178553243341</v>
      </c>
      <c r="G227" s="8">
        <v>1.0768245559869728E-2</v>
      </c>
      <c r="H227" s="8">
        <f t="shared" si="26"/>
        <v>1.0223100583112415E-2</v>
      </c>
      <c r="I227" s="7">
        <f t="shared" si="24"/>
        <v>5.4514497675731306E-4</v>
      </c>
      <c r="J227" s="9">
        <f t="shared" si="27"/>
        <v>5.0625236369879749E-2</v>
      </c>
      <c r="K227" s="9">
        <f t="shared" si="28"/>
        <v>1.3731632730762389E-3</v>
      </c>
      <c r="AC227" s="11"/>
      <c r="AD227" s="12"/>
    </row>
    <row r="228" spans="1:30" x14ac:dyDescent="0.3">
      <c r="A228" s="15">
        <v>43605</v>
      </c>
      <c r="B228" s="16">
        <v>-1.6440815396509042E-2</v>
      </c>
      <c r="C228" s="8">
        <f t="shared" si="22"/>
        <v>-1.7104625396509043E-2</v>
      </c>
      <c r="D228" s="5">
        <f t="shared" si="23"/>
        <v>2.9256820995490215E-4</v>
      </c>
      <c r="E228" s="5">
        <f t="shared" si="25"/>
        <v>1.9610034996041706E-5</v>
      </c>
      <c r="F228" s="5">
        <f>IF(C225&gt;0,B$6+B$7*E226+B$8*(H227*100)^2,B$6+B$7*E226+B$8*(H227*100)^2+E226*$B$9)</f>
        <v>0.96350378016122751</v>
      </c>
      <c r="G228" s="8">
        <v>4.6343774673540368E-3</v>
      </c>
      <c r="H228" s="8">
        <f t="shared" si="26"/>
        <v>9.8158228394833388E-3</v>
      </c>
      <c r="I228" s="7">
        <f t="shared" si="24"/>
        <v>5.181445372129302E-3</v>
      </c>
      <c r="J228" s="9">
        <f t="shared" si="27"/>
        <v>1.1180456077712655</v>
      </c>
      <c r="K228" s="9">
        <f t="shared" si="28"/>
        <v>0.22262714535188222</v>
      </c>
      <c r="AC228" s="11"/>
      <c r="AD228" s="12"/>
    </row>
    <row r="229" spans="1:30" x14ac:dyDescent="0.3">
      <c r="A229" s="15">
        <v>43606</v>
      </c>
      <c r="B229" s="16">
        <v>4.9524265824717351E-3</v>
      </c>
      <c r="C229" s="8">
        <f t="shared" si="22"/>
        <v>4.2886165824717352E-3</v>
      </c>
      <c r="D229" s="5">
        <f t="shared" si="23"/>
        <v>1.8392232191451544E-5</v>
      </c>
      <c r="E229" s="5">
        <f t="shared" si="25"/>
        <v>2.9256820995490215E-4</v>
      </c>
      <c r="F229" s="5">
        <f>IF(C228&gt;0,B$6+B$7*E229+B$8*(G228*100)^2,B$6+B$7*E229+B$8*(G228*100)^2+E229*$B$9)</f>
        <v>0.22181395240838517</v>
      </c>
      <c r="G229" s="8">
        <v>7.8024207861862377E-3</v>
      </c>
      <c r="H229" s="8">
        <f t="shared" si="26"/>
        <v>4.7097128618248602E-3</v>
      </c>
      <c r="I229" s="7">
        <f t="shared" si="24"/>
        <v>3.0927079243613775E-3</v>
      </c>
      <c r="J229" s="9">
        <f t="shared" si="27"/>
        <v>0.39637799717708749</v>
      </c>
      <c r="K229" s="9">
        <f t="shared" si="28"/>
        <v>0.15185881884437968</v>
      </c>
      <c r="AC229" s="11"/>
      <c r="AD229" s="12"/>
    </row>
    <row r="230" spans="1:30" x14ac:dyDescent="0.3">
      <c r="A230" s="15">
        <v>43607</v>
      </c>
      <c r="B230" s="16">
        <v>6.1997304286429044E-5</v>
      </c>
      <c r="C230" s="8">
        <f t="shared" si="22"/>
        <v>-6.0181269571357103E-4</v>
      </c>
      <c r="D230" s="5">
        <f t="shared" si="23"/>
        <v>3.6217852072203525E-7</v>
      </c>
      <c r="E230" s="5">
        <f t="shared" si="25"/>
        <v>1.8392232191451544E-5</v>
      </c>
      <c r="F230" s="5">
        <f>IF(C228&gt;0,B$6+B$7*E229+B$8*(H229*100)^2,B$6+B$7*E229+B$8*(H229*100)^2+E229*$B$9)</f>
        <v>0.22810225495769085</v>
      </c>
      <c r="G230" s="8">
        <v>7.3897277491130099E-3</v>
      </c>
      <c r="H230" s="8">
        <f t="shared" si="26"/>
        <v>4.7760051817150578E-3</v>
      </c>
      <c r="I230" s="7">
        <f t="shared" si="24"/>
        <v>2.6137225673979522E-3</v>
      </c>
      <c r="J230" s="9">
        <f t="shared" si="27"/>
        <v>0.35369673364646992</v>
      </c>
      <c r="K230" s="9">
        <f t="shared" si="28"/>
        <v>0.1107748175463894</v>
      </c>
      <c r="AC230" s="11"/>
      <c r="AD230" s="12"/>
    </row>
    <row r="231" spans="1:30" x14ac:dyDescent="0.3">
      <c r="A231" s="15">
        <v>43608</v>
      </c>
      <c r="B231" s="16">
        <v>-1.7730798107399005E-2</v>
      </c>
      <c r="C231" s="8">
        <f t="shared" si="22"/>
        <v>-1.8394608107399006E-2</v>
      </c>
      <c r="D231" s="5">
        <f t="shared" si="23"/>
        <v>3.3836160742478925E-4</v>
      </c>
      <c r="E231" s="5">
        <f t="shared" si="25"/>
        <v>3.6217852072203525E-7</v>
      </c>
      <c r="F231" s="5">
        <f>IF(C228&gt;0,B$6+B$7*E229+B$8*(H230*100)^2,B$6+B$7*E229+B$8*(H230*100)^2+E229*$B$9)</f>
        <v>0.23371959562498559</v>
      </c>
      <c r="G231" s="8">
        <v>6.7438616409087188E-3</v>
      </c>
      <c r="H231" s="8">
        <f t="shared" si="26"/>
        <v>4.8344554566671274E-3</v>
      </c>
      <c r="I231" s="7">
        <f t="shared" si="24"/>
        <v>1.9094061842415914E-3</v>
      </c>
      <c r="J231" s="9">
        <f t="shared" si="27"/>
        <v>0.28313246711038748</v>
      </c>
      <c r="K231" s="9">
        <f t="shared" si="28"/>
        <v>6.209365323287197E-2</v>
      </c>
      <c r="AC231" s="11"/>
      <c r="AD231" s="12"/>
    </row>
    <row r="232" spans="1:30" x14ac:dyDescent="0.3">
      <c r="A232" s="15">
        <v>43609</v>
      </c>
      <c r="B232" s="16">
        <v>7.0381698894764946E-3</v>
      </c>
      <c r="C232" s="8">
        <f t="shared" si="22"/>
        <v>6.3743598894764946E-3</v>
      </c>
      <c r="D232" s="5">
        <f t="shared" si="23"/>
        <v>4.063246400056679E-5</v>
      </c>
      <c r="E232" s="5">
        <f t="shared" si="25"/>
        <v>3.3836160742478925E-4</v>
      </c>
      <c r="F232" s="5">
        <f>IF(C231&gt;0,B$6+B$7*E232+B$8*(G231*100)^2,B$6+B$7*E232+B$8*(G231*100)^2+E232*$B$9)</f>
        <v>0.43623448383761249</v>
      </c>
      <c r="G232" s="8">
        <v>6.373581328104669E-3</v>
      </c>
      <c r="H232" s="8">
        <f t="shared" si="26"/>
        <v>6.6048049466854997E-3</v>
      </c>
      <c r="I232" s="7">
        <f t="shared" si="24"/>
        <v>2.3122361858083067E-4</v>
      </c>
      <c r="J232" s="9">
        <f t="shared" si="27"/>
        <v>3.6278444829947805E-2</v>
      </c>
      <c r="K232" s="9">
        <f t="shared" si="28"/>
        <v>6.2748215247210304E-4</v>
      </c>
      <c r="AC232" s="11"/>
      <c r="AD232" s="12"/>
    </row>
    <row r="233" spans="1:30" x14ac:dyDescent="0.3">
      <c r="A233" s="15">
        <v>43612</v>
      </c>
      <c r="B233" s="16">
        <v>3.9733796306896255E-3</v>
      </c>
      <c r="C233" s="8">
        <f t="shared" si="22"/>
        <v>3.3095696306896256E-3</v>
      </c>
      <c r="D233" s="5">
        <f t="shared" si="23"/>
        <v>1.0953251140383065E-5</v>
      </c>
      <c r="E233" s="5">
        <f t="shared" si="25"/>
        <v>4.063246400056679E-5</v>
      </c>
      <c r="F233" s="5">
        <f>IF(C231&gt;0,B$6+B$7*E232+B$8*(H232*100)^2,B$6+B$7*E232+B$8*(H232*100)^2+E232*$B$9)</f>
        <v>0.41965285764299659</v>
      </c>
      <c r="G233" s="8">
        <v>5.8713153771519384E-3</v>
      </c>
      <c r="H233" s="8">
        <f t="shared" si="26"/>
        <v>6.4780618833335992E-3</v>
      </c>
      <c r="I233" s="7">
        <f t="shared" si="24"/>
        <v>6.0674650618166084E-4</v>
      </c>
      <c r="J233" s="9">
        <f t="shared" si="27"/>
        <v>0.10334081329420629</v>
      </c>
      <c r="K233" s="9">
        <f t="shared" si="28"/>
        <v>4.680946546312903E-3</v>
      </c>
      <c r="AC233" s="11"/>
      <c r="AD233" s="12"/>
    </row>
    <row r="234" spans="1:30" x14ac:dyDescent="0.3">
      <c r="A234" s="15">
        <v>43613</v>
      </c>
      <c r="B234" s="16">
        <v>-4.52262287362621E-3</v>
      </c>
      <c r="C234" s="8">
        <f t="shared" si="22"/>
        <v>-5.1864328736262099E-3</v>
      </c>
      <c r="D234" s="5">
        <f t="shared" si="23"/>
        <v>2.6899085952630627E-5</v>
      </c>
      <c r="E234" s="5">
        <f t="shared" si="25"/>
        <v>1.0953251140383065E-5</v>
      </c>
      <c r="F234" s="5">
        <f>IF(C231&gt;0,B$6+B$7*E232+B$8*(H233*100)^2,B$6+B$7*E232+B$8*(H233*100)^2+E232*$B$9)</f>
        <v>0.40484049096334618</v>
      </c>
      <c r="G234" s="8">
        <v>8.2470105826914532E-3</v>
      </c>
      <c r="H234" s="8">
        <f t="shared" si="26"/>
        <v>6.3627076859097201E-3</v>
      </c>
      <c r="I234" s="7">
        <f t="shared" si="24"/>
        <v>1.8843028967817331E-3</v>
      </c>
      <c r="J234" s="9">
        <f t="shared" si="27"/>
        <v>0.22848314281740395</v>
      </c>
      <c r="K234" s="9">
        <f t="shared" si="28"/>
        <v>3.6751201759009255E-2</v>
      </c>
      <c r="AC234" s="11"/>
      <c r="AD234" s="12"/>
    </row>
    <row r="235" spans="1:30" x14ac:dyDescent="0.3">
      <c r="A235" s="15">
        <v>43614</v>
      </c>
      <c r="B235" s="16">
        <v>-1.5361391670633084E-2</v>
      </c>
      <c r="C235" s="8">
        <f t="shared" si="22"/>
        <v>-1.6025201670633083E-2</v>
      </c>
      <c r="D235" s="5">
        <f t="shared" si="23"/>
        <v>2.5680708858446134E-4</v>
      </c>
      <c r="E235" s="5">
        <f t="shared" si="25"/>
        <v>2.6899085952630627E-5</v>
      </c>
      <c r="F235" s="5">
        <f>IF(C234&gt;0,B$6+B$7*E235+B$8*(G234*100)^2,B$6+B$7*E235+B$8*(G234*100)^2+E235*$B$9)</f>
        <v>0.63746690369681314</v>
      </c>
      <c r="G235" s="8">
        <v>1.1404752199636986E-2</v>
      </c>
      <c r="H235" s="8">
        <f t="shared" si="26"/>
        <v>7.9841524515555998E-3</v>
      </c>
      <c r="I235" s="7">
        <f t="shared" si="24"/>
        <v>3.4205997480813866E-3</v>
      </c>
      <c r="J235" s="9">
        <f t="shared" si="27"/>
        <v>0.29992758178386941</v>
      </c>
      <c r="K235" s="9">
        <f t="shared" si="28"/>
        <v>7.1852156886502039E-2</v>
      </c>
      <c r="AC235" s="11"/>
      <c r="AD235" s="12"/>
    </row>
    <row r="236" spans="1:30" x14ac:dyDescent="0.3">
      <c r="A236" s="15">
        <v>43616</v>
      </c>
      <c r="B236" s="16">
        <v>-5.2841390598702236E-3</v>
      </c>
      <c r="C236" s="8">
        <f t="shared" si="22"/>
        <v>-5.9479490598702235E-3</v>
      </c>
      <c r="D236" s="5">
        <f t="shared" si="23"/>
        <v>3.5378098018811078E-5</v>
      </c>
      <c r="E236" s="5">
        <f t="shared" si="25"/>
        <v>2.5680708858446134E-4</v>
      </c>
      <c r="F236" s="5">
        <f>IF(C234&gt;0,B$6+B$7*E235+B$8*(H235*100)^2,B$6+B$7*E235+B$8*(H235*100)^2+E235*$B$9)</f>
        <v>0.59935432010787137</v>
      </c>
      <c r="G236" s="8">
        <v>1.0984694164086255E-2</v>
      </c>
      <c r="H236" s="8">
        <f t="shared" si="26"/>
        <v>7.7417977247398514E-3</v>
      </c>
      <c r="I236" s="7">
        <f t="shared" si="24"/>
        <v>3.2428964393464033E-3</v>
      </c>
      <c r="J236" s="9">
        <f t="shared" si="27"/>
        <v>0.2952195473906632</v>
      </c>
      <c r="K236" s="9">
        <f t="shared" si="28"/>
        <v>6.9012637539309196E-2</v>
      </c>
      <c r="AC236" s="11"/>
      <c r="AD236" s="12"/>
    </row>
    <row r="237" spans="1:30" x14ac:dyDescent="0.3">
      <c r="A237" s="15">
        <v>43619</v>
      </c>
      <c r="B237" s="16">
        <v>6.0146334941809819E-3</v>
      </c>
      <c r="C237" s="8">
        <f t="shared" si="22"/>
        <v>5.3508234941809819E-3</v>
      </c>
      <c r="D237" s="5">
        <f t="shared" si="23"/>
        <v>2.8631312065879174E-5</v>
      </c>
      <c r="E237" s="5">
        <f t="shared" si="25"/>
        <v>3.5378098018811078E-5</v>
      </c>
      <c r="F237" s="5">
        <f>IF(C234&gt;0,B$6+B$7*E235+B$8*(H236*100)^2,B$6+B$7*E235+B$8*(H236*100)^2+E235*$B$9)</f>
        <v>0.56530834918786999</v>
      </c>
      <c r="G237" s="8">
        <v>1.1197810907699347E-2</v>
      </c>
      <c r="H237" s="8">
        <f t="shared" si="26"/>
        <v>7.5186990177016E-3</v>
      </c>
      <c r="I237" s="7">
        <f t="shared" si="24"/>
        <v>3.679111889997747E-3</v>
      </c>
      <c r="J237" s="9">
        <f t="shared" si="27"/>
        <v>0.32855635090855817</v>
      </c>
      <c r="K237" s="9">
        <f t="shared" si="28"/>
        <v>9.1003073135052404E-2</v>
      </c>
      <c r="AC237" s="11"/>
      <c r="AD237" s="12"/>
    </row>
    <row r="238" spans="1:30" x14ac:dyDescent="0.3">
      <c r="A238" s="15">
        <v>43620</v>
      </c>
      <c r="B238" s="16">
        <v>1.0030676091926897E-2</v>
      </c>
      <c r="C238" s="8">
        <f t="shared" si="22"/>
        <v>9.3668660919268964E-3</v>
      </c>
      <c r="D238" s="5">
        <f t="shared" si="23"/>
        <v>8.7738180384089846E-5</v>
      </c>
      <c r="E238" s="5">
        <f t="shared" si="25"/>
        <v>2.8631312065879174E-5</v>
      </c>
      <c r="F238" s="5">
        <f>IF(C237&gt;0,B$6+B$7*E238+B$8*(G237*100)^2,B$6+B$7*E238+B$8*(G237*100)^2+E238*$B$9)</f>
        <v>1.1500175271899664</v>
      </c>
      <c r="G238" s="8">
        <v>5.791648638863024E-3</v>
      </c>
      <c r="H238" s="8">
        <f t="shared" si="26"/>
        <v>1.0723887015396828E-2</v>
      </c>
      <c r="I238" s="7">
        <f t="shared" si="24"/>
        <v>4.9322383765338035E-3</v>
      </c>
      <c r="J238" s="9">
        <f t="shared" si="27"/>
        <v>0.85161215468728191</v>
      </c>
      <c r="K238" s="9">
        <f t="shared" si="28"/>
        <v>0.15612659931873818</v>
      </c>
      <c r="AC238" s="11"/>
      <c r="AD238" s="12"/>
    </row>
    <row r="239" spans="1:30" x14ac:dyDescent="0.3">
      <c r="A239" s="15">
        <v>43621</v>
      </c>
      <c r="B239" s="16">
        <v>1.9360219241864227E-3</v>
      </c>
      <c r="C239" s="8">
        <f t="shared" si="22"/>
        <v>1.2722119241864228E-3</v>
      </c>
      <c r="D239" s="5">
        <f t="shared" si="23"/>
        <v>1.6185231800421205E-6</v>
      </c>
      <c r="E239" s="5">
        <f t="shared" si="25"/>
        <v>8.7738180384089846E-5</v>
      </c>
      <c r="F239" s="5">
        <f>IF(C237&gt;0,B$6+B$7*E238+B$8*(H238*100)^2,B$6+B$7*E238+B$8*(H238*100)^2+E238*$B$9)</f>
        <v>1.0572106570387971</v>
      </c>
      <c r="G239" s="8">
        <v>9.2512324582826443E-3</v>
      </c>
      <c r="H239" s="8">
        <f t="shared" si="26"/>
        <v>1.028207497073814E-2</v>
      </c>
      <c r="I239" s="7">
        <f t="shared" si="24"/>
        <v>1.0308425124554953E-3</v>
      </c>
      <c r="J239" s="9">
        <f t="shared" si="27"/>
        <v>0.11142758730838941</v>
      </c>
      <c r="K239" s="9">
        <f t="shared" si="28"/>
        <v>5.3890309534188052E-3</v>
      </c>
      <c r="AC239" s="11"/>
      <c r="AD239" s="12"/>
    </row>
    <row r="240" spans="1:30" x14ac:dyDescent="0.3">
      <c r="A240" s="15">
        <v>43622</v>
      </c>
      <c r="B240" s="16">
        <v>-4.6120276801209334E-4</v>
      </c>
      <c r="C240" s="8">
        <f t="shared" si="22"/>
        <v>-1.1250127680120935E-3</v>
      </c>
      <c r="D240" s="5">
        <f t="shared" si="23"/>
        <v>1.2656537281902325E-6</v>
      </c>
      <c r="E240" s="5">
        <f t="shared" si="25"/>
        <v>1.6185231800421205E-6</v>
      </c>
      <c r="F240" s="5">
        <f>IF(C237&gt;0,B$6+B$7*E238+B$8*(H239*100)^2,B$6+B$7*E238+B$8*(H239*100)^2+E238*$B$9)</f>
        <v>0.97430627993275754</v>
      </c>
      <c r="G240" s="8">
        <v>8.104597274732301E-3</v>
      </c>
      <c r="H240" s="8">
        <f t="shared" si="26"/>
        <v>9.8706954158901978E-3</v>
      </c>
      <c r="I240" s="7">
        <f t="shared" si="24"/>
        <v>1.7660981411578968E-3</v>
      </c>
      <c r="J240" s="9">
        <f t="shared" si="27"/>
        <v>0.21791312773357169</v>
      </c>
      <c r="K240" s="9">
        <f t="shared" si="28"/>
        <v>1.8215467664298712E-2</v>
      </c>
      <c r="AC240" s="11"/>
      <c r="AD240" s="12"/>
    </row>
    <row r="241" spans="1:30" x14ac:dyDescent="0.3">
      <c r="A241" s="15">
        <v>43623</v>
      </c>
      <c r="B241" s="16">
        <v>1.1901650648191583E-2</v>
      </c>
      <c r="C241" s="8">
        <f t="shared" si="22"/>
        <v>1.1237840648191583E-2</v>
      </c>
      <c r="D241" s="5">
        <f t="shared" si="23"/>
        <v>1.2628906243414701E-4</v>
      </c>
      <c r="E241" s="5">
        <f t="shared" si="25"/>
        <v>1.2656537281902325E-6</v>
      </c>
      <c r="F241" s="5">
        <f>IF(C240&gt;0,B$6+B$7*E241+B$8*(G240*100)^2,B$6+B$7*E241+B$8*(G240*100)^2+E241*$B$9)</f>
        <v>0.61665985318564587</v>
      </c>
      <c r="G241" s="8">
        <v>6.948131103158066E-3</v>
      </c>
      <c r="H241" s="8">
        <f t="shared" si="26"/>
        <v>7.8527692770489939E-3</v>
      </c>
      <c r="I241" s="7">
        <f t="shared" si="24"/>
        <v>9.0463817389092784E-4</v>
      </c>
      <c r="J241" s="9">
        <f t="shared" si="27"/>
        <v>0.13019877726252913</v>
      </c>
      <c r="K241" s="9">
        <f t="shared" si="28"/>
        <v>7.1936341737135479E-3</v>
      </c>
      <c r="AC241" s="11"/>
      <c r="AD241" s="12"/>
    </row>
    <row r="242" spans="1:30" x14ac:dyDescent="0.3">
      <c r="A242" s="15">
        <v>43627</v>
      </c>
      <c r="B242" s="16">
        <v>6.7026674977547574E-3</v>
      </c>
      <c r="C242" s="8">
        <f t="shared" si="22"/>
        <v>6.0388574977547575E-3</v>
      </c>
      <c r="D242" s="5">
        <f t="shared" si="23"/>
        <v>3.6467799878188853E-5</v>
      </c>
      <c r="E242" s="5">
        <f t="shared" si="25"/>
        <v>1.2628906243414701E-4</v>
      </c>
      <c r="F242" s="5">
        <f>IF(C240&gt;0,B$6+B$7*E241+B$8*(H241*100)^2,B$6+B$7*E241+B$8*(H241*100)^2+E241*$B$9)</f>
        <v>0.58076248846403422</v>
      </c>
      <c r="G242" s="8">
        <v>4.3774646085213472E-3</v>
      </c>
      <c r="H242" s="8">
        <f t="shared" si="26"/>
        <v>7.620777443699784E-3</v>
      </c>
      <c r="I242" s="7">
        <f t="shared" si="24"/>
        <v>3.2433128351784368E-3</v>
      </c>
      <c r="J242" s="9">
        <f t="shared" si="27"/>
        <v>0.74091126376324656</v>
      </c>
      <c r="K242" s="9">
        <f t="shared" si="28"/>
        <v>0.12882050664743261</v>
      </c>
      <c r="AC242" s="11"/>
      <c r="AD242" s="12"/>
    </row>
    <row r="243" spans="1:30" x14ac:dyDescent="0.3">
      <c r="A243" s="15">
        <v>43628</v>
      </c>
      <c r="B243" s="16">
        <v>-4.2636454193883504E-3</v>
      </c>
      <c r="C243" s="8">
        <f t="shared" si="22"/>
        <v>-4.9274554193883503E-3</v>
      </c>
      <c r="D243" s="5">
        <f t="shared" si="23"/>
        <v>2.4279816910059623E-5</v>
      </c>
      <c r="E243" s="5">
        <f t="shared" si="25"/>
        <v>3.6467799878188853E-5</v>
      </c>
      <c r="F243" s="5">
        <f>IF(C240&gt;0,B$6+B$7*E241+B$8*(H242*100)^2,B$6+B$7*E241+B$8*(H242*100)^2+E241*$B$9)</f>
        <v>0.54869537255821854</v>
      </c>
      <c r="G243" s="8">
        <v>5.3681960998659154E-3</v>
      </c>
      <c r="H243" s="8">
        <f t="shared" si="26"/>
        <v>7.4073974684650112E-3</v>
      </c>
      <c r="I243" s="7">
        <f t="shared" si="24"/>
        <v>2.0392013685990957E-3</v>
      </c>
      <c r="J243" s="9">
        <f t="shared" si="27"/>
        <v>0.37986715288773265</v>
      </c>
      <c r="K243" s="9">
        <f t="shared" si="28"/>
        <v>4.6694674375209022E-2</v>
      </c>
      <c r="AC243" s="11"/>
      <c r="AD243" s="12"/>
    </row>
    <row r="244" spans="1:30" x14ac:dyDescent="0.3">
      <c r="A244" s="15">
        <v>43629</v>
      </c>
      <c r="B244" s="16">
        <v>1.1421110374158668E-3</v>
      </c>
      <c r="C244" s="8">
        <f t="shared" si="22"/>
        <v>4.7830103741586672E-4</v>
      </c>
      <c r="D244" s="5">
        <f t="shared" si="23"/>
        <v>2.2877188239309433E-7</v>
      </c>
      <c r="E244" s="5">
        <f t="shared" si="25"/>
        <v>2.4279816910059623E-5</v>
      </c>
      <c r="F244" s="5">
        <f>IF(C243&gt;0,B$6+B$7*E244+B$8*(G243*100)^2,B$6+B$7*E244+B$8*(G243*100)^2+E244*$B$9)</f>
        <v>0.28733162484902547</v>
      </c>
      <c r="G244" s="8">
        <v>5.7054712079649171E-3</v>
      </c>
      <c r="H244" s="8">
        <f t="shared" si="26"/>
        <v>5.3603323110514847E-3</v>
      </c>
      <c r="I244" s="7">
        <f t="shared" si="24"/>
        <v>3.4513889691343246E-4</v>
      </c>
      <c r="J244" s="9">
        <f t="shared" si="27"/>
        <v>6.0492619160291923E-2</v>
      </c>
      <c r="K244" s="9">
        <f t="shared" si="28"/>
        <v>1.9879892982079816E-3</v>
      </c>
      <c r="AC244" s="11"/>
      <c r="AD244" s="12"/>
    </row>
    <row r="245" spans="1:30" x14ac:dyDescent="0.3">
      <c r="A245" s="15">
        <v>43630</v>
      </c>
      <c r="B245" s="16">
        <v>-3.341384796496497E-3</v>
      </c>
      <c r="C245" s="8">
        <f t="shared" si="22"/>
        <v>-4.0051947964964973E-3</v>
      </c>
      <c r="D245" s="5">
        <f t="shared" si="23"/>
        <v>1.6041585357882619E-5</v>
      </c>
      <c r="E245" s="5">
        <f t="shared" si="25"/>
        <v>2.2877188239309433E-7</v>
      </c>
      <c r="F245" s="5">
        <f>IF(C243&gt;0,B$6+B$7*E244+B$8*(H244*100)^2,B$6+B$7*E244+B$8*(H244*100)^2+E244*$B$9)</f>
        <v>0.28657797549468256</v>
      </c>
      <c r="G245" s="8">
        <v>3.7043354276907509E-3</v>
      </c>
      <c r="H245" s="8">
        <f t="shared" si="26"/>
        <v>5.3532978199861301E-3</v>
      </c>
      <c r="I245" s="7">
        <f t="shared" si="24"/>
        <v>1.6489623922953793E-3</v>
      </c>
      <c r="J245" s="9">
        <f t="shared" si="27"/>
        <v>0.44514391973497053</v>
      </c>
      <c r="K245" s="9">
        <f t="shared" si="28"/>
        <v>6.0181518142049972E-2</v>
      </c>
      <c r="AC245" s="11"/>
      <c r="AD245" s="12"/>
    </row>
    <row r="246" spans="1:30" x14ac:dyDescent="0.3">
      <c r="A246" s="15">
        <v>43633</v>
      </c>
      <c r="B246" s="16">
        <v>1.1889330805049426E-3</v>
      </c>
      <c r="C246" s="8">
        <f t="shared" si="22"/>
        <v>5.2512308050494262E-4</v>
      </c>
      <c r="D246" s="5">
        <f t="shared" si="23"/>
        <v>2.7575424967900043E-7</v>
      </c>
      <c r="E246" s="5">
        <f t="shared" si="25"/>
        <v>1.6041585357882619E-5</v>
      </c>
      <c r="F246" s="5">
        <f>IF(C243&gt;0,B$6+B$7*E244+B$8*(H245*100)^2,B$6+B$7*E244+B$8*(H245*100)^2+E244*$B$9)</f>
        <v>0.28590474052644804</v>
      </c>
      <c r="G246" s="8">
        <v>1.3814380914669399E-2</v>
      </c>
      <c r="H246" s="8">
        <f t="shared" si="26"/>
        <v>5.3470060830940521E-3</v>
      </c>
      <c r="I246" s="7">
        <f t="shared" si="24"/>
        <v>8.4673748315753465E-3</v>
      </c>
      <c r="J246" s="9">
        <f t="shared" si="27"/>
        <v>0.61293914536437155</v>
      </c>
      <c r="K246" s="9">
        <f t="shared" si="28"/>
        <v>0.6343997175458469</v>
      </c>
      <c r="AC246" s="11"/>
      <c r="AD246" s="12"/>
    </row>
    <row r="247" spans="1:30" x14ac:dyDescent="0.3">
      <c r="A247" s="15">
        <v>43634</v>
      </c>
      <c r="B247" s="16">
        <v>2.038657912933654E-2</v>
      </c>
      <c r="C247" s="8">
        <f t="shared" si="22"/>
        <v>1.9722769129336539E-2</v>
      </c>
      <c r="D247" s="5">
        <f t="shared" si="23"/>
        <v>3.8898762212911036E-4</v>
      </c>
      <c r="E247" s="5">
        <f t="shared" si="25"/>
        <v>2.7575424967900043E-7</v>
      </c>
      <c r="F247" s="5">
        <f>IF(C246&gt;0,B$6+B$7*E247+B$8*(G246*100)^2,B$6+B$7*E247+B$8*(G246*100)^2+E247*$B$9)</f>
        <v>1.7346479934565153</v>
      </c>
      <c r="G247" s="8">
        <v>2.944943607418309E-3</v>
      </c>
      <c r="H247" s="8">
        <f t="shared" si="26"/>
        <v>1.3170603605972338E-2</v>
      </c>
      <c r="I247" s="7">
        <f t="shared" si="24"/>
        <v>1.0225659998554029E-2</v>
      </c>
      <c r="J247" s="9">
        <f t="shared" si="27"/>
        <v>3.4722770150150262</v>
      </c>
      <c r="K247" s="9">
        <f t="shared" si="28"/>
        <v>0.72149742322956745</v>
      </c>
      <c r="AC247" s="11"/>
      <c r="AD247" s="12"/>
    </row>
    <row r="248" spans="1:30" x14ac:dyDescent="0.3">
      <c r="A248" s="15">
        <v>43635</v>
      </c>
      <c r="B248" s="16">
        <v>5.2407803077687484E-4</v>
      </c>
      <c r="C248" s="8">
        <f t="shared" si="22"/>
        <v>-1.3973196922312519E-4</v>
      </c>
      <c r="D248" s="5">
        <f t="shared" si="23"/>
        <v>1.9525023222972406E-8</v>
      </c>
      <c r="E248" s="5">
        <f t="shared" si="25"/>
        <v>3.8898762212911036E-4</v>
      </c>
      <c r="F248" s="5">
        <f>IF(C246&gt;0,B$6+B$7*E247+B$8*(H247*100)^2,B$6+B$7*E247+B$8*(H247*100)^2+E247*$B$9)</f>
        <v>1.5794610525547053</v>
      </c>
      <c r="G248" s="8">
        <v>6.2630505485697522E-3</v>
      </c>
      <c r="H248" s="8">
        <f t="shared" si="26"/>
        <v>1.2567661089298618E-2</v>
      </c>
      <c r="I248" s="7">
        <f t="shared" si="24"/>
        <v>6.3046105407288658E-3</v>
      </c>
      <c r="J248" s="9">
        <f t="shared" si="27"/>
        <v>1.0066357427322066</v>
      </c>
      <c r="K248" s="9">
        <f t="shared" si="28"/>
        <v>0.19480611018583471</v>
      </c>
      <c r="AC248" s="11"/>
      <c r="AD248" s="12"/>
    </row>
    <row r="249" spans="1:30" x14ac:dyDescent="0.3">
      <c r="A249" s="15">
        <v>43636</v>
      </c>
      <c r="B249" s="16">
        <v>3.8655406079304423E-3</v>
      </c>
      <c r="C249" s="8">
        <f t="shared" si="22"/>
        <v>3.2017306079304424E-3</v>
      </c>
      <c r="D249" s="5">
        <f t="shared" si="23"/>
        <v>1.025107888575864E-5</v>
      </c>
      <c r="E249" s="5">
        <f t="shared" si="25"/>
        <v>1.9525023222972406E-8</v>
      </c>
      <c r="F249" s="5">
        <f>IF(C246&gt;0,B$6+B$7*E247+B$8*(H248*100)^2,B$6+B$7*E247+B$8*(H248*100)^2+E247*$B$9)</f>
        <v>1.4408325582471184</v>
      </c>
      <c r="G249" s="8">
        <v>8.0373237419408567E-3</v>
      </c>
      <c r="H249" s="8">
        <f t="shared" si="26"/>
        <v>1.2003468491428294E-2</v>
      </c>
      <c r="I249" s="7">
        <f t="shared" si="24"/>
        <v>3.966144749487437E-3</v>
      </c>
      <c r="J249" s="9">
        <f t="shared" si="27"/>
        <v>0.4934658447053783</v>
      </c>
      <c r="K249" s="9">
        <f t="shared" si="28"/>
        <v>7.0682930575289848E-2</v>
      </c>
      <c r="AC249" s="11"/>
      <c r="AD249" s="12"/>
    </row>
    <row r="250" spans="1:30" x14ac:dyDescent="0.3">
      <c r="A250" s="15">
        <v>43637</v>
      </c>
      <c r="B250" s="16">
        <v>-3.3457995986233349E-4</v>
      </c>
      <c r="C250" s="8">
        <f t="shared" si="22"/>
        <v>-9.9838995986233341E-4</v>
      </c>
      <c r="D250" s="5">
        <f t="shared" si="23"/>
        <v>9.9678251195391168E-7</v>
      </c>
      <c r="E250" s="5">
        <f t="shared" si="25"/>
        <v>1.025107888575864E-5</v>
      </c>
      <c r="F250" s="5">
        <f>IF(C249&gt;0,B$6+B$7*E250+B$8*(G249*100)^2,B$6+B$7*E250+B$8*(G249*100)^2+E250*$B$9)</f>
        <v>0.60695905200840039</v>
      </c>
      <c r="G250" s="8">
        <v>4.3382665562394724E-3</v>
      </c>
      <c r="H250" s="8">
        <f t="shared" si="26"/>
        <v>7.7907576782261711E-3</v>
      </c>
      <c r="I250" s="7">
        <f t="shared" si="24"/>
        <v>3.4524911219866988E-3</v>
      </c>
      <c r="J250" s="9">
        <f t="shared" si="27"/>
        <v>0.79582272717225844</v>
      </c>
      <c r="K250" s="9">
        <f t="shared" si="28"/>
        <v>0.14231109705899136</v>
      </c>
      <c r="AC250" s="11"/>
      <c r="AD250" s="12"/>
    </row>
    <row r="251" spans="1:30" x14ac:dyDescent="0.3">
      <c r="A251" s="15">
        <v>43640</v>
      </c>
      <c r="B251" s="16">
        <v>-3.2791276510343386E-3</v>
      </c>
      <c r="C251" s="8">
        <f t="shared" si="22"/>
        <v>-3.9429376510343389E-3</v>
      </c>
      <c r="D251" s="5">
        <f t="shared" si="23"/>
        <v>1.5546757319944189E-5</v>
      </c>
      <c r="E251" s="5">
        <f t="shared" si="25"/>
        <v>9.9678251195391168E-7</v>
      </c>
      <c r="F251" s="5">
        <f>IF(C249&gt;0,B$6+B$7*E250+B$8*(H250*100)^2,B$6+B$7*E250+B$8*(H250*100)^2+E250*$B$9)</f>
        <v>0.57209652115910414</v>
      </c>
      <c r="G251" s="8">
        <v>2.3990411270626371E-3</v>
      </c>
      <c r="H251" s="8">
        <f t="shared" si="26"/>
        <v>7.5637062420423505E-3</v>
      </c>
      <c r="I251" s="7">
        <f t="shared" si="24"/>
        <v>5.1646651149797138E-3</v>
      </c>
      <c r="J251" s="9">
        <f t="shared" si="27"/>
        <v>2.1528039084945911</v>
      </c>
      <c r="K251" s="9">
        <f t="shared" si="28"/>
        <v>0.46547017450704242</v>
      </c>
      <c r="AC251" s="11"/>
      <c r="AD251" s="12"/>
    </row>
    <row r="252" spans="1:30" x14ac:dyDescent="0.3">
      <c r="A252" s="15">
        <v>43641</v>
      </c>
      <c r="B252" s="16">
        <v>-3.2492997982688258E-3</v>
      </c>
      <c r="C252" s="8">
        <f t="shared" si="22"/>
        <v>-3.9131097982688257E-3</v>
      </c>
      <c r="D252" s="5">
        <f t="shared" si="23"/>
        <v>1.5312428293307488E-5</v>
      </c>
      <c r="E252" s="5">
        <f t="shared" si="25"/>
        <v>1.5546757319944189E-5</v>
      </c>
      <c r="F252" s="5">
        <f>IF(C249&gt;0,B$6+B$7*E250+B$8*(H251*100)^2,B$6+B$7*E250+B$8*(H251*100)^2+E250*$B$9)</f>
        <v>0.54095382235142775</v>
      </c>
      <c r="G252" s="8">
        <v>5.0820173178540923E-3</v>
      </c>
      <c r="H252" s="8">
        <f t="shared" si="26"/>
        <v>7.3549563040947279E-3</v>
      </c>
      <c r="I252" s="7">
        <f t="shared" si="24"/>
        <v>2.2729389862406356E-3</v>
      </c>
      <c r="J252" s="9">
        <f t="shared" si="27"/>
        <v>0.44725132640838688</v>
      </c>
      <c r="K252" s="9">
        <f t="shared" si="28"/>
        <v>6.0631111668128845E-2</v>
      </c>
      <c r="AC252" s="11"/>
      <c r="AD252" s="12"/>
    </row>
    <row r="253" spans="1:30" x14ac:dyDescent="0.3">
      <c r="A253" s="15">
        <v>43642</v>
      </c>
      <c r="B253" s="16">
        <v>-4.0949398468485701E-4</v>
      </c>
      <c r="C253" s="8">
        <f t="shared" si="22"/>
        <v>-1.0733039846848569E-3</v>
      </c>
      <c r="D253" s="5">
        <f t="shared" si="23"/>
        <v>1.1519814435403916E-6</v>
      </c>
      <c r="E253" s="5">
        <f t="shared" si="25"/>
        <v>1.5312428293307488E-5</v>
      </c>
      <c r="F253" s="5">
        <f>IF(C252&gt;0,B$6+B$7*E253+B$8*(G252*100)^2,B$6+B$7*E253+B$8*(G252*100)^2+E253*$B$9)</f>
        <v>0.26061462101201038</v>
      </c>
      <c r="G253" s="8">
        <v>5.8172130712248931E-3</v>
      </c>
      <c r="H253" s="8">
        <f t="shared" si="26"/>
        <v>5.1050428109077643E-3</v>
      </c>
      <c r="I253" s="7">
        <f t="shared" si="24"/>
        <v>7.1217026031712878E-4</v>
      </c>
      <c r="J253" s="9">
        <f t="shared" si="27"/>
        <v>0.12242464761002328</v>
      </c>
      <c r="K253" s="9">
        <f t="shared" si="28"/>
        <v>8.9108328919755841E-3</v>
      </c>
      <c r="AC253" s="11"/>
      <c r="AD253" s="12"/>
    </row>
    <row r="254" spans="1:30" x14ac:dyDescent="0.3">
      <c r="A254" s="15">
        <v>43643</v>
      </c>
      <c r="B254" s="16">
        <v>-1.6558916276964005E-4</v>
      </c>
      <c r="C254" s="8">
        <f t="shared" si="22"/>
        <v>-8.2939916276964008E-4</v>
      </c>
      <c r="D254" s="5">
        <f t="shared" si="23"/>
        <v>6.8790297120297989E-7</v>
      </c>
      <c r="E254" s="5">
        <f t="shared" si="25"/>
        <v>1.1519814435403916E-6</v>
      </c>
      <c r="F254" s="5">
        <f>IF(C252&gt;0,B$6+B$7*E253+B$8*(H253*100)^2,B$6+B$7*E253+B$8*(H253*100)^2+E253*$B$9)</f>
        <v>0.26270996409259006</v>
      </c>
      <c r="G254" s="8">
        <v>4.4555943996959424E-3</v>
      </c>
      <c r="H254" s="8">
        <f t="shared" si="26"/>
        <v>5.1255240131384619E-3</v>
      </c>
      <c r="I254" s="7">
        <f t="shared" si="24"/>
        <v>6.6992961344251954E-4</v>
      </c>
      <c r="J254" s="9">
        <f t="shared" si="27"/>
        <v>0.1503569565237439</v>
      </c>
      <c r="K254" s="9">
        <f t="shared" si="28"/>
        <v>9.3676819189070226E-3</v>
      </c>
      <c r="AC254" s="11"/>
      <c r="AD254" s="12"/>
    </row>
    <row r="255" spans="1:30" x14ac:dyDescent="0.3">
      <c r="A255" s="15">
        <v>43644</v>
      </c>
      <c r="B255" s="16">
        <v>9.0543539032504877E-3</v>
      </c>
      <c r="C255" s="8">
        <f t="shared" si="22"/>
        <v>8.3905439032504869E-3</v>
      </c>
      <c r="D255" s="5">
        <f t="shared" si="23"/>
        <v>7.0401226992373918E-5</v>
      </c>
      <c r="E255" s="5">
        <f t="shared" si="25"/>
        <v>6.8790297120297989E-7</v>
      </c>
      <c r="F255" s="5">
        <f>IF(C252&gt;0,B$6+B$7*E253+B$8*(H254*100)^2,B$6+B$7*E253+B$8*(H254*100)^2+E253*$B$9)</f>
        <v>0.26458173406647184</v>
      </c>
      <c r="G255" s="8">
        <v>8.6286777634254526E-3</v>
      </c>
      <c r="H255" s="8">
        <f t="shared" si="26"/>
        <v>5.1437509083009821E-3</v>
      </c>
      <c r="I255" s="7">
        <f t="shared" si="24"/>
        <v>3.4849268551244705E-3</v>
      </c>
      <c r="J255" s="9">
        <f t="shared" si="27"/>
        <v>0.40387727420950859</v>
      </c>
      <c r="K255" s="9">
        <f t="shared" si="28"/>
        <v>0.16019820652843064</v>
      </c>
      <c r="AC255" s="11"/>
      <c r="AD255" s="12"/>
    </row>
    <row r="256" spans="1:30" x14ac:dyDescent="0.3">
      <c r="A256" s="15">
        <v>43647</v>
      </c>
      <c r="B256" s="16">
        <v>6.8567725123488002E-3</v>
      </c>
      <c r="C256" s="8">
        <f t="shared" si="22"/>
        <v>6.1929625123488003E-3</v>
      </c>
      <c r="D256" s="5">
        <f t="shared" si="23"/>
        <v>3.8352784679357564E-5</v>
      </c>
      <c r="E256" s="5">
        <f t="shared" si="25"/>
        <v>7.0401226992373918E-5</v>
      </c>
      <c r="F256" s="5">
        <f>IF(C255&gt;0,B$6+B$7*E256+B$8*(G255*100)^2,B$6+B$7*E256+B$8*(G255*100)^2+E256*$B$9)</f>
        <v>0.69499829614897879</v>
      </c>
      <c r="G256" s="8">
        <v>3.5274998477694192E-3</v>
      </c>
      <c r="H256" s="8">
        <f t="shared" si="26"/>
        <v>8.3366557812409332E-3</v>
      </c>
      <c r="I256" s="7">
        <f t="shared" si="24"/>
        <v>4.8091559334715143E-3</v>
      </c>
      <c r="J256" s="9">
        <f t="shared" si="27"/>
        <v>1.3633327118391056</v>
      </c>
      <c r="K256" s="9">
        <f t="shared" si="28"/>
        <v>0.28320407083756516</v>
      </c>
      <c r="AC256" s="11"/>
      <c r="AD256" s="12"/>
    </row>
    <row r="257" spans="1:30" x14ac:dyDescent="0.3">
      <c r="A257" s="15">
        <v>43648</v>
      </c>
      <c r="B257" s="16">
        <v>2.9661824853302828E-3</v>
      </c>
      <c r="C257" s="8">
        <f t="shared" si="22"/>
        <v>2.3023724853302829E-3</v>
      </c>
      <c r="D257" s="5">
        <f t="shared" si="23"/>
        <v>5.3009190612059441E-6</v>
      </c>
      <c r="E257" s="5">
        <f t="shared" si="25"/>
        <v>3.8352784679357564E-5</v>
      </c>
      <c r="F257" s="5">
        <f>IF(C255&gt;0,B$6+B$7*E256+B$8*(H256*100)^2,B$6+B$7*E256+B$8*(H256*100)^2+E256*$B$9)</f>
        <v>0.65074197794988276</v>
      </c>
      <c r="G257" s="8">
        <v>3.5614825961871126E-3</v>
      </c>
      <c r="H257" s="8">
        <f t="shared" si="26"/>
        <v>8.0668579877786542E-3</v>
      </c>
      <c r="I257" s="7">
        <f t="shared" si="24"/>
        <v>4.5053753915915411E-3</v>
      </c>
      <c r="J257" s="9">
        <f t="shared" si="27"/>
        <v>1.2650280521979669</v>
      </c>
      <c r="K257" s="9">
        <f t="shared" si="28"/>
        <v>0.25908277973026328</v>
      </c>
      <c r="AC257" s="11"/>
      <c r="AD257" s="12"/>
    </row>
    <row r="258" spans="1:30" x14ac:dyDescent="0.3">
      <c r="A258" s="15">
        <v>43649</v>
      </c>
      <c r="B258" s="16">
        <v>9.2642768302012013E-3</v>
      </c>
      <c r="C258" s="8">
        <f t="shared" si="22"/>
        <v>8.6004668302012005E-3</v>
      </c>
      <c r="D258" s="5">
        <f t="shared" si="23"/>
        <v>7.3968029697391079E-5</v>
      </c>
      <c r="E258" s="5">
        <f t="shared" si="25"/>
        <v>5.3009190612059441E-6</v>
      </c>
      <c r="F258" s="5">
        <f>IF(C255&gt;0,B$6+B$7*E256+B$8*(H257*100)^2,B$6+B$7*E256+B$8*(H257*100)^2+E256*$B$9)</f>
        <v>0.61120780890263027</v>
      </c>
      <c r="G258" s="8">
        <v>2.200194759208881E-3</v>
      </c>
      <c r="H258" s="8">
        <f t="shared" si="26"/>
        <v>7.8179780563943143E-3</v>
      </c>
      <c r="I258" s="7">
        <f t="shared" si="24"/>
        <v>5.6177832971854337E-3</v>
      </c>
      <c r="J258" s="9">
        <f t="shared" si="27"/>
        <v>2.5533118255428473</v>
      </c>
      <c r="K258" s="9">
        <f t="shared" si="28"/>
        <v>0.54930767182291818</v>
      </c>
      <c r="AC258" s="11"/>
      <c r="AD258" s="12"/>
    </row>
    <row r="259" spans="1:30" x14ac:dyDescent="0.3">
      <c r="A259" s="15">
        <v>43650</v>
      </c>
      <c r="B259" s="16">
        <v>9.9368488406494744E-4</v>
      </c>
      <c r="C259" s="8">
        <f t="shared" si="22"/>
        <v>3.2987488406494741E-4</v>
      </c>
      <c r="D259" s="5">
        <f t="shared" si="23"/>
        <v>1.0881743913686249E-7</v>
      </c>
      <c r="E259" s="5">
        <f t="shared" si="25"/>
        <v>7.3968029697391079E-5</v>
      </c>
      <c r="F259" s="5">
        <f>IF(C258&gt;0,B$6+B$7*E259+B$8*(G258*100)^2,B$6+B$7*E259+B$8*(G258*100)^2+E259*$B$9)</f>
        <v>7.3143375388495871E-2</v>
      </c>
      <c r="G259" s="8">
        <v>5.5717998617607718E-3</v>
      </c>
      <c r="H259" s="8">
        <f t="shared" si="26"/>
        <v>2.7045031963097376E-3</v>
      </c>
      <c r="I259" s="7">
        <f t="shared" si="24"/>
        <v>2.8672966654510342E-3</v>
      </c>
      <c r="J259" s="9">
        <f t="shared" si="27"/>
        <v>0.51460869675690857</v>
      </c>
      <c r="K259" s="9">
        <f t="shared" si="28"/>
        <v>0.33739358119766205</v>
      </c>
      <c r="AC259" s="11"/>
      <c r="AD259" s="12"/>
    </row>
    <row r="260" spans="1:30" x14ac:dyDescent="0.3">
      <c r="A260" s="15">
        <v>43651</v>
      </c>
      <c r="B260" s="16">
        <v>-4.5728657271180851E-3</v>
      </c>
      <c r="C260" s="8">
        <f t="shared" si="22"/>
        <v>-5.236675727118085E-3</v>
      </c>
      <c r="D260" s="5">
        <f t="shared" si="23"/>
        <v>2.7422772670987725E-5</v>
      </c>
      <c r="E260" s="5">
        <f t="shared" si="25"/>
        <v>1.0881743913686249E-7</v>
      </c>
      <c r="F260" s="5">
        <f>IF(C258&gt;0,B$6+B$7*E259+B$8*(H259*100)^2,B$6+B$7*E259+B$8*(H259*100)^2+E259*$B$9)</f>
        <v>9.5238977234543359E-2</v>
      </c>
      <c r="G260" s="8">
        <v>3.3052983242171127E-3</v>
      </c>
      <c r="H260" s="8">
        <f t="shared" si="26"/>
        <v>3.0860812891844464E-3</v>
      </c>
      <c r="I260" s="7">
        <f t="shared" si="24"/>
        <v>2.1921703503266629E-4</v>
      </c>
      <c r="J260" s="9">
        <f t="shared" si="27"/>
        <v>6.6322919606534955E-2</v>
      </c>
      <c r="K260" s="9">
        <f t="shared" si="28"/>
        <v>2.4094702433350434E-3</v>
      </c>
      <c r="AC260" s="11"/>
      <c r="AD260" s="12"/>
    </row>
    <row r="261" spans="1:30" x14ac:dyDescent="0.3">
      <c r="A261" s="15">
        <v>43654</v>
      </c>
      <c r="B261" s="16">
        <v>-1.1968593594583416E-3</v>
      </c>
      <c r="C261" s="8">
        <f t="shared" si="22"/>
        <v>-1.8606693594583417E-3</v>
      </c>
      <c r="D261" s="5">
        <f t="shared" si="23"/>
        <v>3.4620904652271157E-6</v>
      </c>
      <c r="E261" s="5">
        <f t="shared" si="25"/>
        <v>2.7422772670987725E-5</v>
      </c>
      <c r="F261" s="5">
        <f>IF(C258&gt;0,B$6+B$7*E259+B$8*(H260*100)^2,B$6+B$7*E259+B$8*(H260*100)^2+E259*$B$9)</f>
        <v>0.11497697836361756</v>
      </c>
      <c r="G261" s="8">
        <v>6.2310137039189098E-3</v>
      </c>
      <c r="H261" s="8">
        <f t="shared" si="26"/>
        <v>3.390825539062981E-3</v>
      </c>
      <c r="I261" s="7">
        <f t="shared" si="24"/>
        <v>2.8401881648559288E-3</v>
      </c>
      <c r="J261" s="9">
        <f t="shared" si="27"/>
        <v>0.45581478388815477</v>
      </c>
      <c r="K261" s="9">
        <f t="shared" si="28"/>
        <v>0.22914402242479115</v>
      </c>
      <c r="AC261" s="11"/>
      <c r="AD261" s="12"/>
    </row>
    <row r="262" spans="1:30" x14ac:dyDescent="0.3">
      <c r="A262" s="15">
        <v>43655</v>
      </c>
      <c r="B262" s="16">
        <v>-3.9837942958877333E-3</v>
      </c>
      <c r="C262" s="8">
        <f t="shared" si="22"/>
        <v>-4.6476042958877332E-3</v>
      </c>
      <c r="D262" s="5">
        <f t="shared" si="23"/>
        <v>2.1600225691154113E-5</v>
      </c>
      <c r="E262" s="5">
        <f t="shared" si="25"/>
        <v>3.4620904652271157E-6</v>
      </c>
      <c r="F262" s="5">
        <f>IF(C261&gt;0,B$6+B$7*E262+B$8*(G261*100)^2,B$6+B$7*E262+B$8*(G261*100)^2+E262*$B$9)</f>
        <v>0.37672913628974253</v>
      </c>
      <c r="G262" s="8">
        <v>5.1539192061272106E-3</v>
      </c>
      <c r="H262" s="8">
        <f t="shared" si="26"/>
        <v>6.1378264580366111E-3</v>
      </c>
      <c r="I262" s="7">
        <f t="shared" si="24"/>
        <v>9.8390725190940047E-4</v>
      </c>
      <c r="J262" s="9">
        <f t="shared" si="27"/>
        <v>0.19090467129164293</v>
      </c>
      <c r="K262" s="9">
        <f t="shared" si="28"/>
        <v>1.4411018988129465E-2</v>
      </c>
      <c r="AC262" s="11"/>
      <c r="AD262" s="12"/>
    </row>
    <row r="263" spans="1:30" x14ac:dyDescent="0.3">
      <c r="A263" s="15">
        <v>43656</v>
      </c>
      <c r="B263" s="16">
        <v>-2.3476442232117111E-3</v>
      </c>
      <c r="C263" s="8">
        <f t="shared" si="22"/>
        <v>-3.011454223211711E-3</v>
      </c>
      <c r="D263" s="5">
        <f t="shared" si="23"/>
        <v>9.0688565384996497E-6</v>
      </c>
      <c r="E263" s="5">
        <f t="shared" si="25"/>
        <v>2.1600225691154113E-5</v>
      </c>
      <c r="F263" s="5">
        <f>IF(C261&gt;0,B$6+B$7*E262+B$8*(H262*100)^2,B$6+B$7*E262+B$8*(H262*100)^2+E262*$B$9)</f>
        <v>0.36643279836069687</v>
      </c>
      <c r="G263" s="8">
        <v>4.2489849199784579E-3</v>
      </c>
      <c r="H263" s="8">
        <f t="shared" si="26"/>
        <v>6.0533692961911457E-3</v>
      </c>
      <c r="I263" s="7">
        <f t="shared" si="24"/>
        <v>1.8043843762126878E-3</v>
      </c>
      <c r="J263" s="9">
        <f t="shared" si="27"/>
        <v>0.42466245707971018</v>
      </c>
      <c r="K263" s="9">
        <f t="shared" si="28"/>
        <v>5.5855564908427358E-2</v>
      </c>
      <c r="AC263" s="11"/>
      <c r="AD263" s="12"/>
    </row>
    <row r="264" spans="1:30" x14ac:dyDescent="0.3">
      <c r="A264" s="15">
        <v>43657</v>
      </c>
      <c r="B264" s="16">
        <v>-1.3689253021903838E-3</v>
      </c>
      <c r="C264" s="8">
        <f t="shared" si="22"/>
        <v>-2.0327353021903838E-3</v>
      </c>
      <c r="D264" s="5">
        <f t="shared" si="23"/>
        <v>4.1320128087710307E-6</v>
      </c>
      <c r="E264" s="5">
        <f t="shared" si="25"/>
        <v>9.0688565384996497E-6</v>
      </c>
      <c r="F264" s="5">
        <f>IF(C261&gt;0,B$6+B$7*E262+B$8*(H263*100)^2,B$6+B$7*E262+B$8*(H263*100)^2+E262*$B$9)</f>
        <v>0.35723507968868029</v>
      </c>
      <c r="G264" s="8">
        <v>2.6166405104338015E-3</v>
      </c>
      <c r="H264" s="8">
        <f t="shared" si="26"/>
        <v>5.9769145860442095E-3</v>
      </c>
      <c r="I264" s="7">
        <f t="shared" si="24"/>
        <v>3.360274075610408E-3</v>
      </c>
      <c r="J264" s="9">
        <f t="shared" si="27"/>
        <v>1.2841940122119881</v>
      </c>
      <c r="K264" s="9">
        <f t="shared" si="28"/>
        <v>0.26380441575893854</v>
      </c>
      <c r="AC264" s="11"/>
      <c r="AD264" s="12"/>
    </row>
    <row r="265" spans="1:30" x14ac:dyDescent="0.3">
      <c r="A265" s="15">
        <v>43658</v>
      </c>
      <c r="B265" s="16">
        <v>2.5732247770830357E-4</v>
      </c>
      <c r="C265" s="8">
        <f t="shared" si="22"/>
        <v>-4.0648752229169646E-4</v>
      </c>
      <c r="D265" s="5">
        <f t="shared" si="23"/>
        <v>1.6523210577884242E-7</v>
      </c>
      <c r="E265" s="5">
        <f t="shared" si="25"/>
        <v>4.1320128087710307E-6</v>
      </c>
      <c r="F265" s="5">
        <f>IF(C264&gt;0,B$6+B$7*E265+B$8*(G264*100)^2,B$6+B$7*E265+B$8*(G264*100)^2+E265*$B$9)</f>
        <v>9.1063320742258091E-2</v>
      </c>
      <c r="G265" s="8">
        <v>6.4453940304538887E-3</v>
      </c>
      <c r="H265" s="8">
        <f t="shared" si="26"/>
        <v>3.0176699743719175E-3</v>
      </c>
      <c r="I265" s="7">
        <f t="shared" si="24"/>
        <v>3.4277240560819711E-3</v>
      </c>
      <c r="J265" s="9">
        <f t="shared" si="27"/>
        <v>0.53180985365460876</v>
      </c>
      <c r="K265" s="9">
        <f t="shared" si="28"/>
        <v>0.37700356635283416</v>
      </c>
      <c r="AC265" s="11"/>
      <c r="AD265" s="12"/>
    </row>
    <row r="266" spans="1:30" x14ac:dyDescent="0.3">
      <c r="A266" s="15">
        <v>43661</v>
      </c>
      <c r="B266" s="16">
        <v>1.3114820327993321E-3</v>
      </c>
      <c r="C266" s="8">
        <f t="shared" si="22"/>
        <v>6.4767203279933211E-4</v>
      </c>
      <c r="D266" s="5">
        <f t="shared" si="23"/>
        <v>4.1947906207041912E-7</v>
      </c>
      <c r="E266" s="5">
        <f t="shared" si="25"/>
        <v>1.6523210577884242E-7</v>
      </c>
      <c r="F266" s="5">
        <f>IF(C264&gt;0,B$6+B$7*E265+B$8*(H265*100)^2,B$6+B$7*E265+B$8*(H265*100)^2+E265*$B$9)</f>
        <v>0.11124765322030436</v>
      </c>
      <c r="G266" s="8">
        <v>5.1766105185141308E-3</v>
      </c>
      <c r="H266" s="8">
        <f t="shared" si="26"/>
        <v>3.335380836131076E-3</v>
      </c>
      <c r="I266" s="7">
        <f t="shared" si="24"/>
        <v>1.8412296823830548E-3</v>
      </c>
      <c r="J266" s="9">
        <f t="shared" si="27"/>
        <v>0.35568248292930338</v>
      </c>
      <c r="K266" s="9">
        <f t="shared" si="28"/>
        <v>0.11246618448280277</v>
      </c>
      <c r="AC266" s="11"/>
      <c r="AD266" s="12"/>
    </row>
    <row r="267" spans="1:30" x14ac:dyDescent="0.3">
      <c r="A267" s="15">
        <v>43662</v>
      </c>
      <c r="B267" s="16">
        <v>5.4502641581167409E-3</v>
      </c>
      <c r="C267" s="8">
        <f t="shared" si="22"/>
        <v>4.7864541581167409E-3</v>
      </c>
      <c r="D267" s="5">
        <f t="shared" si="23"/>
        <v>2.2910143407753038E-5</v>
      </c>
      <c r="E267" s="5">
        <f t="shared" si="25"/>
        <v>4.1947906207041912E-7</v>
      </c>
      <c r="F267" s="5">
        <f>IF(C264&gt;0,B$6+B$7*E265+B$8*(H266*100)^2,B$6+B$7*E265+B$8*(H266*100)^2+E265*$B$9)</f>
        <v>0.12927831742294307</v>
      </c>
      <c r="G267" s="8">
        <v>5.3084103340823819E-3</v>
      </c>
      <c r="H267" s="8">
        <f t="shared" si="26"/>
        <v>3.5955294105728449E-3</v>
      </c>
      <c r="I267" s="7">
        <f t="shared" si="24"/>
        <v>1.712880923509537E-3</v>
      </c>
      <c r="J267" s="9">
        <f t="shared" si="27"/>
        <v>0.3226730444163427</v>
      </c>
      <c r="K267" s="9">
        <f t="shared" si="28"/>
        <v>8.6790679450638564E-2</v>
      </c>
      <c r="AC267" s="11"/>
      <c r="AD267" s="12"/>
    </row>
    <row r="268" spans="1:30" x14ac:dyDescent="0.3">
      <c r="A268" s="15">
        <v>43663</v>
      </c>
      <c r="B268" s="16">
        <v>-5.6329915339138519E-3</v>
      </c>
      <c r="C268" s="8">
        <f t="shared" si="22"/>
        <v>-6.2968015339138518E-3</v>
      </c>
      <c r="D268" s="5">
        <f t="shared" si="23"/>
        <v>3.9649709557499839E-5</v>
      </c>
      <c r="E268" s="5">
        <f t="shared" si="25"/>
        <v>2.2910143407753038E-5</v>
      </c>
      <c r="F268" s="5">
        <f>IF(C267&gt;0,B$6+B$7*E268+B$8*(G267*100)^2,B$6+B$7*E268+B$8*(G267*100)^2+E268*$B$9)</f>
        <v>0.28162497471650905</v>
      </c>
      <c r="G268" s="8">
        <v>6.4376448853084431E-3</v>
      </c>
      <c r="H268" s="8">
        <f t="shared" si="26"/>
        <v>5.306834976862471E-3</v>
      </c>
      <c r="I268" s="7">
        <f t="shared" si="24"/>
        <v>1.1308099084459721E-3</v>
      </c>
      <c r="J268" s="9">
        <f t="shared" si="27"/>
        <v>0.17565583821292005</v>
      </c>
      <c r="K268" s="9">
        <f t="shared" si="28"/>
        <v>1.991839684861052E-2</v>
      </c>
      <c r="AC268" s="11"/>
      <c r="AD268" s="12"/>
    </row>
    <row r="269" spans="1:30" x14ac:dyDescent="0.3">
      <c r="A269" s="15">
        <v>43664</v>
      </c>
      <c r="B269" s="16">
        <v>-5.3691133893819781E-3</v>
      </c>
      <c r="C269" s="8">
        <f t="shared" ref="C269:C332" si="29">B269-B$5</f>
        <v>-6.032923389381978E-3</v>
      </c>
      <c r="D269" s="5">
        <f t="shared" ref="D269:D332" si="30">C269^2</f>
        <v>3.6396164622152134E-5</v>
      </c>
      <c r="E269" s="5">
        <f t="shared" si="25"/>
        <v>3.9649709557499839E-5</v>
      </c>
      <c r="F269" s="5">
        <f>IF(C267&gt;0,B$6+B$7*E268+B$8*(H268*100)^2,B$6+B$7*E268+B$8*(H268*100)^2+E268*$B$9)</f>
        <v>0.28147558991425753</v>
      </c>
      <c r="G269" s="8">
        <v>8.8013922032569285E-3</v>
      </c>
      <c r="H269" s="8">
        <f t="shared" si="26"/>
        <v>5.3054273146868917E-3</v>
      </c>
      <c r="I269" s="7">
        <f t="shared" si="24"/>
        <v>3.4959648885700368E-3</v>
      </c>
      <c r="J269" s="9">
        <f t="shared" si="27"/>
        <v>0.39720589741204415</v>
      </c>
      <c r="K269" s="9">
        <f t="shared" si="28"/>
        <v>0.15276165097391226</v>
      </c>
      <c r="AC269" s="11"/>
      <c r="AD269" s="12"/>
    </row>
    <row r="270" spans="1:30" x14ac:dyDescent="0.3">
      <c r="A270" s="15">
        <v>43665</v>
      </c>
      <c r="B270" s="16">
        <v>-7.6120704240256818E-4</v>
      </c>
      <c r="C270" s="8">
        <f t="shared" si="29"/>
        <v>-1.4250170424025682E-3</v>
      </c>
      <c r="D270" s="5">
        <f t="shared" si="30"/>
        <v>2.030673571137763E-6</v>
      </c>
      <c r="E270" s="5">
        <f t="shared" si="25"/>
        <v>3.6396164622152134E-5</v>
      </c>
      <c r="F270" s="5">
        <f>IF(C267&gt;0,B$6+B$7*E268+B$8*(H269*100)^2,B$6+B$7*E268+B$8*(H269*100)^2+E268*$B$9)</f>
        <v>0.28134214447040629</v>
      </c>
      <c r="G270" s="8">
        <v>4.0160228921759028E-3</v>
      </c>
      <c r="H270" s="8">
        <f t="shared" si="26"/>
        <v>5.3041695341533553E-3</v>
      </c>
      <c r="I270" s="7">
        <f t="shared" ref="I270:I333" si="31">SQRT((G270-H270)^2)</f>
        <v>1.2881466419774525E-3</v>
      </c>
      <c r="J270" s="9">
        <f t="shared" si="27"/>
        <v>0.32075181754741638</v>
      </c>
      <c r="K270" s="9">
        <f t="shared" si="28"/>
        <v>3.534565250056243E-2</v>
      </c>
      <c r="AC270" s="11"/>
      <c r="AD270" s="12"/>
    </row>
    <row r="271" spans="1:30" x14ac:dyDescent="0.3">
      <c r="A271" s="15">
        <v>43668</v>
      </c>
      <c r="B271" s="16">
        <v>2.7947939179746957E-3</v>
      </c>
      <c r="C271" s="8">
        <f t="shared" si="29"/>
        <v>2.1309839179746957E-3</v>
      </c>
      <c r="D271" s="5">
        <f t="shared" si="30"/>
        <v>4.5410924586667852E-6</v>
      </c>
      <c r="E271" s="5">
        <f t="shared" ref="E271:E334" si="32">D270</f>
        <v>2.030673571137763E-6</v>
      </c>
      <c r="F271" s="5">
        <f>IF(C270&gt;0,B$6+B$7*E271+B$8*(G270*100)^2,B$6+B$7*E271+B$8*(G270*100)^2+E271*$B$9)</f>
        <v>0.17397574101859067</v>
      </c>
      <c r="G271" s="8">
        <v>7.5203143624635611E-3</v>
      </c>
      <c r="H271" s="8">
        <f t="shared" ref="H271:H334" si="33">SQRT(F271)/100</f>
        <v>4.1710399305040302E-3</v>
      </c>
      <c r="I271" s="7">
        <f t="shared" si="31"/>
        <v>3.3492744319595308E-3</v>
      </c>
      <c r="J271" s="9">
        <f t="shared" ref="J271:J334" si="34">ABS(G271-H271)/G271</f>
        <v>0.44536362052587791</v>
      </c>
      <c r="K271" s="9">
        <f t="shared" ref="K271:K334" si="35">G271/H271-LN(G271/H271)-1</f>
        <v>0.21354051396371121</v>
      </c>
      <c r="AC271" s="11"/>
      <c r="AD271" s="12"/>
    </row>
    <row r="272" spans="1:30" x14ac:dyDescent="0.3">
      <c r="A272" s="15">
        <v>43669</v>
      </c>
      <c r="B272" s="16">
        <v>1.2231813928005231E-2</v>
      </c>
      <c r="C272" s="8">
        <f t="shared" si="29"/>
        <v>1.156800392800523E-2</v>
      </c>
      <c r="D272" s="5">
        <f t="shared" si="30"/>
        <v>1.3381871487834444E-4</v>
      </c>
      <c r="E272" s="5">
        <f t="shared" si="32"/>
        <v>4.5410924586667852E-6</v>
      </c>
      <c r="F272" s="5">
        <f>IF(C270&gt;0,B$6+B$7*E271+B$8*(H271*100)^2,B$6+B$7*E271+B$8*(H271*100)^2+E271*$B$9)</f>
        <v>0.18531291710749179</v>
      </c>
      <c r="G272" s="8">
        <v>3.4340965811884296E-3</v>
      </c>
      <c r="H272" s="8">
        <f t="shared" si="33"/>
        <v>4.3047986841139481E-3</v>
      </c>
      <c r="I272" s="7">
        <f t="shared" si="31"/>
        <v>8.7070210292551848E-4</v>
      </c>
      <c r="J272" s="9">
        <f t="shared" si="34"/>
        <v>0.25354618961362951</v>
      </c>
      <c r="K272" s="9">
        <f t="shared" si="35"/>
        <v>2.3713345521151341E-2</v>
      </c>
      <c r="AC272" s="11"/>
      <c r="AD272" s="12"/>
    </row>
    <row r="273" spans="1:30" x14ac:dyDescent="0.3">
      <c r="A273" s="15">
        <v>43670</v>
      </c>
      <c r="B273" s="16">
        <v>8.4307867140314941E-6</v>
      </c>
      <c r="C273" s="8">
        <f t="shared" si="29"/>
        <v>-6.5537921328596852E-4</v>
      </c>
      <c r="D273" s="5">
        <f t="shared" si="30"/>
        <v>4.2952191320733503E-7</v>
      </c>
      <c r="E273" s="5">
        <f t="shared" si="32"/>
        <v>1.3381871487834444E-4</v>
      </c>
      <c r="F273" s="5">
        <f>IF(C270&gt;0,B$6+B$7*E271+B$8*(H272*100)^2,B$6+B$7*E271+B$8*(H272*100)^2+E271*$B$9)</f>
        <v>0.19544041650770716</v>
      </c>
      <c r="G273" s="8">
        <v>1.4928790866799404E-2</v>
      </c>
      <c r="H273" s="8">
        <f t="shared" si="33"/>
        <v>4.420864355617656E-3</v>
      </c>
      <c r="I273" s="7">
        <f t="shared" si="31"/>
        <v>1.0507926511181747E-2</v>
      </c>
      <c r="J273" s="9">
        <f t="shared" si="34"/>
        <v>0.70386989843568959</v>
      </c>
      <c r="K273" s="9">
        <f t="shared" si="35"/>
        <v>1.1599377353847729</v>
      </c>
      <c r="AC273" s="11"/>
      <c r="AD273" s="12"/>
    </row>
    <row r="274" spans="1:30" x14ac:dyDescent="0.3">
      <c r="A274" s="15">
        <v>43671</v>
      </c>
      <c r="B274" s="16">
        <v>-6.4602919917831963E-3</v>
      </c>
      <c r="C274" s="8">
        <f t="shared" si="29"/>
        <v>-7.1241019917831962E-3</v>
      </c>
      <c r="D274" s="5">
        <f t="shared" si="30"/>
        <v>5.0752829189329305E-5</v>
      </c>
      <c r="E274" s="5">
        <f t="shared" si="32"/>
        <v>4.2952191320733503E-7</v>
      </c>
      <c r="F274" s="5">
        <f>IF(C273&gt;0,B$6+B$7*E274+B$8*(G273*100)^2,B$6+B$7*E274+B$8*(G273*100)^2+E274*$B$9)</f>
        <v>2.0207870433155426</v>
      </c>
      <c r="G274" s="8">
        <v>3.2754210994046305E-3</v>
      </c>
      <c r="H274" s="8">
        <f t="shared" si="33"/>
        <v>1.421543894262693E-2</v>
      </c>
      <c r="I274" s="7">
        <f t="shared" si="31"/>
        <v>1.0940017843222299E-2</v>
      </c>
      <c r="J274" s="9">
        <f t="shared" si="34"/>
        <v>3.3400340021046007</v>
      </c>
      <c r="K274" s="9">
        <f t="shared" si="35"/>
        <v>0.69829512402163885</v>
      </c>
      <c r="AC274" s="11"/>
      <c r="AD274" s="12"/>
    </row>
    <row r="275" spans="1:30" x14ac:dyDescent="0.3">
      <c r="A275" s="15">
        <v>43672</v>
      </c>
      <c r="B275" s="16">
        <v>4.0713184333693664E-3</v>
      </c>
      <c r="C275" s="8">
        <f t="shared" si="29"/>
        <v>3.4075084333693665E-3</v>
      </c>
      <c r="D275" s="5">
        <f t="shared" si="30"/>
        <v>1.1611113723483355E-5</v>
      </c>
      <c r="E275" s="5">
        <f t="shared" si="32"/>
        <v>5.0752829189329305E-5</v>
      </c>
      <c r="F275" s="5">
        <f>IF(C273&gt;0,B$6+B$7*E274+B$8*(H274*100)^2,B$6+B$7*E274+B$8*(H274*100)^2+E274*$B$9)</f>
        <v>1.8350691477895076</v>
      </c>
      <c r="G275" s="8">
        <v>4.7354225197591276E-3</v>
      </c>
      <c r="H275" s="8">
        <f t="shared" si="33"/>
        <v>1.3546472410888038E-2</v>
      </c>
      <c r="I275" s="7">
        <f t="shared" si="31"/>
        <v>8.8110498911289099E-3</v>
      </c>
      <c r="J275" s="9">
        <f t="shared" si="34"/>
        <v>1.8606681567196444</v>
      </c>
      <c r="K275" s="9">
        <f t="shared" si="35"/>
        <v>0.40062390176165197</v>
      </c>
      <c r="AC275" s="11"/>
      <c r="AD275" s="12"/>
    </row>
    <row r="276" spans="1:30" x14ac:dyDescent="0.3">
      <c r="A276" s="15">
        <v>43675</v>
      </c>
      <c r="B276" s="16">
        <v>-2.5252176092454171E-4</v>
      </c>
      <c r="C276" s="8">
        <f t="shared" si="29"/>
        <v>-9.1633176092454174E-4</v>
      </c>
      <c r="D276" s="5">
        <f t="shared" si="30"/>
        <v>8.3966389607907147E-7</v>
      </c>
      <c r="E276" s="5">
        <f t="shared" si="32"/>
        <v>1.1611113723483355E-5</v>
      </c>
      <c r="F276" s="5">
        <f>IF(C273&gt;0,B$6+B$7*E274+B$8*(H275*100)^2,B$6+B$7*E274+B$8*(H275*100)^2+E274*$B$9)</f>
        <v>1.6691673517161005</v>
      </c>
      <c r="G276" s="8">
        <v>9.6649222571506717E-3</v>
      </c>
      <c r="H276" s="8">
        <f t="shared" si="33"/>
        <v>1.2919625968719452E-2</v>
      </c>
      <c r="I276" s="7">
        <f t="shared" si="31"/>
        <v>3.2547037115687807E-3</v>
      </c>
      <c r="J276" s="9">
        <f t="shared" si="34"/>
        <v>0.33675425678264115</v>
      </c>
      <c r="K276" s="9">
        <f t="shared" si="35"/>
        <v>3.8325134277500172E-2</v>
      </c>
      <c r="AC276" s="11"/>
      <c r="AD276" s="12"/>
    </row>
    <row r="277" spans="1:30" x14ac:dyDescent="0.3">
      <c r="A277" s="15">
        <v>43676</v>
      </c>
      <c r="B277" s="16">
        <v>-1.7385562623012954E-2</v>
      </c>
      <c r="C277" s="8">
        <f t="shared" si="29"/>
        <v>-1.8049372623012955E-2</v>
      </c>
      <c r="D277" s="5">
        <f t="shared" si="30"/>
        <v>3.2577985208436953E-4</v>
      </c>
      <c r="E277" s="5">
        <f t="shared" si="32"/>
        <v>8.3966389607907147E-7</v>
      </c>
      <c r="F277" s="5">
        <f>IF(C276&gt;0,B$6+B$7*E277+B$8*(G276*100)^2,B$6+B$7*E277+B$8*(G276*100)^2+E277*$B$9)</f>
        <v>0.8643381420328724</v>
      </c>
      <c r="G277" s="8">
        <v>3.7240654600761763E-3</v>
      </c>
      <c r="H277" s="8">
        <f t="shared" si="33"/>
        <v>9.2969787674968499E-3</v>
      </c>
      <c r="I277" s="7">
        <f t="shared" si="31"/>
        <v>5.5729133074206736E-3</v>
      </c>
      <c r="J277" s="9">
        <f t="shared" si="34"/>
        <v>1.4964595459357686</v>
      </c>
      <c r="K277" s="9">
        <f t="shared" si="35"/>
        <v>0.31544082253165451</v>
      </c>
      <c r="AC277" s="11"/>
      <c r="AD277" s="12"/>
    </row>
    <row r="278" spans="1:30" x14ac:dyDescent="0.3">
      <c r="A278" s="15">
        <v>43677</v>
      </c>
      <c r="B278" s="16">
        <v>1.1544512262050685E-3</v>
      </c>
      <c r="C278" s="8">
        <f t="shared" si="29"/>
        <v>4.9064122620506845E-4</v>
      </c>
      <c r="D278" s="5">
        <f t="shared" si="30"/>
        <v>2.4072881285201317E-7</v>
      </c>
      <c r="E278" s="5">
        <f t="shared" si="32"/>
        <v>3.2577985208436953E-4</v>
      </c>
      <c r="F278" s="5">
        <f>IF(C276&gt;0,B$6+B$7*E277+B$8*(H277*100)^2,B$6+B$7*E277+B$8*(H277*100)^2+E277*$B$9)</f>
        <v>0.80201342256980279</v>
      </c>
      <c r="G278" s="8">
        <v>1.3305736812294524E-2</v>
      </c>
      <c r="H278" s="8">
        <f t="shared" si="33"/>
        <v>8.9555202114104063E-3</v>
      </c>
      <c r="I278" s="7">
        <f t="shared" si="31"/>
        <v>4.3502166008841173E-3</v>
      </c>
      <c r="J278" s="9">
        <f t="shared" si="34"/>
        <v>0.32694293162814625</v>
      </c>
      <c r="K278" s="9">
        <f t="shared" si="35"/>
        <v>8.9832957283522585E-2</v>
      </c>
      <c r="AC278" s="11"/>
      <c r="AD278" s="12"/>
    </row>
    <row r="279" spans="1:30" x14ac:dyDescent="0.3">
      <c r="A279" s="15">
        <v>43679</v>
      </c>
      <c r="B279" s="16">
        <v>-2.6519273183131672E-2</v>
      </c>
      <c r="C279" s="8">
        <f t="shared" si="29"/>
        <v>-2.7183083183131673E-2</v>
      </c>
      <c r="D279" s="5">
        <f t="shared" si="30"/>
        <v>7.3892001134105603E-4</v>
      </c>
      <c r="E279" s="5">
        <f t="shared" si="32"/>
        <v>2.4072881285201317E-7</v>
      </c>
      <c r="F279" s="5">
        <f>IF(C276&gt;0,B$6+B$7*E277+B$8*(H278*100)^2,B$6+B$7*E277+B$8*(H278*100)^2+E277*$B$9)</f>
        <v>0.74633875067344269</v>
      </c>
      <c r="G279" s="8">
        <v>9.5404425068682987E-3</v>
      </c>
      <c r="H279" s="8">
        <f t="shared" si="33"/>
        <v>8.6390899443948531E-3</v>
      </c>
      <c r="I279" s="7">
        <f t="shared" si="31"/>
        <v>9.0135256247344565E-4</v>
      </c>
      <c r="J279" s="9">
        <f t="shared" si="34"/>
        <v>9.4477018421792208E-2</v>
      </c>
      <c r="K279" s="9">
        <f t="shared" si="35"/>
        <v>5.0915808302618437E-3</v>
      </c>
      <c r="AC279" s="11"/>
      <c r="AD279" s="12"/>
    </row>
    <row r="280" spans="1:30" x14ac:dyDescent="0.3">
      <c r="A280" s="15">
        <v>43682</v>
      </c>
      <c r="B280" s="16">
        <v>-1.9498059626327266E-2</v>
      </c>
      <c r="C280" s="8">
        <f t="shared" si="29"/>
        <v>-2.0161869626327267E-2</v>
      </c>
      <c r="D280" s="5">
        <f t="shared" si="30"/>
        <v>4.0650098682901798E-4</v>
      </c>
      <c r="E280" s="5">
        <f t="shared" si="32"/>
        <v>7.3892001134105603E-4</v>
      </c>
      <c r="F280" s="5">
        <f>IF(C279&gt;0,B$6+B$7*E280+B$8*(G279*100)^2,B$6+B$7*E280+B$8*(G279*100)^2+E280*$B$9)</f>
        <v>0.84312310597570062</v>
      </c>
      <c r="G280" s="8">
        <v>1.011636160359939E-2</v>
      </c>
      <c r="H280" s="8">
        <f t="shared" si="33"/>
        <v>9.1821735225147035E-3</v>
      </c>
      <c r="I280" s="7">
        <f t="shared" si="31"/>
        <v>9.3418808108468657E-4</v>
      </c>
      <c r="J280" s="9">
        <f t="shared" si="34"/>
        <v>9.234427531260879E-2</v>
      </c>
      <c r="K280" s="9">
        <f t="shared" si="35"/>
        <v>4.8491888834831798E-3</v>
      </c>
      <c r="AC280" s="11"/>
      <c r="AD280" s="12"/>
    </row>
    <row r="281" spans="1:30" x14ac:dyDescent="0.3">
      <c r="A281" s="15">
        <v>43683</v>
      </c>
      <c r="B281" s="16">
        <v>-5.8371260881989453E-3</v>
      </c>
      <c r="C281" s="8">
        <f t="shared" si="29"/>
        <v>-6.5009360881989452E-3</v>
      </c>
      <c r="D281" s="5">
        <f t="shared" si="30"/>
        <v>4.2262170022847407E-5</v>
      </c>
      <c r="E281" s="5">
        <f t="shared" si="32"/>
        <v>4.0650098682901798E-4</v>
      </c>
      <c r="F281" s="5">
        <f>IF(C279&gt;0,B$6+B$7*E280+B$8*(H280*100)^2,B$6+B$7*E280+B$8*(H280*100)^2+E280*$B$9)</f>
        <v>0.78320293039825861</v>
      </c>
      <c r="G281" s="8">
        <v>1.1535544361907896E-2</v>
      </c>
      <c r="H281" s="8">
        <f t="shared" si="33"/>
        <v>8.8498753121061466E-3</v>
      </c>
      <c r="I281" s="7">
        <f t="shared" si="31"/>
        <v>2.6856690498017494E-3</v>
      </c>
      <c r="J281" s="9">
        <f t="shared" si="34"/>
        <v>0.23281684552921775</v>
      </c>
      <c r="K281" s="9">
        <f t="shared" si="35"/>
        <v>3.8439992140322232E-2</v>
      </c>
      <c r="AC281" s="11"/>
      <c r="AD281" s="12"/>
    </row>
    <row r="282" spans="1:30" x14ac:dyDescent="0.3">
      <c r="A282" s="15">
        <v>43684</v>
      </c>
      <c r="B282" s="16">
        <v>5.5531951488768262E-3</v>
      </c>
      <c r="C282" s="8">
        <f t="shared" si="29"/>
        <v>4.8893851488768262E-3</v>
      </c>
      <c r="D282" s="5">
        <f t="shared" si="30"/>
        <v>2.3906087134057264E-5</v>
      </c>
      <c r="E282" s="5">
        <f t="shared" si="32"/>
        <v>4.2262170022847407E-5</v>
      </c>
      <c r="F282" s="5">
        <f>IF(C279&gt;0,B$6+B$7*E280+B$8*(H281*100)^2,B$6+B$7*E280+B$8*(H281*100)^2+E280*$B$9)</f>
        <v>0.7296762375549295</v>
      </c>
      <c r="G282" s="8">
        <v>7.1925248268722274E-3</v>
      </c>
      <c r="H282" s="8">
        <f t="shared" si="33"/>
        <v>8.5421088587943513E-3</v>
      </c>
      <c r="I282" s="7">
        <f t="shared" si="31"/>
        <v>1.3495840319221238E-3</v>
      </c>
      <c r="J282" s="9">
        <f t="shared" si="34"/>
        <v>0.18763703489488123</v>
      </c>
      <c r="K282" s="9">
        <f t="shared" si="35"/>
        <v>1.397374534571405E-2</v>
      </c>
      <c r="AC282" s="11"/>
      <c r="AD282" s="12"/>
    </row>
    <row r="283" spans="1:30" x14ac:dyDescent="0.3">
      <c r="A283" s="15">
        <v>43685</v>
      </c>
      <c r="B283" s="16">
        <v>1.9562710701036632E-2</v>
      </c>
      <c r="C283" s="8">
        <f t="shared" si="29"/>
        <v>1.8898900701036631E-2</v>
      </c>
      <c r="D283" s="5">
        <f t="shared" si="30"/>
        <v>3.5716844770764287E-4</v>
      </c>
      <c r="E283" s="5">
        <f t="shared" si="32"/>
        <v>2.3906087134057264E-5</v>
      </c>
      <c r="F283" s="5">
        <f>IF(C282&gt;0,B$6+B$7*E283+B$8*(G282*100)^2,B$6+B$7*E283+B$8*(G282*100)^2+E283*$B$9)</f>
        <v>0.49202564876975369</v>
      </c>
      <c r="G283" s="8">
        <v>6.7201595908408631E-3</v>
      </c>
      <c r="H283" s="8">
        <f t="shared" si="33"/>
        <v>7.0144539970674394E-3</v>
      </c>
      <c r="I283" s="7">
        <f t="shared" si="31"/>
        <v>2.9429440622657631E-4</v>
      </c>
      <c r="J283" s="9">
        <f t="shared" si="34"/>
        <v>4.3792770431773716E-2</v>
      </c>
      <c r="K283" s="9">
        <f t="shared" si="35"/>
        <v>9.0554791384733768E-4</v>
      </c>
      <c r="AC283" s="11"/>
      <c r="AD283" s="12"/>
    </row>
    <row r="284" spans="1:30" x14ac:dyDescent="0.3">
      <c r="A284" s="15">
        <v>43686</v>
      </c>
      <c r="B284" s="16">
        <v>-1.2413082031343845E-2</v>
      </c>
      <c r="C284" s="8">
        <f t="shared" si="29"/>
        <v>-1.3076892031343846E-2</v>
      </c>
      <c r="D284" s="5">
        <f t="shared" si="30"/>
        <v>1.7100510519942416E-4</v>
      </c>
      <c r="E284" s="5">
        <f t="shared" si="32"/>
        <v>3.5716844770764287E-4</v>
      </c>
      <c r="F284" s="5">
        <f>IF(C282&gt;0,B$6+B$7*E283+B$8*(H283*100)^2,B$6+B$7*E283+B$8*(H283*100)^2+E283*$B$9)</f>
        <v>0.46942651204602098</v>
      </c>
      <c r="G284" s="8">
        <v>1.0983180702507754E-2</v>
      </c>
      <c r="H284" s="8">
        <f t="shared" si="33"/>
        <v>6.8514707329596107E-3</v>
      </c>
      <c r="I284" s="7">
        <f t="shared" si="31"/>
        <v>4.1317099695481431E-3</v>
      </c>
      <c r="J284" s="9">
        <f t="shared" si="34"/>
        <v>0.37618519456797822</v>
      </c>
      <c r="K284" s="9">
        <f t="shared" si="35"/>
        <v>0.13113812179081608</v>
      </c>
      <c r="AC284" s="11"/>
      <c r="AD284" s="12"/>
    </row>
    <row r="285" spans="1:30" x14ac:dyDescent="0.3">
      <c r="A285" s="15">
        <v>43689</v>
      </c>
      <c r="B285" s="16">
        <v>-2.1590482549212349E-3</v>
      </c>
      <c r="C285" s="8">
        <f t="shared" si="29"/>
        <v>-2.8228582549212349E-3</v>
      </c>
      <c r="D285" s="5">
        <f t="shared" si="30"/>
        <v>7.9685287273769599E-6</v>
      </c>
      <c r="E285" s="5">
        <f t="shared" si="32"/>
        <v>1.7100510519942416E-4</v>
      </c>
      <c r="F285" s="5">
        <f>IF(C282&gt;0,B$6+B$7*E283+B$8*(H284*100)^2,B$6+B$7*E283+B$8*(H284*100)^2+E283*$B$9)</f>
        <v>0.44923870321071052</v>
      </c>
      <c r="G285" s="8">
        <v>1.5307885071798855E-2</v>
      </c>
      <c r="H285" s="8">
        <f t="shared" si="33"/>
        <v>6.7025271592938028E-3</v>
      </c>
      <c r="I285" s="7">
        <f t="shared" si="31"/>
        <v>8.6053579125050517E-3</v>
      </c>
      <c r="J285" s="9">
        <f t="shared" si="34"/>
        <v>0.56215198063894412</v>
      </c>
      <c r="K285" s="9">
        <f t="shared" si="35"/>
        <v>0.45801409073149668</v>
      </c>
      <c r="AC285" s="11"/>
      <c r="AD285" s="12"/>
    </row>
    <row r="286" spans="1:30" x14ac:dyDescent="0.3">
      <c r="A286" s="15">
        <v>43690</v>
      </c>
      <c r="B286" s="16">
        <v>9.1596066221227498E-3</v>
      </c>
      <c r="C286" s="8">
        <f t="shared" si="29"/>
        <v>8.4957966221227491E-3</v>
      </c>
      <c r="D286" s="5">
        <f t="shared" si="30"/>
        <v>7.2178560244472314E-5</v>
      </c>
      <c r="E286" s="5">
        <f t="shared" si="32"/>
        <v>7.9685287273769599E-6</v>
      </c>
      <c r="F286" s="5">
        <f>IF(C285&gt;0,B$6+B$7*E286+B$8*(G285*100)^2,B$6+B$7*E286+B$8*(G285*100)^2+E286*$B$9)</f>
        <v>2.1231834293948699</v>
      </c>
      <c r="G286" s="8">
        <v>1.2186884754958783E-2</v>
      </c>
      <c r="H286" s="8">
        <f t="shared" si="33"/>
        <v>1.4571147619164629E-2</v>
      </c>
      <c r="I286" s="7">
        <f t="shared" si="31"/>
        <v>2.3842628642058456E-3</v>
      </c>
      <c r="J286" s="9">
        <f t="shared" si="34"/>
        <v>0.19564170107013615</v>
      </c>
      <c r="K286" s="9">
        <f t="shared" si="35"/>
        <v>1.5053991824731883E-2</v>
      </c>
      <c r="AC286" s="11"/>
      <c r="AD286" s="12"/>
    </row>
    <row r="287" spans="1:30" x14ac:dyDescent="0.3">
      <c r="A287" s="15">
        <v>43691</v>
      </c>
      <c r="B287" s="16">
        <v>-2.0603017239555661E-2</v>
      </c>
      <c r="C287" s="8">
        <f t="shared" si="29"/>
        <v>-2.1266827239555662E-2</v>
      </c>
      <c r="D287" s="5">
        <f t="shared" si="30"/>
        <v>4.5227794083710669E-4</v>
      </c>
      <c r="E287" s="5">
        <f t="shared" si="32"/>
        <v>7.2178560244472314E-5</v>
      </c>
      <c r="F287" s="5">
        <f>IF(C285&gt;0,B$6+B$7*E286+B$8*(H286*100)^2,B$6+B$7*E286+B$8*(H286*100)^2+E286*$B$9)</f>
        <v>1.9265412786705718</v>
      </c>
      <c r="G287" s="8">
        <v>1.4892344881707084E-2</v>
      </c>
      <c r="H287" s="8">
        <f t="shared" si="33"/>
        <v>1.3879990196936637E-2</v>
      </c>
      <c r="I287" s="7">
        <f t="shared" si="31"/>
        <v>1.012354684770447E-3</v>
      </c>
      <c r="J287" s="9">
        <f t="shared" si="34"/>
        <v>6.7978192340547139E-2</v>
      </c>
      <c r="K287" s="9">
        <f t="shared" si="35"/>
        <v>2.5372022008505191E-3</v>
      </c>
      <c r="AC287" s="11"/>
      <c r="AD287" s="12"/>
    </row>
    <row r="288" spans="1:30" x14ac:dyDescent="0.3">
      <c r="A288" s="15">
        <v>43692</v>
      </c>
      <c r="B288" s="16">
        <v>-1.8017017838963365E-3</v>
      </c>
      <c r="C288" s="8">
        <f t="shared" si="29"/>
        <v>-2.4655117838963364E-3</v>
      </c>
      <c r="D288" s="5">
        <f t="shared" si="30"/>
        <v>6.0787483565316949E-6</v>
      </c>
      <c r="E288" s="5">
        <f t="shared" si="32"/>
        <v>4.5227794083710669E-4</v>
      </c>
      <c r="F288" s="5">
        <f>IF(C285&gt;0,B$6+B$7*E286+B$8*(H287*100)^2,B$6+B$7*E286+B$8*(H287*100)^2+E286*$B$9)</f>
        <v>1.7508808454285558</v>
      </c>
      <c r="G288" s="8">
        <v>6.4170033749485099E-3</v>
      </c>
      <c r="H288" s="8">
        <f t="shared" si="33"/>
        <v>1.3232085419269918E-2</v>
      </c>
      <c r="I288" s="7">
        <f t="shared" si="31"/>
        <v>6.8150820443214086E-3</v>
      </c>
      <c r="J288" s="9">
        <f t="shared" si="34"/>
        <v>1.0620349789633845</v>
      </c>
      <c r="K288" s="9">
        <f t="shared" si="35"/>
        <v>0.20865117480169038</v>
      </c>
      <c r="AC288" s="11"/>
      <c r="AD288" s="12"/>
    </row>
    <row r="289" spans="1:30" x14ac:dyDescent="0.3">
      <c r="A289" s="15">
        <v>43693</v>
      </c>
      <c r="B289" s="16">
        <v>1.4005379745994473E-2</v>
      </c>
      <c r="C289" s="8">
        <f t="shared" si="29"/>
        <v>1.3341569745994472E-2</v>
      </c>
      <c r="D289" s="5">
        <f t="shared" si="30"/>
        <v>1.7799748328723499E-4</v>
      </c>
      <c r="E289" s="5">
        <f t="shared" si="32"/>
        <v>6.0787483565316949E-6</v>
      </c>
      <c r="F289" s="5">
        <f>IF(C288&gt;0,B$6+B$7*E289+B$8*(G288*100)^2,B$6+B$7*E289+B$8*(G288*100)^2+E289*$B$9)</f>
        <v>0.39774362979492162</v>
      </c>
      <c r="G289" s="8">
        <v>6.8811842093870548E-3</v>
      </c>
      <c r="H289" s="8">
        <f t="shared" si="33"/>
        <v>6.3066919204518117E-3</v>
      </c>
      <c r="I289" s="7">
        <f t="shared" si="31"/>
        <v>5.7449228893524315E-4</v>
      </c>
      <c r="J289" s="9">
        <f t="shared" si="34"/>
        <v>8.3487416039748241E-2</v>
      </c>
      <c r="K289" s="9">
        <f t="shared" si="35"/>
        <v>3.913011548358325E-3</v>
      </c>
      <c r="AC289" s="11"/>
      <c r="AD289" s="12"/>
    </row>
    <row r="290" spans="1:30" x14ac:dyDescent="0.3">
      <c r="A290" s="15">
        <v>43696</v>
      </c>
      <c r="B290" s="16">
        <v>1.1976328904752826E-2</v>
      </c>
      <c r="C290" s="8">
        <f t="shared" si="29"/>
        <v>1.1312518904752825E-2</v>
      </c>
      <c r="D290" s="5">
        <f t="shared" si="30"/>
        <v>1.2797308397039005E-4</v>
      </c>
      <c r="E290" s="5">
        <f t="shared" si="32"/>
        <v>1.7799748328723499E-4</v>
      </c>
      <c r="F290" s="5">
        <f>IF(C288&gt;0,B$6+B$7*E289+B$8*(H289*100)^2,B$6+B$7*E289+B$8*(H289*100)^2+E289*$B$9)</f>
        <v>0.38520554492886466</v>
      </c>
      <c r="G290" s="8">
        <v>7.0026226190212943E-3</v>
      </c>
      <c r="H290" s="8">
        <f t="shared" si="33"/>
        <v>6.2064929302212586E-3</v>
      </c>
      <c r="I290" s="7">
        <f t="shared" si="31"/>
        <v>7.9612968880003569E-4</v>
      </c>
      <c r="J290" s="9">
        <f t="shared" si="34"/>
        <v>0.11369021752471718</v>
      </c>
      <c r="K290" s="9">
        <f t="shared" si="35"/>
        <v>7.5849322528036556E-3</v>
      </c>
      <c r="AC290" s="11"/>
      <c r="AD290" s="12"/>
    </row>
    <row r="291" spans="1:30" x14ac:dyDescent="0.3">
      <c r="A291" s="15">
        <v>43697</v>
      </c>
      <c r="B291" s="16">
        <v>-5.6433476525149066E-3</v>
      </c>
      <c r="C291" s="8">
        <f t="shared" si="29"/>
        <v>-6.3071576525149066E-3</v>
      </c>
      <c r="D291" s="5">
        <f t="shared" si="30"/>
        <v>3.9780237653677345E-5</v>
      </c>
      <c r="E291" s="5">
        <f t="shared" si="32"/>
        <v>1.2797308397039005E-4</v>
      </c>
      <c r="F291" s="5">
        <f>IF(C288&gt;0,B$6+B$7*E289+B$8*(H290*100)^2,B$6+B$7*E289+B$8*(H290*100)^2+E289*$B$9)</f>
        <v>0.37400527371801606</v>
      </c>
      <c r="G291" s="8">
        <v>6.3718502872285249E-3</v>
      </c>
      <c r="H291" s="8">
        <f t="shared" si="33"/>
        <v>6.1155970576716057E-3</v>
      </c>
      <c r="I291" s="7">
        <f t="shared" si="31"/>
        <v>2.5625322955691917E-4</v>
      </c>
      <c r="J291" s="9">
        <f t="shared" si="34"/>
        <v>4.0216454876622357E-2</v>
      </c>
      <c r="K291" s="9">
        <f t="shared" si="35"/>
        <v>8.540944349346713E-4</v>
      </c>
      <c r="AC291" s="11"/>
      <c r="AD291" s="12"/>
    </row>
    <row r="292" spans="1:30" x14ac:dyDescent="0.3">
      <c r="A292" s="15">
        <v>43698</v>
      </c>
      <c r="B292" s="16">
        <v>1.3242334151799843E-2</v>
      </c>
      <c r="C292" s="8">
        <f t="shared" si="29"/>
        <v>1.2578524151799842E-2</v>
      </c>
      <c r="D292" s="5">
        <f t="shared" si="30"/>
        <v>1.5821926983741193E-4</v>
      </c>
      <c r="E292" s="5">
        <f t="shared" si="32"/>
        <v>3.9780237653677345E-5</v>
      </c>
      <c r="F292" s="5">
        <f>IF(C291&gt;0,B$6+B$7*E292+B$8*(G291*100)^2,B$6+B$7*E292+B$8*(G291*100)^2+E292*$B$9)</f>
        <v>0.39259164689550502</v>
      </c>
      <c r="G292" s="8">
        <v>7.3644716214086962E-3</v>
      </c>
      <c r="H292" s="8">
        <f t="shared" si="33"/>
        <v>6.2657134222329778E-3</v>
      </c>
      <c r="I292" s="7">
        <f t="shared" si="31"/>
        <v>1.0987581991757185E-3</v>
      </c>
      <c r="J292" s="9">
        <f t="shared" si="34"/>
        <v>0.14919715298808431</v>
      </c>
      <c r="K292" s="9">
        <f t="shared" si="35"/>
        <v>1.3785580486402882E-2</v>
      </c>
      <c r="AC292" s="11"/>
      <c r="AD292" s="12"/>
    </row>
    <row r="293" spans="1:30" x14ac:dyDescent="0.3">
      <c r="A293" s="15">
        <v>43699</v>
      </c>
      <c r="B293" s="16">
        <v>-6.2701789160854969E-3</v>
      </c>
      <c r="C293" s="8">
        <f t="shared" si="29"/>
        <v>-6.9339889160854968E-3</v>
      </c>
      <c r="D293" s="5">
        <f t="shared" si="30"/>
        <v>4.8080202288396524E-5</v>
      </c>
      <c r="E293" s="5">
        <f t="shared" si="32"/>
        <v>1.5821926983741193E-4</v>
      </c>
      <c r="F293" s="5">
        <f>IF(C291&gt;0,B$6+B$7*E292+B$8*(H292*100)^2,B$6+B$7*E292+B$8*(H292*100)^2+E292*$B$9)</f>
        <v>0.38060971221912265</v>
      </c>
      <c r="G293" s="8">
        <v>9.4756841617804448E-3</v>
      </c>
      <c r="H293" s="8">
        <f t="shared" si="33"/>
        <v>6.1693574399537153E-3</v>
      </c>
      <c r="I293" s="7">
        <f t="shared" si="31"/>
        <v>3.3063267218267295E-3</v>
      </c>
      <c r="J293" s="9">
        <f t="shared" si="34"/>
        <v>0.34892749329516309</v>
      </c>
      <c r="K293" s="9">
        <f t="shared" si="35"/>
        <v>0.10679297711905367</v>
      </c>
      <c r="AC293" s="11"/>
      <c r="AD293" s="12"/>
    </row>
    <row r="294" spans="1:30" x14ac:dyDescent="0.3">
      <c r="A294" s="15">
        <v>43700</v>
      </c>
      <c r="B294" s="16">
        <v>-1.1753382942236604E-2</v>
      </c>
      <c r="C294" s="8">
        <f t="shared" si="29"/>
        <v>-1.2417192942236605E-2</v>
      </c>
      <c r="D294" s="5">
        <f t="shared" si="30"/>
        <v>1.5418668056473055E-4</v>
      </c>
      <c r="E294" s="5">
        <f t="shared" si="32"/>
        <v>4.8080202288396524E-5</v>
      </c>
      <c r="F294" s="5">
        <f>IF(C291&gt;0,B$6+B$7*E292+B$8*(H293*100)^2,B$6+B$7*E292+B$8*(H293*100)^2+E292*$B$9)</f>
        <v>0.36990624997271032</v>
      </c>
      <c r="G294" s="8">
        <v>7.883900799887128E-3</v>
      </c>
      <c r="H294" s="8">
        <f t="shared" si="33"/>
        <v>6.0819918610000648E-3</v>
      </c>
      <c r="I294" s="7">
        <f t="shared" si="31"/>
        <v>1.8019089388870632E-3</v>
      </c>
      <c r="J294" s="9">
        <f t="shared" si="34"/>
        <v>0.22855550629364346</v>
      </c>
      <c r="K294" s="9">
        <f t="shared" si="35"/>
        <v>3.6778985597922809E-2</v>
      </c>
      <c r="AC294" s="11"/>
      <c r="AD294" s="12"/>
    </row>
    <row r="295" spans="1:30" x14ac:dyDescent="0.3">
      <c r="A295" s="15">
        <v>43703</v>
      </c>
      <c r="B295" s="16">
        <v>4.3662769728130563E-3</v>
      </c>
      <c r="C295" s="8">
        <f t="shared" si="29"/>
        <v>3.7024669728130564E-3</v>
      </c>
      <c r="D295" s="5">
        <f t="shared" si="30"/>
        <v>1.3708261684771478E-5</v>
      </c>
      <c r="E295" s="5">
        <f t="shared" si="32"/>
        <v>1.5418668056473055E-4</v>
      </c>
      <c r="F295" s="5">
        <f>IF(C294&gt;0,B$6+B$7*E295+B$8*(G294*100)^2,B$6+B$7*E295+B$8*(G294*100)^2+E295*$B$9)</f>
        <v>0.585168015887363</v>
      </c>
      <c r="G295" s="8">
        <v>8.3973241175095987E-3</v>
      </c>
      <c r="H295" s="8">
        <f t="shared" si="33"/>
        <v>7.6496275457525577E-3</v>
      </c>
      <c r="I295" s="7">
        <f t="shared" si="31"/>
        <v>7.4769657175704097E-4</v>
      </c>
      <c r="J295" s="9">
        <f t="shared" si="34"/>
        <v>8.9039860947845134E-2</v>
      </c>
      <c r="K295" s="9">
        <f t="shared" si="35"/>
        <v>4.4867349095076836E-3</v>
      </c>
      <c r="AC295" s="11"/>
      <c r="AD295" s="12"/>
    </row>
    <row r="296" spans="1:30" x14ac:dyDescent="0.3">
      <c r="A296" s="15">
        <v>43704</v>
      </c>
      <c r="B296" s="16">
        <v>6.4381484178590966E-3</v>
      </c>
      <c r="C296" s="8">
        <f t="shared" si="29"/>
        <v>5.7743384178590967E-3</v>
      </c>
      <c r="D296" s="5">
        <f t="shared" si="30"/>
        <v>3.3342984163963493E-5</v>
      </c>
      <c r="E296" s="5">
        <f t="shared" si="32"/>
        <v>1.3708261684771478E-5</v>
      </c>
      <c r="F296" s="5">
        <f>IF(C294&gt;0,B$6+B$7*E295+B$8*(H295*100)^2,B$6+B$7*E295+B$8*(H295*100)^2+E295*$B$9)</f>
        <v>0.55266002282950122</v>
      </c>
      <c r="G296" s="8">
        <v>8.693304409821849E-3</v>
      </c>
      <c r="H296" s="8">
        <f t="shared" si="33"/>
        <v>7.4341107257660695E-3</v>
      </c>
      <c r="I296" s="7">
        <f t="shared" si="31"/>
        <v>1.2591936840557795E-3</v>
      </c>
      <c r="J296" s="9">
        <f t="shared" si="34"/>
        <v>0.14484638115664283</v>
      </c>
      <c r="K296" s="9">
        <f t="shared" si="35"/>
        <v>1.2906384292258322E-2</v>
      </c>
      <c r="AC296" s="11"/>
      <c r="AD296" s="12"/>
    </row>
    <row r="297" spans="1:30" x14ac:dyDescent="0.3">
      <c r="A297" s="15">
        <v>43705</v>
      </c>
      <c r="B297" s="16">
        <v>-1.5113427642266546E-3</v>
      </c>
      <c r="C297" s="8">
        <f t="shared" si="29"/>
        <v>-2.1751527642266547E-3</v>
      </c>
      <c r="D297" s="5">
        <f t="shared" si="30"/>
        <v>4.7312895477228564E-6</v>
      </c>
      <c r="E297" s="5">
        <f t="shared" si="32"/>
        <v>3.3342984163963493E-5</v>
      </c>
      <c r="F297" s="5">
        <f>IF(C294&gt;0,B$6+B$7*E295+B$8*(H296*100)^2,B$6+B$7*E295+B$8*(H296*100)^2+E295*$B$9)</f>
        <v>0.5236206326309133</v>
      </c>
      <c r="G297" s="8">
        <v>8.3551158119731933E-3</v>
      </c>
      <c r="H297" s="8">
        <f t="shared" si="33"/>
        <v>7.2361635735444319E-3</v>
      </c>
      <c r="I297" s="7">
        <f t="shared" si="31"/>
        <v>1.1189522384287614E-3</v>
      </c>
      <c r="J297" s="9">
        <f t="shared" si="34"/>
        <v>0.13392420447664663</v>
      </c>
      <c r="K297" s="9">
        <f t="shared" si="35"/>
        <v>1.085050275269972E-2</v>
      </c>
      <c r="AC297" s="11"/>
      <c r="AD297" s="12"/>
    </row>
    <row r="298" spans="1:30" x14ac:dyDescent="0.3">
      <c r="A298" s="15">
        <v>43706</v>
      </c>
      <c r="B298" s="16">
        <v>1.3561418297442637E-2</v>
      </c>
      <c r="C298" s="8">
        <f t="shared" si="29"/>
        <v>1.2897608297442636E-2</v>
      </c>
      <c r="D298" s="5">
        <f t="shared" si="30"/>
        <v>1.6634829979426114E-4</v>
      </c>
      <c r="E298" s="5">
        <f t="shared" si="32"/>
        <v>4.7312895477228564E-6</v>
      </c>
      <c r="F298" s="5">
        <f>IF(C297&gt;0,B$6+B$7*E298+B$8*(G297*100)^2,B$6+B$7*E298+B$8*(G297*100)^2+E298*$B$9)</f>
        <v>0.65349541195102545</v>
      </c>
      <c r="G298" s="8">
        <v>6.2695466688268255E-3</v>
      </c>
      <c r="H298" s="8">
        <f t="shared" si="33"/>
        <v>8.0839063079121923E-3</v>
      </c>
      <c r="I298" s="7">
        <f t="shared" si="31"/>
        <v>1.8143596390853669E-3</v>
      </c>
      <c r="J298" s="9">
        <f t="shared" si="34"/>
        <v>0.28939247682877123</v>
      </c>
      <c r="K298" s="9">
        <f t="shared" si="35"/>
        <v>2.9730205830422074E-2</v>
      </c>
      <c r="AC298" s="11"/>
      <c r="AD298" s="12"/>
    </row>
    <row r="299" spans="1:30" x14ac:dyDescent="0.3">
      <c r="A299" s="15">
        <v>43707</v>
      </c>
      <c r="B299" s="16">
        <v>4.5129438160184656E-3</v>
      </c>
      <c r="C299" s="8">
        <f t="shared" si="29"/>
        <v>3.8491338160184657E-3</v>
      </c>
      <c r="D299" s="5">
        <f t="shared" si="30"/>
        <v>1.4815831133616875E-5</v>
      </c>
      <c r="E299" s="5">
        <f t="shared" si="32"/>
        <v>1.6634829979426114E-4</v>
      </c>
      <c r="F299" s="5">
        <f>IF(C297&gt;0,B$6+B$7*E298+B$8*(H298*100)^2,B$6+B$7*E298+B$8*(H298*100)^2+E298*$B$9)</f>
        <v>0.61366835469902559</v>
      </c>
      <c r="G299" s="8">
        <v>3.5553008951218989E-3</v>
      </c>
      <c r="H299" s="8">
        <f t="shared" si="33"/>
        <v>7.8336987094157866E-3</v>
      </c>
      <c r="I299" s="7">
        <f t="shared" si="31"/>
        <v>4.2783978142938873E-3</v>
      </c>
      <c r="J299" s="9">
        <f t="shared" si="34"/>
        <v>1.2033855756524361</v>
      </c>
      <c r="K299" s="9">
        <f t="shared" si="35"/>
        <v>0.24384210574543386</v>
      </c>
      <c r="AC299" s="11"/>
      <c r="AD299" s="12"/>
    </row>
    <row r="300" spans="1:30" x14ac:dyDescent="0.3">
      <c r="A300" s="15">
        <v>43710</v>
      </c>
      <c r="B300" s="16">
        <v>1.6853120075760843E-3</v>
      </c>
      <c r="C300" s="8">
        <f t="shared" si="29"/>
        <v>1.0215020075760844E-3</v>
      </c>
      <c r="D300" s="5">
        <f t="shared" si="30"/>
        <v>1.0434663514819707E-6</v>
      </c>
      <c r="E300" s="5">
        <f t="shared" si="32"/>
        <v>1.4815831133616875E-5</v>
      </c>
      <c r="F300" s="5">
        <f>IF(C297&gt;0,B$6+B$7*E298+B$8*(H299*100)^2,B$6+B$7*E298+B$8*(H299*100)^2+E298*$B$9)</f>
        <v>0.57809084445581427</v>
      </c>
      <c r="G300" s="8">
        <v>5.3210574663416065E-3</v>
      </c>
      <c r="H300" s="8">
        <f t="shared" si="33"/>
        <v>7.6032285540802609E-3</v>
      </c>
      <c r="I300" s="7">
        <f t="shared" si="31"/>
        <v>2.2821710877386544E-3</v>
      </c>
      <c r="J300" s="9">
        <f t="shared" si="34"/>
        <v>0.42889427565376742</v>
      </c>
      <c r="K300" s="9">
        <f t="shared" si="35"/>
        <v>5.6742752036355926E-2</v>
      </c>
      <c r="AC300" s="11"/>
      <c r="AD300" s="12"/>
    </row>
    <row r="301" spans="1:30" x14ac:dyDescent="0.3">
      <c r="A301" s="15">
        <v>43711</v>
      </c>
      <c r="B301" s="16">
        <v>-3.4436242532099029E-3</v>
      </c>
      <c r="C301" s="8">
        <f t="shared" si="29"/>
        <v>-4.1074342532099028E-3</v>
      </c>
      <c r="D301" s="5">
        <f t="shared" si="30"/>
        <v>1.6871016144441993E-5</v>
      </c>
      <c r="E301" s="5">
        <f t="shared" si="32"/>
        <v>1.0434663514819707E-6</v>
      </c>
      <c r="F301" s="5">
        <f>IF(C300&gt;0,B$6+B$7*E301+B$8*(G300*100)^2,B$6+B$7*E301+B$8*(G300*100)^2+E301*$B$9)</f>
        <v>0.28282585831946044</v>
      </c>
      <c r="G301" s="8">
        <v>6.0215927461473619E-3</v>
      </c>
      <c r="H301" s="8">
        <f t="shared" si="33"/>
        <v>5.3181374401143535E-3</v>
      </c>
      <c r="I301" s="7">
        <f t="shared" si="31"/>
        <v>7.0345530603300836E-4</v>
      </c>
      <c r="J301" s="9">
        <f t="shared" si="34"/>
        <v>0.11682213256336237</v>
      </c>
      <c r="K301" s="9">
        <f t="shared" si="35"/>
        <v>8.0460877793588903E-3</v>
      </c>
      <c r="AC301" s="11"/>
      <c r="AD301" s="12"/>
    </row>
    <row r="302" spans="1:30" x14ac:dyDescent="0.3">
      <c r="A302" s="15">
        <v>43712</v>
      </c>
      <c r="B302" s="16">
        <v>8.7579054073734109E-3</v>
      </c>
      <c r="C302" s="8">
        <f t="shared" si="29"/>
        <v>8.0940954073734101E-3</v>
      </c>
      <c r="D302" s="5">
        <f t="shared" si="30"/>
        <v>6.5514380463663324E-5</v>
      </c>
      <c r="E302" s="5">
        <f t="shared" si="32"/>
        <v>1.6871016144441993E-5</v>
      </c>
      <c r="F302" s="5">
        <f>IF(C300&gt;0,B$6+B$7*E301+B$8*(H301*100)^2,B$6+B$7*E301+B$8*(H301*100)^2+E301*$B$9)</f>
        <v>0.28254833923677397</v>
      </c>
      <c r="G302" s="8">
        <v>4.6285097279753235E-3</v>
      </c>
      <c r="H302" s="8">
        <f t="shared" si="33"/>
        <v>5.315527624204148E-3</v>
      </c>
      <c r="I302" s="7">
        <f t="shared" si="31"/>
        <v>6.870178962288245E-4</v>
      </c>
      <c r="J302" s="9">
        <f t="shared" si="34"/>
        <v>0.14843177104639052</v>
      </c>
      <c r="K302" s="9">
        <f t="shared" si="35"/>
        <v>9.1499774189871541E-3</v>
      </c>
      <c r="AC302" s="11"/>
      <c r="AD302" s="12"/>
    </row>
    <row r="303" spans="1:30" x14ac:dyDescent="0.3">
      <c r="A303" s="15">
        <v>43713</v>
      </c>
      <c r="B303" s="16">
        <v>9.7671388098595248E-3</v>
      </c>
      <c r="C303" s="8">
        <f t="shared" si="29"/>
        <v>9.103328809859524E-3</v>
      </c>
      <c r="D303" s="5">
        <f t="shared" si="30"/>
        <v>8.2870595420418412E-5</v>
      </c>
      <c r="E303" s="5">
        <f t="shared" si="32"/>
        <v>6.5514380463663324E-5</v>
      </c>
      <c r="F303" s="5">
        <f>IF(C300&gt;0,B$6+B$7*E301+B$8*(H302*100)^2,B$6+B$7*E301+B$8*(H302*100)^2+E301*$B$9)</f>
        <v>0.28230043144021016</v>
      </c>
      <c r="G303" s="8">
        <v>2.7461874616305673E-3</v>
      </c>
      <c r="H303" s="8">
        <f t="shared" si="33"/>
        <v>5.3131951915980861E-3</v>
      </c>
      <c r="I303" s="7">
        <f t="shared" si="31"/>
        <v>2.5670077299675188E-3</v>
      </c>
      <c r="J303" s="9">
        <f t="shared" si="34"/>
        <v>0.9347532773466749</v>
      </c>
      <c r="K303" s="9">
        <f t="shared" si="35"/>
        <v>0.17684158132566186</v>
      </c>
      <c r="AC303" s="11"/>
      <c r="AD303" s="12"/>
    </row>
    <row r="304" spans="1:30" x14ac:dyDescent="0.3">
      <c r="A304" s="15">
        <v>43714</v>
      </c>
      <c r="B304" s="16">
        <v>3.0057774721766349E-3</v>
      </c>
      <c r="C304" s="8">
        <f t="shared" si="29"/>
        <v>2.341967472176635E-3</v>
      </c>
      <c r="D304" s="5">
        <f t="shared" si="30"/>
        <v>5.4848116407334173E-6</v>
      </c>
      <c r="E304" s="5">
        <f t="shared" si="32"/>
        <v>8.2870595420418412E-5</v>
      </c>
      <c r="F304" s="5">
        <f>IF(C303&gt;0,B$6+B$7*E304+B$8*(G303*100)^2,B$6+B$7*E304+B$8*(G303*100)^2+E304*$B$9)</f>
        <v>9.7268626616266493E-2</v>
      </c>
      <c r="G304" s="8">
        <v>3.0591297806456755E-3</v>
      </c>
      <c r="H304" s="8">
        <f t="shared" si="33"/>
        <v>3.1187918592985087E-3</v>
      </c>
      <c r="I304" s="7">
        <f t="shared" si="31"/>
        <v>5.9662078652833201E-5</v>
      </c>
      <c r="J304" s="9">
        <f t="shared" si="34"/>
        <v>1.9502957681069882E-2</v>
      </c>
      <c r="K304" s="9">
        <f t="shared" si="35"/>
        <v>1.8534347549215013E-4</v>
      </c>
      <c r="AC304" s="11"/>
      <c r="AD304" s="12"/>
    </row>
    <row r="305" spans="1:30" x14ac:dyDescent="0.3">
      <c r="A305" s="15">
        <v>43717</v>
      </c>
      <c r="B305" s="16">
        <v>-4.8616851562846297E-5</v>
      </c>
      <c r="C305" s="8">
        <f t="shared" si="29"/>
        <v>-7.1242685156284633E-4</v>
      </c>
      <c r="D305" s="5">
        <f t="shared" si="30"/>
        <v>5.0755201882774985E-7</v>
      </c>
      <c r="E305" s="5">
        <f t="shared" si="32"/>
        <v>5.4848116407334173E-6</v>
      </c>
      <c r="F305" s="5">
        <f>IF(C303&gt;0,B$6+B$7*E304+B$8*(H304*100)^2,B$6+B$7*E304+B$8*(H304*100)^2+E304*$B$9)</f>
        <v>0.11679006415631085</v>
      </c>
      <c r="G305" s="8">
        <v>4.616753777262104E-3</v>
      </c>
      <c r="H305" s="8">
        <f t="shared" si="33"/>
        <v>3.4174561322175136E-3</v>
      </c>
      <c r="I305" s="7">
        <f t="shared" si="31"/>
        <v>1.1992976450445904E-3</v>
      </c>
      <c r="J305" s="9">
        <f t="shared" si="34"/>
        <v>0.25977076164451979</v>
      </c>
      <c r="K305" s="9">
        <f t="shared" si="35"/>
        <v>5.0137498066538999E-2</v>
      </c>
      <c r="AC305" s="11"/>
      <c r="AD305" s="12"/>
    </row>
    <row r="306" spans="1:30" x14ac:dyDescent="0.3">
      <c r="A306" s="15">
        <v>43718</v>
      </c>
      <c r="B306" s="16">
        <v>1.1352487115960964E-3</v>
      </c>
      <c r="C306" s="8">
        <f t="shared" si="29"/>
        <v>4.7143871159609641E-4</v>
      </c>
      <c r="D306" s="5">
        <f t="shared" si="30"/>
        <v>2.2225445879138738E-7</v>
      </c>
      <c r="E306" s="5">
        <f t="shared" si="32"/>
        <v>5.0755201882774985E-7</v>
      </c>
      <c r="F306" s="5">
        <f>IF(C303&gt;0,B$6+B$7*E304+B$8*(H305*100)^2,B$6+B$7*E304+B$8*(H305*100)^2+E304*$B$9)</f>
        <v>0.13422856431083249</v>
      </c>
      <c r="G306" s="8">
        <v>2.9518181134728519E-3</v>
      </c>
      <c r="H306" s="8">
        <f t="shared" si="33"/>
        <v>3.6637216639754783E-3</v>
      </c>
      <c r="I306" s="7">
        <f t="shared" si="31"/>
        <v>7.119035505026264E-4</v>
      </c>
      <c r="J306" s="9">
        <f t="shared" si="34"/>
        <v>0.24117459922524248</v>
      </c>
      <c r="K306" s="9">
        <f t="shared" si="35"/>
        <v>2.1746607246111438E-2</v>
      </c>
      <c r="AC306" s="11"/>
      <c r="AD306" s="12"/>
    </row>
    <row r="307" spans="1:30" x14ac:dyDescent="0.3">
      <c r="A307" s="15">
        <v>43719</v>
      </c>
      <c r="B307" s="16">
        <v>5.0828389707325127E-3</v>
      </c>
      <c r="C307" s="8">
        <f t="shared" si="29"/>
        <v>4.4190289707325128E-3</v>
      </c>
      <c r="D307" s="5">
        <f t="shared" si="30"/>
        <v>1.9527817044173252E-5</v>
      </c>
      <c r="E307" s="5">
        <f t="shared" si="32"/>
        <v>2.2225445879138738E-7</v>
      </c>
      <c r="F307" s="5">
        <f>IF(C306&gt;0,B$6+B$7*E307+B$8*(G306*100)^2,B$6+B$7*E307+B$8*(G306*100)^2+E307*$B$9)</f>
        <v>0.10773528515351108</v>
      </c>
      <c r="G307" s="8">
        <v>7.6923975200074816E-3</v>
      </c>
      <c r="H307" s="8">
        <f t="shared" si="33"/>
        <v>3.2823053659510578E-3</v>
      </c>
      <c r="I307" s="7">
        <f t="shared" si="31"/>
        <v>4.4100921540564239E-3</v>
      </c>
      <c r="J307" s="9">
        <f t="shared" si="34"/>
        <v>0.5733052851969791</v>
      </c>
      <c r="K307" s="9">
        <f t="shared" si="35"/>
        <v>0.49190946203547758</v>
      </c>
      <c r="AC307" s="11"/>
      <c r="AD307" s="12"/>
    </row>
    <row r="308" spans="1:30" x14ac:dyDescent="0.3">
      <c r="A308" s="15">
        <v>43720</v>
      </c>
      <c r="B308" s="16">
        <v>6.2474800842373017E-3</v>
      </c>
      <c r="C308" s="8">
        <f t="shared" si="29"/>
        <v>5.5836700842373018E-3</v>
      </c>
      <c r="D308" s="5">
        <f t="shared" si="30"/>
        <v>3.1177371609606595E-5</v>
      </c>
      <c r="E308" s="5">
        <f t="shared" si="32"/>
        <v>1.9527817044173252E-5</v>
      </c>
      <c r="F308" s="5">
        <f>IF(C306&gt;0,B$6+B$7*E307+B$8*(H307*100)^2,B$6+B$7*E307+B$8*(H307*100)^2+E307*$B$9)</f>
        <v>0.12613993022763142</v>
      </c>
      <c r="G308" s="8">
        <v>3.6662796087781327E-3</v>
      </c>
      <c r="H308" s="8">
        <f t="shared" si="33"/>
        <v>3.5516183667115959E-3</v>
      </c>
      <c r="I308" s="7">
        <f t="shared" si="31"/>
        <v>1.146612420665368E-4</v>
      </c>
      <c r="J308" s="9">
        <f t="shared" si="34"/>
        <v>3.1274549216596753E-2</v>
      </c>
      <c r="K308" s="9">
        <f t="shared" si="35"/>
        <v>5.1018399906532785E-4</v>
      </c>
      <c r="AC308" s="11"/>
      <c r="AD308" s="12"/>
    </row>
    <row r="309" spans="1:30" x14ac:dyDescent="0.3">
      <c r="A309" s="15">
        <v>43721</v>
      </c>
      <c r="B309" s="16">
        <v>3.1739474436221615E-3</v>
      </c>
      <c r="C309" s="8">
        <f t="shared" si="29"/>
        <v>2.5101374436221615E-3</v>
      </c>
      <c r="D309" s="5">
        <f t="shared" si="30"/>
        <v>6.3007899858740002E-6</v>
      </c>
      <c r="E309" s="5">
        <f t="shared" si="32"/>
        <v>3.1177371609606595E-5</v>
      </c>
      <c r="F309" s="5">
        <f>IF(C306&gt;0,B$6+B$7*E307+B$8*(H308*100)^2,B$6+B$7*E307+B$8*(H308*100)^2+E307*$B$9)</f>
        <v>0.14258079967234316</v>
      </c>
      <c r="G309" s="8">
        <v>3.6118640217238131E-3</v>
      </c>
      <c r="H309" s="8">
        <f t="shared" si="33"/>
        <v>3.775987283775505E-3</v>
      </c>
      <c r="I309" s="7">
        <f t="shared" si="31"/>
        <v>1.6412326205169194E-4</v>
      </c>
      <c r="J309" s="9">
        <f t="shared" si="34"/>
        <v>4.5440044548897995E-2</v>
      </c>
      <c r="K309" s="9">
        <f t="shared" si="35"/>
        <v>9.7289872686134871E-4</v>
      </c>
      <c r="AC309" s="11"/>
      <c r="AD309" s="12"/>
    </row>
    <row r="310" spans="1:30" x14ac:dyDescent="0.3">
      <c r="A310" s="15">
        <v>43724</v>
      </c>
      <c r="B310" s="16">
        <v>-8.9580812668749558E-3</v>
      </c>
      <c r="C310" s="8">
        <f t="shared" si="29"/>
        <v>-9.6218912668749566E-3</v>
      </c>
      <c r="D310" s="5">
        <f t="shared" si="30"/>
        <v>9.2580791551564553E-5</v>
      </c>
      <c r="E310" s="5">
        <f t="shared" si="32"/>
        <v>6.3007899858740002E-6</v>
      </c>
      <c r="F310" s="5">
        <f>IF(C309&gt;0,B$6+B$7*E310+B$8*(G309*100)^2,B$6+B$7*E310+B$8*(G309*100)^2+E310*$B$9)</f>
        <v>0.14643600276814089</v>
      </c>
      <c r="G310" s="8">
        <v>3.9394598642772194E-3</v>
      </c>
      <c r="H310" s="8">
        <f t="shared" si="33"/>
        <v>3.8266957387299671E-3</v>
      </c>
      <c r="I310" s="7">
        <f t="shared" si="31"/>
        <v>1.1276412554725229E-4</v>
      </c>
      <c r="J310" s="9">
        <f t="shared" si="34"/>
        <v>2.8624260541347424E-2</v>
      </c>
      <c r="K310" s="9">
        <f t="shared" si="35"/>
        <v>4.2582898251142254E-4</v>
      </c>
      <c r="AC310" s="11"/>
      <c r="AD310" s="12"/>
    </row>
    <row r="311" spans="1:30" x14ac:dyDescent="0.3">
      <c r="A311" s="15">
        <v>43725</v>
      </c>
      <c r="B311" s="16">
        <v>7.9834514910933718E-4</v>
      </c>
      <c r="C311" s="8">
        <f t="shared" si="29"/>
        <v>1.3453514910933715E-4</v>
      </c>
      <c r="D311" s="5">
        <f t="shared" si="30"/>
        <v>1.8099706345871583E-8</v>
      </c>
      <c r="E311" s="5">
        <f t="shared" si="32"/>
        <v>9.2580791551564553E-5</v>
      </c>
      <c r="F311" s="5">
        <f>IF(C309&gt;0,B$6+B$7*E310+B$8*(H310*100)^2,B$6+B$7*E310+B$8*(H310*100)^2+E310*$B$9)</f>
        <v>0.16071128127278025</v>
      </c>
      <c r="G311" s="8">
        <v>3.4505980752726076E-3</v>
      </c>
      <c r="H311" s="8">
        <f t="shared" si="33"/>
        <v>4.008881156542062E-3</v>
      </c>
      <c r="I311" s="7">
        <f t="shared" si="31"/>
        <v>5.582830812694544E-4</v>
      </c>
      <c r="J311" s="9">
        <f t="shared" si="34"/>
        <v>0.16179313530317446</v>
      </c>
      <c r="K311" s="9">
        <f t="shared" si="35"/>
        <v>1.0703048517477942E-2</v>
      </c>
      <c r="AC311" s="11"/>
      <c r="AD311" s="12"/>
    </row>
    <row r="312" spans="1:30" x14ac:dyDescent="0.3">
      <c r="A312" s="15">
        <v>43726</v>
      </c>
      <c r="B312" s="16">
        <v>1.9236040581399618E-3</v>
      </c>
      <c r="C312" s="8">
        <f t="shared" si="29"/>
        <v>1.2597940581399619E-3</v>
      </c>
      <c r="D312" s="5">
        <f t="shared" si="30"/>
        <v>1.5870810689247537E-6</v>
      </c>
      <c r="E312" s="5">
        <f t="shared" si="32"/>
        <v>1.8099706345871583E-8</v>
      </c>
      <c r="F312" s="5">
        <f>IF(C309&gt;0,B$6+B$7*E310+B$8*(H311*100)^2,B$6+B$7*E310+B$8*(H311*100)^2+E310*$B$9)</f>
        <v>0.17346338756097457</v>
      </c>
      <c r="G312" s="8">
        <v>4.1885410514834508E-3</v>
      </c>
      <c r="H312" s="8">
        <f t="shared" si="33"/>
        <v>4.1648936068160803E-3</v>
      </c>
      <c r="I312" s="7">
        <f t="shared" si="31"/>
        <v>2.3647444667370537E-5</v>
      </c>
      <c r="J312" s="9">
        <f t="shared" si="34"/>
        <v>5.6457473799845772E-3</v>
      </c>
      <c r="K312" s="9">
        <f t="shared" si="35"/>
        <v>1.6057968453830895E-5</v>
      </c>
      <c r="AC312" s="11"/>
      <c r="AD312" s="12"/>
    </row>
    <row r="313" spans="1:30" x14ac:dyDescent="0.3">
      <c r="A313" s="15">
        <v>43727</v>
      </c>
      <c r="B313" s="16">
        <v>6.9512892956945247E-3</v>
      </c>
      <c r="C313" s="8">
        <f t="shared" si="29"/>
        <v>6.2874792956945248E-3</v>
      </c>
      <c r="D313" s="5">
        <f t="shared" si="30"/>
        <v>3.9532395893787317E-5</v>
      </c>
      <c r="E313" s="5">
        <f t="shared" si="32"/>
        <v>1.5870810689247537E-6</v>
      </c>
      <c r="F313" s="5">
        <f>IF(C312&gt;0,B$6+B$7*E313+B$8*(G312*100)^2,B$6+B$7*E313+B$8*(G312*100)^2+E313*$B$9)</f>
        <v>0.18661944555828136</v>
      </c>
      <c r="G313" s="8">
        <v>5.1176674669923747E-3</v>
      </c>
      <c r="H313" s="8">
        <f t="shared" si="33"/>
        <v>4.3199472862325691E-3</v>
      </c>
      <c r="I313" s="7">
        <f t="shared" si="31"/>
        <v>7.9772018075980559E-4</v>
      </c>
      <c r="J313" s="9">
        <f t="shared" si="34"/>
        <v>0.15587573555821935</v>
      </c>
      <c r="K313" s="9">
        <f t="shared" si="35"/>
        <v>1.5204140042904823E-2</v>
      </c>
      <c r="AC313" s="11"/>
      <c r="AD313" s="12"/>
    </row>
    <row r="314" spans="1:30" x14ac:dyDescent="0.3">
      <c r="A314" s="15">
        <v>43728</v>
      </c>
      <c r="B314" s="16">
        <v>5.2610694954995894E-3</v>
      </c>
      <c r="C314" s="8">
        <f t="shared" si="29"/>
        <v>4.5972594954995895E-3</v>
      </c>
      <c r="D314" s="5">
        <f t="shared" si="30"/>
        <v>2.1134794868961139E-5</v>
      </c>
      <c r="E314" s="5">
        <f t="shared" si="32"/>
        <v>3.9532395893787317E-5</v>
      </c>
      <c r="F314" s="5">
        <f>IF(C312&gt;0,B$6+B$7*E313+B$8*(H313*100)^2,B$6+B$7*E313+B$8*(H313*100)^2+E313*$B$9)</f>
        <v>0.19660715071721274</v>
      </c>
      <c r="G314" s="8">
        <v>6.4040454372675769E-3</v>
      </c>
      <c r="H314" s="8">
        <f t="shared" si="33"/>
        <v>4.4340404905369637E-3</v>
      </c>
      <c r="I314" s="7">
        <f t="shared" si="31"/>
        <v>1.9700049467306132E-3</v>
      </c>
      <c r="J314" s="9">
        <f t="shared" si="34"/>
        <v>0.30761882719732203</v>
      </c>
      <c r="K314" s="9">
        <f t="shared" si="35"/>
        <v>7.6672502293876343E-2</v>
      </c>
      <c r="AC314" s="11"/>
      <c r="AD314" s="12"/>
    </row>
    <row r="315" spans="1:30" x14ac:dyDescent="0.3">
      <c r="A315" s="15">
        <v>43731</v>
      </c>
      <c r="B315" s="16">
        <v>-9.6844255701851109E-3</v>
      </c>
      <c r="C315" s="8">
        <f t="shared" si="29"/>
        <v>-1.0348235570185112E-2</v>
      </c>
      <c r="D315" s="5">
        <f t="shared" si="30"/>
        <v>1.0708597941604438E-4</v>
      </c>
      <c r="E315" s="5">
        <f t="shared" si="32"/>
        <v>2.1134794868961139E-5</v>
      </c>
      <c r="F315" s="5">
        <f>IF(C312&gt;0,B$6+B$7*E313+B$8*(H314*100)^2,B$6+B$7*E313+B$8*(H314*100)^2+E313*$B$9)</f>
        <v>0.20552916773568616</v>
      </c>
      <c r="G315" s="8">
        <v>3.1548103325803609E-3</v>
      </c>
      <c r="H315" s="8">
        <f t="shared" si="33"/>
        <v>4.5335324829065262E-3</v>
      </c>
      <c r="I315" s="7">
        <f t="shared" si="31"/>
        <v>1.3787221503261653E-3</v>
      </c>
      <c r="J315" s="9">
        <f t="shared" si="34"/>
        <v>0.43702219942917786</v>
      </c>
      <c r="K315" s="9">
        <f t="shared" si="35"/>
        <v>5.8456529185833217E-2</v>
      </c>
      <c r="AC315" s="11"/>
      <c r="AD315" s="12"/>
    </row>
    <row r="316" spans="1:30" x14ac:dyDescent="0.3">
      <c r="A316" s="15">
        <v>43732</v>
      </c>
      <c r="B316" s="16">
        <v>-1.3919674241896765E-3</v>
      </c>
      <c r="C316" s="8">
        <f t="shared" si="29"/>
        <v>-2.0557774241896764E-3</v>
      </c>
      <c r="D316" s="5">
        <f t="shared" si="30"/>
        <v>4.2262208178079406E-6</v>
      </c>
      <c r="E316" s="5">
        <f t="shared" si="32"/>
        <v>1.0708597941604438E-4</v>
      </c>
      <c r="F316" s="5">
        <f>IF(C315&gt;0,B$6+B$7*E316+B$8*(G315*100)^2,B$6+B$7*E316+B$8*(G315*100)^2+E316*$B$9)</f>
        <v>0.11882905733275756</v>
      </c>
      <c r="G316" s="8">
        <v>1.0526764349206647E-2</v>
      </c>
      <c r="H316" s="8">
        <f t="shared" si="33"/>
        <v>3.4471590815156406E-3</v>
      </c>
      <c r="I316" s="7">
        <f t="shared" si="31"/>
        <v>7.0796052676910066E-3</v>
      </c>
      <c r="J316" s="9">
        <f t="shared" si="34"/>
        <v>0.67253384162860674</v>
      </c>
      <c r="K316" s="9">
        <f t="shared" si="35"/>
        <v>0.9373801059214677</v>
      </c>
      <c r="AC316" s="11"/>
      <c r="AD316" s="12"/>
    </row>
    <row r="317" spans="1:30" x14ac:dyDescent="0.3">
      <c r="A317" s="15">
        <v>43733</v>
      </c>
      <c r="B317" s="16">
        <v>-5.3995315880093113E-3</v>
      </c>
      <c r="C317" s="8">
        <f t="shared" si="29"/>
        <v>-6.0633415880093113E-3</v>
      </c>
      <c r="D317" s="5">
        <f t="shared" si="30"/>
        <v>3.6764111212883279E-5</v>
      </c>
      <c r="E317" s="5">
        <f t="shared" si="32"/>
        <v>4.2262208178079406E-6</v>
      </c>
      <c r="F317" s="5">
        <f>IF(C315&gt;0,B$6+B$7*E316+B$8*(H316*100)^2,B$6+B$7*E316+B$8*(H316*100)^2+E316*$B$9)</f>
        <v>0.13607043962882284</v>
      </c>
      <c r="G317" s="8">
        <v>5.0133790763468682E-3</v>
      </c>
      <c r="H317" s="8">
        <f t="shared" si="33"/>
        <v>3.6887726905953807E-3</v>
      </c>
      <c r="I317" s="7">
        <f t="shared" si="31"/>
        <v>1.3246063857514875E-3</v>
      </c>
      <c r="J317" s="9">
        <f t="shared" si="34"/>
        <v>0.26421428852268181</v>
      </c>
      <c r="K317" s="9">
        <f t="shared" si="35"/>
        <v>5.2275000011236195E-2</v>
      </c>
      <c r="AC317" s="11"/>
      <c r="AD317" s="12"/>
    </row>
    <row r="318" spans="1:30" x14ac:dyDescent="0.3">
      <c r="A318" s="15">
        <v>43734</v>
      </c>
      <c r="B318" s="16">
        <v>5.4363036071435455E-3</v>
      </c>
      <c r="C318" s="8">
        <f t="shared" si="29"/>
        <v>4.7724936071435456E-3</v>
      </c>
      <c r="D318" s="5">
        <f t="shared" si="30"/>
        <v>2.2776695230226009E-5</v>
      </c>
      <c r="E318" s="5">
        <f t="shared" si="32"/>
        <v>3.6764111212883279E-5</v>
      </c>
      <c r="F318" s="5">
        <f>IF(C315&gt;0,B$6+B$7*E316+B$8*(H317*100)^2,B$6+B$7*E316+B$8*(H317*100)^2+E316*$B$9)</f>
        <v>0.15147216643389794</v>
      </c>
      <c r="G318" s="8">
        <v>3.3665870566045712E-3</v>
      </c>
      <c r="H318" s="8">
        <f t="shared" si="33"/>
        <v>3.8919425282742544E-3</v>
      </c>
      <c r="I318" s="7">
        <f t="shared" si="31"/>
        <v>5.2535547166968326E-4</v>
      </c>
      <c r="J318" s="9">
        <f t="shared" si="34"/>
        <v>0.15604986974539714</v>
      </c>
      <c r="K318" s="9">
        <f t="shared" si="35"/>
        <v>1.0023495693566531E-2</v>
      </c>
      <c r="AC318" s="11"/>
      <c r="AD318" s="12"/>
    </row>
    <row r="319" spans="1:30" x14ac:dyDescent="0.3">
      <c r="A319" s="15">
        <v>43735</v>
      </c>
      <c r="B319" s="16">
        <v>3.8711083168085515E-3</v>
      </c>
      <c r="C319" s="8">
        <f t="shared" si="29"/>
        <v>3.2072983168085515E-3</v>
      </c>
      <c r="D319" s="5">
        <f t="shared" si="30"/>
        <v>1.0286762493002968E-5</v>
      </c>
      <c r="E319" s="5">
        <f t="shared" si="32"/>
        <v>2.2776695230226009E-5</v>
      </c>
      <c r="F319" s="5">
        <f>IF(C318&gt;0,B$6+B$7*E319+B$8*(G318*100)^2,B$6+B$7*E319+B$8*(G318*100)^2+E319*$B$9)</f>
        <v>0.13114580382382715</v>
      </c>
      <c r="G319" s="8">
        <v>5.1082542903299775E-3</v>
      </c>
      <c r="H319" s="8">
        <f t="shared" si="33"/>
        <v>3.6214058571751822E-3</v>
      </c>
      <c r="I319" s="7">
        <f t="shared" si="31"/>
        <v>1.4868484331547953E-3</v>
      </c>
      <c r="J319" s="9">
        <f t="shared" si="34"/>
        <v>0.29106781860281067</v>
      </c>
      <c r="K319" s="9">
        <f t="shared" si="35"/>
        <v>6.6576751339318285E-2</v>
      </c>
      <c r="AC319" s="11"/>
      <c r="AD319" s="12"/>
    </row>
    <row r="320" spans="1:30" x14ac:dyDescent="0.3">
      <c r="A320" s="15">
        <v>43738</v>
      </c>
      <c r="B320" s="16">
        <v>6.6251754347707486E-3</v>
      </c>
      <c r="C320" s="8">
        <f t="shared" si="29"/>
        <v>5.9613654347707486E-3</v>
      </c>
      <c r="D320" s="5">
        <f t="shared" si="30"/>
        <v>3.5537877846879439E-5</v>
      </c>
      <c r="E320" s="5">
        <f t="shared" si="32"/>
        <v>1.0286762493002968E-5</v>
      </c>
      <c r="F320" s="5">
        <f>IF(C318&gt;0,B$6+B$7*E319+B$8*(H319*100)^2,B$6+B$7*E319+B$8*(H319*100)^2+E319*$B$9)</f>
        <v>0.14705254655582481</v>
      </c>
      <c r="G320" s="8">
        <v>1.0467428290242786E-2</v>
      </c>
      <c r="H320" s="8">
        <f t="shared" si="33"/>
        <v>3.8347431016409017E-3</v>
      </c>
      <c r="I320" s="7">
        <f t="shared" si="31"/>
        <v>6.6326851886018834E-3</v>
      </c>
      <c r="J320" s="9">
        <f t="shared" si="34"/>
        <v>0.63364992858699987</v>
      </c>
      <c r="K320" s="9">
        <f t="shared" si="35"/>
        <v>0.72546367958194713</v>
      </c>
      <c r="AC320" s="11"/>
      <c r="AD320" s="12"/>
    </row>
    <row r="321" spans="1:30" x14ac:dyDescent="0.3">
      <c r="A321" s="15">
        <v>43739</v>
      </c>
      <c r="B321" s="16">
        <v>-1.4447801676041521E-2</v>
      </c>
      <c r="C321" s="8">
        <f t="shared" si="29"/>
        <v>-1.5111611676041522E-2</v>
      </c>
      <c r="D321" s="5">
        <f t="shared" si="30"/>
        <v>2.2836080744747446E-4</v>
      </c>
      <c r="E321" s="5">
        <f t="shared" si="32"/>
        <v>3.5537877846879439E-5</v>
      </c>
      <c r="F321" s="5">
        <f>IF(C318&gt;0,B$6+B$7*E319+B$8*(H320*100)^2,B$6+B$7*E319+B$8*(H320*100)^2+E319*$B$9)</f>
        <v>0.16126203983831833</v>
      </c>
      <c r="G321" s="8">
        <v>1.1396936930149544E-2</v>
      </c>
      <c r="H321" s="8">
        <f t="shared" si="33"/>
        <v>4.0157445117726094E-3</v>
      </c>
      <c r="I321" s="7">
        <f t="shared" si="31"/>
        <v>7.3811924183769346E-3</v>
      </c>
      <c r="J321" s="9">
        <f t="shared" si="34"/>
        <v>0.64764703565663084</v>
      </c>
      <c r="K321" s="9">
        <f t="shared" si="35"/>
        <v>0.79494138628519262</v>
      </c>
      <c r="AC321" s="11"/>
      <c r="AD321" s="12"/>
    </row>
    <row r="322" spans="1:30" x14ac:dyDescent="0.3">
      <c r="A322" s="15">
        <v>43740</v>
      </c>
      <c r="B322" s="16">
        <v>-3.0281194626878904E-2</v>
      </c>
      <c r="C322" s="8">
        <f t="shared" si="29"/>
        <v>-3.0945004626878905E-2</v>
      </c>
      <c r="D322" s="5">
        <f t="shared" si="30"/>
        <v>9.5759331135755678E-4</v>
      </c>
      <c r="E322" s="5">
        <f t="shared" si="32"/>
        <v>2.2836080744747446E-4</v>
      </c>
      <c r="F322" s="5">
        <f>IF(C321&gt;0,B$6+B$7*E322+B$8*(G321*100)^2,B$6+B$7*E322+B$8*(G321*100)^2+E322*$B$9)</f>
        <v>1.1902524951032833</v>
      </c>
      <c r="G322" s="8">
        <v>6.2340965170798674E-3</v>
      </c>
      <c r="H322" s="8">
        <f t="shared" si="33"/>
        <v>1.0909869362660965E-2</v>
      </c>
      <c r="I322" s="7">
        <f t="shared" si="31"/>
        <v>4.6757728455810972E-3</v>
      </c>
      <c r="J322" s="9">
        <f t="shared" si="34"/>
        <v>0.75003215506379273</v>
      </c>
      <c r="K322" s="9">
        <f t="shared" si="35"/>
        <v>0.13105223409760836</v>
      </c>
      <c r="AC322" s="11"/>
      <c r="AD322" s="12"/>
    </row>
    <row r="323" spans="1:30" x14ac:dyDescent="0.3">
      <c r="A323" s="15">
        <v>43741</v>
      </c>
      <c r="B323" s="16">
        <v>1.1887713590800055E-3</v>
      </c>
      <c r="C323" s="8">
        <f t="shared" si="29"/>
        <v>5.2496135908000543E-4</v>
      </c>
      <c r="D323" s="5">
        <f t="shared" si="30"/>
        <v>2.755844285271264E-7</v>
      </c>
      <c r="E323" s="5">
        <f t="shared" si="32"/>
        <v>9.5759331135755678E-4</v>
      </c>
      <c r="F323" s="5">
        <f>IF(C321&gt;0,B$6+B$7*E322+B$8*(H322*100)^2,B$6+B$7*E322+B$8*(H322*100)^2+E322*$B$9)</f>
        <v>1.093196147953905</v>
      </c>
      <c r="G323" s="8">
        <v>7.802889968319608E-3</v>
      </c>
      <c r="H323" s="8">
        <f t="shared" si="33"/>
        <v>1.0455602077135038E-2</v>
      </c>
      <c r="I323" s="7">
        <f t="shared" si="31"/>
        <v>2.6527121088154295E-3</v>
      </c>
      <c r="J323" s="9">
        <f t="shared" si="34"/>
        <v>0.33996533586730876</v>
      </c>
      <c r="K323" s="9">
        <f t="shared" si="35"/>
        <v>3.8931707129903348E-2</v>
      </c>
      <c r="AC323" s="11"/>
      <c r="AD323" s="12"/>
    </row>
    <row r="324" spans="1:30" x14ac:dyDescent="0.3">
      <c r="A324" s="15">
        <v>43742</v>
      </c>
      <c r="B324" s="16">
        <v>8.5488579251095289E-3</v>
      </c>
      <c r="C324" s="8">
        <f t="shared" si="29"/>
        <v>7.8850479251095281E-3</v>
      </c>
      <c r="D324" s="5">
        <f t="shared" si="30"/>
        <v>6.217398078127407E-5</v>
      </c>
      <c r="E324" s="5">
        <f t="shared" si="32"/>
        <v>2.755844285271264E-7</v>
      </c>
      <c r="F324" s="5">
        <f>IF(C321&gt;0,B$6+B$7*E322+B$8*(H323*100)^2,B$6+B$7*E322+B$8*(H323*100)^2+E322*$B$9)</f>
        <v>1.0064957130453653</v>
      </c>
      <c r="G324" s="8">
        <v>5.9717637127403604E-3</v>
      </c>
      <c r="H324" s="8">
        <f t="shared" si="33"/>
        <v>1.0032425992975803E-2</v>
      </c>
      <c r="I324" s="7">
        <f t="shared" si="31"/>
        <v>4.060662280235443E-3</v>
      </c>
      <c r="J324" s="9">
        <f t="shared" si="34"/>
        <v>0.67997705126414998</v>
      </c>
      <c r="K324" s="9">
        <f t="shared" si="35"/>
        <v>0.11402635963887109</v>
      </c>
      <c r="AC324" s="11"/>
      <c r="AD324" s="12"/>
    </row>
    <row r="325" spans="1:30" x14ac:dyDescent="0.3">
      <c r="A325" s="15">
        <v>43745</v>
      </c>
      <c r="B325" s="16">
        <v>7.0917343954313957E-3</v>
      </c>
      <c r="C325" s="8">
        <f t="shared" si="29"/>
        <v>6.4279243954313958E-3</v>
      </c>
      <c r="D325" s="5">
        <f t="shared" si="30"/>
        <v>4.1318212033382076E-5</v>
      </c>
      <c r="E325" s="5">
        <f t="shared" si="32"/>
        <v>6.217398078127407E-5</v>
      </c>
      <c r="F325" s="5">
        <f>IF(C324&gt;0,B$6+B$7*E325+B$8*(G324*100)^2,B$6+B$7*E325+B$8*(G324*100)^2+E325*$B$9)</f>
        <v>0.34846830512388899</v>
      </c>
      <c r="G325" s="8">
        <v>7.0870573063472981E-3</v>
      </c>
      <c r="H325" s="8">
        <f t="shared" si="33"/>
        <v>5.9031204047002885E-3</v>
      </c>
      <c r="I325" s="7">
        <f t="shared" si="31"/>
        <v>1.1839369016470097E-3</v>
      </c>
      <c r="J325" s="9">
        <f t="shared" si="34"/>
        <v>0.16705620548413713</v>
      </c>
      <c r="K325" s="9">
        <f t="shared" si="35"/>
        <v>1.7772085565219253E-2</v>
      </c>
      <c r="AC325" s="11"/>
      <c r="AD325" s="12"/>
    </row>
    <row r="326" spans="1:30" x14ac:dyDescent="0.3">
      <c r="A326" s="15">
        <v>43746</v>
      </c>
      <c r="B326" s="16">
        <v>-1.1147270702386993E-2</v>
      </c>
      <c r="C326" s="8">
        <f t="shared" si="29"/>
        <v>-1.1811080702386994E-2</v>
      </c>
      <c r="D326" s="5">
        <f t="shared" si="30"/>
        <v>1.3950162735829844E-4</v>
      </c>
      <c r="E326" s="5">
        <f t="shared" si="32"/>
        <v>4.1318212033382076E-5</v>
      </c>
      <c r="F326" s="5">
        <f>IF(C324&gt;0,B$6+B$7*E325+B$8*(H325*100)^2,B$6+B$7*E325+B$8*(H325*100)^2+E325*$B$9)</f>
        <v>0.34118673696716995</v>
      </c>
      <c r="G326" s="8">
        <v>7.6161562761899622E-3</v>
      </c>
      <c r="H326" s="8">
        <f t="shared" si="33"/>
        <v>5.8411192161020821E-3</v>
      </c>
      <c r="I326" s="7">
        <f t="shared" si="31"/>
        <v>1.7750370600878801E-3</v>
      </c>
      <c r="J326" s="9">
        <f t="shared" si="34"/>
        <v>0.23306205856582757</v>
      </c>
      <c r="K326" s="9">
        <f t="shared" si="35"/>
        <v>3.8537071599390016E-2</v>
      </c>
      <c r="AC326" s="11"/>
      <c r="AD326" s="12"/>
    </row>
    <row r="327" spans="1:30" x14ac:dyDescent="0.3">
      <c r="A327" s="15">
        <v>43747</v>
      </c>
      <c r="B327" s="16">
        <v>8.5136554516675456E-3</v>
      </c>
      <c r="C327" s="8">
        <f t="shared" si="29"/>
        <v>7.8498454516675448E-3</v>
      </c>
      <c r="D327" s="5">
        <f t="shared" si="30"/>
        <v>6.1620073615065645E-5</v>
      </c>
      <c r="E327" s="5">
        <f t="shared" si="32"/>
        <v>1.3950162735829844E-4</v>
      </c>
      <c r="F327" s="5">
        <f>IF(C324&gt;0,B$6+B$7*E325+B$8*(H326*100)^2,B$6+B$7*E325+B$8*(H326*100)^2+E325*$B$9)</f>
        <v>0.33468211213277294</v>
      </c>
      <c r="G327" s="8">
        <v>1.0617838123406841E-2</v>
      </c>
      <c r="H327" s="8">
        <f t="shared" si="33"/>
        <v>5.7851716667076782E-3</v>
      </c>
      <c r="I327" s="7">
        <f t="shared" si="31"/>
        <v>4.8326664566991631E-3</v>
      </c>
      <c r="J327" s="9">
        <f t="shared" si="34"/>
        <v>0.45514599116421195</v>
      </c>
      <c r="K327" s="9">
        <f t="shared" si="35"/>
        <v>0.22811663448852815</v>
      </c>
      <c r="AC327" s="11"/>
      <c r="AD327" s="12"/>
    </row>
    <row r="328" spans="1:30" x14ac:dyDescent="0.3">
      <c r="A328" s="15">
        <v>43748</v>
      </c>
      <c r="B328" s="16">
        <v>9.1574915907423407E-3</v>
      </c>
      <c r="C328" s="8">
        <f t="shared" si="29"/>
        <v>8.4936815907423399E-3</v>
      </c>
      <c r="D328" s="5">
        <f t="shared" si="30"/>
        <v>7.2142626964915329E-5</v>
      </c>
      <c r="E328" s="5">
        <f t="shared" si="32"/>
        <v>6.1620073615065645E-5</v>
      </c>
      <c r="F328" s="5">
        <f>IF(C327&gt;0,B$6+B$7*E328+B$8*(G327*100)^2,B$6+B$7*E328+B$8*(G327*100)^2+E328*$B$9)</f>
        <v>1.0369928991440491</v>
      </c>
      <c r="G328" s="8">
        <v>9.4452743037193362E-3</v>
      </c>
      <c r="H328" s="8">
        <f t="shared" si="33"/>
        <v>1.0183284829287891E-2</v>
      </c>
      <c r="I328" s="7">
        <f t="shared" si="31"/>
        <v>7.380105255685547E-4</v>
      </c>
      <c r="J328" s="9">
        <f t="shared" si="34"/>
        <v>7.8135425381763962E-2</v>
      </c>
      <c r="K328" s="9">
        <f t="shared" si="35"/>
        <v>2.7603538804137351E-3</v>
      </c>
      <c r="AC328" s="11"/>
      <c r="AD328" s="12"/>
    </row>
    <row r="329" spans="1:30" x14ac:dyDescent="0.3">
      <c r="A329" s="15">
        <v>43749</v>
      </c>
      <c r="B329" s="16">
        <v>2.1507412440343401E-2</v>
      </c>
      <c r="C329" s="8">
        <f t="shared" si="29"/>
        <v>2.08436024403434E-2</v>
      </c>
      <c r="D329" s="5">
        <f t="shared" si="30"/>
        <v>4.3445576269108936E-4</v>
      </c>
      <c r="E329" s="5">
        <f t="shared" si="32"/>
        <v>7.2142626964915329E-5</v>
      </c>
      <c r="F329" s="5">
        <f>IF(C327&gt;0,B$6+B$7*E328+B$8*(H328*100)^2,B$6+B$7*E328+B$8*(H328*100)^2+E328*$B$9)</f>
        <v>0.95624575680537915</v>
      </c>
      <c r="G329" s="8">
        <v>7.7897363041866405E-3</v>
      </c>
      <c r="H329" s="8">
        <f t="shared" si="33"/>
        <v>9.7787819119018043E-3</v>
      </c>
      <c r="I329" s="7">
        <f t="shared" si="31"/>
        <v>1.9890456077151638E-3</v>
      </c>
      <c r="J329" s="9">
        <f t="shared" si="34"/>
        <v>0.25534184085873862</v>
      </c>
      <c r="K329" s="9">
        <f t="shared" si="35"/>
        <v>2.4003688384027111E-2</v>
      </c>
      <c r="AC329" s="11"/>
      <c r="AD329" s="12"/>
    </row>
    <row r="330" spans="1:30" x14ac:dyDescent="0.3">
      <c r="A330" s="15">
        <v>43752</v>
      </c>
      <c r="B330" s="16">
        <v>-3.8337310763641203E-3</v>
      </c>
      <c r="C330" s="8">
        <f t="shared" si="29"/>
        <v>-4.4975410763641206E-3</v>
      </c>
      <c r="D330" s="5">
        <f t="shared" si="30"/>
        <v>2.0227875733582532E-5</v>
      </c>
      <c r="E330" s="5">
        <f t="shared" si="32"/>
        <v>4.3445576269108936E-4</v>
      </c>
      <c r="F330" s="5">
        <f>IF(C327&gt;0,B$6+B$7*E328+B$8*(H329*100)^2,B$6+B$7*E328+B$8*(H329*100)^2+E328*$B$9)</f>
        <v>0.88411433455424504</v>
      </c>
      <c r="G330" s="8">
        <v>7.4031177882783218E-3</v>
      </c>
      <c r="H330" s="8">
        <f t="shared" si="33"/>
        <v>9.4027354240893372E-3</v>
      </c>
      <c r="I330" s="7">
        <f t="shared" si="31"/>
        <v>1.9996176358110154E-3</v>
      </c>
      <c r="J330" s="9">
        <f t="shared" si="34"/>
        <v>0.27010479814019667</v>
      </c>
      <c r="K330" s="9">
        <f t="shared" si="35"/>
        <v>2.6436020474140953E-2</v>
      </c>
      <c r="AC330" s="11"/>
      <c r="AD330" s="12"/>
    </row>
    <row r="331" spans="1:30" x14ac:dyDescent="0.3">
      <c r="A331" s="15">
        <v>43753</v>
      </c>
      <c r="B331" s="16">
        <v>1.1849314248262414E-2</v>
      </c>
      <c r="C331" s="8">
        <f t="shared" si="29"/>
        <v>1.1185504248262413E-2</v>
      </c>
      <c r="D331" s="5">
        <f t="shared" si="30"/>
        <v>1.2511550528789648E-4</v>
      </c>
      <c r="E331" s="5">
        <f t="shared" si="32"/>
        <v>2.0227875733582532E-5</v>
      </c>
      <c r="F331" s="5">
        <f>IF(C330&gt;0,B$6+B$7*E331+B$8*(G330*100)^2,B$6+B$7*E331+B$8*(G330*100)^2+E331*$B$9)</f>
        <v>0.51948722613544651</v>
      </c>
      <c r="G331" s="8">
        <v>4.104837303998886E-3</v>
      </c>
      <c r="H331" s="8">
        <f t="shared" si="33"/>
        <v>7.2075462269446909E-3</v>
      </c>
      <c r="I331" s="7">
        <f t="shared" si="31"/>
        <v>3.1027089229458049E-3</v>
      </c>
      <c r="J331" s="9">
        <f t="shared" si="34"/>
        <v>0.75586647975625754</v>
      </c>
      <c r="K331" s="9">
        <f t="shared" si="35"/>
        <v>0.13248184205066149</v>
      </c>
      <c r="AC331" s="11"/>
      <c r="AD331" s="12"/>
    </row>
    <row r="332" spans="1:30" x14ac:dyDescent="0.3">
      <c r="A332" s="15">
        <v>43754</v>
      </c>
      <c r="B332" s="16">
        <v>1.6674252478093396E-4</v>
      </c>
      <c r="C332" s="8">
        <f t="shared" si="29"/>
        <v>-4.9706747521906605E-4</v>
      </c>
      <c r="D332" s="5">
        <f t="shared" si="30"/>
        <v>2.4707607492065685E-7</v>
      </c>
      <c r="E332" s="5">
        <f t="shared" si="32"/>
        <v>1.2511550528789648E-4</v>
      </c>
      <c r="F332" s="5">
        <f>IF(C330&gt;0,B$6+B$7*E331+B$8*(H331*100)^2,B$6+B$7*E331+B$8*(H331*100)^2+E331*$B$9)</f>
        <v>0.49396180060827188</v>
      </c>
      <c r="G332" s="8">
        <v>9.829545703700043E-3</v>
      </c>
      <c r="H332" s="8">
        <f t="shared" si="33"/>
        <v>7.0282416051831329E-3</v>
      </c>
      <c r="I332" s="7">
        <f t="shared" si="31"/>
        <v>2.80130409851691E-3</v>
      </c>
      <c r="J332" s="9">
        <f t="shared" si="34"/>
        <v>0.28498815539994299</v>
      </c>
      <c r="K332" s="9">
        <f t="shared" si="35"/>
        <v>6.3122059379238538E-2</v>
      </c>
      <c r="AC332" s="11"/>
      <c r="AD332" s="12"/>
    </row>
    <row r="333" spans="1:30" x14ac:dyDescent="0.3">
      <c r="A333" s="15">
        <v>43755</v>
      </c>
      <c r="B333" s="16">
        <v>-2.9577303363321809E-3</v>
      </c>
      <c r="C333" s="8">
        <f t="shared" ref="C333:C396" si="36">B333-B$5</f>
        <v>-3.6215403363321808E-3</v>
      </c>
      <c r="D333" s="5">
        <f t="shared" ref="D333:D396" si="37">C333^2</f>
        <v>1.3115554407681006E-5</v>
      </c>
      <c r="E333" s="5">
        <f t="shared" si="32"/>
        <v>2.4707607492065685E-7</v>
      </c>
      <c r="F333" s="5">
        <f>IF(C330&gt;0,B$6+B$7*E331+B$8*(H332*100)^2,B$6+B$7*E331+B$8*(H332*100)^2+E331*$B$9)</f>
        <v>0.47115993798484673</v>
      </c>
      <c r="G333" s="8">
        <v>4.551526015831529E-3</v>
      </c>
      <c r="H333" s="8">
        <f t="shared" si="33"/>
        <v>6.8641091045003556E-3</v>
      </c>
      <c r="I333" s="7">
        <f t="shared" si="31"/>
        <v>2.3125830886688266E-3</v>
      </c>
      <c r="J333" s="9">
        <f t="shared" si="34"/>
        <v>0.50808961228058269</v>
      </c>
      <c r="K333" s="9">
        <f t="shared" si="35"/>
        <v>7.3934261999509587E-2</v>
      </c>
      <c r="AC333" s="11"/>
      <c r="AD333" s="12"/>
    </row>
    <row r="334" spans="1:30" x14ac:dyDescent="0.3">
      <c r="A334" s="15">
        <v>43756</v>
      </c>
      <c r="B334" s="16">
        <v>-2.5698023114665682E-3</v>
      </c>
      <c r="C334" s="8">
        <f t="shared" si="36"/>
        <v>-3.2336123114665681E-3</v>
      </c>
      <c r="D334" s="5">
        <f t="shared" si="37"/>
        <v>1.0456248580868161E-5</v>
      </c>
      <c r="E334" s="5">
        <f t="shared" si="32"/>
        <v>1.3115554407681006E-5</v>
      </c>
      <c r="F334" s="5">
        <f>IF(C333&gt;0,B$6+B$7*E334+B$8*(G333*100)^2,B$6+B$7*E334+B$8*(G333*100)^2+E334*$B$9)</f>
        <v>0.2149620073465805</v>
      </c>
      <c r="G334" s="8">
        <v>5.07717887055705E-3</v>
      </c>
      <c r="H334" s="8">
        <f t="shared" si="33"/>
        <v>4.6363995443294195E-3</v>
      </c>
      <c r="I334" s="7">
        <f t="shared" ref="I334:I397" si="38">SQRT((G334-H334)^2)</f>
        <v>4.407793262276305E-4</v>
      </c>
      <c r="J334" s="9">
        <f t="shared" si="34"/>
        <v>8.6815796225684236E-2</v>
      </c>
      <c r="K334" s="9">
        <f t="shared" si="35"/>
        <v>4.2516523179694232E-3</v>
      </c>
      <c r="AC334" s="11"/>
      <c r="AD334" s="12"/>
    </row>
    <row r="335" spans="1:30" x14ac:dyDescent="0.3">
      <c r="A335" s="15">
        <v>43759</v>
      </c>
      <c r="B335" s="16">
        <v>5.7581313270328033E-3</v>
      </c>
      <c r="C335" s="8">
        <f t="shared" si="36"/>
        <v>5.0943213270328034E-3</v>
      </c>
      <c r="D335" s="5">
        <f t="shared" si="37"/>
        <v>2.5952109783061261E-5</v>
      </c>
      <c r="E335" s="5">
        <f t="shared" ref="E335:E398" si="39">D334</f>
        <v>1.0456248580868161E-5</v>
      </c>
      <c r="F335" s="5">
        <f>IF(C333&gt;0,B$6+B$7*E334+B$8*(H334*100)^2,B$6+B$7*E334+B$8*(H334*100)^2+E334*$B$9)</f>
        <v>0.22192806492203676</v>
      </c>
      <c r="G335" s="8">
        <v>4.4630277650683746E-3</v>
      </c>
      <c r="H335" s="8">
        <f t="shared" ref="H335:H398" si="40">SQRT(F335)/100</f>
        <v>4.7109241654057308E-3</v>
      </c>
      <c r="I335" s="7">
        <f t="shared" si="38"/>
        <v>2.478964003373562E-4</v>
      </c>
      <c r="J335" s="9">
        <f t="shared" ref="J335:J398" si="41">ABS(G335-H335)/G335</f>
        <v>5.5544445023984382E-2</v>
      </c>
      <c r="K335" s="9">
        <f t="shared" ref="K335:K398" si="42">G335/H335-LN(G335/H335)-1</f>
        <v>1.4350883847489282E-3</v>
      </c>
      <c r="AC335" s="11"/>
      <c r="AD335" s="12"/>
    </row>
    <row r="336" spans="1:30" x14ac:dyDescent="0.3">
      <c r="A336" s="15">
        <v>43760</v>
      </c>
      <c r="B336" s="16">
        <v>1.3157685985344229E-3</v>
      </c>
      <c r="C336" s="8">
        <f t="shared" si="36"/>
        <v>6.5195859853442288E-4</v>
      </c>
      <c r="D336" s="5">
        <f t="shared" si="37"/>
        <v>4.250500142029688E-7</v>
      </c>
      <c r="E336" s="5">
        <f t="shared" si="39"/>
        <v>2.5952109783061261E-5</v>
      </c>
      <c r="F336" s="5">
        <f>IF(C333&gt;0,B$6+B$7*E334+B$8*(H335*100)^2,B$6+B$7*E334+B$8*(H335*100)^2+E334*$B$9)</f>
        <v>0.22815084415419193</v>
      </c>
      <c r="G336" s="8">
        <v>4.813720069164488E-3</v>
      </c>
      <c r="H336" s="8">
        <f t="shared" si="40"/>
        <v>4.7765138349448117E-3</v>
      </c>
      <c r="I336" s="7">
        <f t="shared" si="38"/>
        <v>3.7206234219676337E-5</v>
      </c>
      <c r="J336" s="9">
        <f t="shared" si="41"/>
        <v>7.729206037137548E-3</v>
      </c>
      <c r="K336" s="9">
        <f t="shared" si="42"/>
        <v>3.0180843674232349E-5</v>
      </c>
      <c r="AC336" s="11"/>
      <c r="AD336" s="12"/>
    </row>
    <row r="337" spans="1:30" x14ac:dyDescent="0.3">
      <c r="A337" s="15">
        <v>43761</v>
      </c>
      <c r="B337" s="16">
        <v>5.7401783156199474E-4</v>
      </c>
      <c r="C337" s="8">
        <f t="shared" si="36"/>
        <v>-8.9792168438005294E-5</v>
      </c>
      <c r="D337" s="5">
        <f t="shared" si="37"/>
        <v>8.0626335127991143E-9</v>
      </c>
      <c r="E337" s="5">
        <f t="shared" si="39"/>
        <v>4.250500142029688E-7</v>
      </c>
      <c r="F337" s="5">
        <f>IF(C336&gt;0,B$6+B$7*E337+B$8*(G336*100)^2,B$6+B$7*E337+B$8*(G336*100)^2+E337*$B$9)</f>
        <v>0.23689459077790614</v>
      </c>
      <c r="G337" s="8">
        <v>3.406300420047931E-3</v>
      </c>
      <c r="H337" s="8">
        <f t="shared" si="40"/>
        <v>4.8671818414551364E-3</v>
      </c>
      <c r="I337" s="7">
        <f t="shared" si="38"/>
        <v>1.4608814214072054E-3</v>
      </c>
      <c r="J337" s="9">
        <f t="shared" si="41"/>
        <v>0.4288762708095632</v>
      </c>
      <c r="K337" s="9">
        <f t="shared" si="42"/>
        <v>5.6738969912200288E-2</v>
      </c>
      <c r="AC337" s="11"/>
      <c r="AD337" s="12"/>
    </row>
    <row r="338" spans="1:30" x14ac:dyDescent="0.3">
      <c r="A338" s="15">
        <v>43762</v>
      </c>
      <c r="B338" s="16">
        <v>4.0065640556220935E-3</v>
      </c>
      <c r="C338" s="8">
        <f t="shared" si="36"/>
        <v>3.3427540556220936E-3</v>
      </c>
      <c r="D338" s="5">
        <f t="shared" si="37"/>
        <v>1.1174004676377954E-5</v>
      </c>
      <c r="E338" s="5">
        <f t="shared" si="39"/>
        <v>8.0626335127991143E-9</v>
      </c>
      <c r="F338" s="5">
        <f>IF(C336&gt;0,B$6+B$7*E337+B$8*(H337*100)^2,B$6+B$7*E337+B$8*(H337*100)^2+E337*$B$9)</f>
        <v>0.24151793794190357</v>
      </c>
      <c r="G338" s="8">
        <v>5.2924147921528473E-3</v>
      </c>
      <c r="H338" s="8">
        <f t="shared" si="40"/>
        <v>4.9144474556342913E-3</v>
      </c>
      <c r="I338" s="7">
        <f t="shared" si="38"/>
        <v>3.7796733651855596E-4</v>
      </c>
      <c r="J338" s="9">
        <f t="shared" si="41"/>
        <v>7.1416801471981095E-2</v>
      </c>
      <c r="K338" s="9">
        <f t="shared" si="42"/>
        <v>2.8141298360546685E-3</v>
      </c>
      <c r="AC338" s="11"/>
      <c r="AD338" s="12"/>
    </row>
    <row r="339" spans="1:30" x14ac:dyDescent="0.3">
      <c r="A339" s="15">
        <v>43763</v>
      </c>
      <c r="B339" s="16">
        <v>9.1355019846912379E-4</v>
      </c>
      <c r="C339" s="8">
        <f t="shared" si="36"/>
        <v>2.4974019846912376E-4</v>
      </c>
      <c r="D339" s="5">
        <f t="shared" si="37"/>
        <v>6.2370166731397321E-8</v>
      </c>
      <c r="E339" s="5">
        <f t="shared" si="39"/>
        <v>1.1174004676377954E-5</v>
      </c>
      <c r="F339" s="5">
        <f>IF(C336&gt;0,B$6+B$7*E337+B$8*(H338*100)^2,B$6+B$7*E337+B$8*(H338*100)^2+E337*$B$9)</f>
        <v>0.24564797396350252</v>
      </c>
      <c r="G339" s="8">
        <v>4.203717761271996E-3</v>
      </c>
      <c r="H339" s="8">
        <f t="shared" si="40"/>
        <v>4.9562886716120816E-3</v>
      </c>
      <c r="I339" s="7">
        <f t="shared" si="38"/>
        <v>7.5257091034008558E-4</v>
      </c>
      <c r="J339" s="9">
        <f t="shared" si="41"/>
        <v>0.17902508043555387</v>
      </c>
      <c r="K339" s="9">
        <f t="shared" si="42"/>
        <v>1.2846272095735856E-2</v>
      </c>
      <c r="AC339" s="11"/>
      <c r="AD339" s="12"/>
    </row>
    <row r="340" spans="1:30" x14ac:dyDescent="0.3">
      <c r="A340" s="15">
        <v>43766</v>
      </c>
      <c r="B340" s="16">
        <v>2.7860896043237595E-4</v>
      </c>
      <c r="C340" s="8">
        <f t="shared" si="36"/>
        <v>-3.8520103956762408E-4</v>
      </c>
      <c r="D340" s="5">
        <f t="shared" si="37"/>
        <v>1.4837984088397829E-7</v>
      </c>
      <c r="E340" s="5">
        <f t="shared" si="39"/>
        <v>6.2370166731397321E-8</v>
      </c>
      <c r="F340" s="5">
        <f>IF(C339&gt;0,B$6+B$7*E340+B$8*(G339*100)^2,B$6+B$7*E340+B$8*(G339*100)^2+E340*$B$9)</f>
        <v>0.18775721386580174</v>
      </c>
      <c r="G340" s="8">
        <v>3.0860570057374441E-3</v>
      </c>
      <c r="H340" s="8">
        <f t="shared" si="40"/>
        <v>4.3330960509294246E-3</v>
      </c>
      <c r="I340" s="7">
        <f t="shared" si="38"/>
        <v>1.2470390451919805E-3</v>
      </c>
      <c r="J340" s="9">
        <f t="shared" si="41"/>
        <v>0.40408814317867342</v>
      </c>
      <c r="K340" s="9">
        <f t="shared" si="42"/>
        <v>5.1594083603098806E-2</v>
      </c>
      <c r="AC340" s="11"/>
      <c r="AD340" s="12"/>
    </row>
    <row r="341" spans="1:30" x14ac:dyDescent="0.3">
      <c r="A341" s="15">
        <v>43767</v>
      </c>
      <c r="B341" s="16">
        <v>-9.9336715011153474E-4</v>
      </c>
      <c r="C341" s="8">
        <f t="shared" si="36"/>
        <v>-1.6571771501115349E-3</v>
      </c>
      <c r="D341" s="5">
        <f t="shared" si="37"/>
        <v>2.7462361068517886E-6</v>
      </c>
      <c r="E341" s="5">
        <f t="shared" si="39"/>
        <v>1.4837984088397829E-7</v>
      </c>
      <c r="F341" s="5">
        <f>IF(C339&gt;0,B$6+B$7*E340+B$8*(H340*100)^2,B$6+B$7*E340+B$8*(H340*100)^2+E340*$B$9)</f>
        <v>0.19762351914632073</v>
      </c>
      <c r="G341" s="8">
        <v>6.0425866216134161E-3</v>
      </c>
      <c r="H341" s="8">
        <f t="shared" si="40"/>
        <v>4.4454866904122068E-3</v>
      </c>
      <c r="I341" s="7">
        <f t="shared" si="38"/>
        <v>1.5970999312012093E-3</v>
      </c>
      <c r="J341" s="9">
        <f t="shared" si="41"/>
        <v>0.26430732916407434</v>
      </c>
      <c r="K341" s="9">
        <f t="shared" si="42"/>
        <v>5.2320421114557369E-2</v>
      </c>
      <c r="AC341" s="11"/>
      <c r="AD341" s="12"/>
    </row>
    <row r="342" spans="1:30" x14ac:dyDescent="0.3">
      <c r="A342" s="15">
        <v>43768</v>
      </c>
      <c r="B342" s="16">
        <v>-4.9708769920943916E-4</v>
      </c>
      <c r="C342" s="8">
        <f t="shared" si="36"/>
        <v>-1.1608976992094392E-3</v>
      </c>
      <c r="D342" s="5">
        <f t="shared" si="37"/>
        <v>1.3476834680297696E-6</v>
      </c>
      <c r="E342" s="5">
        <f t="shared" si="39"/>
        <v>2.7462361068517886E-6</v>
      </c>
      <c r="F342" s="5">
        <f>IF(C339&gt;0,B$6+B$7*E340+B$8*(H341*100)^2,B$6+B$7*E340+B$8*(H341*100)^2+E340*$B$9)</f>
        <v>0.20643708965340837</v>
      </c>
      <c r="G342" s="8">
        <v>6.4082802693619231E-3</v>
      </c>
      <c r="H342" s="8">
        <f t="shared" si="40"/>
        <v>4.54353485354089E-3</v>
      </c>
      <c r="I342" s="7">
        <f t="shared" si="38"/>
        <v>1.8647454158210331E-3</v>
      </c>
      <c r="J342" s="9">
        <f t="shared" si="41"/>
        <v>0.29098999067447268</v>
      </c>
      <c r="K342" s="9">
        <f t="shared" si="42"/>
        <v>6.6531688916351417E-2</v>
      </c>
      <c r="AC342" s="11"/>
      <c r="AD342" s="12"/>
    </row>
    <row r="343" spans="1:30" x14ac:dyDescent="0.3">
      <c r="A343" s="15">
        <v>43769</v>
      </c>
      <c r="B343" s="16">
        <v>-4.3960725516401008E-3</v>
      </c>
      <c r="C343" s="8">
        <f t="shared" si="36"/>
        <v>-5.0598825516401007E-3</v>
      </c>
      <c r="D343" s="5">
        <f t="shared" si="37"/>
        <v>2.5602411436391938E-5</v>
      </c>
      <c r="E343" s="5">
        <f t="shared" si="39"/>
        <v>1.3476834680297696E-6</v>
      </c>
      <c r="F343" s="5">
        <f>IF(C342&gt;0,B$6+B$7*E343+B$8*(G342*100)^2,B$6+B$7*E343+B$8*(G342*100)^2+E343*$B$9)</f>
        <v>0.39674333561629749</v>
      </c>
      <c r="G343" s="8">
        <v>4.7302063961921978E-3</v>
      </c>
      <c r="H343" s="8">
        <f t="shared" si="40"/>
        <v>6.2987565091555762E-3</v>
      </c>
      <c r="I343" s="7">
        <f t="shared" si="38"/>
        <v>1.5685501129633784E-3</v>
      </c>
      <c r="J343" s="9">
        <f t="shared" si="41"/>
        <v>0.33160289035718538</v>
      </c>
      <c r="K343" s="9">
        <f t="shared" si="42"/>
        <v>3.7358036398144279E-2</v>
      </c>
      <c r="AC343" s="11"/>
      <c r="AD343" s="12"/>
    </row>
    <row r="344" spans="1:30" x14ac:dyDescent="0.3">
      <c r="A344" s="15">
        <v>43770</v>
      </c>
      <c r="B344" s="16">
        <v>5.3485675708541489E-3</v>
      </c>
      <c r="C344" s="8">
        <f t="shared" si="36"/>
        <v>4.684757570854149E-3</v>
      </c>
      <c r="D344" s="5">
        <f t="shared" si="37"/>
        <v>2.1946953497675269E-5</v>
      </c>
      <c r="E344" s="5">
        <f t="shared" si="39"/>
        <v>2.5602411436391938E-5</v>
      </c>
      <c r="F344" s="5">
        <f>IF(C342&gt;0,B$6+B$7*E343+B$8*(H343*100)^2,B$6+B$7*E343+B$8*(H343*100)^2+E343*$B$9)</f>
        <v>0.3843110789788125</v>
      </c>
      <c r="G344" s="8">
        <v>5.8265341054308823E-3</v>
      </c>
      <c r="H344" s="8">
        <f t="shared" si="40"/>
        <v>6.1992828535146916E-3</v>
      </c>
      <c r="I344" s="7">
        <f t="shared" si="38"/>
        <v>3.7274874808380931E-4</v>
      </c>
      <c r="J344" s="9">
        <f t="shared" si="41"/>
        <v>6.3974352735080037E-2</v>
      </c>
      <c r="K344" s="9">
        <f t="shared" si="42"/>
        <v>1.8835653360922411E-3</v>
      </c>
      <c r="AC344" s="11"/>
      <c r="AD344" s="12"/>
    </row>
    <row r="345" spans="1:30" x14ac:dyDescent="0.3">
      <c r="A345" s="15">
        <v>43773</v>
      </c>
      <c r="B345" s="16">
        <v>1.1378982910606787E-2</v>
      </c>
      <c r="C345" s="8">
        <f t="shared" si="36"/>
        <v>1.0715172910606786E-2</v>
      </c>
      <c r="D345" s="5">
        <f t="shared" si="37"/>
        <v>1.1481493050420151E-4</v>
      </c>
      <c r="E345" s="5">
        <f t="shared" si="39"/>
        <v>2.1946953497675269E-5</v>
      </c>
      <c r="F345" s="5">
        <f>IF(C342&gt;0,B$6+B$7*E343+B$8*(H344*100)^2,B$6+B$7*E343+B$8*(H344*100)^2+E343*$B$9)</f>
        <v>0.37320534412454726</v>
      </c>
      <c r="G345" s="8">
        <v>2.82985753557516E-3</v>
      </c>
      <c r="H345" s="8">
        <f t="shared" si="40"/>
        <v>6.1090534792596742E-3</v>
      </c>
      <c r="I345" s="7">
        <f t="shared" si="38"/>
        <v>3.2791959436845142E-3</v>
      </c>
      <c r="J345" s="9">
        <f t="shared" si="41"/>
        <v>1.1587848160059504</v>
      </c>
      <c r="K345" s="9">
        <f t="shared" si="42"/>
        <v>0.23276904388038688</v>
      </c>
      <c r="AC345" s="11"/>
      <c r="AD345" s="12"/>
    </row>
    <row r="346" spans="1:30" x14ac:dyDescent="0.3">
      <c r="A346" s="15">
        <v>43774</v>
      </c>
      <c r="B346" s="16">
        <v>3.081036207069422E-3</v>
      </c>
      <c r="C346" s="8">
        <f t="shared" si="36"/>
        <v>2.4172262070694221E-3</v>
      </c>
      <c r="D346" s="5">
        <f t="shared" si="37"/>
        <v>5.8429825361432248E-6</v>
      </c>
      <c r="E346" s="5">
        <f t="shared" si="39"/>
        <v>1.1481493050420151E-4</v>
      </c>
      <c r="F346" s="5">
        <f>IF(C345&gt;0,B$6+B$7*E346+B$8*(G345*100)^2,B$6+B$7*E346+B$8*(G345*100)^2+E346*$B$9)</f>
        <v>0.10143630076886299</v>
      </c>
      <c r="G346" s="8">
        <v>3.2047162502872387E-3</v>
      </c>
      <c r="H346" s="8">
        <f t="shared" si="40"/>
        <v>3.184906604107301E-3</v>
      </c>
      <c r="I346" s="7">
        <f t="shared" si="38"/>
        <v>1.9809646179937655E-5</v>
      </c>
      <c r="J346" s="9">
        <f t="shared" si="41"/>
        <v>6.1814041034559978E-3</v>
      </c>
      <c r="K346" s="9">
        <f t="shared" si="42"/>
        <v>1.9263440565353562E-5</v>
      </c>
      <c r="AC346" s="11"/>
      <c r="AD346" s="12"/>
    </row>
    <row r="347" spans="1:30" x14ac:dyDescent="0.3">
      <c r="A347" s="15">
        <v>43775</v>
      </c>
      <c r="B347" s="16">
        <v>3.3182755791919772E-3</v>
      </c>
      <c r="C347" s="8">
        <f t="shared" si="36"/>
        <v>2.6544655791919773E-3</v>
      </c>
      <c r="D347" s="5">
        <f t="shared" si="37"/>
        <v>7.0461875111149996E-6</v>
      </c>
      <c r="E347" s="5">
        <f t="shared" si="39"/>
        <v>5.8429825361432248E-6</v>
      </c>
      <c r="F347" s="5">
        <f>IF(C345&gt;0,B$6+B$7*E346+B$8*(H346*100)^2,B$6+B$7*E346+B$8*(H346*100)^2+E346*$B$9)</f>
        <v>0.12051304747682531</v>
      </c>
      <c r="G347" s="8">
        <v>2.445353581692308E-3</v>
      </c>
      <c r="H347" s="8">
        <f t="shared" si="40"/>
        <v>3.4714989194413602E-3</v>
      </c>
      <c r="I347" s="7">
        <f t="shared" si="38"/>
        <v>1.0261453377490523E-3</v>
      </c>
      <c r="J347" s="9">
        <f t="shared" si="41"/>
        <v>0.41963066013500916</v>
      </c>
      <c r="K347" s="9">
        <f t="shared" si="42"/>
        <v>5.4805307007259385E-2</v>
      </c>
      <c r="AC347" s="11"/>
      <c r="AD347" s="12"/>
    </row>
    <row r="348" spans="1:30" x14ac:dyDescent="0.3">
      <c r="A348" s="15">
        <v>43776</v>
      </c>
      <c r="B348" s="16">
        <v>4.8516453099588051E-3</v>
      </c>
      <c r="C348" s="8">
        <f t="shared" si="36"/>
        <v>4.1878353099588051E-3</v>
      </c>
      <c r="D348" s="5">
        <f t="shared" si="37"/>
        <v>1.7537964583337762E-5</v>
      </c>
      <c r="E348" s="5">
        <f t="shared" si="39"/>
        <v>7.0461875111149996E-6</v>
      </c>
      <c r="F348" s="5">
        <f>IF(C345&gt;0,B$6+B$7*E346+B$8*(H347*100)^2,B$6+B$7*E346+B$8*(H347*100)^2+E346*$B$9)</f>
        <v>0.13755430531104806</v>
      </c>
      <c r="G348" s="8">
        <v>3.7118095483022031E-3</v>
      </c>
      <c r="H348" s="8">
        <f t="shared" si="40"/>
        <v>3.7088314239265186E-3</v>
      </c>
      <c r="I348" s="7">
        <f t="shared" si="38"/>
        <v>2.9781243756844995E-6</v>
      </c>
      <c r="J348" s="9">
        <f t="shared" si="41"/>
        <v>8.0233760297499792E-4</v>
      </c>
      <c r="K348" s="9">
        <f t="shared" si="42"/>
        <v>3.2221745982496941E-7</v>
      </c>
      <c r="AC348" s="11"/>
      <c r="AD348" s="12"/>
    </row>
    <row r="349" spans="1:30" x14ac:dyDescent="0.3">
      <c r="A349" s="15">
        <v>43777</v>
      </c>
      <c r="B349" s="16">
        <v>-1.8983848326604201E-3</v>
      </c>
      <c r="C349" s="8">
        <f t="shared" si="36"/>
        <v>-2.5621948326604201E-3</v>
      </c>
      <c r="D349" s="5">
        <f t="shared" si="37"/>
        <v>6.5648423605117576E-6</v>
      </c>
      <c r="E349" s="5">
        <f t="shared" si="39"/>
        <v>1.7537964583337762E-5</v>
      </c>
      <c r="F349" s="5">
        <f>IF(C348&gt;0,B$6+B$7*E349+B$8*(G348*100)^2,B$6+B$7*E349+B$8*(G348*100)^2+E349*$B$9)</f>
        <v>0.15297467658757452</v>
      </c>
      <c r="G349" s="8">
        <v>3.7733780132677003E-3</v>
      </c>
      <c r="H349" s="8">
        <f t="shared" si="40"/>
        <v>3.911197726880789E-3</v>
      </c>
      <c r="I349" s="7">
        <f t="shared" si="38"/>
        <v>1.3781971361308872E-4</v>
      </c>
      <c r="J349" s="9">
        <f t="shared" si="41"/>
        <v>3.6524226602396112E-2</v>
      </c>
      <c r="K349" s="9">
        <f t="shared" si="42"/>
        <v>6.3581149944935689E-4</v>
      </c>
      <c r="AC349" s="11"/>
      <c r="AD349" s="12"/>
    </row>
    <row r="350" spans="1:30" x14ac:dyDescent="0.3">
      <c r="A350" s="15">
        <v>43780</v>
      </c>
      <c r="B350" s="16">
        <v>-7.6518505437113079E-4</v>
      </c>
      <c r="C350" s="8">
        <f t="shared" si="36"/>
        <v>-1.4289950543711308E-3</v>
      </c>
      <c r="D350" s="5">
        <f t="shared" si="37"/>
        <v>2.0420268654171511E-6</v>
      </c>
      <c r="E350" s="5">
        <f t="shared" si="39"/>
        <v>6.5648423605117576E-6</v>
      </c>
      <c r="F350" s="5">
        <f>IF(C348&gt;0,B$6+B$7*E349+B$8*(H349*100)^2,B$6+B$7*E349+B$8*(H349*100)^2+E349*$B$9)</f>
        <v>0.16655227859568034</v>
      </c>
      <c r="G350" s="8">
        <v>3.341042691014724E-3</v>
      </c>
      <c r="H350" s="8">
        <f t="shared" si="40"/>
        <v>4.0810817021431998E-3</v>
      </c>
      <c r="I350" s="7">
        <f t="shared" si="38"/>
        <v>7.4003901112847581E-4</v>
      </c>
      <c r="J350" s="9">
        <f t="shared" si="41"/>
        <v>0.22149941786697586</v>
      </c>
      <c r="K350" s="9">
        <f t="shared" si="42"/>
        <v>1.8745100409339077E-2</v>
      </c>
      <c r="AC350" s="11"/>
      <c r="AD350" s="12"/>
    </row>
    <row r="351" spans="1:30" x14ac:dyDescent="0.3">
      <c r="A351" s="15">
        <v>43781</v>
      </c>
      <c r="B351" s="16">
        <v>4.151670545271385E-3</v>
      </c>
      <c r="C351" s="8">
        <f t="shared" si="36"/>
        <v>3.4878605452713851E-3</v>
      </c>
      <c r="D351" s="5">
        <f t="shared" si="37"/>
        <v>1.2165171183260803E-5</v>
      </c>
      <c r="E351" s="5">
        <f t="shared" si="39"/>
        <v>2.0420268654171511E-6</v>
      </c>
      <c r="F351" s="5">
        <f>IF(C348&gt;0,B$6+B$7*E349+B$8*(H350*100)^2,B$6+B$7*E349+B$8*(H350*100)^2+E349*$B$9)</f>
        <v>0.17868115046952129</v>
      </c>
      <c r="G351" s="8">
        <v>6.3441907551432695E-3</v>
      </c>
      <c r="H351" s="8">
        <f t="shared" si="40"/>
        <v>4.2270693212853906E-3</v>
      </c>
      <c r="I351" s="7">
        <f t="shared" si="38"/>
        <v>2.1171214338578789E-3</v>
      </c>
      <c r="J351" s="9">
        <f t="shared" si="41"/>
        <v>0.33371024226242207</v>
      </c>
      <c r="K351" s="9">
        <f t="shared" si="42"/>
        <v>9.4817893435375611E-2</v>
      </c>
      <c r="AC351" s="11"/>
      <c r="AD351" s="12"/>
    </row>
    <row r="352" spans="1:30" x14ac:dyDescent="0.3">
      <c r="A352" s="15">
        <v>43782</v>
      </c>
      <c r="B352" s="16">
        <v>-3.4270041996725923E-3</v>
      </c>
      <c r="C352" s="8">
        <f t="shared" si="36"/>
        <v>-4.0908141996725926E-3</v>
      </c>
      <c r="D352" s="5">
        <f t="shared" si="37"/>
        <v>1.6734760816242915E-5</v>
      </c>
      <c r="E352" s="5">
        <f t="shared" si="39"/>
        <v>1.2165171183260803E-5</v>
      </c>
      <c r="F352" s="5">
        <f>IF(C351&gt;0,B$6+B$7*E352+B$8*(G351*100)^2,B$6+B$7*E352+B$8*(G351*100)^2+E352*$B$9)</f>
        <v>0.38944214036418573</v>
      </c>
      <c r="G352" s="8">
        <v>2.3045315638650734E-3</v>
      </c>
      <c r="H352" s="8">
        <f t="shared" si="40"/>
        <v>6.2405299483632463E-3</v>
      </c>
      <c r="I352" s="7">
        <f t="shared" si="38"/>
        <v>3.9359983844981725E-3</v>
      </c>
      <c r="J352" s="9">
        <f t="shared" si="41"/>
        <v>1.7079385877001678</v>
      </c>
      <c r="K352" s="9">
        <f t="shared" si="42"/>
        <v>0.365472269976161</v>
      </c>
      <c r="AC352" s="11"/>
      <c r="AD352" s="12"/>
    </row>
    <row r="353" spans="1:30" x14ac:dyDescent="0.3">
      <c r="A353" s="15">
        <v>43783</v>
      </c>
      <c r="B353" s="16">
        <v>-2.893746573769979E-3</v>
      </c>
      <c r="C353" s="8">
        <f t="shared" si="36"/>
        <v>-3.5575565737699789E-3</v>
      </c>
      <c r="D353" s="5">
        <f t="shared" si="37"/>
        <v>1.2656208775573991E-5</v>
      </c>
      <c r="E353" s="5">
        <f t="shared" si="39"/>
        <v>1.6734760816242915E-5</v>
      </c>
      <c r="F353" s="5">
        <f>IF(C351&gt;0,B$6+B$7*E352+B$8*(H352*100)^2,B$6+B$7*E352+B$8*(H352*100)^2+E352*$B$9)</f>
        <v>0.37778866398732713</v>
      </c>
      <c r="G353" s="8">
        <v>4.5334681109321017E-3</v>
      </c>
      <c r="H353" s="8">
        <f t="shared" si="40"/>
        <v>6.1464515290314227E-3</v>
      </c>
      <c r="I353" s="7">
        <f t="shared" si="38"/>
        <v>1.6129834180993209E-3</v>
      </c>
      <c r="J353" s="9">
        <f t="shared" si="41"/>
        <v>0.35579458785862822</v>
      </c>
      <c r="K353" s="9">
        <f t="shared" si="42"/>
        <v>4.1962551708213391E-2</v>
      </c>
      <c r="AC353" s="11"/>
      <c r="AD353" s="12"/>
    </row>
    <row r="354" spans="1:30" x14ac:dyDescent="0.3">
      <c r="A354" s="15">
        <v>43784</v>
      </c>
      <c r="B354" s="16">
        <v>6.1618447678650108E-3</v>
      </c>
      <c r="C354" s="8">
        <f t="shared" si="36"/>
        <v>5.4980347678650109E-3</v>
      </c>
      <c r="D354" s="5">
        <f t="shared" si="37"/>
        <v>3.0228386308652465E-5</v>
      </c>
      <c r="E354" s="5">
        <f t="shared" si="39"/>
        <v>1.2656208775573991E-5</v>
      </c>
      <c r="F354" s="5">
        <f>IF(C351&gt;0,B$6+B$7*E352+B$8*(H353*100)^2,B$6+B$7*E352+B$8*(H353*100)^2+E352*$B$9)</f>
        <v>0.36737861353987933</v>
      </c>
      <c r="G354" s="8">
        <v>5.5554370377623825E-3</v>
      </c>
      <c r="H354" s="8">
        <f t="shared" si="40"/>
        <v>6.0611765651553103E-3</v>
      </c>
      <c r="I354" s="7">
        <f t="shared" si="38"/>
        <v>5.0573952739292778E-4</v>
      </c>
      <c r="J354" s="9">
        <f t="shared" si="41"/>
        <v>9.1035057000057262E-2</v>
      </c>
      <c r="K354" s="9">
        <f t="shared" si="42"/>
        <v>3.6876716205711535E-3</v>
      </c>
      <c r="AC354" s="11"/>
      <c r="AD354" s="12"/>
    </row>
    <row r="355" spans="1:30" x14ac:dyDescent="0.3">
      <c r="A355" s="15">
        <v>43787</v>
      </c>
      <c r="B355" s="16">
        <v>-1.8041285583650589E-3</v>
      </c>
      <c r="C355" s="8">
        <f t="shared" si="36"/>
        <v>-2.4679385583650589E-3</v>
      </c>
      <c r="D355" s="5">
        <f t="shared" si="37"/>
        <v>6.0907207278650048E-6</v>
      </c>
      <c r="E355" s="5">
        <f t="shared" si="39"/>
        <v>3.0228386308652465E-5</v>
      </c>
      <c r="F355" s="5">
        <f>IF(C354&gt;0,B$6+B$7*E355+B$8*(G354*100)^2,B$6+B$7*E355+B$8*(G354*100)^2+E355*$B$9)</f>
        <v>0.30559811311928242</v>
      </c>
      <c r="G355" s="8">
        <v>8.6063593884233257E-3</v>
      </c>
      <c r="H355" s="8">
        <f t="shared" si="40"/>
        <v>5.5280929181706273E-3</v>
      </c>
      <c r="I355" s="7">
        <f t="shared" si="38"/>
        <v>3.0782664702526984E-3</v>
      </c>
      <c r="J355" s="9">
        <f t="shared" si="41"/>
        <v>0.35767347508092301</v>
      </c>
      <c r="K355" s="9">
        <f t="shared" si="42"/>
        <v>0.11418208182057699</v>
      </c>
      <c r="AC355" s="11"/>
      <c r="AD355" s="12"/>
    </row>
    <row r="356" spans="1:30" x14ac:dyDescent="0.3">
      <c r="A356" s="15">
        <v>43788</v>
      </c>
      <c r="B356" s="16">
        <v>-2.2589716047219416E-3</v>
      </c>
      <c r="C356" s="8">
        <f t="shared" si="36"/>
        <v>-2.9227816047219415E-3</v>
      </c>
      <c r="D356" s="5">
        <f t="shared" si="37"/>
        <v>8.5426523089009684E-6</v>
      </c>
      <c r="E356" s="5">
        <f t="shared" si="39"/>
        <v>6.0907207278650048E-6</v>
      </c>
      <c r="F356" s="5">
        <f>IF(C354&gt;0,B$6+B$7*E355+B$8*(H355*100)^2,B$6+B$7*E355+B$8*(H355*100)^2+E355*$B$9)</f>
        <v>0.30289079444945499</v>
      </c>
      <c r="G356" s="8">
        <v>6.1784842949660626E-3</v>
      </c>
      <c r="H356" s="8">
        <f t="shared" si="40"/>
        <v>5.5035515301435581E-3</v>
      </c>
      <c r="I356" s="7">
        <f t="shared" si="38"/>
        <v>6.7493276482250442E-4</v>
      </c>
      <c r="J356" s="9">
        <f t="shared" si="41"/>
        <v>0.10923921347059307</v>
      </c>
      <c r="K356" s="9">
        <f t="shared" si="42"/>
        <v>6.9564930810190884E-3</v>
      </c>
      <c r="AC356" s="11"/>
      <c r="AD356" s="12"/>
    </row>
    <row r="357" spans="1:30" x14ac:dyDescent="0.3">
      <c r="A357" s="15">
        <v>43789</v>
      </c>
      <c r="B357" s="16">
        <v>-3.4361606018322348E-3</v>
      </c>
      <c r="C357" s="8">
        <f t="shared" si="36"/>
        <v>-4.0999706018322347E-3</v>
      </c>
      <c r="D357" s="5">
        <f t="shared" si="37"/>
        <v>1.6809758935888578E-5</v>
      </c>
      <c r="E357" s="5">
        <f t="shared" si="39"/>
        <v>8.5426523089009684E-6</v>
      </c>
      <c r="F357" s="5">
        <f>IF(C354&gt;0,B$6+B$7*E355+B$8*(H356*100)^2,B$6+B$7*E355+B$8*(H356*100)^2+E355*$B$9)</f>
        <v>0.30047234668169809</v>
      </c>
      <c r="G357" s="8">
        <v>7.4434841784497222E-3</v>
      </c>
      <c r="H357" s="8">
        <f t="shared" si="40"/>
        <v>5.4815357946628252E-3</v>
      </c>
      <c r="I357" s="7">
        <f t="shared" si="38"/>
        <v>1.961948383786897E-3</v>
      </c>
      <c r="J357" s="9">
        <f t="shared" si="41"/>
        <v>0.26357930463090179</v>
      </c>
      <c r="K357" s="9">
        <f t="shared" si="42"/>
        <v>5.1965742937446713E-2</v>
      </c>
      <c r="AC357" s="11"/>
      <c r="AD357" s="12"/>
    </row>
    <row r="358" spans="1:30" x14ac:dyDescent="0.3">
      <c r="A358" s="15">
        <v>43790</v>
      </c>
      <c r="B358" s="16">
        <v>-1.1461801197453667E-3</v>
      </c>
      <c r="C358" s="8">
        <f t="shared" si="36"/>
        <v>-1.8099901197453669E-3</v>
      </c>
      <c r="D358" s="5">
        <f t="shared" si="37"/>
        <v>3.2760642335758473E-6</v>
      </c>
      <c r="E358" s="5">
        <f t="shared" si="39"/>
        <v>1.6809758935888578E-5</v>
      </c>
      <c r="F358" s="5">
        <f>IF(C357&gt;0,B$6+B$7*E358+B$8*(G357*100)^2,B$6+B$7*E358+B$8*(G357*100)^2+E358*$B$9)</f>
        <v>0.52484015381656923</v>
      </c>
      <c r="G358" s="8">
        <v>6.3072271027558103E-3</v>
      </c>
      <c r="H358" s="8">
        <f t="shared" si="40"/>
        <v>7.2445852456615436E-3</v>
      </c>
      <c r="I358" s="7">
        <f t="shared" si="38"/>
        <v>9.3735814290573337E-4</v>
      </c>
      <c r="J358" s="9">
        <f t="shared" si="41"/>
        <v>0.14861652000705261</v>
      </c>
      <c r="K358" s="9">
        <f t="shared" si="42"/>
        <v>9.1707791173734066E-3</v>
      </c>
      <c r="AC358" s="11"/>
      <c r="AD358" s="12"/>
    </row>
    <row r="359" spans="1:30" x14ac:dyDescent="0.3">
      <c r="A359" s="15">
        <v>43791</v>
      </c>
      <c r="B359" s="16">
        <v>2.0795926638746041E-3</v>
      </c>
      <c r="C359" s="8">
        <f t="shared" si="36"/>
        <v>1.4157826638746041E-3</v>
      </c>
      <c r="D359" s="5">
        <f t="shared" si="37"/>
        <v>2.0044405513278704E-6</v>
      </c>
      <c r="E359" s="5">
        <f t="shared" si="39"/>
        <v>3.2760642335758473E-6</v>
      </c>
      <c r="F359" s="5">
        <f>IF(C357&gt;0,B$6+B$7*E358+B$8*(H358*100)^2,B$6+B$7*E358+B$8*(H358*100)^2+E358*$B$9)</f>
        <v>0.4987429183873221</v>
      </c>
      <c r="G359" s="8">
        <v>3.3677035243035391E-3</v>
      </c>
      <c r="H359" s="8">
        <f t="shared" si="40"/>
        <v>7.0621733084605199E-3</v>
      </c>
      <c r="I359" s="7">
        <f t="shared" si="38"/>
        <v>3.6944697841569808E-3</v>
      </c>
      <c r="J359" s="9">
        <f t="shared" si="41"/>
        <v>1.0970294022307141</v>
      </c>
      <c r="K359" s="9">
        <f t="shared" si="42"/>
        <v>0.21738680825206802</v>
      </c>
      <c r="AC359" s="11"/>
      <c r="AD359" s="12"/>
    </row>
    <row r="360" spans="1:30" x14ac:dyDescent="0.3">
      <c r="A360" s="15">
        <v>43794</v>
      </c>
      <c r="B360" s="16">
        <v>5.5064003903499362E-3</v>
      </c>
      <c r="C360" s="8">
        <f t="shared" si="36"/>
        <v>4.8425903903499363E-3</v>
      </c>
      <c r="D360" s="5">
        <f t="shared" si="37"/>
        <v>2.3450681688709547E-5</v>
      </c>
      <c r="E360" s="5">
        <f t="shared" si="39"/>
        <v>2.0044405513278704E-6</v>
      </c>
      <c r="F360" s="5">
        <f>IF(C357&gt;0,B$6+B$7*E358+B$8*(H359*100)^2,B$6+B$7*E358+B$8*(H359*100)^2+E358*$B$9)</f>
        <v>0.47543025797837557</v>
      </c>
      <c r="G360" s="8">
        <v>3.2718268638534265E-3</v>
      </c>
      <c r="H360" s="8">
        <f t="shared" si="40"/>
        <v>6.8951450889620557E-3</v>
      </c>
      <c r="I360" s="7">
        <f t="shared" si="38"/>
        <v>3.6233182251086292E-3</v>
      </c>
      <c r="J360" s="9">
        <f t="shared" si="41"/>
        <v>1.1074296947489544</v>
      </c>
      <c r="K360" s="9">
        <f t="shared" si="42"/>
        <v>0.21998072844494088</v>
      </c>
      <c r="AC360" s="11"/>
      <c r="AD360" s="12"/>
    </row>
    <row r="361" spans="1:30" x14ac:dyDescent="0.3">
      <c r="A361" s="15">
        <v>43795</v>
      </c>
      <c r="B361" s="16">
        <v>-5.7461674980097588E-4</v>
      </c>
      <c r="C361" s="8">
        <f t="shared" si="36"/>
        <v>-1.238426749800976E-3</v>
      </c>
      <c r="D361" s="5">
        <f t="shared" si="37"/>
        <v>1.5337008146226093E-6</v>
      </c>
      <c r="E361" s="5">
        <f t="shared" si="39"/>
        <v>2.3450681688709547E-5</v>
      </c>
      <c r="F361" s="5">
        <f>IF(C360&gt;0,B$6+B$7*E361+B$8*(G360*100)^2,B$6+B$7*E361+B$8*(G360*100)^2+E361*$B$9)</f>
        <v>0.12552643422448534</v>
      </c>
      <c r="G361" s="8">
        <v>3.2090229168833047E-3</v>
      </c>
      <c r="H361" s="8">
        <f t="shared" si="40"/>
        <v>3.5429709880901556E-3</v>
      </c>
      <c r="I361" s="7">
        <f t="shared" si="38"/>
        <v>3.3394807120685089E-4</v>
      </c>
      <c r="J361" s="9">
        <f t="shared" si="41"/>
        <v>0.10406534320770475</v>
      </c>
      <c r="K361" s="9">
        <f t="shared" si="42"/>
        <v>4.7426263774226207E-3</v>
      </c>
      <c r="AC361" s="11"/>
      <c r="AD361" s="12"/>
    </row>
    <row r="362" spans="1:30" x14ac:dyDescent="0.3">
      <c r="A362" s="15">
        <v>43796</v>
      </c>
      <c r="B362" s="16">
        <v>1.9680931768773008E-3</v>
      </c>
      <c r="C362" s="8">
        <f t="shared" si="36"/>
        <v>1.3042831768773008E-3</v>
      </c>
      <c r="D362" s="5">
        <f t="shared" si="37"/>
        <v>1.7011546054851444E-6</v>
      </c>
      <c r="E362" s="5">
        <f t="shared" si="39"/>
        <v>1.5337008146226093E-6</v>
      </c>
      <c r="F362" s="5">
        <f>IF(C360&gt;0,B$6+B$7*E361+B$8*(H361*100)^2,B$6+B$7*E361+B$8*(H361*100)^2+E361*$B$9)</f>
        <v>0.14203276369273277</v>
      </c>
      <c r="G362" s="8">
        <v>2.4931457712159895E-3</v>
      </c>
      <c r="H362" s="8">
        <f t="shared" si="40"/>
        <v>3.7687234402743425E-3</v>
      </c>
      <c r="I362" s="7">
        <f t="shared" si="38"/>
        <v>1.275577669058353E-3</v>
      </c>
      <c r="J362" s="9">
        <f t="shared" si="41"/>
        <v>0.51163380969746175</v>
      </c>
      <c r="K362" s="9">
        <f t="shared" si="42"/>
        <v>7.4726937393602588E-2</v>
      </c>
      <c r="AC362" s="11"/>
      <c r="AD362" s="12"/>
    </row>
    <row r="363" spans="1:30" x14ac:dyDescent="0.3">
      <c r="A363" s="15">
        <v>43797</v>
      </c>
      <c r="B363" s="16">
        <v>-2.256909552317186E-3</v>
      </c>
      <c r="C363" s="8">
        <f t="shared" si="36"/>
        <v>-2.9207195523171859E-3</v>
      </c>
      <c r="D363" s="5">
        <f t="shared" si="37"/>
        <v>8.5306027032879034E-6</v>
      </c>
      <c r="E363" s="5">
        <f t="shared" si="39"/>
        <v>1.7011546054851444E-6</v>
      </c>
      <c r="F363" s="5">
        <f>IF(C360&gt;0,B$6+B$7*E361+B$8*(H362*100)^2,B$6+B$7*E361+B$8*(H362*100)^2+E361*$B$9)</f>
        <v>0.15677786780671818</v>
      </c>
      <c r="G363" s="8">
        <v>5.9760927843961319E-3</v>
      </c>
      <c r="H363" s="8">
        <f t="shared" si="40"/>
        <v>3.9595185036405394E-3</v>
      </c>
      <c r="I363" s="7">
        <f t="shared" si="38"/>
        <v>2.0165742807555925E-3</v>
      </c>
      <c r="J363" s="9">
        <f t="shared" si="41"/>
        <v>0.33744025628600777</v>
      </c>
      <c r="K363" s="9">
        <f t="shared" si="42"/>
        <v>9.7653309007984745E-2</v>
      </c>
      <c r="AC363" s="11"/>
      <c r="AD363" s="12"/>
    </row>
    <row r="364" spans="1:30" x14ac:dyDescent="0.3">
      <c r="A364" s="15">
        <v>43798</v>
      </c>
      <c r="B364" s="16">
        <v>-2.4295213520976624E-4</v>
      </c>
      <c r="C364" s="8">
        <f t="shared" si="36"/>
        <v>-9.0676213520976632E-4</v>
      </c>
      <c r="D364" s="5">
        <f t="shared" si="37"/>
        <v>8.2221756985017452E-7</v>
      </c>
      <c r="E364" s="5">
        <f t="shared" si="39"/>
        <v>8.5306027032879034E-6</v>
      </c>
      <c r="F364" s="5">
        <f>IF(C363&gt;0,B$6+B$7*E364+B$8*(G363*100)^2,B$6+B$7*E364+B$8*(G363*100)^2+E364*$B$9)</f>
        <v>0.34893197630862294</v>
      </c>
      <c r="G364" s="8">
        <v>1.5814309794622915E-2</v>
      </c>
      <c r="H364" s="8">
        <f t="shared" si="40"/>
        <v>5.9070464388611583E-3</v>
      </c>
      <c r="I364" s="7">
        <f t="shared" si="38"/>
        <v>9.9072633557617563E-3</v>
      </c>
      <c r="J364" s="9">
        <f t="shared" si="41"/>
        <v>0.62647459702163943</v>
      </c>
      <c r="K364" s="9">
        <f t="shared" si="42"/>
        <v>0.69242482307690256</v>
      </c>
      <c r="AC364" s="11"/>
      <c r="AD364" s="12"/>
    </row>
    <row r="365" spans="1:30" x14ac:dyDescent="0.3">
      <c r="A365" s="15">
        <v>43801</v>
      </c>
      <c r="B365" s="16">
        <v>-2.0987850228720569E-2</v>
      </c>
      <c r="C365" s="8">
        <f t="shared" si="36"/>
        <v>-2.165166022872057E-2</v>
      </c>
      <c r="D365" s="5">
        <f t="shared" si="37"/>
        <v>4.6879439065996008E-4</v>
      </c>
      <c r="E365" s="5">
        <f t="shared" si="39"/>
        <v>8.2221756985017452E-7</v>
      </c>
      <c r="F365" s="5">
        <f>IF(C363&gt;0,B$6+B$7*E364+B$8*(H364*100)^2,B$6+B$7*E364+B$8*(H364*100)^2+E364*$B$9)</f>
        <v>0.34160256292854896</v>
      </c>
      <c r="G365" s="8">
        <v>9.1666629346679393E-3</v>
      </c>
      <c r="H365" s="8">
        <f t="shared" si="40"/>
        <v>5.8446776038422257E-3</v>
      </c>
      <c r="I365" s="7">
        <f t="shared" si="38"/>
        <v>3.3219853308257136E-3</v>
      </c>
      <c r="J365" s="9">
        <f t="shared" si="41"/>
        <v>0.36239854726872334</v>
      </c>
      <c r="K365" s="9">
        <f t="shared" si="42"/>
        <v>0.11833598384213584</v>
      </c>
      <c r="AC365" s="11"/>
      <c r="AD365" s="12"/>
    </row>
    <row r="366" spans="1:30" x14ac:dyDescent="0.3">
      <c r="A366" s="15">
        <v>43802</v>
      </c>
      <c r="B366" s="16">
        <v>-4.3301200517688937E-3</v>
      </c>
      <c r="C366" s="8">
        <f t="shared" si="36"/>
        <v>-4.9939300517688936E-3</v>
      </c>
      <c r="D366" s="5">
        <f t="shared" si="37"/>
        <v>2.4939337361960463E-5</v>
      </c>
      <c r="E366" s="5">
        <f t="shared" si="39"/>
        <v>4.6879439065996008E-4</v>
      </c>
      <c r="F366" s="5">
        <f>IF(C363&gt;0,B$6+B$7*E364+B$8*(H365*100)^2,B$6+B$7*E364+B$8*(H365*100)^2+E364*$B$9)</f>
        <v>0.33505519795612881</v>
      </c>
      <c r="G366" s="8">
        <v>6.7671166041775787E-3</v>
      </c>
      <c r="H366" s="8">
        <f t="shared" si="40"/>
        <v>5.7883952694691545E-3</v>
      </c>
      <c r="I366" s="7">
        <f t="shared" si="38"/>
        <v>9.7872133470842428E-4</v>
      </c>
      <c r="J366" s="9">
        <f t="shared" si="41"/>
        <v>0.1446290040434984</v>
      </c>
      <c r="K366" s="9">
        <f t="shared" si="42"/>
        <v>1.2863371579744154E-2</v>
      </c>
      <c r="AC366" s="11"/>
      <c r="AD366" s="12"/>
    </row>
    <row r="367" spans="1:30" x14ac:dyDescent="0.3">
      <c r="A367" s="15">
        <v>43803</v>
      </c>
      <c r="B367" s="16">
        <v>1.3486647137486442E-2</v>
      </c>
      <c r="C367" s="8">
        <f t="shared" si="36"/>
        <v>1.2822837137486441E-2</v>
      </c>
      <c r="D367" s="5">
        <f t="shared" si="37"/>
        <v>1.6442515225450146E-4</v>
      </c>
      <c r="E367" s="5">
        <f t="shared" si="39"/>
        <v>2.4939337361960463E-5</v>
      </c>
      <c r="F367" s="5">
        <f>IF(C366&gt;0,B$6+B$7*E367+B$8*(G366*100)^2,B$6+B$7*E367+B$8*(G366*100)^2+E367*$B$9)</f>
        <v>0.43898137603231147</v>
      </c>
      <c r="G367" s="8">
        <v>6.8983189994336423E-3</v>
      </c>
      <c r="H367" s="8">
        <f t="shared" si="40"/>
        <v>6.6255669646628091E-3</v>
      </c>
      <c r="I367" s="7">
        <f t="shared" si="38"/>
        <v>2.7275203477083315E-4</v>
      </c>
      <c r="J367" s="9">
        <f t="shared" si="41"/>
        <v>3.9538913000866781E-2</v>
      </c>
      <c r="K367" s="9">
        <f t="shared" si="42"/>
        <v>8.2478456691781332E-4</v>
      </c>
      <c r="AC367" s="11"/>
      <c r="AD367" s="12"/>
    </row>
    <row r="368" spans="1:30" x14ac:dyDescent="0.3">
      <c r="A368" s="15">
        <v>43804</v>
      </c>
      <c r="B368" s="16">
        <v>-3.2539418728446822E-3</v>
      </c>
      <c r="C368" s="8">
        <f t="shared" si="36"/>
        <v>-3.9177518728446825E-3</v>
      </c>
      <c r="D368" s="5">
        <f t="shared" si="37"/>
        <v>1.5348779737178016E-5</v>
      </c>
      <c r="E368" s="5">
        <f t="shared" si="39"/>
        <v>1.6442515225450146E-4</v>
      </c>
      <c r="F368" s="5">
        <f>IF(C366&gt;0,B$6+B$7*E367+B$8*(H367*100)^2,B$6+B$7*E367+B$8*(H367*100)^2+E367*$B$9)</f>
        <v>0.42204682412916622</v>
      </c>
      <c r="G368" s="8">
        <v>4.3973962541893046E-3</v>
      </c>
      <c r="H368" s="8">
        <f t="shared" si="40"/>
        <v>6.496513096493889E-3</v>
      </c>
      <c r="I368" s="7">
        <f t="shared" si="38"/>
        <v>2.0991168423045844E-3</v>
      </c>
      <c r="J368" s="9">
        <f t="shared" si="41"/>
        <v>0.47735448910359196</v>
      </c>
      <c r="K368" s="9">
        <f t="shared" si="42"/>
        <v>6.7138594609621904E-2</v>
      </c>
      <c r="AC368" s="11"/>
      <c r="AD368" s="12"/>
    </row>
    <row r="369" spans="1:30" x14ac:dyDescent="0.3">
      <c r="A369" s="15">
        <v>43805</v>
      </c>
      <c r="B369" s="16">
        <v>1.2045751770372369E-2</v>
      </c>
      <c r="C369" s="8">
        <f t="shared" si="36"/>
        <v>1.1381941770372368E-2</v>
      </c>
      <c r="D369" s="5">
        <f t="shared" si="37"/>
        <v>1.2954859846414727E-4</v>
      </c>
      <c r="E369" s="5">
        <f t="shared" si="39"/>
        <v>1.5348779737178016E-5</v>
      </c>
      <c r="F369" s="5">
        <f>IF(C366&gt;0,B$6+B$7*E367+B$8*(H368*100)^2,B$6+B$7*E367+B$8*(H368*100)^2+E367*$B$9)</f>
        <v>0.40691918891408652</v>
      </c>
      <c r="G369" s="8">
        <v>2.3715501171557071E-3</v>
      </c>
      <c r="H369" s="8">
        <f t="shared" si="40"/>
        <v>6.37902178170044E-3</v>
      </c>
      <c r="I369" s="7">
        <f t="shared" si="38"/>
        <v>4.0074716645447329E-3</v>
      </c>
      <c r="J369" s="9">
        <f t="shared" si="41"/>
        <v>1.6898110799155492</v>
      </c>
      <c r="K369" s="9">
        <f t="shared" si="42"/>
        <v>0.36124428236043871</v>
      </c>
      <c r="AC369" s="11"/>
      <c r="AD369" s="12"/>
    </row>
    <row r="370" spans="1:30" x14ac:dyDescent="0.3">
      <c r="A370" s="15">
        <v>43808</v>
      </c>
      <c r="B370" s="16">
        <v>-5.4749545941431858E-3</v>
      </c>
      <c r="C370" s="8">
        <f t="shared" si="36"/>
        <v>-6.1387645941431857E-3</v>
      </c>
      <c r="D370" s="5">
        <f t="shared" si="37"/>
        <v>3.7684430742305953E-5</v>
      </c>
      <c r="E370" s="5">
        <f t="shared" si="39"/>
        <v>1.2954859846414727E-4</v>
      </c>
      <c r="F370" s="5">
        <f>IF(C369&gt;0,B$6+B$7*E370+B$8*(G369*100)^2,B$6+B$7*E370+B$8*(G369*100)^2+E370*$B$9)</f>
        <v>8.0141424876433082E-2</v>
      </c>
      <c r="G370" s="8">
        <v>1.1921581962683182E-2</v>
      </c>
      <c r="H370" s="8">
        <f t="shared" si="40"/>
        <v>2.8309260830412558E-3</v>
      </c>
      <c r="I370" s="7">
        <f t="shared" si="38"/>
        <v>9.0906558796419266E-3</v>
      </c>
      <c r="J370" s="9">
        <f t="shared" si="41"/>
        <v>0.76253771589185126</v>
      </c>
      <c r="K370" s="9">
        <f t="shared" si="42"/>
        <v>1.7734485975069596</v>
      </c>
      <c r="AC370" s="11"/>
      <c r="AD370" s="12"/>
    </row>
    <row r="371" spans="1:30" x14ac:dyDescent="0.3">
      <c r="A371" s="15">
        <v>43809</v>
      </c>
      <c r="B371" s="16">
        <v>-1.089066396110028E-4</v>
      </c>
      <c r="C371" s="8">
        <f t="shared" si="36"/>
        <v>-7.7271663961100284E-4</v>
      </c>
      <c r="D371" s="5">
        <f t="shared" si="37"/>
        <v>5.9709100513172045E-7</v>
      </c>
      <c r="E371" s="5">
        <f t="shared" si="39"/>
        <v>3.7684430742305953E-5</v>
      </c>
      <c r="F371" s="5">
        <f>IF(C369&gt;0,B$6+B$7*E370+B$8*(H370*100)^2,B$6+B$7*E370+B$8*(H370*100)^2+E370*$B$9)</f>
        <v>0.10149033484211765</v>
      </c>
      <c r="G371" s="8">
        <v>5.1930060190010317E-3</v>
      </c>
      <c r="H371" s="8">
        <f t="shared" si="40"/>
        <v>3.185754774651019E-3</v>
      </c>
      <c r="I371" s="7">
        <f t="shared" si="38"/>
        <v>2.0072512443500127E-3</v>
      </c>
      <c r="J371" s="9">
        <f t="shared" si="41"/>
        <v>0.38652973576490168</v>
      </c>
      <c r="K371" s="9">
        <f t="shared" si="42"/>
        <v>0.14144737297363807</v>
      </c>
      <c r="AC371" s="11"/>
      <c r="AD371" s="12"/>
    </row>
    <row r="372" spans="1:30" x14ac:dyDescent="0.3">
      <c r="A372" s="15">
        <v>43810</v>
      </c>
      <c r="B372" s="16">
        <v>4.2585829562166435E-3</v>
      </c>
      <c r="C372" s="8">
        <f t="shared" si="36"/>
        <v>3.5947729562166436E-3</v>
      </c>
      <c r="D372" s="5">
        <f t="shared" si="37"/>
        <v>1.2922392606746548E-5</v>
      </c>
      <c r="E372" s="5">
        <f t="shared" si="39"/>
        <v>5.9709100513172045E-7</v>
      </c>
      <c r="F372" s="5">
        <f>IF(C369&gt;0,B$6+B$7*E370+B$8*(H371*100)^2,B$6+B$7*E370+B$8*(H371*100)^2+E370*$B$9)</f>
        <v>0.12056131611446368</v>
      </c>
      <c r="G372" s="8">
        <v>8.1715420179049782E-3</v>
      </c>
      <c r="H372" s="8">
        <f t="shared" si="40"/>
        <v>3.4721940630452045E-3</v>
      </c>
      <c r="I372" s="7">
        <f t="shared" si="38"/>
        <v>4.6993479548597741E-3</v>
      </c>
      <c r="J372" s="9">
        <f t="shared" si="41"/>
        <v>0.57508704532912558</v>
      </c>
      <c r="K372" s="9">
        <f t="shared" si="42"/>
        <v>0.49755224347535743</v>
      </c>
      <c r="AC372" s="11"/>
      <c r="AD372" s="12"/>
    </row>
    <row r="373" spans="1:30" x14ac:dyDescent="0.3">
      <c r="A373" s="15">
        <v>43811</v>
      </c>
      <c r="B373" s="16">
        <v>5.1124423276060179E-3</v>
      </c>
      <c r="C373" s="8">
        <f t="shared" si="36"/>
        <v>4.4486323276060179E-3</v>
      </c>
      <c r="D373" s="5">
        <f t="shared" si="37"/>
        <v>1.9790329586221337E-5</v>
      </c>
      <c r="E373" s="5">
        <f t="shared" si="39"/>
        <v>1.2922392606746548E-5</v>
      </c>
      <c r="F373" s="5">
        <f>IF(C372&gt;0,B$6+B$7*E373+B$8*(G372*100)^2,B$6+B$7*E373+B$8*(G372*100)^2+E373*$B$9)</f>
        <v>0.62639302592380319</v>
      </c>
      <c r="G373" s="8">
        <v>1.0536141296277331E-2</v>
      </c>
      <c r="H373" s="8">
        <f t="shared" si="40"/>
        <v>7.9144995162284473E-3</v>
      </c>
      <c r="I373" s="7">
        <f t="shared" si="38"/>
        <v>2.6216417800488841E-3</v>
      </c>
      <c r="J373" s="9">
        <f t="shared" si="41"/>
        <v>0.24882371129316311</v>
      </c>
      <c r="K373" s="9">
        <f t="shared" si="42"/>
        <v>4.5130511908757498E-2</v>
      </c>
      <c r="AC373" s="11"/>
      <c r="AD373" s="12"/>
    </row>
    <row r="374" spans="1:30" x14ac:dyDescent="0.3">
      <c r="A374" s="15">
        <v>43812</v>
      </c>
      <c r="B374" s="16">
        <v>6.6474827231691805E-3</v>
      </c>
      <c r="C374" s="8">
        <f t="shared" si="36"/>
        <v>5.9836727231691806E-3</v>
      </c>
      <c r="D374" s="5">
        <f t="shared" si="37"/>
        <v>3.5804339257998875E-5</v>
      </c>
      <c r="E374" s="5">
        <f t="shared" si="39"/>
        <v>1.9790329586221337E-5</v>
      </c>
      <c r="F374" s="5">
        <f>IF(C372&gt;0,B$6+B$7*E373+B$8*(H373*100)^2,B$6+B$7*E373+B$8*(H373*100)^2+E373*$B$9)</f>
        <v>0.58945689005773338</v>
      </c>
      <c r="G374" s="8">
        <v>5.4626386764359304E-3</v>
      </c>
      <c r="H374" s="8">
        <f t="shared" si="40"/>
        <v>7.6776095893040398E-3</v>
      </c>
      <c r="I374" s="7">
        <f t="shared" si="38"/>
        <v>2.2149709128681094E-3</v>
      </c>
      <c r="J374" s="9">
        <f t="shared" si="41"/>
        <v>0.40547637214644688</v>
      </c>
      <c r="K374" s="9">
        <f t="shared" si="42"/>
        <v>5.1878834043576072E-2</v>
      </c>
      <c r="AC374" s="11"/>
      <c r="AD374" s="12"/>
    </row>
    <row r="375" spans="1:30" x14ac:dyDescent="0.3">
      <c r="A375" s="15">
        <v>43815</v>
      </c>
      <c r="B375" s="16">
        <v>1.110645126153912E-2</v>
      </c>
      <c r="C375" s="8">
        <f t="shared" si="36"/>
        <v>1.0442641261539119E-2</v>
      </c>
      <c r="D375" s="5">
        <f t="shared" si="37"/>
        <v>1.0904875651719933E-4</v>
      </c>
      <c r="E375" s="5">
        <f t="shared" si="39"/>
        <v>3.5804339257998875E-5</v>
      </c>
      <c r="F375" s="5">
        <f>IF(C372&gt;0,B$6+B$7*E373+B$8*(H374*100)^2,B$6+B$7*E373+B$8*(H374*100)^2+E373*$B$9)</f>
        <v>0.55646183988857334</v>
      </c>
      <c r="G375" s="8">
        <v>3.3249312280799882E-3</v>
      </c>
      <c r="H375" s="8">
        <f t="shared" si="40"/>
        <v>7.4596369877399085E-3</v>
      </c>
      <c r="I375" s="7">
        <f t="shared" si="38"/>
        <v>4.1347057596599207E-3</v>
      </c>
      <c r="J375" s="9">
        <f t="shared" si="41"/>
        <v>1.2435462498415475</v>
      </c>
      <c r="K375" s="9">
        <f t="shared" si="42"/>
        <v>0.25378068766417172</v>
      </c>
      <c r="AC375" s="11"/>
      <c r="AD375" s="12"/>
    </row>
    <row r="376" spans="1:30" x14ac:dyDescent="0.3">
      <c r="A376" s="15">
        <v>43816</v>
      </c>
      <c r="B376" s="16">
        <v>-7.305137003436709E-3</v>
      </c>
      <c r="C376" s="8">
        <f t="shared" si="36"/>
        <v>-7.9689470034367098E-3</v>
      </c>
      <c r="D376" s="5">
        <f t="shared" si="37"/>
        <v>6.3504116343582914E-5</v>
      </c>
      <c r="E376" s="5">
        <f t="shared" si="39"/>
        <v>1.0904875651719933E-4</v>
      </c>
      <c r="F376" s="5">
        <f>IF(C375&gt;0,B$6+B$7*E376+B$8*(G375*100)^2,B$6+B$7*E376+B$8*(G375*100)^2+E376*$B$9)</f>
        <v>0.12865581280916558</v>
      </c>
      <c r="G376" s="8">
        <v>3.5288112178299583E-3</v>
      </c>
      <c r="H376" s="8">
        <f t="shared" si="40"/>
        <v>3.5868623169723925E-3</v>
      </c>
      <c r="I376" s="7">
        <f t="shared" si="38"/>
        <v>5.8051099142434216E-5</v>
      </c>
      <c r="J376" s="9">
        <f t="shared" si="41"/>
        <v>1.645061057647984E-2</v>
      </c>
      <c r="K376" s="9">
        <f t="shared" si="42"/>
        <v>1.3239733614467397E-4</v>
      </c>
      <c r="AC376" s="11"/>
      <c r="AD376" s="12"/>
    </row>
    <row r="377" spans="1:30" x14ac:dyDescent="0.3">
      <c r="A377" s="15">
        <v>43817</v>
      </c>
      <c r="B377" s="16">
        <v>-1.6781922775609163E-3</v>
      </c>
      <c r="C377" s="8">
        <f t="shared" si="36"/>
        <v>-2.3420022775609162E-3</v>
      </c>
      <c r="D377" s="5">
        <f t="shared" si="37"/>
        <v>5.4849746681005191E-6</v>
      </c>
      <c r="E377" s="5">
        <f t="shared" si="39"/>
        <v>6.3504116343582914E-5</v>
      </c>
      <c r="F377" s="5">
        <f>IF(C375&gt;0,B$6+B$7*E376+B$8*(H376*100)^2,B$6+B$7*E376+B$8*(H376*100)^2+E376*$B$9)</f>
        <v>0.1448282375824276</v>
      </c>
      <c r="G377" s="8">
        <v>4.7678322835371482E-3</v>
      </c>
      <c r="H377" s="8">
        <f t="shared" si="40"/>
        <v>3.8056305335966022E-3</v>
      </c>
      <c r="I377" s="7">
        <f t="shared" si="38"/>
        <v>9.6220174994054606E-4</v>
      </c>
      <c r="J377" s="9">
        <f t="shared" si="41"/>
        <v>0.20181115708766292</v>
      </c>
      <c r="K377" s="9">
        <f t="shared" si="42"/>
        <v>2.7426290028628841E-2</v>
      </c>
      <c r="AC377" s="11"/>
      <c r="AD377" s="12"/>
    </row>
    <row r="378" spans="1:30" x14ac:dyDescent="0.3">
      <c r="A378" s="15">
        <v>43818</v>
      </c>
      <c r="B378" s="16">
        <v>4.5444808503131666E-5</v>
      </c>
      <c r="C378" s="8">
        <f t="shared" si="36"/>
        <v>-6.1836519149686834E-4</v>
      </c>
      <c r="D378" s="5">
        <f t="shared" si="37"/>
        <v>3.8237551005495865E-7</v>
      </c>
      <c r="E378" s="5">
        <f t="shared" si="39"/>
        <v>5.4849746681005191E-6</v>
      </c>
      <c r="F378" s="5">
        <f>IF(C375&gt;0,B$6+B$7*E376+B$8*(H377*100)^2,B$6+B$7*E376+B$8*(H377*100)^2+E376*$B$9)</f>
        <v>0.15927506463238258</v>
      </c>
      <c r="G378" s="8">
        <v>4.3803280320569467E-3</v>
      </c>
      <c r="H378" s="8">
        <f t="shared" si="40"/>
        <v>3.9909280203028292E-3</v>
      </c>
      <c r="I378" s="7">
        <f t="shared" si="38"/>
        <v>3.8940001175411746E-4</v>
      </c>
      <c r="J378" s="9">
        <f t="shared" si="41"/>
        <v>8.8897454461021305E-2</v>
      </c>
      <c r="K378" s="9">
        <f t="shared" si="42"/>
        <v>4.4714697904817413E-3</v>
      </c>
      <c r="AC378" s="11"/>
      <c r="AD378" s="12"/>
    </row>
    <row r="379" spans="1:30" x14ac:dyDescent="0.3">
      <c r="A379" s="15">
        <v>43819</v>
      </c>
      <c r="B379" s="16">
        <v>9.9499171910914039E-3</v>
      </c>
      <c r="C379" s="8">
        <f t="shared" si="36"/>
        <v>9.2861071910914032E-3</v>
      </c>
      <c r="D379" s="5">
        <f t="shared" si="37"/>
        <v>8.6231786764439468E-5</v>
      </c>
      <c r="E379" s="5">
        <f t="shared" si="39"/>
        <v>3.8237551005495865E-7</v>
      </c>
      <c r="F379" s="5">
        <f>IF(C378&gt;0,B$6+B$7*E379+B$8*(G378*100)^2,B$6+B$7*E379+B$8*(G378*100)^2+E379*$B$9)</f>
        <v>0.20129998867551543</v>
      </c>
      <c r="G379" s="8">
        <v>2.1435930380804304E-3</v>
      </c>
      <c r="H379" s="8">
        <f t="shared" si="40"/>
        <v>4.4866467286328151E-3</v>
      </c>
      <c r="I379" s="7">
        <f t="shared" si="38"/>
        <v>2.3430536905523847E-3</v>
      </c>
      <c r="J379" s="9">
        <f t="shared" si="41"/>
        <v>1.093049682905562</v>
      </c>
      <c r="K379" s="9">
        <f t="shared" si="42"/>
        <v>0.21639392613342379</v>
      </c>
      <c r="AC379" s="11"/>
      <c r="AD379" s="12"/>
    </row>
    <row r="380" spans="1:30" x14ac:dyDescent="0.3">
      <c r="A380" s="15">
        <v>43822</v>
      </c>
      <c r="B380" s="16">
        <v>2.6439849597766534E-5</v>
      </c>
      <c r="C380" s="8">
        <f t="shared" si="36"/>
        <v>-6.3737015040223348E-4</v>
      </c>
      <c r="D380" s="5">
        <f t="shared" si="37"/>
        <v>4.0624070862376575E-7</v>
      </c>
      <c r="E380" s="5">
        <f t="shared" si="39"/>
        <v>8.6231786764439468E-5</v>
      </c>
      <c r="F380" s="5">
        <f>IF(C378&gt;0,B$6+B$7*E379+B$8*(H379*100)^2,B$6+B$7*E379+B$8*(H379*100)^2+E379*$B$9)</f>
        <v>0.20972135287932281</v>
      </c>
      <c r="G380" s="8">
        <v>3.8239364753070008E-3</v>
      </c>
      <c r="H380" s="8">
        <f t="shared" si="40"/>
        <v>4.5795343964132726E-3</v>
      </c>
      <c r="I380" s="7">
        <f t="shared" si="38"/>
        <v>7.5559792110627176E-4</v>
      </c>
      <c r="J380" s="9">
        <f t="shared" si="41"/>
        <v>0.1975968811159734</v>
      </c>
      <c r="K380" s="9">
        <f t="shared" si="42"/>
        <v>1.5322464441646311E-2</v>
      </c>
      <c r="AC380" s="11"/>
      <c r="AD380" s="12"/>
    </row>
    <row r="381" spans="1:30" x14ac:dyDescent="0.3">
      <c r="A381" s="15">
        <v>43826</v>
      </c>
      <c r="B381" s="16">
        <v>1.4843659302441669E-3</v>
      </c>
      <c r="C381" s="8">
        <f t="shared" si="36"/>
        <v>8.205559302441669E-4</v>
      </c>
      <c r="D381" s="5">
        <f t="shared" si="37"/>
        <v>6.7331203465887009E-7</v>
      </c>
      <c r="E381" s="5">
        <f t="shared" si="39"/>
        <v>4.0624070862376575E-7</v>
      </c>
      <c r="F381" s="5">
        <f>IF(C378&gt;0,B$6+B$7*E379+B$8*(H380*100)^2,B$6+B$7*E379+B$8*(H380*100)^2+E379*$B$9)</f>
        <v>0.21724415752258391</v>
      </c>
      <c r="G381" s="8">
        <v>3.2721250875289393E-3</v>
      </c>
      <c r="H381" s="8">
        <f t="shared" si="40"/>
        <v>4.6609458001845927E-3</v>
      </c>
      <c r="I381" s="7">
        <f t="shared" si="38"/>
        <v>1.3888207126556535E-3</v>
      </c>
      <c r="J381" s="9">
        <f t="shared" si="41"/>
        <v>0.42443998181758708</v>
      </c>
      <c r="K381" s="9">
        <f t="shared" si="42"/>
        <v>5.5809021768475464E-2</v>
      </c>
      <c r="AC381" s="11"/>
      <c r="AD381" s="12"/>
    </row>
    <row r="382" spans="1:30" x14ac:dyDescent="0.3">
      <c r="A382" s="15">
        <v>43829</v>
      </c>
      <c r="B382" s="16">
        <v>-8.9766147832294682E-3</v>
      </c>
      <c r="C382" s="8">
        <f t="shared" si="36"/>
        <v>-9.640424783229469E-3</v>
      </c>
      <c r="D382" s="5">
        <f t="shared" si="37"/>
        <v>9.293779000110496E-5</v>
      </c>
      <c r="E382" s="5">
        <f t="shared" si="39"/>
        <v>6.7331203465887009E-7</v>
      </c>
      <c r="F382" s="5">
        <f>IF(C381&gt;0,B$6+B$7*E382+B$8*(G381*100)^2,B$6+B$7*E382+B$8*(G381*100)^2+E382*$B$9)</f>
        <v>0.12554386752250118</v>
      </c>
      <c r="G382" s="8">
        <v>1.3429095666278899E-2</v>
      </c>
      <c r="H382" s="8">
        <f t="shared" si="40"/>
        <v>3.5432170060906683E-3</v>
      </c>
      <c r="I382" s="7">
        <f t="shared" si="38"/>
        <v>9.8858786601882312E-3</v>
      </c>
      <c r="J382" s="9">
        <f t="shared" si="41"/>
        <v>0.73615371472943969</v>
      </c>
      <c r="K382" s="9">
        <f t="shared" si="42"/>
        <v>1.4576969775035256</v>
      </c>
      <c r="AC382" s="11"/>
      <c r="AD382" s="12"/>
    </row>
    <row r="383" spans="1:30" x14ac:dyDescent="0.3">
      <c r="A383" s="15">
        <v>43833</v>
      </c>
      <c r="B383" s="16">
        <v>6.6207833897838205E-3</v>
      </c>
      <c r="C383" s="8">
        <f t="shared" si="36"/>
        <v>5.9569733897838206E-3</v>
      </c>
      <c r="D383" s="5">
        <f t="shared" si="37"/>
        <v>3.5485531966592545E-5</v>
      </c>
      <c r="E383" s="5">
        <f t="shared" si="39"/>
        <v>9.293779000110496E-5</v>
      </c>
      <c r="F383" s="5">
        <f>IF(C381&gt;0,B$6+B$7*E382+B$8*(H382*100)^2,B$6+B$7*E382+B$8*(H382*100)^2+E382*$B$9)</f>
        <v>0.14204833685785032</v>
      </c>
      <c r="G383" s="8">
        <v>1.1969017696498548E-2</v>
      </c>
      <c r="H383" s="8">
        <f t="shared" si="40"/>
        <v>3.7689300452230512E-3</v>
      </c>
      <c r="I383" s="7">
        <f t="shared" si="38"/>
        <v>8.2000876512754971E-3</v>
      </c>
      <c r="J383" s="9">
        <f t="shared" si="41"/>
        <v>0.68510949346113637</v>
      </c>
      <c r="K383" s="9">
        <f t="shared" si="42"/>
        <v>1.0201767460672677</v>
      </c>
      <c r="AC383" s="11"/>
      <c r="AD383" s="12"/>
    </row>
    <row r="384" spans="1:30" x14ac:dyDescent="0.3">
      <c r="A384" s="15">
        <v>43836</v>
      </c>
      <c r="B384" s="16">
        <v>-5.5409127597923951E-3</v>
      </c>
      <c r="C384" s="8">
        <f t="shared" si="36"/>
        <v>-6.204722759792395E-3</v>
      </c>
      <c r="D384" s="5">
        <f t="shared" si="37"/>
        <v>3.8498584525885752E-5</v>
      </c>
      <c r="E384" s="5">
        <f t="shared" si="39"/>
        <v>3.5485531966592545E-5</v>
      </c>
      <c r="F384" s="5">
        <f>IF(C381&gt;0,B$6+B$7*E382+B$8*(H383*100)^2,B$6+B$7*E382+B$8*(H383*100)^2+E382*$B$9)</f>
        <v>0.1567917793151177</v>
      </c>
      <c r="G384" s="8">
        <v>6.9947658093823832E-3</v>
      </c>
      <c r="H384" s="8">
        <f t="shared" si="40"/>
        <v>3.9596941714622061E-3</v>
      </c>
      <c r="I384" s="7">
        <f t="shared" si="38"/>
        <v>3.035071637920177E-3</v>
      </c>
      <c r="J384" s="9">
        <f t="shared" si="41"/>
        <v>0.43390611217449249</v>
      </c>
      <c r="K384" s="9">
        <f t="shared" si="42"/>
        <v>0.1974960925080218</v>
      </c>
      <c r="AC384" s="11"/>
      <c r="AD384" s="12"/>
    </row>
    <row r="385" spans="1:30" x14ac:dyDescent="0.3">
      <c r="A385" s="15">
        <v>43837</v>
      </c>
      <c r="B385" s="16">
        <v>1.7918497991173479E-3</v>
      </c>
      <c r="C385" s="8">
        <f t="shared" si="36"/>
        <v>1.1280397991173478E-3</v>
      </c>
      <c r="D385" s="5">
        <f t="shared" si="37"/>
        <v>1.2724737883927064E-6</v>
      </c>
      <c r="E385" s="5">
        <f t="shared" si="39"/>
        <v>3.8498584525885752E-5</v>
      </c>
      <c r="F385" s="5">
        <f>IF(C384&gt;0,B$6+B$7*E385+B$8*(G384*100)^2,B$6+B$7*E385+B$8*(G384*100)^2+E385*$B$9)</f>
        <v>0.46696999576794596</v>
      </c>
      <c r="G385" s="8">
        <v>7.6783859116025437E-3</v>
      </c>
      <c r="H385" s="8">
        <f t="shared" si="40"/>
        <v>6.8335202916794359E-3</v>
      </c>
      <c r="I385" s="7">
        <f t="shared" si="38"/>
        <v>8.4486561992310784E-4</v>
      </c>
      <c r="J385" s="9">
        <f t="shared" si="41"/>
        <v>0.11003166937031135</v>
      </c>
      <c r="K385" s="9">
        <f t="shared" si="42"/>
        <v>7.0660881200073078E-3</v>
      </c>
      <c r="AC385" s="11"/>
      <c r="AD385" s="12"/>
    </row>
    <row r="386" spans="1:30" x14ac:dyDescent="0.3">
      <c r="A386" s="15">
        <v>43838</v>
      </c>
      <c r="B386" s="16">
        <v>3.534362324910252E-3</v>
      </c>
      <c r="C386" s="8">
        <f t="shared" si="36"/>
        <v>2.8705523249102521E-3</v>
      </c>
      <c r="D386" s="5">
        <f t="shared" si="37"/>
        <v>8.2400706500476534E-6</v>
      </c>
      <c r="E386" s="5">
        <f t="shared" si="39"/>
        <v>1.2724737883927064E-6</v>
      </c>
      <c r="F386" s="5">
        <f>IF(C384&gt;0,B$6+B$7*E385+B$8*(H385*100)^2,B$6+B$7*E385+B$8*(H385*100)^2+E385*$B$9)</f>
        <v>0.44705164659929214</v>
      </c>
      <c r="G386" s="8">
        <v>5.0196542004113066E-3</v>
      </c>
      <c r="H386" s="8">
        <f t="shared" si="40"/>
        <v>6.6861920896672733E-3</v>
      </c>
      <c r="I386" s="7">
        <f t="shared" si="38"/>
        <v>1.6665378892559667E-3</v>
      </c>
      <c r="J386" s="9">
        <f t="shared" si="41"/>
        <v>0.3320025290027771</v>
      </c>
      <c r="K386" s="9">
        <f t="shared" si="42"/>
        <v>3.7432796107121913E-2</v>
      </c>
      <c r="AC386" s="11"/>
      <c r="AD386" s="12"/>
    </row>
    <row r="387" spans="1:30" x14ac:dyDescent="0.3">
      <c r="A387" s="15">
        <v>43839</v>
      </c>
      <c r="B387" s="16">
        <v>6.1624054565162199E-3</v>
      </c>
      <c r="C387" s="8">
        <f t="shared" si="36"/>
        <v>5.49859545651622E-3</v>
      </c>
      <c r="D387" s="5">
        <f t="shared" si="37"/>
        <v>3.0234551994420816E-5</v>
      </c>
      <c r="E387" s="5">
        <f t="shared" si="39"/>
        <v>8.2400706500476534E-6</v>
      </c>
      <c r="F387" s="5">
        <f>IF(C384&gt;0,B$6+B$7*E385+B$8*(H386*100)^2,B$6+B$7*E385+B$8*(H386*100)^2+E385*$B$9)</f>
        <v>0.42925858528693367</v>
      </c>
      <c r="G387" s="8">
        <v>2.7968595171591355E-3</v>
      </c>
      <c r="H387" s="8">
        <f t="shared" si="40"/>
        <v>6.5517828511553536E-3</v>
      </c>
      <c r="I387" s="7">
        <f t="shared" si="38"/>
        <v>3.7549233339962181E-3</v>
      </c>
      <c r="J387" s="9">
        <f t="shared" si="41"/>
        <v>1.3425498531332101</v>
      </c>
      <c r="K387" s="9">
        <f t="shared" si="42"/>
        <v>0.27812527559364786</v>
      </c>
      <c r="AC387" s="11"/>
      <c r="AD387" s="12"/>
    </row>
    <row r="388" spans="1:30" x14ac:dyDescent="0.3">
      <c r="A388" s="15">
        <v>43840</v>
      </c>
      <c r="B388" s="16">
        <v>-1.6768699268592837E-3</v>
      </c>
      <c r="C388" s="8">
        <f t="shared" si="36"/>
        <v>-2.3406799268592838E-3</v>
      </c>
      <c r="D388" s="5">
        <f t="shared" si="37"/>
        <v>5.4787825200019821E-6</v>
      </c>
      <c r="E388" s="5">
        <f t="shared" si="39"/>
        <v>3.0234551994420816E-5</v>
      </c>
      <c r="F388" s="5">
        <f>IF(C387&gt;0,B$6+B$7*E388+B$8*(G387*100)^2,B$6+B$7*E388+B$8*(G387*100)^2+E388*$B$9)</f>
        <v>9.9777706076878206E-2</v>
      </c>
      <c r="G388" s="8">
        <v>5.0264790348494067E-3</v>
      </c>
      <c r="H388" s="8">
        <f t="shared" si="40"/>
        <v>3.1587609291758405E-3</v>
      </c>
      <c r="I388" s="7">
        <f t="shared" si="38"/>
        <v>1.8677181056735662E-3</v>
      </c>
      <c r="J388" s="9">
        <f t="shared" si="41"/>
        <v>0.37157582727877092</v>
      </c>
      <c r="K388" s="9">
        <f t="shared" si="42"/>
        <v>0.1267419753353467</v>
      </c>
      <c r="AC388" s="11"/>
      <c r="AD388" s="12"/>
    </row>
    <row r="389" spans="1:30" x14ac:dyDescent="0.3">
      <c r="A389" s="15">
        <v>43843</v>
      </c>
      <c r="B389" s="16">
        <v>-2.6000353024891129E-3</v>
      </c>
      <c r="C389" s="8">
        <f t="shared" si="36"/>
        <v>-3.2638453024891128E-3</v>
      </c>
      <c r="D389" s="5">
        <f t="shared" si="37"/>
        <v>1.0652686158580249E-5</v>
      </c>
      <c r="E389" s="5">
        <f t="shared" si="39"/>
        <v>5.4787825200019821E-6</v>
      </c>
      <c r="F389" s="5">
        <f>IF(C387&gt;0,B$6+B$7*E388+B$8*(H388*100)^2,B$6+B$7*E388+B$8*(H388*100)^2+E388*$B$9)</f>
        <v>0.1190314248384753</v>
      </c>
      <c r="G389" s="8">
        <v>7.9220217231424379E-3</v>
      </c>
      <c r="H389" s="8">
        <f t="shared" si="40"/>
        <v>3.4500931123445829E-3</v>
      </c>
      <c r="I389" s="7">
        <f t="shared" si="38"/>
        <v>4.471928610797855E-3</v>
      </c>
      <c r="J389" s="9">
        <f t="shared" si="41"/>
        <v>0.56449335372738285</v>
      </c>
      <c r="K389" s="9">
        <f t="shared" si="42"/>
        <v>0.46493098736516414</v>
      </c>
      <c r="AC389" s="11"/>
      <c r="AD389" s="12"/>
    </row>
    <row r="390" spans="1:30" x14ac:dyDescent="0.3">
      <c r="A390" s="15">
        <v>43844</v>
      </c>
      <c r="B390" s="16">
        <v>-1.2707688504675766E-3</v>
      </c>
      <c r="C390" s="8">
        <f t="shared" si="36"/>
        <v>-1.9345788504675767E-3</v>
      </c>
      <c r="D390" s="5">
        <f t="shared" si="37"/>
        <v>3.7425953286764506E-6</v>
      </c>
      <c r="E390" s="5">
        <f t="shared" si="39"/>
        <v>1.0652686158580249E-5</v>
      </c>
      <c r="F390" s="5">
        <f>IF(C387&gt;0,B$6+B$7*E388+B$8*(H389*100)^2,B$6+B$7*E388+B$8*(H389*100)^2+E388*$B$9)</f>
        <v>0.13623077180821</v>
      </c>
      <c r="G390" s="8">
        <v>4.35263006965062E-3</v>
      </c>
      <c r="H390" s="8">
        <f t="shared" si="40"/>
        <v>3.6909452963734104E-3</v>
      </c>
      <c r="I390" s="7">
        <f t="shared" si="38"/>
        <v>6.6168477327720968E-4</v>
      </c>
      <c r="J390" s="9">
        <f t="shared" si="41"/>
        <v>0.1520195290408225</v>
      </c>
      <c r="K390" s="9">
        <f t="shared" si="42"/>
        <v>1.4374768123380344E-2</v>
      </c>
      <c r="AC390" s="11"/>
      <c r="AD390" s="12"/>
    </row>
    <row r="391" spans="1:30" x14ac:dyDescent="0.3">
      <c r="A391" s="15">
        <v>43845</v>
      </c>
      <c r="B391" s="16">
        <v>-1.5694721355709053E-3</v>
      </c>
      <c r="C391" s="8">
        <f t="shared" si="36"/>
        <v>-2.2332821355709053E-3</v>
      </c>
      <c r="D391" s="5">
        <f t="shared" si="37"/>
        <v>4.9875490970601434E-6</v>
      </c>
      <c r="E391" s="5">
        <f t="shared" si="39"/>
        <v>3.7425953286764506E-6</v>
      </c>
      <c r="F391" s="5">
        <f>IF(C390&gt;0,B$6+B$7*E391+B$8*(G390*100)^2,B$6+B$7*E391+B$8*(G390*100)^2+E391*$B$9)</f>
        <v>0.19913987013943288</v>
      </c>
      <c r="G391" s="8">
        <v>4.711612171053336E-3</v>
      </c>
      <c r="H391" s="8">
        <f t="shared" si="40"/>
        <v>4.4625090491721454E-3</v>
      </c>
      <c r="I391" s="7">
        <f t="shared" si="38"/>
        <v>2.4910312188119055E-4</v>
      </c>
      <c r="J391" s="9">
        <f t="shared" si="41"/>
        <v>5.2870039561320824E-2</v>
      </c>
      <c r="K391" s="9">
        <f t="shared" si="42"/>
        <v>1.5023532966427222E-3</v>
      </c>
      <c r="AC391" s="11"/>
      <c r="AD391" s="12"/>
    </row>
    <row r="392" spans="1:30" x14ac:dyDescent="0.3">
      <c r="A392" s="15">
        <v>43846</v>
      </c>
      <c r="B392" s="16">
        <v>1.3734228406086357E-3</v>
      </c>
      <c r="C392" s="8">
        <f t="shared" si="36"/>
        <v>7.0961284060863563E-4</v>
      </c>
      <c r="D392" s="5">
        <f t="shared" si="37"/>
        <v>5.0355038355665697E-7</v>
      </c>
      <c r="E392" s="5">
        <f t="shared" si="39"/>
        <v>4.9875490970601434E-6</v>
      </c>
      <c r="F392" s="5">
        <f>IF(C390&gt;0,B$6+B$7*E391+B$8*(H391*100)^2,B$6+B$7*E391+B$8*(H391*100)^2+E391*$B$9)</f>
        <v>0.20779236045700364</v>
      </c>
      <c r="G392" s="8">
        <v>4.6373021111228629E-3</v>
      </c>
      <c r="H392" s="8">
        <f t="shared" si="40"/>
        <v>4.5584247329203938E-3</v>
      </c>
      <c r="I392" s="7">
        <f t="shared" si="38"/>
        <v>7.8877378202469109E-5</v>
      </c>
      <c r="J392" s="9">
        <f t="shared" si="41"/>
        <v>1.7009324885966935E-2</v>
      </c>
      <c r="K392" s="9">
        <f t="shared" si="42"/>
        <v>1.4800323045971453E-4</v>
      </c>
      <c r="AC392" s="11"/>
      <c r="AD392" s="12"/>
    </row>
    <row r="393" spans="1:30" x14ac:dyDescent="0.3">
      <c r="A393" s="15">
        <v>43847</v>
      </c>
      <c r="B393" s="16">
        <v>8.9998807081842248E-3</v>
      </c>
      <c r="C393" s="8">
        <f t="shared" si="36"/>
        <v>8.336070708184224E-3</v>
      </c>
      <c r="D393" s="5">
        <f t="shared" si="37"/>
        <v>6.9490074851847025E-5</v>
      </c>
      <c r="E393" s="5">
        <f t="shared" si="39"/>
        <v>5.0355038355665697E-7</v>
      </c>
      <c r="F393" s="5">
        <f>IF(C390&gt;0,B$6+B$7*E391+B$8*(H392*100)^2,B$6+B$7*E391+B$8*(H392*100)^2+E391*$B$9)</f>
        <v>0.21552163005768959</v>
      </c>
      <c r="G393" s="8">
        <v>2.7240845502168954E-3</v>
      </c>
      <c r="H393" s="8">
        <f t="shared" si="40"/>
        <v>4.642430721698382E-3</v>
      </c>
      <c r="I393" s="7">
        <f t="shared" si="38"/>
        <v>1.9183461714814866E-3</v>
      </c>
      <c r="J393" s="9">
        <f t="shared" si="41"/>
        <v>0.70421682444795819</v>
      </c>
      <c r="K393" s="9">
        <f t="shared" si="42"/>
        <v>0.11988546036077108</v>
      </c>
      <c r="AC393" s="11"/>
      <c r="AD393" s="12"/>
    </row>
    <row r="394" spans="1:30" x14ac:dyDescent="0.3">
      <c r="A394" s="15">
        <v>43850</v>
      </c>
      <c r="B394" s="16">
        <v>-2.4266159123372041E-3</v>
      </c>
      <c r="C394" s="8">
        <f t="shared" si="36"/>
        <v>-3.090425912337204E-3</v>
      </c>
      <c r="D394" s="5">
        <f t="shared" si="37"/>
        <v>9.5507323196452391E-6</v>
      </c>
      <c r="E394" s="5">
        <f t="shared" si="39"/>
        <v>6.9490074851847025E-5</v>
      </c>
      <c r="F394" s="5">
        <f>IF(C393&gt;0,B$6+B$7*E394+B$8*(G393*100)^2,B$6+B$7*E394+B$8*(G393*100)^2+E394*$B$9)</f>
        <v>9.6188547075912526E-2</v>
      </c>
      <c r="G394" s="8">
        <v>7.4915792307394466E-3</v>
      </c>
      <c r="H394" s="8">
        <f t="shared" si="40"/>
        <v>3.1014278498122851E-3</v>
      </c>
      <c r="I394" s="7">
        <f t="shared" si="38"/>
        <v>4.3901513809271615E-3</v>
      </c>
      <c r="J394" s="9">
        <f t="shared" si="41"/>
        <v>0.58601147311016788</v>
      </c>
      <c r="K394" s="9">
        <f t="shared" si="42"/>
        <v>0.53360885988029705</v>
      </c>
      <c r="AC394" s="11"/>
      <c r="AD394" s="12"/>
    </row>
    <row r="395" spans="1:30" x14ac:dyDescent="0.3">
      <c r="A395" s="15">
        <v>43851</v>
      </c>
      <c r="B395" s="16">
        <v>-2.611945584451237E-3</v>
      </c>
      <c r="C395" s="8">
        <f t="shared" si="36"/>
        <v>-3.275755584451237E-3</v>
      </c>
      <c r="D395" s="5">
        <f t="shared" si="37"/>
        <v>1.0730574649063466E-5</v>
      </c>
      <c r="E395" s="5">
        <f t="shared" si="39"/>
        <v>9.5507323196452391E-6</v>
      </c>
      <c r="F395" s="5">
        <f>IF(C393&gt;0,B$6+B$7*E394+B$8*(H394*100)^2,B$6+B$7*E394+B$8*(H394*100)^2+E394*$B$9)</f>
        <v>0.11582522910291265</v>
      </c>
      <c r="G395" s="8">
        <v>5.7683228806225837E-3</v>
      </c>
      <c r="H395" s="8">
        <f t="shared" si="40"/>
        <v>3.4033105809331103E-3</v>
      </c>
      <c r="I395" s="7">
        <f t="shared" si="38"/>
        <v>2.3650122996894734E-3</v>
      </c>
      <c r="J395" s="9">
        <f t="shared" si="41"/>
        <v>0.40999998589437736</v>
      </c>
      <c r="K395" s="9">
        <f t="shared" si="42"/>
        <v>0.16728249554099772</v>
      </c>
      <c r="AC395" s="11"/>
      <c r="AD395" s="12"/>
    </row>
    <row r="396" spans="1:30" x14ac:dyDescent="0.3">
      <c r="A396" s="15">
        <v>43852</v>
      </c>
      <c r="B396" s="16">
        <v>-5.1145257022501842E-3</v>
      </c>
      <c r="C396" s="8">
        <f t="shared" si="36"/>
        <v>-5.7783357022501841E-3</v>
      </c>
      <c r="D396" s="5">
        <f t="shared" si="37"/>
        <v>3.338916348789913E-5</v>
      </c>
      <c r="E396" s="5">
        <f t="shared" si="39"/>
        <v>1.0730574649063466E-5</v>
      </c>
      <c r="F396" s="5">
        <f>IF(C393&gt;0,B$6+B$7*E394+B$8*(H395*100)^2,B$6+B$7*E394+B$8*(H395*100)^2+E394*$B$9)</f>
        <v>0.13336667715763187</v>
      </c>
      <c r="G396" s="8">
        <v>5.1875151407044153E-3</v>
      </c>
      <c r="H396" s="8">
        <f t="shared" si="40"/>
        <v>3.6519402672775454E-3</v>
      </c>
      <c r="I396" s="7">
        <f t="shared" si="38"/>
        <v>1.5355748734268699E-3</v>
      </c>
      <c r="J396" s="9">
        <f t="shared" si="41"/>
        <v>0.29601356945983842</v>
      </c>
      <c r="K396" s="9">
        <f t="shared" si="42"/>
        <v>6.9485727150077947E-2</v>
      </c>
      <c r="AC396" s="11"/>
      <c r="AD396" s="12"/>
    </row>
    <row r="397" spans="1:30" x14ac:dyDescent="0.3">
      <c r="A397" s="15">
        <v>43853</v>
      </c>
      <c r="B397" s="16">
        <v>-8.7762705620902156E-3</v>
      </c>
      <c r="C397" s="8">
        <f t="shared" ref="C397:C460" si="43">B397-B$5</f>
        <v>-9.4400805620902164E-3</v>
      </c>
      <c r="D397" s="5">
        <f t="shared" ref="D397:D460" si="44">C397^2</f>
        <v>8.9115121018753534E-5</v>
      </c>
      <c r="E397" s="5">
        <f t="shared" si="39"/>
        <v>3.338916348789913E-5</v>
      </c>
      <c r="F397" s="5">
        <f>IF(C396&gt;0,B$6+B$7*E397+B$8*(G396*100)^2,B$6+B$7*E397+B$8*(G396*100)^2+E397*$B$9)</f>
        <v>0.27029620301320023</v>
      </c>
      <c r="G397" s="8">
        <v>8.097790541334764E-3</v>
      </c>
      <c r="H397" s="8">
        <f t="shared" si="40"/>
        <v>5.1990018562527961E-3</v>
      </c>
      <c r="I397" s="7">
        <f t="shared" si="38"/>
        <v>2.898788685081968E-3</v>
      </c>
      <c r="J397" s="9">
        <f t="shared" si="41"/>
        <v>0.35797279150223105</v>
      </c>
      <c r="K397" s="9">
        <f t="shared" si="42"/>
        <v>0.11444179243311803</v>
      </c>
      <c r="AC397" s="11"/>
      <c r="AD397" s="12"/>
    </row>
    <row r="398" spans="1:30" x14ac:dyDescent="0.3">
      <c r="A398" s="15">
        <v>43854</v>
      </c>
      <c r="B398" s="16">
        <v>1.1258702654663406E-2</v>
      </c>
      <c r="C398" s="8">
        <f t="shared" si="43"/>
        <v>1.0594892654663405E-2</v>
      </c>
      <c r="D398" s="5">
        <f t="shared" si="44"/>
        <v>1.1225175036384057E-4</v>
      </c>
      <c r="E398" s="5">
        <f t="shared" si="39"/>
        <v>8.9115121018753534E-5</v>
      </c>
      <c r="F398" s="5">
        <f>IF(C396&gt;0,B$6+B$7*E397+B$8*(H397*100)^2,B$6+B$7*E397+B$8*(H397*100)^2+E397*$B$9)</f>
        <v>0.27136197214300156</v>
      </c>
      <c r="G398" s="8">
        <v>1.1173809204083623E-2</v>
      </c>
      <c r="H398" s="8">
        <f t="shared" si="40"/>
        <v>5.2092415200583816E-3</v>
      </c>
      <c r="I398" s="7">
        <f t="shared" ref="I398:I461" si="45">SQRT((G398-H398)^2)</f>
        <v>5.9645676840252414E-3</v>
      </c>
      <c r="J398" s="9">
        <f t="shared" si="41"/>
        <v>0.53379895567264635</v>
      </c>
      <c r="K398" s="9">
        <f t="shared" si="42"/>
        <v>0.38185902772846081</v>
      </c>
      <c r="AC398" s="11"/>
      <c r="AD398" s="12"/>
    </row>
    <row r="399" spans="1:30" x14ac:dyDescent="0.3">
      <c r="A399" s="15">
        <v>43857</v>
      </c>
      <c r="B399" s="16">
        <v>-2.7176092168886189E-2</v>
      </c>
      <c r="C399" s="8">
        <f t="shared" si="43"/>
        <v>-2.7839902168886189E-2</v>
      </c>
      <c r="D399" s="5">
        <f t="shared" si="44"/>
        <v>7.7506015277315399E-4</v>
      </c>
      <c r="E399" s="5">
        <f t="shared" ref="E399:E462" si="46">D398</f>
        <v>1.1225175036384057E-4</v>
      </c>
      <c r="F399" s="5">
        <f>IF(C396&gt;0,B$6+B$7*E397+B$8*(H398*100)^2,B$6+B$7*E397+B$8*(H398*100)^2+E397*$B$9)</f>
        <v>0.27231402370665314</v>
      </c>
      <c r="G399" s="8">
        <v>7.9367909408705889E-3</v>
      </c>
      <c r="H399" s="8">
        <f t="shared" ref="H399:H462" si="47">SQRT(F399)/100</f>
        <v>5.2183716205982597E-3</v>
      </c>
      <c r="I399" s="7">
        <f t="shared" si="45"/>
        <v>2.7184193202723292E-3</v>
      </c>
      <c r="J399" s="9">
        <f t="shared" ref="J399:J462" si="48">ABS(G399-H399)/G399</f>
        <v>0.34250862099363111</v>
      </c>
      <c r="K399" s="9">
        <f t="shared" ref="K399:K462" si="49">G399/H399-LN(G399/H399)-1</f>
        <v>0.10160886286317705</v>
      </c>
      <c r="AC399" s="11"/>
      <c r="AD399" s="12"/>
    </row>
    <row r="400" spans="1:30" x14ac:dyDescent="0.3">
      <c r="A400" s="15">
        <v>43858</v>
      </c>
      <c r="B400" s="16">
        <v>1.1188313823209908E-2</v>
      </c>
      <c r="C400" s="8">
        <f t="shared" si="43"/>
        <v>1.0524503823209908E-2</v>
      </c>
      <c r="D400" s="5">
        <f t="shared" si="44"/>
        <v>1.1076518072475996E-4</v>
      </c>
      <c r="E400" s="5">
        <f t="shared" si="46"/>
        <v>7.7506015277315399E-4</v>
      </c>
      <c r="F400" s="5">
        <f>IF(C399&gt;0,B$6+B$7*E400+B$8*(G399*100)^2,B$6+B$7*E400+B$8*(G399*100)^2+E400*$B$9)</f>
        <v>0.59276130535551474</v>
      </c>
      <c r="G400" s="8">
        <v>4.1344029236977803E-3</v>
      </c>
      <c r="H400" s="8">
        <f t="shared" si="47"/>
        <v>7.6990993327499986E-3</v>
      </c>
      <c r="I400" s="7">
        <f t="shared" si="45"/>
        <v>3.5646964090522183E-3</v>
      </c>
      <c r="J400" s="9">
        <f t="shared" si="48"/>
        <v>0.86220343658812515</v>
      </c>
      <c r="K400" s="9">
        <f t="shared" si="49"/>
        <v>0.15875868711600427</v>
      </c>
      <c r="AC400" s="11"/>
      <c r="AD400" s="12"/>
    </row>
    <row r="401" spans="1:30" x14ac:dyDescent="0.3">
      <c r="A401" s="15">
        <v>43859</v>
      </c>
      <c r="B401" s="16">
        <v>4.5979430218489473E-3</v>
      </c>
      <c r="C401" s="8">
        <f t="shared" si="43"/>
        <v>3.9341330218489474E-3</v>
      </c>
      <c r="D401" s="5">
        <f t="shared" si="44"/>
        <v>1.5477402633602329E-5</v>
      </c>
      <c r="E401" s="5">
        <f t="shared" si="46"/>
        <v>1.1076518072475996E-4</v>
      </c>
      <c r="F401" s="5">
        <f>IF(C399&gt;0,B$6+B$7*E400+B$8*(H400*100)^2,B$6+B$7*E400+B$8*(H400*100)^2+E400*$B$9)</f>
        <v>0.55956163305724593</v>
      </c>
      <c r="G401" s="8">
        <v>8.2961056453355539E-3</v>
      </c>
      <c r="H401" s="8">
        <f t="shared" si="47"/>
        <v>7.4803852377885319E-3</v>
      </c>
      <c r="I401" s="7">
        <f t="shared" si="45"/>
        <v>8.1572040754702198E-4</v>
      </c>
      <c r="J401" s="9">
        <f t="shared" si="48"/>
        <v>9.8325701530290535E-2</v>
      </c>
      <c r="K401" s="9">
        <f t="shared" si="49"/>
        <v>5.5460018952135925E-3</v>
      </c>
      <c r="AC401" s="11"/>
      <c r="AD401" s="12"/>
    </row>
    <row r="402" spans="1:30" x14ac:dyDescent="0.3">
      <c r="A402" s="15">
        <v>43860</v>
      </c>
      <c r="B402" s="16">
        <v>-1.2274078419208658E-2</v>
      </c>
      <c r="C402" s="8">
        <f t="shared" si="43"/>
        <v>-1.2937888419208659E-2</v>
      </c>
      <c r="D402" s="5">
        <f t="shared" si="44"/>
        <v>1.6738895674789353E-4</v>
      </c>
      <c r="E402" s="5">
        <f t="shared" si="46"/>
        <v>1.5477402633602329E-5</v>
      </c>
      <c r="F402" s="5">
        <f>IF(C399&gt;0,B$6+B$7*E400+B$8*(H401*100)^2,B$6+B$7*E400+B$8*(H401*100)^2+E400*$B$9)</f>
        <v>0.5299043657932021</v>
      </c>
      <c r="G402" s="8">
        <v>8.6446146370451598E-3</v>
      </c>
      <c r="H402" s="8">
        <f t="shared" si="47"/>
        <v>7.279453041219526E-3</v>
      </c>
      <c r="I402" s="7">
        <f t="shared" si="45"/>
        <v>1.3651615958256338E-3</v>
      </c>
      <c r="J402" s="9">
        <f t="shared" si="48"/>
        <v>0.15792046877086283</v>
      </c>
      <c r="K402" s="9">
        <f t="shared" si="49"/>
        <v>1.5655473090053107E-2</v>
      </c>
      <c r="AC402" s="11"/>
      <c r="AD402" s="12"/>
    </row>
    <row r="403" spans="1:30" x14ac:dyDescent="0.3">
      <c r="A403" s="15">
        <v>43861</v>
      </c>
      <c r="B403" s="16">
        <v>-1.3604199451548763E-2</v>
      </c>
      <c r="C403" s="8">
        <f t="shared" si="43"/>
        <v>-1.4268009451548764E-2</v>
      </c>
      <c r="D403" s="5">
        <f t="shared" si="44"/>
        <v>2.0357609370948485E-4</v>
      </c>
      <c r="E403" s="5">
        <f t="shared" si="46"/>
        <v>1.6738895674789353E-4</v>
      </c>
      <c r="F403" s="5">
        <f>IF(C402&gt;0,B$6+B$7*E403+B$8*(G402*100)^2,B$6+B$7*E403+B$8*(G402*100)^2+E403*$B$9)</f>
        <v>0.69748934729003986</v>
      </c>
      <c r="G403" s="8">
        <v>5.6033180028392362E-3</v>
      </c>
      <c r="H403" s="8">
        <f t="shared" si="47"/>
        <v>8.3515827678951951E-3</v>
      </c>
      <c r="I403" s="7">
        <f t="shared" si="45"/>
        <v>2.748264765055959E-3</v>
      </c>
      <c r="J403" s="9">
        <f t="shared" si="48"/>
        <v>0.49047096089556153</v>
      </c>
      <c r="K403" s="9">
        <f t="shared" si="49"/>
        <v>7.0021022788287368E-2</v>
      </c>
      <c r="AC403" s="11"/>
      <c r="AD403" s="12"/>
    </row>
    <row r="404" spans="1:30" x14ac:dyDescent="0.3">
      <c r="A404" s="15">
        <v>43864</v>
      </c>
      <c r="B404" s="16">
        <v>5.5764609886239597E-3</v>
      </c>
      <c r="C404" s="8">
        <f t="shared" si="43"/>
        <v>4.9126509886239598E-3</v>
      </c>
      <c r="D404" s="5">
        <f t="shared" si="44"/>
        <v>2.4134139736027968E-5</v>
      </c>
      <c r="E404" s="5">
        <f t="shared" si="46"/>
        <v>2.0357609370948485E-4</v>
      </c>
      <c r="F404" s="5">
        <f>IF(C402&gt;0,B$6+B$7*E403+B$8*(H403*100)^2,B$6+B$7*E403+B$8*(H403*100)^2+E403*$B$9)</f>
        <v>0.65299918848603555</v>
      </c>
      <c r="G404" s="8">
        <v>6.8437500546807738E-3</v>
      </c>
      <c r="H404" s="8">
        <f t="shared" si="47"/>
        <v>8.0808365191113452E-3</v>
      </c>
      <c r="I404" s="7">
        <f t="shared" si="45"/>
        <v>1.2370864644305713E-3</v>
      </c>
      <c r="J404" s="9">
        <f t="shared" si="48"/>
        <v>0.18076149107527206</v>
      </c>
      <c r="K404" s="9">
        <f t="shared" si="49"/>
        <v>1.3070650543856033E-2</v>
      </c>
      <c r="AC404" s="11"/>
      <c r="AD404" s="12"/>
    </row>
    <row r="405" spans="1:30" x14ac:dyDescent="0.3">
      <c r="A405" s="15">
        <v>43865</v>
      </c>
      <c r="B405" s="16">
        <v>1.9209227513363073E-2</v>
      </c>
      <c r="C405" s="8">
        <f t="shared" si="43"/>
        <v>1.8545417513363072E-2</v>
      </c>
      <c r="D405" s="5">
        <f t="shared" si="44"/>
        <v>3.4393251074495374E-4</v>
      </c>
      <c r="E405" s="5">
        <f t="shared" si="46"/>
        <v>2.4134139736027968E-5</v>
      </c>
      <c r="F405" s="5">
        <f>IF(C402&gt;0,B$6+B$7*E403+B$8*(H404*100)^2,B$6+B$7*E403+B$8*(H404*100)^2+E403*$B$9)</f>
        <v>0.61325612962641884</v>
      </c>
      <c r="G405" s="8">
        <v>8.946624266129603E-3</v>
      </c>
      <c r="H405" s="8">
        <f t="shared" si="47"/>
        <v>7.8310671662706281E-3</v>
      </c>
      <c r="I405" s="7">
        <f t="shared" si="45"/>
        <v>1.1155570998589749E-3</v>
      </c>
      <c r="J405" s="9">
        <f t="shared" si="48"/>
        <v>0.12469028168337015</v>
      </c>
      <c r="K405" s="9">
        <f t="shared" si="49"/>
        <v>9.2752644847631238E-3</v>
      </c>
      <c r="AC405" s="11"/>
      <c r="AD405" s="12"/>
    </row>
    <row r="406" spans="1:30" x14ac:dyDescent="0.3">
      <c r="A406" s="15">
        <v>43866</v>
      </c>
      <c r="B406" s="16">
        <v>1.2133126290210725E-2</v>
      </c>
      <c r="C406" s="8">
        <f t="shared" si="43"/>
        <v>1.1469316290210724E-2</v>
      </c>
      <c r="D406" s="5">
        <f t="shared" si="44"/>
        <v>1.3154521616489309E-4</v>
      </c>
      <c r="E406" s="5">
        <f t="shared" si="46"/>
        <v>3.4393251074495374E-4</v>
      </c>
      <c r="F406" s="5">
        <f>IF(C405&gt;0,B$6+B$7*E406+B$8*(G405*100)^2,B$6+B$7*E406+B$8*(G405*100)^2+E406*$B$9)</f>
        <v>0.74491595208781847</v>
      </c>
      <c r="G406" s="8">
        <v>4.2609748254706691E-3</v>
      </c>
      <c r="H406" s="8">
        <f t="shared" si="47"/>
        <v>8.6308513606006346E-3</v>
      </c>
      <c r="I406" s="7">
        <f t="shared" si="45"/>
        <v>4.3698765351299655E-3</v>
      </c>
      <c r="J406" s="9">
        <f t="shared" si="48"/>
        <v>1.025557933130306</v>
      </c>
      <c r="K406" s="9">
        <f t="shared" si="49"/>
        <v>0.19953632260349918</v>
      </c>
      <c r="AC406" s="11"/>
      <c r="AD406" s="12"/>
    </row>
    <row r="407" spans="1:30" x14ac:dyDescent="0.3">
      <c r="A407" s="15">
        <v>43867</v>
      </c>
      <c r="B407" s="16">
        <v>7.3002084919260501E-3</v>
      </c>
      <c r="C407" s="8">
        <f t="shared" si="43"/>
        <v>6.6363984919260502E-3</v>
      </c>
      <c r="D407" s="5">
        <f t="shared" si="44"/>
        <v>4.4041784943638355E-5</v>
      </c>
      <c r="E407" s="5">
        <f t="shared" si="46"/>
        <v>1.3154521616489309E-4</v>
      </c>
      <c r="F407" s="5">
        <f>IF(C405&gt;0,B$6+B$7*E406+B$8*(H406*100)^2,B$6+B$7*E406+B$8*(H406*100)^2+E406*$B$9)</f>
        <v>0.69533342000004805</v>
      </c>
      <c r="G407" s="8">
        <v>4.7849577337143118E-3</v>
      </c>
      <c r="H407" s="8">
        <f t="shared" si="47"/>
        <v>8.3386654807591845E-3</v>
      </c>
      <c r="I407" s="7">
        <f t="shared" si="45"/>
        <v>3.5537077470448727E-3</v>
      </c>
      <c r="J407" s="9">
        <f t="shared" si="48"/>
        <v>0.7426832053302832</v>
      </c>
      <c r="K407" s="9">
        <f t="shared" si="49"/>
        <v>0.12925375742334655</v>
      </c>
      <c r="AC407" s="11"/>
      <c r="AD407" s="12"/>
    </row>
    <row r="408" spans="1:30" x14ac:dyDescent="0.3">
      <c r="A408" s="15">
        <v>43868</v>
      </c>
      <c r="B408" s="16">
        <v>-1.8490328112881825E-3</v>
      </c>
      <c r="C408" s="8">
        <f t="shared" si="43"/>
        <v>-2.5128428112881824E-3</v>
      </c>
      <c r="D408" s="5">
        <f t="shared" si="44"/>
        <v>6.314378994242696E-6</v>
      </c>
      <c r="E408" s="5">
        <f t="shared" si="46"/>
        <v>4.4041784943638355E-5</v>
      </c>
      <c r="F408" s="5">
        <f>IF(C405&gt;0,B$6+B$7*E406+B$8*(H407*100)^2,B$6+B$7*E406+B$8*(H407*100)^2+E406*$B$9)</f>
        <v>0.65104134408604286</v>
      </c>
      <c r="G408" s="8">
        <v>3.7360829748780892E-3</v>
      </c>
      <c r="H408" s="8">
        <f t="shared" si="47"/>
        <v>8.068713305639524E-3</v>
      </c>
      <c r="I408" s="7">
        <f t="shared" si="45"/>
        <v>4.3326303307614344E-3</v>
      </c>
      <c r="J408" s="9">
        <f t="shared" si="48"/>
        <v>1.1596718702166433</v>
      </c>
      <c r="K408" s="9">
        <f t="shared" si="49"/>
        <v>0.23298960146838166</v>
      </c>
      <c r="AC408" s="11"/>
      <c r="AD408" s="12"/>
    </row>
    <row r="409" spans="1:30" x14ac:dyDescent="0.3">
      <c r="A409" s="15">
        <v>43871</v>
      </c>
      <c r="B409" s="16">
        <v>-1.3989172133473356E-3</v>
      </c>
      <c r="C409" s="8">
        <f t="shared" si="43"/>
        <v>-2.0627272133473358E-3</v>
      </c>
      <c r="D409" s="5">
        <f t="shared" si="44"/>
        <v>4.2548435566836652E-6</v>
      </c>
      <c r="E409" s="5">
        <f t="shared" si="46"/>
        <v>6.314378994242696E-6</v>
      </c>
      <c r="F409" s="5">
        <f>IF(C408&gt;0,B$6+B$7*E409+B$8*(G408*100)^2,B$6+B$7*E409+B$8*(G408*100)^2+E409*$B$9)</f>
        <v>0.15459084219983857</v>
      </c>
      <c r="G409" s="8">
        <v>4.8388487916765357E-3</v>
      </c>
      <c r="H409" s="8">
        <f t="shared" si="47"/>
        <v>3.9318041940035438E-3</v>
      </c>
      <c r="I409" s="7">
        <f t="shared" si="45"/>
        <v>9.0704459767299191E-4</v>
      </c>
      <c r="J409" s="9">
        <f t="shared" si="48"/>
        <v>0.18745049426492297</v>
      </c>
      <c r="K409" s="9">
        <f t="shared" si="49"/>
        <v>2.3115807903255181E-2</v>
      </c>
      <c r="AC409" s="11"/>
      <c r="AD409" s="12"/>
    </row>
    <row r="410" spans="1:30" x14ac:dyDescent="0.3">
      <c r="A410" s="15">
        <v>43872</v>
      </c>
      <c r="B410" s="16">
        <v>8.5733745192854878E-3</v>
      </c>
      <c r="C410" s="8">
        <f t="shared" si="43"/>
        <v>7.909564519285487E-3</v>
      </c>
      <c r="D410" s="5">
        <f t="shared" si="44"/>
        <v>6.256121088473986E-5</v>
      </c>
      <c r="E410" s="5">
        <f t="shared" si="46"/>
        <v>4.2548435566836652E-6</v>
      </c>
      <c r="F410" s="5">
        <f>IF(C408&gt;0,B$6+B$7*E409+B$8*(H409*100)^2,B$6+B$7*E409+B$8*(H409*100)^2+E409*$B$9)</f>
        <v>0.16799720475206578</v>
      </c>
      <c r="G410" s="8">
        <v>2.6516336370264334E-3</v>
      </c>
      <c r="H410" s="8">
        <f t="shared" si="47"/>
        <v>4.0987462077087151E-3</v>
      </c>
      <c r="I410" s="7">
        <f t="shared" si="45"/>
        <v>1.4471125706822818E-3</v>
      </c>
      <c r="J410" s="9">
        <f t="shared" si="48"/>
        <v>0.5457437824273067</v>
      </c>
      <c r="K410" s="9">
        <f t="shared" si="49"/>
        <v>8.2442954054485096E-2</v>
      </c>
      <c r="AC410" s="11"/>
      <c r="AD410" s="12"/>
    </row>
    <row r="411" spans="1:30" x14ac:dyDescent="0.3">
      <c r="A411" s="15">
        <v>43873</v>
      </c>
      <c r="B411" s="16">
        <v>7.4450445058715925E-3</v>
      </c>
      <c r="C411" s="8">
        <f t="shared" si="43"/>
        <v>6.7812345058715926E-3</v>
      </c>
      <c r="D411" s="5">
        <f t="shared" si="44"/>
        <v>4.5985141423623545E-5</v>
      </c>
      <c r="E411" s="5">
        <f t="shared" si="46"/>
        <v>6.256121088473986E-5</v>
      </c>
      <c r="F411" s="5">
        <f>IF(C408&gt;0,B$6+B$7*E409+B$8*(H410*100)^2,B$6+B$7*E409+B$8*(H410*100)^2+E409*$B$9)</f>
        <v>0.17997310841997033</v>
      </c>
      <c r="G411" s="8">
        <v>1.1672244866763964E-2</v>
      </c>
      <c r="H411" s="8">
        <f t="shared" si="47"/>
        <v>4.2423237549716816E-3</v>
      </c>
      <c r="I411" s="7">
        <f t="shared" si="45"/>
        <v>7.4299211117922828E-3</v>
      </c>
      <c r="J411" s="9">
        <f t="shared" si="48"/>
        <v>0.6365460283435751</v>
      </c>
      <c r="K411" s="9">
        <f t="shared" si="49"/>
        <v>0.73927741608606379</v>
      </c>
      <c r="AC411" s="11"/>
      <c r="AD411" s="12"/>
    </row>
    <row r="412" spans="1:30" x14ac:dyDescent="0.3">
      <c r="A412" s="15">
        <v>43874</v>
      </c>
      <c r="B412" s="16">
        <v>-1.9970847634145795E-3</v>
      </c>
      <c r="C412" s="8">
        <f t="shared" si="43"/>
        <v>-2.6608947634145794E-3</v>
      </c>
      <c r="D412" s="5">
        <f t="shared" si="44"/>
        <v>7.0803609419671309E-6</v>
      </c>
      <c r="E412" s="5">
        <f t="shared" si="46"/>
        <v>4.5985141423623545E-5</v>
      </c>
      <c r="F412" s="5">
        <f>IF(C411&gt;0,B$6+B$7*E412+B$8*(G411*100)^2,B$6+B$7*E412+B$8*(G411*100)^2+E412*$B$9)</f>
        <v>1.2469435349518898</v>
      </c>
      <c r="G412" s="8">
        <v>2.514390660429586E-3</v>
      </c>
      <c r="H412" s="8">
        <f t="shared" si="47"/>
        <v>1.11666625943112E-2</v>
      </c>
      <c r="I412" s="7">
        <f t="shared" si="45"/>
        <v>8.652271933881614E-3</v>
      </c>
      <c r="J412" s="9">
        <f t="shared" si="48"/>
        <v>3.4411008878005318</v>
      </c>
      <c r="K412" s="9">
        <f t="shared" si="49"/>
        <v>0.71607168840399549</v>
      </c>
      <c r="AC412" s="11"/>
      <c r="AD412" s="12"/>
    </row>
    <row r="413" spans="1:30" x14ac:dyDescent="0.3">
      <c r="A413" s="15">
        <v>43875</v>
      </c>
      <c r="B413" s="16">
        <v>-1.501102438239924E-3</v>
      </c>
      <c r="C413" s="8">
        <f t="shared" si="43"/>
        <v>-2.1649124382399241E-3</v>
      </c>
      <c r="D413" s="5">
        <f t="shared" si="44"/>
        <v>4.6868458652459331E-6</v>
      </c>
      <c r="E413" s="5">
        <f t="shared" si="46"/>
        <v>7.0803609419671309E-6</v>
      </c>
      <c r="F413" s="5">
        <f>IF(C411&gt;0,B$6+B$7*E412+B$8*(H412*100)^2,B$6+B$7*E412+B$8*(H412*100)^2+E412*$B$9)</f>
        <v>1.143794659772523</v>
      </c>
      <c r="G413" s="8">
        <v>1.8511785355701342E-3</v>
      </c>
      <c r="H413" s="8">
        <f t="shared" si="47"/>
        <v>1.0694833611480466E-2</v>
      </c>
      <c r="I413" s="7">
        <f t="shared" si="45"/>
        <v>8.8436550759103325E-3</v>
      </c>
      <c r="J413" s="9">
        <f t="shared" si="48"/>
        <v>4.7773107271831154</v>
      </c>
      <c r="K413" s="9">
        <f t="shared" si="49"/>
        <v>0.92702921729669496</v>
      </c>
      <c r="AC413" s="11"/>
      <c r="AD413" s="12"/>
    </row>
    <row r="414" spans="1:30" x14ac:dyDescent="0.3">
      <c r="A414" s="15">
        <v>43878</v>
      </c>
      <c r="B414" s="16">
        <v>3.1972123282215941E-3</v>
      </c>
      <c r="C414" s="8">
        <f t="shared" si="43"/>
        <v>2.5334023282215941E-3</v>
      </c>
      <c r="D414" s="5">
        <f t="shared" si="44"/>
        <v>6.4181273566385935E-6</v>
      </c>
      <c r="E414" s="5">
        <f t="shared" si="46"/>
        <v>4.6868458652459331E-6</v>
      </c>
      <c r="F414" s="5">
        <f>IF(C411&gt;0,B$6+B$7*E412+B$8*(H413*100)^2,B$6+B$7*E412+B$8*(H413*100)^2+E412*$B$9)</f>
        <v>1.0516517695747949</v>
      </c>
      <c r="G414" s="8">
        <v>4.0375659078534477E-3</v>
      </c>
      <c r="H414" s="8">
        <f t="shared" si="47"/>
        <v>1.025500740894318E-2</v>
      </c>
      <c r="I414" s="7">
        <f t="shared" si="45"/>
        <v>6.217441501089732E-3</v>
      </c>
      <c r="J414" s="9">
        <f t="shared" si="48"/>
        <v>1.539898454411907</v>
      </c>
      <c r="K414" s="9">
        <f t="shared" si="49"/>
        <v>0.32584062928177149</v>
      </c>
      <c r="AC414" s="11"/>
      <c r="AD414" s="12"/>
    </row>
    <row r="415" spans="1:30" x14ac:dyDescent="0.3">
      <c r="A415" s="15">
        <v>43879</v>
      </c>
      <c r="B415" s="16">
        <v>-4.3512147289609246E-3</v>
      </c>
      <c r="C415" s="8">
        <f t="shared" si="43"/>
        <v>-5.0150247289609245E-3</v>
      </c>
      <c r="D415" s="5">
        <f t="shared" si="44"/>
        <v>2.5150473032089595E-5</v>
      </c>
      <c r="E415" s="5">
        <f t="shared" si="46"/>
        <v>6.4181273566385935E-6</v>
      </c>
      <c r="F415" s="5">
        <f>IF(C414&gt;0,B$6+B$7*E415+B$8*(G414*100)^2,B$6+B$7*E415+B$8*(G414*100)^2+E415*$B$9)</f>
        <v>0.17552521626550646</v>
      </c>
      <c r="G415" s="8">
        <v>3.2087082704364321E-3</v>
      </c>
      <c r="H415" s="8">
        <f t="shared" si="47"/>
        <v>4.1895729647006561E-3</v>
      </c>
      <c r="I415" s="7">
        <f t="shared" si="45"/>
        <v>9.8086469426422393E-4</v>
      </c>
      <c r="J415" s="9">
        <f t="shared" si="48"/>
        <v>0.30568833673707946</v>
      </c>
      <c r="K415" s="9">
        <f t="shared" si="49"/>
        <v>3.2609916048829568E-2</v>
      </c>
      <c r="AC415" s="11"/>
      <c r="AD415" s="12"/>
    </row>
    <row r="416" spans="1:30" x14ac:dyDescent="0.3">
      <c r="A416" s="15">
        <v>43880</v>
      </c>
      <c r="B416" s="16">
        <v>7.4373062438443504E-3</v>
      </c>
      <c r="C416" s="8">
        <f t="shared" si="43"/>
        <v>6.7734962438443505E-3</v>
      </c>
      <c r="D416" s="5">
        <f t="shared" si="44"/>
        <v>4.5880251365373524E-5</v>
      </c>
      <c r="E416" s="5">
        <f t="shared" si="46"/>
        <v>2.5150473032089595E-5</v>
      </c>
      <c r="F416" s="5">
        <f>IF(C414&gt;0,B$6+B$7*E415+B$8*(H415*100)^2,B$6+B$7*E415+B$8*(H415*100)^2+E415*$B$9)</f>
        <v>0.18669667568997694</v>
      </c>
      <c r="G416" s="8">
        <v>4.4236522151163945E-3</v>
      </c>
      <c r="H416" s="8">
        <f t="shared" si="47"/>
        <v>4.3208410719439445E-3</v>
      </c>
      <c r="I416" s="7">
        <f t="shared" si="45"/>
        <v>1.0281114317244999E-4</v>
      </c>
      <c r="J416" s="9">
        <f t="shared" si="48"/>
        <v>2.3241235561223893E-2</v>
      </c>
      <c r="K416" s="9">
        <f t="shared" si="49"/>
        <v>2.7867114704416274E-4</v>
      </c>
      <c r="AC416" s="11"/>
      <c r="AD416" s="12"/>
    </row>
    <row r="417" spans="1:30" x14ac:dyDescent="0.3">
      <c r="A417" s="15">
        <v>43881</v>
      </c>
      <c r="B417" s="16">
        <v>-1.0978017184691291E-2</v>
      </c>
      <c r="C417" s="8">
        <f t="shared" si="43"/>
        <v>-1.1641827184691292E-2</v>
      </c>
      <c r="D417" s="5">
        <f t="shared" si="44"/>
        <v>1.3553214019821719E-4</v>
      </c>
      <c r="E417" s="5">
        <f t="shared" si="46"/>
        <v>4.5880251365373524E-5</v>
      </c>
      <c r="F417" s="5">
        <f>IF(C414&gt;0,B$6+B$7*E415+B$8*(H416*100)^2,B$6+B$7*E415+B$8*(H416*100)^2+E415*$B$9)</f>
        <v>0.19667614039385642</v>
      </c>
      <c r="G417" s="8">
        <v>8.8436890836744129E-3</v>
      </c>
      <c r="H417" s="8">
        <f t="shared" si="47"/>
        <v>4.43481837727157E-3</v>
      </c>
      <c r="I417" s="7">
        <f t="shared" si="45"/>
        <v>4.408870706402843E-3</v>
      </c>
      <c r="J417" s="9">
        <f t="shared" si="48"/>
        <v>0.4985329837682429</v>
      </c>
      <c r="K417" s="9">
        <f t="shared" si="49"/>
        <v>0.30393165782932496</v>
      </c>
      <c r="AC417" s="11"/>
      <c r="AD417" s="12"/>
    </row>
    <row r="418" spans="1:30" x14ac:dyDescent="0.3">
      <c r="A418" s="15">
        <v>43882</v>
      </c>
      <c r="B418" s="16">
        <v>-5.9291870292011691E-3</v>
      </c>
      <c r="C418" s="8">
        <f t="shared" si="43"/>
        <v>-6.592997029201169E-3</v>
      </c>
      <c r="D418" s="5">
        <f t="shared" si="44"/>
        <v>4.346760982705544E-5</v>
      </c>
      <c r="E418" s="5">
        <f t="shared" si="46"/>
        <v>1.3553214019821719E-4</v>
      </c>
      <c r="F418" s="5">
        <f>IF(C417&gt;0,B$6+B$7*E418+B$8*(G417*100)^2,B$6+B$7*E418+B$8*(G417*100)^2+E418*$B$9)</f>
        <v>0.72858327651109867</v>
      </c>
      <c r="G418" s="8">
        <v>1.9212996631857594E-2</v>
      </c>
      <c r="H418" s="8">
        <f t="shared" si="47"/>
        <v>8.5357089717907949E-3</v>
      </c>
      <c r="I418" s="7">
        <f t="shared" si="45"/>
        <v>1.0677287660066799E-2</v>
      </c>
      <c r="J418" s="9">
        <f t="shared" si="48"/>
        <v>0.55573255253490739</v>
      </c>
      <c r="K418" s="9">
        <f t="shared" si="49"/>
        <v>0.4395678654550923</v>
      </c>
      <c r="AC418" s="11"/>
      <c r="AD418" s="12"/>
    </row>
    <row r="419" spans="1:30" x14ac:dyDescent="0.3">
      <c r="A419" s="15">
        <v>43885</v>
      </c>
      <c r="B419" s="16">
        <v>-4.0927446687848257E-2</v>
      </c>
      <c r="C419" s="8">
        <f t="shared" si="43"/>
        <v>-4.1591256687848258E-2</v>
      </c>
      <c r="D419" s="5">
        <f t="shared" si="44"/>
        <v>1.7298326328744824E-3</v>
      </c>
      <c r="E419" s="5">
        <f t="shared" si="46"/>
        <v>4.346760982705544E-5</v>
      </c>
      <c r="F419" s="5">
        <f>IF(C417&gt;0,B$6+B$7*E418+B$8*(H418*100)^2,B$6+B$7*E418+B$8*(H418*100)^2+E418*$B$9)</f>
        <v>0.68076931399292839</v>
      </c>
      <c r="G419" s="8">
        <v>1.3598237358987327E-2</v>
      </c>
      <c r="H419" s="8">
        <f t="shared" si="47"/>
        <v>8.2508745839027769E-3</v>
      </c>
      <c r="I419" s="7">
        <f t="shared" si="45"/>
        <v>5.34736277508455E-3</v>
      </c>
      <c r="J419" s="9">
        <f t="shared" si="48"/>
        <v>0.39323940551386088</v>
      </c>
      <c r="K419" s="9">
        <f t="shared" si="49"/>
        <v>0.14847550655301389</v>
      </c>
      <c r="AC419" s="11"/>
      <c r="AD419" s="12"/>
    </row>
    <row r="420" spans="1:30" x14ac:dyDescent="0.3">
      <c r="A420" s="15">
        <v>43886</v>
      </c>
      <c r="B420" s="16">
        <v>-2.0905151481057632E-2</v>
      </c>
      <c r="C420" s="8">
        <f t="shared" si="43"/>
        <v>-2.1568961481057632E-2</v>
      </c>
      <c r="D420" s="5">
        <f t="shared" si="44"/>
        <v>4.6522009937134787E-4</v>
      </c>
      <c r="E420" s="5">
        <f t="shared" si="46"/>
        <v>1.7298326328744824E-3</v>
      </c>
      <c r="F420" s="5">
        <f>IF(C417&gt;0,B$6+B$7*E418+B$8*(H419*100)^2,B$6+B$7*E418+B$8*(H419*100)^2+E418*$B$9)</f>
        <v>0.63805710127544657</v>
      </c>
      <c r="G420" s="8">
        <v>2.8175386362639325E-2</v>
      </c>
      <c r="H420" s="8">
        <f t="shared" si="47"/>
        <v>7.9878476530004412E-3</v>
      </c>
      <c r="I420" s="7">
        <f t="shared" si="45"/>
        <v>2.0187538709638884E-2</v>
      </c>
      <c r="J420" s="9">
        <f t="shared" si="48"/>
        <v>0.71649554152725448</v>
      </c>
      <c r="K420" s="9">
        <f t="shared" si="49"/>
        <v>1.2667539593523367</v>
      </c>
      <c r="AC420" s="11"/>
      <c r="AD420" s="12"/>
    </row>
    <row r="421" spans="1:30" x14ac:dyDescent="0.3">
      <c r="A421" s="15">
        <v>43887</v>
      </c>
      <c r="B421" s="16">
        <v>1.4460938640445766E-3</v>
      </c>
      <c r="C421" s="8">
        <f t="shared" si="43"/>
        <v>7.822838640445766E-4</v>
      </c>
      <c r="D421" s="5">
        <f t="shared" si="44"/>
        <v>6.1196804394451356E-7</v>
      </c>
      <c r="E421" s="5">
        <f t="shared" si="46"/>
        <v>4.6522009937134787E-4</v>
      </c>
      <c r="F421" s="5">
        <f>IF(C420&gt;0,B$6+B$7*E421+B$8*(G420*100)^2,B$6+B$7*E421+B$8*(G420*100)^2+E421*$B$9)</f>
        <v>7.1214722700951594</v>
      </c>
      <c r="G421" s="8">
        <v>2.4892382285532384E-2</v>
      </c>
      <c r="H421" s="8">
        <f t="shared" si="47"/>
        <v>2.6686086768380184E-2</v>
      </c>
      <c r="I421" s="7">
        <f t="shared" si="45"/>
        <v>1.7937044828478001E-3</v>
      </c>
      <c r="J421" s="9">
        <f t="shared" si="48"/>
        <v>7.205836959567799E-2</v>
      </c>
      <c r="K421" s="9">
        <f t="shared" si="49"/>
        <v>2.3655418664321193E-3</v>
      </c>
      <c r="AC421" s="11"/>
      <c r="AD421" s="12"/>
    </row>
    <row r="422" spans="1:30" x14ac:dyDescent="0.3">
      <c r="A422" s="15">
        <v>43888</v>
      </c>
      <c r="B422" s="16">
        <v>-3.4625846685645258E-2</v>
      </c>
      <c r="C422" s="8">
        <f t="shared" si="43"/>
        <v>-3.5289656685645258E-2</v>
      </c>
      <c r="D422" s="5">
        <f t="shared" si="44"/>
        <v>1.245359868990707E-3</v>
      </c>
      <c r="E422" s="5">
        <f t="shared" si="46"/>
        <v>6.1196804394451356E-7</v>
      </c>
      <c r="F422" s="5">
        <f>IF(C420&gt;0,B$6+B$7*E421+B$8*(H421*100)^2,B$6+B$7*E421+B$8*(H421*100)^2+E421*$B$9)</f>
        <v>6.3915999893929749</v>
      </c>
      <c r="G422" s="8">
        <v>2.6675565557984709E-2</v>
      </c>
      <c r="H422" s="8">
        <f t="shared" si="47"/>
        <v>2.5281613851558159E-2</v>
      </c>
      <c r="I422" s="7">
        <f t="shared" si="45"/>
        <v>1.3939517064265501E-3</v>
      </c>
      <c r="J422" s="9">
        <f t="shared" si="48"/>
        <v>5.2255750806726689E-2</v>
      </c>
      <c r="K422" s="9">
        <f t="shared" si="49"/>
        <v>1.4663823672358411E-3</v>
      </c>
      <c r="AC422" s="11"/>
      <c r="AD422" s="12"/>
    </row>
    <row r="423" spans="1:30" x14ac:dyDescent="0.3">
      <c r="A423" s="15">
        <v>43889</v>
      </c>
      <c r="B423" s="16">
        <v>-3.7269543849176794E-2</v>
      </c>
      <c r="C423" s="8">
        <f t="shared" si="43"/>
        <v>-3.7933353849176794E-2</v>
      </c>
      <c r="D423" s="5">
        <f t="shared" si="44"/>
        <v>1.4389393342468559E-3</v>
      </c>
      <c r="E423" s="5">
        <f t="shared" si="46"/>
        <v>1.245359868990707E-3</v>
      </c>
      <c r="F423" s="5">
        <f>IF(C420&gt;0,B$6+B$7*E421+B$8*(H422*100)^2,B$6+B$7*E421+B$8*(H422*100)^2+E421*$B$9)</f>
        <v>5.739605081041713</v>
      </c>
      <c r="G423" s="8">
        <v>3.0639864913478296E-2</v>
      </c>
      <c r="H423" s="8">
        <f t="shared" si="47"/>
        <v>2.3957472907303292E-2</v>
      </c>
      <c r="I423" s="7">
        <f t="shared" si="45"/>
        <v>6.6823920061750038E-3</v>
      </c>
      <c r="J423" s="9">
        <f t="shared" si="48"/>
        <v>0.21809469542522228</v>
      </c>
      <c r="K423" s="9">
        <f t="shared" si="49"/>
        <v>3.2905609134080915E-2</v>
      </c>
      <c r="AC423" s="11"/>
      <c r="AD423" s="12"/>
    </row>
    <row r="424" spans="1:30" x14ac:dyDescent="0.3">
      <c r="A424" s="15">
        <v>43892</v>
      </c>
      <c r="B424" s="16">
        <v>2.8013334731261542E-3</v>
      </c>
      <c r="C424" s="8">
        <f t="shared" si="43"/>
        <v>2.1375234731261543E-3</v>
      </c>
      <c r="D424" s="5">
        <f t="shared" si="44"/>
        <v>4.569006598165297E-6</v>
      </c>
      <c r="E424" s="5">
        <f t="shared" si="46"/>
        <v>1.4389393342468559E-3</v>
      </c>
      <c r="F424" s="5">
        <f>IF(C423&gt;0,B$6+B$7*E424+B$8*(G423*100)^2,B$6+B$7*E424+B$8*(G423*100)^2+E424*$B$9)</f>
        <v>8.4164869021963042</v>
      </c>
      <c r="G424" s="8">
        <v>2.3475585787851534E-2</v>
      </c>
      <c r="H424" s="8">
        <f t="shared" si="47"/>
        <v>2.9011182158258056E-2</v>
      </c>
      <c r="I424" s="7">
        <f t="shared" si="45"/>
        <v>5.5355963704065217E-3</v>
      </c>
      <c r="J424" s="9">
        <f t="shared" si="48"/>
        <v>0.23580226795751175</v>
      </c>
      <c r="K424" s="9">
        <f t="shared" si="49"/>
        <v>2.0911309777415399E-2</v>
      </c>
      <c r="AC424" s="11"/>
      <c r="AD424" s="12"/>
    </row>
    <row r="425" spans="1:30" x14ac:dyDescent="0.3">
      <c r="A425" s="15">
        <v>43893</v>
      </c>
      <c r="B425" s="16">
        <v>9.8766651228447411E-3</v>
      </c>
      <c r="C425" s="8">
        <f t="shared" si="43"/>
        <v>9.2128551228447403E-3</v>
      </c>
      <c r="D425" s="5">
        <f t="shared" si="44"/>
        <v>8.4876699514526576E-5</v>
      </c>
      <c r="E425" s="5">
        <f t="shared" si="46"/>
        <v>4.569006598165297E-6</v>
      </c>
      <c r="F425" s="5">
        <f>IF(C423&gt;0,B$6+B$7*E424+B$8*(H424*100)^2,B$6+B$7*E424+B$8*(H424*100)^2+E424*$B$9)</f>
        <v>7.5486224432508671</v>
      </c>
      <c r="G425" s="8">
        <v>1.5366426145153121E-2</v>
      </c>
      <c r="H425" s="8">
        <f t="shared" si="47"/>
        <v>2.7474756492553064E-2</v>
      </c>
      <c r="I425" s="7">
        <f t="shared" si="45"/>
        <v>1.2108330347399943E-2</v>
      </c>
      <c r="J425" s="9">
        <f t="shared" si="48"/>
        <v>0.78797309361481904</v>
      </c>
      <c r="K425" s="9">
        <f t="shared" si="49"/>
        <v>0.140375161064904</v>
      </c>
      <c r="AC425" s="11"/>
      <c r="AD425" s="12"/>
    </row>
    <row r="426" spans="1:30" x14ac:dyDescent="0.3">
      <c r="A426" s="15">
        <v>43894</v>
      </c>
      <c r="B426" s="16">
        <v>1.4307162906273254E-2</v>
      </c>
      <c r="C426" s="8">
        <f t="shared" si="43"/>
        <v>1.3643352906273254E-2</v>
      </c>
      <c r="D426" s="5">
        <f t="shared" si="44"/>
        <v>1.8614107852511484E-4</v>
      </c>
      <c r="E426" s="5">
        <f t="shared" si="46"/>
        <v>8.4876699514526576E-5</v>
      </c>
      <c r="F426" s="5">
        <f>IF(C423&gt;0,B$6+B$7*E424+B$8*(H425*100)^2,B$6+B$7*E424+B$8*(H425*100)^2+E424*$B$9)</f>
        <v>6.7733591220749068</v>
      </c>
      <c r="G426" s="8">
        <v>1.6750175017040157E-2</v>
      </c>
      <c r="H426" s="8">
        <f t="shared" si="47"/>
        <v>2.6025677939440706E-2</v>
      </c>
      <c r="I426" s="7">
        <f t="shared" si="45"/>
        <v>9.2755029224005497E-3</v>
      </c>
      <c r="J426" s="9">
        <f t="shared" si="48"/>
        <v>0.55375558243209211</v>
      </c>
      <c r="K426" s="9">
        <f t="shared" si="49"/>
        <v>8.4276827758036799E-2</v>
      </c>
      <c r="AC426" s="11"/>
      <c r="AD426" s="12"/>
    </row>
    <row r="427" spans="1:30" x14ac:dyDescent="0.3">
      <c r="A427" s="15">
        <v>43895</v>
      </c>
      <c r="B427" s="16">
        <v>-1.6798391470560049E-2</v>
      </c>
      <c r="C427" s="8">
        <f t="shared" si="43"/>
        <v>-1.7462201470560049E-2</v>
      </c>
      <c r="D427" s="5">
        <f t="shared" si="44"/>
        <v>3.0492848019842957E-4</v>
      </c>
      <c r="E427" s="5">
        <f t="shared" si="46"/>
        <v>1.8614107852511484E-4</v>
      </c>
      <c r="F427" s="5">
        <f>IF(C426&gt;0,B$6+B$7*E427+B$8*(G426*100)^2,B$6+B$7*E427+B$8*(G426*100)^2+E427*$B$9)</f>
        <v>2.5362171875854869</v>
      </c>
      <c r="G427" s="8">
        <v>1.9176491375452829E-2</v>
      </c>
      <c r="H427" s="8">
        <f t="shared" si="47"/>
        <v>1.592550529052528E-2</v>
      </c>
      <c r="I427" s="7">
        <f t="shared" si="45"/>
        <v>3.2509860849275485E-3</v>
      </c>
      <c r="J427" s="9">
        <f t="shared" si="48"/>
        <v>0.16952976544442455</v>
      </c>
      <c r="K427" s="9">
        <f t="shared" si="49"/>
        <v>1.8373885107187737E-2</v>
      </c>
      <c r="AC427" s="11"/>
      <c r="AD427" s="12"/>
    </row>
    <row r="428" spans="1:30" x14ac:dyDescent="0.3">
      <c r="A428" s="15">
        <v>43896</v>
      </c>
      <c r="B428" s="16">
        <v>-3.9883086258980162E-2</v>
      </c>
      <c r="C428" s="8">
        <f t="shared" si="43"/>
        <v>-4.0546896258980163E-2</v>
      </c>
      <c r="D428" s="5">
        <f t="shared" si="44"/>
        <v>1.6440507962364995E-3</v>
      </c>
      <c r="E428" s="5">
        <f t="shared" si="46"/>
        <v>3.0492848019842957E-4</v>
      </c>
      <c r="F428" s="5">
        <f>IF(C426&gt;0,B$6+B$7*E427+B$8*(H427*100)^2,B$6+B$7*E427+B$8*(H427*100)^2+E427*$B$9)</f>
        <v>2.2955028136701157</v>
      </c>
      <c r="G428" s="8">
        <v>3.8998311900338159E-2</v>
      </c>
      <c r="H428" s="8">
        <f t="shared" si="47"/>
        <v>1.5150916849056085E-2</v>
      </c>
      <c r="I428" s="7">
        <f t="shared" si="45"/>
        <v>2.3847395051282076E-2</v>
      </c>
      <c r="J428" s="9">
        <f t="shared" si="48"/>
        <v>0.61149813643793371</v>
      </c>
      <c r="K428" s="9">
        <f t="shared" si="49"/>
        <v>0.62853291467897687</v>
      </c>
      <c r="AC428" s="11"/>
      <c r="AD428" s="12"/>
    </row>
    <row r="429" spans="1:30" x14ac:dyDescent="0.3">
      <c r="A429" s="15">
        <v>43899</v>
      </c>
      <c r="B429" s="16">
        <v>-8.8247767120089929E-2</v>
      </c>
      <c r="C429" s="8">
        <f t="shared" si="43"/>
        <v>-8.891157712008993E-2</v>
      </c>
      <c r="D429" s="5">
        <f t="shared" si="44"/>
        <v>7.9052685459816991E-3</v>
      </c>
      <c r="E429" s="5">
        <f t="shared" si="46"/>
        <v>1.6440507962364995E-3</v>
      </c>
      <c r="F429" s="5">
        <f>IF(C426&gt;0,B$6+B$7*E427+B$8*(H428*100)^2,B$6+B$7*E427+B$8*(H428*100)^2+E427*$B$9)</f>
        <v>2.080472663451514</v>
      </c>
      <c r="G429" s="8">
        <v>4.6098378132493421E-2</v>
      </c>
      <c r="H429" s="8">
        <f t="shared" si="47"/>
        <v>1.4423843674456245E-2</v>
      </c>
      <c r="I429" s="7">
        <f t="shared" si="45"/>
        <v>3.1674534458037175E-2</v>
      </c>
      <c r="J429" s="9">
        <f t="shared" si="48"/>
        <v>0.68710735043649418</v>
      </c>
      <c r="K429" s="9">
        <f t="shared" si="49"/>
        <v>1.0340891941820116</v>
      </c>
      <c r="AC429" s="11"/>
      <c r="AD429" s="12"/>
    </row>
    <row r="430" spans="1:30" x14ac:dyDescent="0.3">
      <c r="A430" s="15">
        <v>43900</v>
      </c>
      <c r="B430" s="16">
        <v>-1.6715091874386731E-2</v>
      </c>
      <c r="C430" s="8">
        <f t="shared" si="43"/>
        <v>-1.7378901874386732E-2</v>
      </c>
      <c r="D430" s="5">
        <f t="shared" si="44"/>
        <v>3.0202623035956264E-4</v>
      </c>
      <c r="E430" s="5">
        <f t="shared" si="46"/>
        <v>7.9052685459816991E-3</v>
      </c>
      <c r="F430" s="5">
        <f>IF(C429&gt;0,B$6+B$7*E430+B$8*(G429*100)^2,B$6+B$7*E430+B$8*(G429*100)^2+E430*$B$9)</f>
        <v>19.014574262530655</v>
      </c>
      <c r="G430" s="8">
        <v>2.7244303547250645E-2</v>
      </c>
      <c r="H430" s="8">
        <f t="shared" si="47"/>
        <v>4.3605704056385391E-2</v>
      </c>
      <c r="I430" s="7">
        <f t="shared" si="45"/>
        <v>1.6361400509134746E-2</v>
      </c>
      <c r="J430" s="9">
        <f t="shared" si="48"/>
        <v>0.60054390749092412</v>
      </c>
      <c r="K430" s="9">
        <f t="shared" si="49"/>
        <v>9.5131121997553914E-2</v>
      </c>
      <c r="AC430" s="11"/>
      <c r="AD430" s="12"/>
    </row>
    <row r="431" spans="1:30" x14ac:dyDescent="0.3">
      <c r="A431" s="15">
        <v>43901</v>
      </c>
      <c r="B431" s="16">
        <v>-1.5337977686719045E-3</v>
      </c>
      <c r="C431" s="8">
        <f t="shared" si="43"/>
        <v>-2.1976077686719046E-3</v>
      </c>
      <c r="D431" s="5">
        <f t="shared" si="44"/>
        <v>4.8294799049271072E-6</v>
      </c>
      <c r="E431" s="5">
        <f t="shared" si="46"/>
        <v>3.0202623035956264E-4</v>
      </c>
      <c r="F431" s="5">
        <f>IF(C429&gt;0,B$6+B$7*E430+B$8*(H430*100)^2,B$6+B$7*E430+B$8*(H430*100)^2+E430*$B$9)</f>
        <v>17.017128304484061</v>
      </c>
      <c r="G431" s="8">
        <v>5.2159495139276264E-2</v>
      </c>
      <c r="H431" s="8">
        <f t="shared" si="47"/>
        <v>4.1251822147008316E-2</v>
      </c>
      <c r="I431" s="7">
        <f t="shared" si="45"/>
        <v>1.0907672992267949E-2</v>
      </c>
      <c r="J431" s="9">
        <f t="shared" si="48"/>
        <v>0.20912152165473005</v>
      </c>
      <c r="K431" s="9">
        <f t="shared" si="49"/>
        <v>2.9805802598492193E-2</v>
      </c>
      <c r="AC431" s="11"/>
      <c r="AD431" s="12"/>
    </row>
    <row r="432" spans="1:30" x14ac:dyDescent="0.3">
      <c r="A432" s="15">
        <v>43902</v>
      </c>
      <c r="B432" s="16">
        <v>-0.13240515177397585</v>
      </c>
      <c r="C432" s="8">
        <f t="shared" si="43"/>
        <v>-0.13306896177397584</v>
      </c>
      <c r="D432" s="5">
        <f t="shared" si="44"/>
        <v>1.7707348587603845E-2</v>
      </c>
      <c r="E432" s="5">
        <f t="shared" si="46"/>
        <v>4.8294799049271072E-6</v>
      </c>
      <c r="F432" s="5">
        <f>IF(C429&gt;0,B$6+B$7*E430+B$8*(H431*100)^2,B$6+B$7*E430+B$8*(H431*100)^2+E430*$B$9)</f>
        <v>15.232809830161038</v>
      </c>
      <c r="G432" s="8">
        <v>7.5197406945745282E-2</v>
      </c>
      <c r="H432" s="8">
        <f t="shared" si="47"/>
        <v>3.9029232416435043E-2</v>
      </c>
      <c r="I432" s="7">
        <f t="shared" si="45"/>
        <v>3.6168174529310239E-2</v>
      </c>
      <c r="J432" s="9">
        <f t="shared" si="48"/>
        <v>0.48097635275383199</v>
      </c>
      <c r="K432" s="9">
        <f t="shared" si="49"/>
        <v>0.27088865368014559</v>
      </c>
      <c r="AC432" s="11"/>
      <c r="AD432" s="12"/>
    </row>
    <row r="433" spans="1:30" x14ac:dyDescent="0.3">
      <c r="A433" s="15">
        <v>43903</v>
      </c>
      <c r="B433" s="16">
        <v>1.5899010663526537E-2</v>
      </c>
      <c r="C433" s="8">
        <f t="shared" si="43"/>
        <v>1.5235200663526537E-2</v>
      </c>
      <c r="D433" s="5">
        <f t="shared" si="44"/>
        <v>2.3211133925791943E-4</v>
      </c>
      <c r="E433" s="5">
        <f t="shared" si="46"/>
        <v>1.7707348587603845E-2</v>
      </c>
      <c r="F433" s="5">
        <f>IF(C432&gt;0,B$6+B$7*E433+B$8*(G432*100)^2,B$6+B$7*E433+B$8*(G432*100)^2+E433*$B$9)</f>
        <v>50.546268884360167</v>
      </c>
      <c r="G433" s="8">
        <v>7.7199602543068652E-2</v>
      </c>
      <c r="H433" s="8">
        <f t="shared" si="47"/>
        <v>7.1095899237832383E-2</v>
      </c>
      <c r="I433" s="7">
        <f t="shared" si="45"/>
        <v>6.1037033052362688E-3</v>
      </c>
      <c r="J433" s="9">
        <f t="shared" si="48"/>
        <v>7.9063921369686999E-2</v>
      </c>
      <c r="K433" s="9">
        <f t="shared" si="49"/>
        <v>3.4870434181055732E-3</v>
      </c>
      <c r="AC433" s="11"/>
      <c r="AD433" s="12"/>
    </row>
    <row r="434" spans="1:30" x14ac:dyDescent="0.3">
      <c r="A434" s="15">
        <v>43906</v>
      </c>
      <c r="B434" s="16">
        <v>-5.3880940695445606E-2</v>
      </c>
      <c r="C434" s="8">
        <f t="shared" si="43"/>
        <v>-5.4544750695445607E-2</v>
      </c>
      <c r="D434" s="5">
        <f t="shared" si="44"/>
        <v>2.9751298284283142E-3</v>
      </c>
      <c r="E434" s="5">
        <f t="shared" si="46"/>
        <v>2.3211133925791943E-4</v>
      </c>
      <c r="F434" s="5">
        <f>IF(C432&gt;0,B$6+B$7*E433+B$8*(H433*100)^2,B$6+B$7*E433+B$8*(H433*100)^2+E433*$B$9)</f>
        <v>45.186262327244286</v>
      </c>
      <c r="G434" s="8">
        <v>5.1314437904061455E-2</v>
      </c>
      <c r="H434" s="8">
        <f t="shared" si="47"/>
        <v>6.7220727701538821E-2</v>
      </c>
      <c r="I434" s="7">
        <f t="shared" si="45"/>
        <v>1.5906289797477366E-2</v>
      </c>
      <c r="J434" s="9">
        <f t="shared" si="48"/>
        <v>0.30997688851656324</v>
      </c>
      <c r="K434" s="9">
        <f t="shared" si="49"/>
        <v>3.3381741012844079E-2</v>
      </c>
      <c r="AC434" s="11"/>
      <c r="AD434" s="12"/>
    </row>
    <row r="435" spans="1:30" x14ac:dyDescent="0.3">
      <c r="A435" s="15">
        <v>43907</v>
      </c>
      <c r="B435" s="16">
        <v>3.2177830361740538E-2</v>
      </c>
      <c r="C435" s="8">
        <f t="shared" si="43"/>
        <v>3.1514020361740537E-2</v>
      </c>
      <c r="D435" s="5">
        <f t="shared" si="44"/>
        <v>9.9313347936019715E-4</v>
      </c>
      <c r="E435" s="5">
        <f t="shared" si="46"/>
        <v>2.9751298284283142E-3</v>
      </c>
      <c r="F435" s="5">
        <f>IF(C432&gt;0,B$6+B$7*E433+B$8*(H434*100)^2,B$6+B$7*E433+B$8*(H434*100)^2+E433*$B$9)</f>
        <v>40.398168469772692</v>
      </c>
      <c r="G435" s="8">
        <v>2.9391168651655968E-2</v>
      </c>
      <c r="H435" s="8">
        <f t="shared" si="47"/>
        <v>6.3559553546082032E-2</v>
      </c>
      <c r="I435" s="7">
        <f t="shared" si="45"/>
        <v>3.4168384894426064E-2</v>
      </c>
      <c r="J435" s="9">
        <f t="shared" si="48"/>
        <v>1.1625391728852177</v>
      </c>
      <c r="K435" s="9">
        <f t="shared" si="49"/>
        <v>0.23370244339825663</v>
      </c>
      <c r="AC435" s="11"/>
      <c r="AD435" s="12"/>
    </row>
    <row r="436" spans="1:30" x14ac:dyDescent="0.3">
      <c r="A436" s="15">
        <v>43908</v>
      </c>
      <c r="B436" s="16">
        <v>-5.8874002407343418E-2</v>
      </c>
      <c r="C436" s="8">
        <f t="shared" si="43"/>
        <v>-5.9537812407343418E-2</v>
      </c>
      <c r="D436" s="5">
        <f t="shared" si="44"/>
        <v>3.5447511062520159E-3</v>
      </c>
      <c r="E436" s="5">
        <f t="shared" si="46"/>
        <v>9.9313347936019715E-4</v>
      </c>
      <c r="F436" s="5">
        <f>IF(C435&gt;0,B$6+B$7*E436+B$8*(G435*100)^2,B$6+B$7*E436+B$8*(G435*100)^2+E436*$B$9)</f>
        <v>7.7465898191451839</v>
      </c>
      <c r="G436" s="8">
        <v>2.9988673147577392E-2</v>
      </c>
      <c r="H436" s="8">
        <f t="shared" si="47"/>
        <v>2.7832696274606928E-2</v>
      </c>
      <c r="I436" s="7">
        <f t="shared" si="45"/>
        <v>2.1559768729704637E-3</v>
      </c>
      <c r="J436" s="9">
        <f t="shared" si="48"/>
        <v>7.1893039827426716E-2</v>
      </c>
      <c r="K436" s="9">
        <f t="shared" si="49"/>
        <v>2.8537258788536857E-3</v>
      </c>
      <c r="AC436" s="11"/>
      <c r="AD436" s="12"/>
    </row>
    <row r="437" spans="1:30" x14ac:dyDescent="0.3">
      <c r="A437" s="15">
        <v>43909</v>
      </c>
      <c r="B437" s="16">
        <v>2.8209068113509584E-2</v>
      </c>
      <c r="C437" s="8">
        <f t="shared" si="43"/>
        <v>2.7545258113509583E-2</v>
      </c>
      <c r="D437" s="5">
        <f t="shared" si="44"/>
        <v>7.5874124453986552E-4</v>
      </c>
      <c r="E437" s="5">
        <f t="shared" si="46"/>
        <v>3.5447511062520159E-3</v>
      </c>
      <c r="F437" s="5">
        <f>IF(C435&gt;0,B$6+B$7*E436+B$8*(H436*100)^2,B$6+B$7*E436+B$8*(H436*100)^2+E436*$B$9)</f>
        <v>6.9499286854423934</v>
      </c>
      <c r="G437" s="8">
        <v>3.6995604299406924E-2</v>
      </c>
      <c r="H437" s="8">
        <f t="shared" si="47"/>
        <v>2.6362717396813239E-2</v>
      </c>
      <c r="I437" s="7">
        <f t="shared" si="45"/>
        <v>1.0632886902593685E-2</v>
      </c>
      <c r="J437" s="9">
        <f t="shared" si="48"/>
        <v>0.28740946671775652</v>
      </c>
      <c r="K437" s="9">
        <f t="shared" si="49"/>
        <v>6.4482148133934825E-2</v>
      </c>
      <c r="AC437" s="11"/>
      <c r="AD437" s="12"/>
    </row>
    <row r="438" spans="1:30" x14ac:dyDescent="0.3">
      <c r="A438" s="15">
        <v>43910</v>
      </c>
      <c r="B438" s="16">
        <v>3.7752973419797511E-2</v>
      </c>
      <c r="C438" s="8">
        <f t="shared" si="43"/>
        <v>3.7089163419797511E-2</v>
      </c>
      <c r="D438" s="5">
        <f t="shared" si="44"/>
        <v>1.3756060431804457E-3</v>
      </c>
      <c r="E438" s="5">
        <f t="shared" si="46"/>
        <v>7.5874124453986552E-4</v>
      </c>
      <c r="F438" s="5">
        <f>IF(C435&gt;0,B$6+B$7*E436+B$8*(H437*100)^2,B$6+B$7*E436+B$8*(H437*100)^2+E436*$B$9)</f>
        <v>6.2382712947056902</v>
      </c>
      <c r="G438" s="8">
        <v>4.2722175224602602E-2</v>
      </c>
      <c r="H438" s="8">
        <f t="shared" si="47"/>
        <v>2.4976531574071072E-2</v>
      </c>
      <c r="I438" s="7">
        <f t="shared" si="45"/>
        <v>1.774564365053153E-2</v>
      </c>
      <c r="J438" s="9">
        <f t="shared" si="48"/>
        <v>0.41537313016571942</v>
      </c>
      <c r="K438" s="9">
        <f t="shared" si="49"/>
        <v>0.17371124725143705</v>
      </c>
      <c r="AC438" s="11"/>
      <c r="AD438" s="12"/>
    </row>
    <row r="439" spans="1:30" x14ac:dyDescent="0.3">
      <c r="A439" s="15">
        <v>43913</v>
      </c>
      <c r="B439" s="16">
        <v>-2.5014995342730353E-2</v>
      </c>
      <c r="C439" s="8">
        <f t="shared" si="43"/>
        <v>-2.5678805342730354E-2</v>
      </c>
      <c r="D439" s="5">
        <f t="shared" si="44"/>
        <v>6.59401043829837E-4</v>
      </c>
      <c r="E439" s="5">
        <f t="shared" si="46"/>
        <v>1.3756060431804457E-3</v>
      </c>
      <c r="F439" s="5">
        <f>IF(C438&gt;0,B$6+B$7*E439+B$8*(G438*100)^2,B$6+B$7*E439+B$8*(G438*100)^2+E439*$B$9)</f>
        <v>16.334270958148085</v>
      </c>
      <c r="G439" s="8">
        <v>3.1557984627224346E-2</v>
      </c>
      <c r="H439" s="8">
        <f t="shared" si="47"/>
        <v>4.0415678836496223E-2</v>
      </c>
      <c r="I439" s="7">
        <f t="shared" si="45"/>
        <v>8.8576942092718769E-3</v>
      </c>
      <c r="J439" s="9">
        <f t="shared" si="48"/>
        <v>0.28067997097731484</v>
      </c>
      <c r="K439" s="9">
        <f t="shared" si="49"/>
        <v>2.8226363211433014E-2</v>
      </c>
      <c r="AC439" s="11"/>
      <c r="AD439" s="12"/>
    </row>
    <row r="440" spans="1:30" x14ac:dyDescent="0.3">
      <c r="A440" s="15">
        <v>43914</v>
      </c>
      <c r="B440" s="16">
        <v>8.834255217279216E-2</v>
      </c>
      <c r="C440" s="8">
        <f t="shared" si="43"/>
        <v>8.767874217279216E-2</v>
      </c>
      <c r="D440" s="5">
        <f t="shared" si="44"/>
        <v>7.6875618290029625E-3</v>
      </c>
      <c r="E440" s="5">
        <f t="shared" si="46"/>
        <v>6.59401043829837E-4</v>
      </c>
      <c r="F440" s="5">
        <f>IF(C438&gt;0,B$6+B$7*E439+B$8*(H439*100)^2,B$6+B$7*E439+B$8*(H439*100)^2+E439*$B$9)</f>
        <v>14.621304246913688</v>
      </c>
      <c r="G440" s="8">
        <v>4.2384224776999595E-2</v>
      </c>
      <c r="H440" s="8">
        <f t="shared" si="47"/>
        <v>3.8237814067901013E-2</v>
      </c>
      <c r="I440" s="7">
        <f t="shared" si="45"/>
        <v>4.1464107090985816E-3</v>
      </c>
      <c r="J440" s="9">
        <f t="shared" si="48"/>
        <v>9.7829103420305819E-2</v>
      </c>
      <c r="K440" s="9">
        <f t="shared" si="49"/>
        <v>5.4861282477567386E-3</v>
      </c>
      <c r="AC440" s="11"/>
      <c r="AD440" s="12"/>
    </row>
    <row r="441" spans="1:30" x14ac:dyDescent="0.3">
      <c r="A441" s="15">
        <v>43915</v>
      </c>
      <c r="B441" s="16">
        <v>3.0836870090802944E-2</v>
      </c>
      <c r="C441" s="8">
        <f t="shared" si="43"/>
        <v>3.0173060090802943E-2</v>
      </c>
      <c r="D441" s="5">
        <f t="shared" si="44"/>
        <v>9.1041355524320536E-4</v>
      </c>
      <c r="E441" s="5">
        <f t="shared" si="46"/>
        <v>7.6875618290029625E-3</v>
      </c>
      <c r="F441" s="5">
        <f>IF(C438&gt;0,B$6+B$7*E439+B$8*(H440*100)^2,B$6+B$7*E439+B$8*(H440*100)^2+E439*$B$9)</f>
        <v>13.091111083767997</v>
      </c>
      <c r="G441" s="8">
        <v>3.4984152327103328E-2</v>
      </c>
      <c r="H441" s="8">
        <f t="shared" si="47"/>
        <v>3.6181640487639583E-2</v>
      </c>
      <c r="I441" s="7">
        <f t="shared" si="45"/>
        <v>1.1974881605362545E-3</v>
      </c>
      <c r="J441" s="9">
        <f t="shared" si="48"/>
        <v>3.4229446217238273E-2</v>
      </c>
      <c r="K441" s="9">
        <f t="shared" si="49"/>
        <v>5.6008404473462114E-4</v>
      </c>
      <c r="AC441" s="11"/>
      <c r="AD441" s="12"/>
    </row>
    <row r="442" spans="1:30" x14ac:dyDescent="0.3">
      <c r="A442" s="15">
        <v>43916</v>
      </c>
      <c r="B442" s="16">
        <v>1.6870375839546987E-2</v>
      </c>
      <c r="C442" s="8">
        <f t="shared" si="43"/>
        <v>1.6206565839546987E-2</v>
      </c>
      <c r="D442" s="5">
        <f t="shared" si="44"/>
        <v>2.6265277631157133E-4</v>
      </c>
      <c r="E442" s="5">
        <f t="shared" si="46"/>
        <v>9.1041355524320536E-4</v>
      </c>
      <c r="F442" s="5">
        <f>IF(C441&gt;0,B$6+B$7*E442+B$8*(G441*100)^2,B$6+B$7*E442+B$8*(G441*100)^2+E442*$B$9)</f>
        <v>10.962917535172641</v>
      </c>
      <c r="G442" s="8">
        <v>2.7858647622686094E-2</v>
      </c>
      <c r="H442" s="8">
        <f t="shared" si="47"/>
        <v>3.311029678993023E-2</v>
      </c>
      <c r="I442" s="7">
        <f t="shared" si="45"/>
        <v>5.2516491672441358E-3</v>
      </c>
      <c r="J442" s="9">
        <f t="shared" si="48"/>
        <v>0.18851055651989251</v>
      </c>
      <c r="K442" s="9">
        <f t="shared" si="49"/>
        <v>1.409013514727131E-2</v>
      </c>
      <c r="AC442" s="11"/>
      <c r="AD442" s="12"/>
    </row>
    <row r="443" spans="1:30" x14ac:dyDescent="0.3">
      <c r="A443" s="15">
        <v>43917</v>
      </c>
      <c r="B443" s="16">
        <v>-4.2732808079370049E-2</v>
      </c>
      <c r="C443" s="8">
        <f t="shared" si="43"/>
        <v>-4.339661807937005E-2</v>
      </c>
      <c r="D443" s="5">
        <f t="shared" si="44"/>
        <v>1.8832664607267074E-3</v>
      </c>
      <c r="E443" s="5">
        <f t="shared" si="46"/>
        <v>2.6265277631157133E-4</v>
      </c>
      <c r="F443" s="5">
        <f>IF(C441&gt;0,B$6+B$7*E442+B$8*(H442*100)^2,B$6+B$7*E442+B$8*(H442*100)^2+E442*$B$9)</f>
        <v>9.8230742341697201</v>
      </c>
      <c r="G443" s="8">
        <v>3.1177757261327634E-2</v>
      </c>
      <c r="H443" s="8">
        <f t="shared" si="47"/>
        <v>3.1341783985870557E-2</v>
      </c>
      <c r="I443" s="7">
        <f t="shared" si="45"/>
        <v>1.6402672454292333E-4</v>
      </c>
      <c r="J443" s="9">
        <f t="shared" si="48"/>
        <v>5.2610174352206961E-3</v>
      </c>
      <c r="K443" s="9">
        <f t="shared" si="49"/>
        <v>1.3742646225001209E-5</v>
      </c>
      <c r="AC443" s="11"/>
      <c r="AD443" s="12"/>
    </row>
    <row r="444" spans="1:30" x14ac:dyDescent="0.3">
      <c r="A444" s="15">
        <v>43920</v>
      </c>
      <c r="B444" s="16">
        <v>1.3457938129077791E-2</v>
      </c>
      <c r="C444" s="8">
        <f t="shared" si="43"/>
        <v>1.279412812907779E-2</v>
      </c>
      <c r="D444" s="5">
        <f t="shared" si="44"/>
        <v>1.6368971458325955E-4</v>
      </c>
      <c r="E444" s="5">
        <f t="shared" si="46"/>
        <v>1.8832664607267074E-3</v>
      </c>
      <c r="F444" s="5">
        <f>IF(C441&gt;0,B$6+B$7*E442+B$8*(H443*100)^2,B$6+B$7*E442+B$8*(H443*100)^2+E442*$B$9)</f>
        <v>8.8048522133838123</v>
      </c>
      <c r="G444" s="8">
        <v>2.417945227510835E-2</v>
      </c>
      <c r="H444" s="8">
        <f t="shared" si="47"/>
        <v>2.9672971225315155E-2</v>
      </c>
      <c r="I444" s="7">
        <f t="shared" si="45"/>
        <v>5.4935189502068049E-3</v>
      </c>
      <c r="J444" s="9">
        <f t="shared" si="48"/>
        <v>0.22719782432218838</v>
      </c>
      <c r="K444" s="9">
        <f t="shared" si="49"/>
        <v>1.9597926405117594E-2</v>
      </c>
      <c r="AC444" s="11"/>
      <c r="AD444" s="12"/>
    </row>
    <row r="445" spans="1:30" x14ac:dyDescent="0.3">
      <c r="A445" s="15">
        <v>43921</v>
      </c>
      <c r="B445" s="16">
        <v>7.6649482079846907E-3</v>
      </c>
      <c r="C445" s="8">
        <f t="shared" si="43"/>
        <v>7.0011382079846907E-3</v>
      </c>
      <c r="D445" s="5">
        <f t="shared" si="44"/>
        <v>4.9015936207303085E-5</v>
      </c>
      <c r="E445" s="5">
        <f t="shared" si="46"/>
        <v>1.6368971458325955E-4</v>
      </c>
      <c r="F445" s="5">
        <f>IF(C444&gt;0,B$6+B$7*E445+B$8*(G444*100)^2,B$6+B$7*E445+B$8*(G444*100)^2+E445*$B$9)</f>
        <v>5.2525419347924567</v>
      </c>
      <c r="G445" s="8">
        <v>2.025029733001454E-2</v>
      </c>
      <c r="H445" s="8">
        <f t="shared" si="47"/>
        <v>2.2918424759988319E-2</v>
      </c>
      <c r="I445" s="7">
        <f t="shared" si="45"/>
        <v>2.6681274299737781E-3</v>
      </c>
      <c r="J445" s="9">
        <f t="shared" si="48"/>
        <v>0.13175744466818959</v>
      </c>
      <c r="K445" s="9">
        <f t="shared" si="49"/>
        <v>7.3532378152452171E-3</v>
      </c>
      <c r="AC445" s="11"/>
      <c r="AD445" s="12"/>
    </row>
    <row r="446" spans="1:30" x14ac:dyDescent="0.3">
      <c r="A446" s="15">
        <v>43922</v>
      </c>
      <c r="B446" s="16">
        <v>-3.9001084978102965E-2</v>
      </c>
      <c r="C446" s="8">
        <f t="shared" si="43"/>
        <v>-3.9664894978102966E-2</v>
      </c>
      <c r="D446" s="5">
        <f t="shared" si="44"/>
        <v>1.5733038936239379E-3</v>
      </c>
      <c r="E446" s="5">
        <f t="shared" si="46"/>
        <v>4.9015936207303085E-5</v>
      </c>
      <c r="F446" s="5">
        <f>IF(C444&gt;0,B$6+B$7*E445+B$8*(H445*100)^2,B$6+B$7*E445+B$8*(H445*100)^2+E445*$B$9)</f>
        <v>4.7219957103501002</v>
      </c>
      <c r="G446" s="8">
        <v>2.4049454490609388E-2</v>
      </c>
      <c r="H446" s="8">
        <f t="shared" si="47"/>
        <v>2.1730153497732361E-2</v>
      </c>
      <c r="I446" s="7">
        <f t="shared" si="45"/>
        <v>2.319300992877027E-3</v>
      </c>
      <c r="J446" s="9">
        <f t="shared" si="48"/>
        <v>9.6438819174989879E-2</v>
      </c>
      <c r="K446" s="9">
        <f t="shared" si="49"/>
        <v>5.3204635700858649E-3</v>
      </c>
      <c r="AC446" s="11"/>
      <c r="AD446" s="12"/>
    </row>
    <row r="447" spans="1:30" x14ac:dyDescent="0.3">
      <c r="A447" s="15">
        <v>43923</v>
      </c>
      <c r="B447" s="16">
        <v>3.0509471569423181E-3</v>
      </c>
      <c r="C447" s="8">
        <f t="shared" si="43"/>
        <v>2.3871371569423182E-3</v>
      </c>
      <c r="D447" s="5">
        <f t="shared" si="44"/>
        <v>5.6984238060546536E-6</v>
      </c>
      <c r="E447" s="5">
        <f t="shared" si="46"/>
        <v>1.5733038936239379E-3</v>
      </c>
      <c r="F447" s="5">
        <f>IF(C444&gt;0,B$6+B$7*E445+B$8*(H446*100)^2,B$6+B$7*E445+B$8*(H446*100)^2+E445*$B$9)</f>
        <v>4.2480587680557429</v>
      </c>
      <c r="G447" s="8">
        <v>8.0445109933252844E-3</v>
      </c>
      <c r="H447" s="8">
        <f t="shared" si="47"/>
        <v>2.0610819411308573E-2</v>
      </c>
      <c r="I447" s="7">
        <f t="shared" si="45"/>
        <v>1.2566308417983289E-2</v>
      </c>
      <c r="J447" s="9">
        <f t="shared" si="48"/>
        <v>1.562097239771298</v>
      </c>
      <c r="K447" s="9">
        <f t="shared" si="49"/>
        <v>0.3311314059463959</v>
      </c>
      <c r="AC447" s="11"/>
      <c r="AD447" s="12"/>
    </row>
    <row r="448" spans="1:30" x14ac:dyDescent="0.3">
      <c r="A448" s="15">
        <v>43924</v>
      </c>
      <c r="B448" s="16">
        <v>-9.530146088685321E-3</v>
      </c>
      <c r="C448" s="8">
        <f t="shared" si="43"/>
        <v>-1.0193956088685322E-2</v>
      </c>
      <c r="D448" s="5">
        <f t="shared" si="44"/>
        <v>1.0391674073804455E-4</v>
      </c>
      <c r="E448" s="5">
        <f t="shared" si="46"/>
        <v>5.6984238060546536E-6</v>
      </c>
      <c r="F448" s="5">
        <f>IF(C447&gt;0,B$6+B$7*E448+B$8*(G447*100)^2,B$6+B$7*E448+B$8*(G447*100)^2+E448*$B$9)</f>
        <v>0.60799156556842615</v>
      </c>
      <c r="G448" s="8">
        <v>2.1903194812199232E-2</v>
      </c>
      <c r="H448" s="8">
        <f t="shared" si="47"/>
        <v>7.7973813910083055E-3</v>
      </c>
      <c r="I448" s="7">
        <f t="shared" si="45"/>
        <v>1.4105813421190928E-2</v>
      </c>
      <c r="J448" s="9">
        <f t="shared" si="48"/>
        <v>0.64400712051990405</v>
      </c>
      <c r="K448" s="9">
        <f t="shared" si="49"/>
        <v>0.77620039925572359</v>
      </c>
      <c r="AC448" s="11"/>
      <c r="AD448" s="12"/>
    </row>
    <row r="449" spans="1:30" x14ac:dyDescent="0.3">
      <c r="A449" s="15">
        <v>43927</v>
      </c>
      <c r="B449" s="16">
        <v>4.8729536421978491E-2</v>
      </c>
      <c r="C449" s="8">
        <f t="shared" si="43"/>
        <v>4.806572642197849E-2</v>
      </c>
      <c r="D449" s="5">
        <f t="shared" si="44"/>
        <v>2.3103140564724811E-3</v>
      </c>
      <c r="E449" s="5">
        <f t="shared" si="46"/>
        <v>1.0391674073804455E-4</v>
      </c>
      <c r="F449" s="5">
        <f>IF(C447&gt;0,B$6+B$7*E448+B$8*(H448*100)^2,B$6+B$7*E448+B$8*(H448*100)^2+E448*$B$9)</f>
        <v>0.5730188655222751</v>
      </c>
      <c r="G449" s="8">
        <v>2.5566218110620223E-2</v>
      </c>
      <c r="H449" s="8">
        <f t="shared" si="47"/>
        <v>7.569800958560767E-3</v>
      </c>
      <c r="I449" s="7">
        <f t="shared" si="45"/>
        <v>1.7996417152059456E-2</v>
      </c>
      <c r="J449" s="9">
        <f t="shared" si="48"/>
        <v>0.70391393338632802</v>
      </c>
      <c r="K449" s="9">
        <f t="shared" si="49"/>
        <v>1.160291246412239</v>
      </c>
      <c r="AC449" s="11"/>
      <c r="AD449" s="12"/>
    </row>
    <row r="450" spans="1:30" x14ac:dyDescent="0.3">
      <c r="A450" s="15">
        <v>43928</v>
      </c>
      <c r="B450" s="16">
        <v>2.1827495857485436E-2</v>
      </c>
      <c r="C450" s="8">
        <f t="shared" si="43"/>
        <v>2.1163685857485435E-2</v>
      </c>
      <c r="D450" s="5">
        <f t="shared" si="44"/>
        <v>4.47901599074329E-4</v>
      </c>
      <c r="E450" s="5">
        <f t="shared" si="46"/>
        <v>2.3103140564724811E-3</v>
      </c>
      <c r="F450" s="5">
        <f>IF(C447&gt;0,B$6+B$7*E448+B$8*(H449*100)^2,B$6+B$7*E448+B$8*(H449*100)^2+E448*$B$9)</f>
        <v>0.54177775257104832</v>
      </c>
      <c r="G450" s="8">
        <v>1.8474079998857106E-2</v>
      </c>
      <c r="H450" s="8">
        <f t="shared" si="47"/>
        <v>7.3605553633611662E-3</v>
      </c>
      <c r="I450" s="7">
        <f t="shared" si="45"/>
        <v>1.111352463549594E-2</v>
      </c>
      <c r="J450" s="9">
        <f t="shared" si="48"/>
        <v>0.60157391524684722</v>
      </c>
      <c r="K450" s="9">
        <f t="shared" si="49"/>
        <v>0.58964254795269699</v>
      </c>
      <c r="AC450" s="11"/>
      <c r="AD450" s="12"/>
    </row>
    <row r="451" spans="1:30" x14ac:dyDescent="0.3">
      <c r="A451" s="15">
        <v>43929</v>
      </c>
      <c r="B451" s="16">
        <v>-2.2420641120649604E-3</v>
      </c>
      <c r="C451" s="8">
        <f t="shared" si="43"/>
        <v>-2.9058741120649603E-3</v>
      </c>
      <c r="D451" s="5">
        <f t="shared" si="44"/>
        <v>8.444104355169321E-6</v>
      </c>
      <c r="E451" s="5">
        <f t="shared" si="46"/>
        <v>4.47901599074329E-4</v>
      </c>
      <c r="F451" s="5">
        <f>IF(C450&gt;0,B$6+B$7*E451+B$8*(G450*100)^2,B$6+B$7*E451+B$8*(G450*100)^2+E451*$B$9)</f>
        <v>3.0786581469066694</v>
      </c>
      <c r="G451" s="8">
        <v>1.9989336771594448E-2</v>
      </c>
      <c r="H451" s="8">
        <f t="shared" si="47"/>
        <v>1.7546105399508662E-2</v>
      </c>
      <c r="I451" s="7">
        <f t="shared" si="45"/>
        <v>2.4432313720857864E-3</v>
      </c>
      <c r="J451" s="9">
        <f t="shared" si="48"/>
        <v>0.12222673518401592</v>
      </c>
      <c r="K451" s="9">
        <f t="shared" si="49"/>
        <v>8.8794043667888012E-3</v>
      </c>
      <c r="AC451" s="11"/>
      <c r="AD451" s="12"/>
    </row>
    <row r="452" spans="1:30" x14ac:dyDescent="0.3">
      <c r="A452" s="15">
        <v>43930</v>
      </c>
      <c r="B452" s="16">
        <v>1.4456931759516132E-2</v>
      </c>
      <c r="C452" s="8">
        <f t="shared" si="43"/>
        <v>1.3793121759516131E-2</v>
      </c>
      <c r="D452" s="5">
        <f t="shared" si="44"/>
        <v>1.9025020787283737E-4</v>
      </c>
      <c r="E452" s="5">
        <f t="shared" si="46"/>
        <v>8.444104355169321E-6</v>
      </c>
      <c r="F452" s="5">
        <f>IF(C450&gt;0,B$6+B$7*E451+B$8*(H451*100)^2,B$6+B$7*E451+B$8*(H451*100)^2+E451*$B$9)</f>
        <v>2.7800653226317285</v>
      </c>
      <c r="G452" s="8">
        <v>1.4815379055596932E-2</v>
      </c>
      <c r="H452" s="8">
        <f t="shared" si="47"/>
        <v>1.6673527888937386E-2</v>
      </c>
      <c r="I452" s="7">
        <f t="shared" si="45"/>
        <v>1.8581488333404544E-3</v>
      </c>
      <c r="J452" s="9">
        <f t="shared" si="48"/>
        <v>0.12542026946239257</v>
      </c>
      <c r="K452" s="9">
        <f t="shared" si="49"/>
        <v>6.7134868834137773E-3</v>
      </c>
      <c r="AC452" s="11"/>
      <c r="AD452" s="12"/>
    </row>
    <row r="453" spans="1:30" x14ac:dyDescent="0.3">
      <c r="A453" s="15">
        <v>43935</v>
      </c>
      <c r="B453" s="16">
        <v>8.5878927455781268E-3</v>
      </c>
      <c r="C453" s="8">
        <f t="shared" si="43"/>
        <v>7.924082745578126E-3</v>
      </c>
      <c r="D453" s="5">
        <f t="shared" si="44"/>
        <v>6.2791087358768971E-5</v>
      </c>
      <c r="E453" s="5">
        <f t="shared" si="46"/>
        <v>1.9025020787283737E-4</v>
      </c>
      <c r="F453" s="5">
        <f>IF(C450&gt;0,B$6+B$7*E451+B$8*(H452*100)^2,B$6+B$7*E451+B$8*(H452*100)^2+E451*$B$9)</f>
        <v>2.513332352706922</v>
      </c>
      <c r="G453" s="8">
        <v>1.9046622027493635E-2</v>
      </c>
      <c r="H453" s="8">
        <f t="shared" si="47"/>
        <v>1.585349284134863E-2</v>
      </c>
      <c r="I453" s="7">
        <f t="shared" si="45"/>
        <v>3.1931291861450051E-3</v>
      </c>
      <c r="J453" s="9">
        <f t="shared" si="48"/>
        <v>0.16764805756820031</v>
      </c>
      <c r="K453" s="9">
        <f t="shared" si="49"/>
        <v>1.7914949272908709E-2</v>
      </c>
      <c r="AC453" s="11"/>
      <c r="AD453" s="12"/>
    </row>
    <row r="454" spans="1:30" x14ac:dyDescent="0.3">
      <c r="A454" s="15">
        <v>43936</v>
      </c>
      <c r="B454" s="16">
        <v>-3.8265649329205599E-2</v>
      </c>
      <c r="C454" s="8">
        <f t="shared" si="43"/>
        <v>-3.89294593292056E-2</v>
      </c>
      <c r="D454" s="5">
        <f t="shared" si="44"/>
        <v>1.5155028036642729E-3</v>
      </c>
      <c r="E454" s="5">
        <f t="shared" si="46"/>
        <v>6.2791087358768971E-5</v>
      </c>
      <c r="F454" s="5">
        <f>IF(C453&gt;0,B$6+B$7*E454+B$8*(G453*100)^2,B$6+B$7*E454+B$8*(G453*100)^2+E454*$B$9)</f>
        <v>3.270558450609752</v>
      </c>
      <c r="G454" s="8">
        <v>1.5498663792103965E-2</v>
      </c>
      <c r="H454" s="8">
        <f t="shared" si="47"/>
        <v>1.8084685373568853E-2</v>
      </c>
      <c r="I454" s="7">
        <f t="shared" si="45"/>
        <v>2.5860215814648875E-3</v>
      </c>
      <c r="J454" s="9">
        <f t="shared" si="48"/>
        <v>0.16685448604816994</v>
      </c>
      <c r="K454" s="9">
        <f t="shared" si="49"/>
        <v>1.131654451566777E-2</v>
      </c>
      <c r="AC454" s="11"/>
      <c r="AD454" s="12"/>
    </row>
    <row r="455" spans="1:30" x14ac:dyDescent="0.3">
      <c r="A455" s="15">
        <v>43937</v>
      </c>
      <c r="B455" s="16">
        <v>1.4767763717295351E-3</v>
      </c>
      <c r="C455" s="8">
        <f t="shared" si="43"/>
        <v>8.129663717295351E-4</v>
      </c>
      <c r="D455" s="5">
        <f t="shared" si="44"/>
        <v>6.609143215630847E-7</v>
      </c>
      <c r="E455" s="5">
        <f t="shared" si="46"/>
        <v>1.5155028036642729E-3</v>
      </c>
      <c r="F455" s="5">
        <f>IF(C453&gt;0,B$6+B$7*E454+B$8*(H454*100)^2,B$6+B$7*E454+B$8*(H454*100)^2+E454*$B$9)</f>
        <v>2.9514898639296909</v>
      </c>
      <c r="G455" s="8">
        <v>2.3284925017642896E-2</v>
      </c>
      <c r="H455" s="8">
        <f t="shared" si="47"/>
        <v>1.7179900651428957E-2</v>
      </c>
      <c r="I455" s="7">
        <f t="shared" si="45"/>
        <v>6.1050243662139382E-3</v>
      </c>
      <c r="J455" s="9">
        <f t="shared" si="48"/>
        <v>0.26218784735566836</v>
      </c>
      <c r="K455" s="9">
        <f t="shared" si="49"/>
        <v>5.1292514792530053E-2</v>
      </c>
      <c r="AC455" s="11"/>
      <c r="AD455" s="12"/>
    </row>
    <row r="456" spans="1:30" x14ac:dyDescent="0.3">
      <c r="A456" s="15">
        <v>43938</v>
      </c>
      <c r="B456" s="16">
        <v>2.6647643095727262E-2</v>
      </c>
      <c r="C456" s="8">
        <f t="shared" si="43"/>
        <v>2.5983833095727261E-2</v>
      </c>
      <c r="D456" s="5">
        <f t="shared" si="44"/>
        <v>6.751595823466113E-4</v>
      </c>
      <c r="E456" s="5">
        <f t="shared" si="46"/>
        <v>6.609143215630847E-7</v>
      </c>
      <c r="F456" s="5">
        <f>IF(C453&gt;0,B$6+B$7*E454+B$8*(H455*100)^2,B$6+B$7*E454+B$8*(H455*100)^2+E454*$B$9)</f>
        <v>2.6664658954483929</v>
      </c>
      <c r="G456" s="8">
        <v>2.0382035141960068E-2</v>
      </c>
      <c r="H456" s="8">
        <f t="shared" si="47"/>
        <v>1.6329316873183623E-2</v>
      </c>
      <c r="I456" s="7">
        <f t="shared" si="45"/>
        <v>4.0527182687764458E-3</v>
      </c>
      <c r="J456" s="9">
        <f t="shared" si="48"/>
        <v>0.19883776279205798</v>
      </c>
      <c r="K456" s="9">
        <f t="shared" si="49"/>
        <v>2.6494829715257406E-2</v>
      </c>
      <c r="AC456" s="11"/>
      <c r="AD456" s="12"/>
    </row>
    <row r="457" spans="1:30" x14ac:dyDescent="0.3">
      <c r="A457" s="15">
        <v>43941</v>
      </c>
      <c r="B457" s="16">
        <v>7.3131343976256388E-3</v>
      </c>
      <c r="C457" s="8">
        <f t="shared" si="43"/>
        <v>6.6493243976256389E-3</v>
      </c>
      <c r="D457" s="5">
        <f t="shared" si="44"/>
        <v>4.4213514944859565E-5</v>
      </c>
      <c r="E457" s="5">
        <f t="shared" si="46"/>
        <v>6.751595823466113E-4</v>
      </c>
      <c r="F457" s="5">
        <f>IF(C456&gt;0,B$6+B$7*E457+B$8*(G456*100)^2,B$6+B$7*E457+B$8*(G456*100)^2+E457*$B$9)</f>
        <v>3.7409125758654742</v>
      </c>
      <c r="G457" s="8">
        <v>1.4863782266125147E-2</v>
      </c>
      <c r="H457" s="8">
        <f t="shared" si="47"/>
        <v>1.9341438870635955E-2</v>
      </c>
      <c r="I457" s="7">
        <f t="shared" si="45"/>
        <v>4.4776566045108077E-3</v>
      </c>
      <c r="J457" s="9">
        <f t="shared" si="48"/>
        <v>0.30124611114059952</v>
      </c>
      <c r="K457" s="9">
        <f t="shared" si="49"/>
        <v>3.1816483848417842E-2</v>
      </c>
      <c r="AC457" s="11"/>
      <c r="AD457" s="12"/>
    </row>
    <row r="458" spans="1:30" x14ac:dyDescent="0.3">
      <c r="A458" s="15">
        <v>43942</v>
      </c>
      <c r="B458" s="16">
        <v>-4.1459446317644241E-2</v>
      </c>
      <c r="C458" s="8">
        <f t="shared" si="43"/>
        <v>-4.2123256317644242E-2</v>
      </c>
      <c r="D458" s="5">
        <f t="shared" si="44"/>
        <v>1.7743687228019556E-3</v>
      </c>
      <c r="E458" s="5">
        <f t="shared" si="46"/>
        <v>4.4213514944859565E-5</v>
      </c>
      <c r="F458" s="5">
        <f>IF(C456&gt;0,B$6+B$7*E457+B$8*(H457*100)^2,B$6+B$7*E457+B$8*(H457*100)^2+E457*$B$9)</f>
        <v>3.3716572040206283</v>
      </c>
      <c r="G458" s="8">
        <v>6.7949944857900865E-3</v>
      </c>
      <c r="H458" s="8">
        <f t="shared" si="47"/>
        <v>1.8362072878682922E-2</v>
      </c>
      <c r="I458" s="7">
        <f t="shared" si="45"/>
        <v>1.1567078392892834E-2</v>
      </c>
      <c r="J458" s="9">
        <f t="shared" si="48"/>
        <v>1.7022940073141024</v>
      </c>
      <c r="K458" s="9">
        <f t="shared" si="49"/>
        <v>0.36415700347624402</v>
      </c>
      <c r="AC458" s="11"/>
      <c r="AD458" s="12"/>
    </row>
    <row r="459" spans="1:30" x14ac:dyDescent="0.3">
      <c r="A459" s="15">
        <v>43943</v>
      </c>
      <c r="B459" s="16">
        <v>1.5484829822924168E-2</v>
      </c>
      <c r="C459" s="8">
        <f t="shared" si="43"/>
        <v>1.4821019822924168E-2</v>
      </c>
      <c r="D459" s="5">
        <f t="shared" si="44"/>
        <v>2.1966262859151112E-4</v>
      </c>
      <c r="E459" s="5">
        <f t="shared" si="46"/>
        <v>1.7743687228019556E-3</v>
      </c>
      <c r="F459" s="5">
        <f>IF(C456&gt;0,B$6+B$7*E457+B$8*(H458*100)^2,B$6+B$7*E457+B$8*(H458*100)^2+E457*$B$9)</f>
        <v>3.0418013803516284</v>
      </c>
      <c r="G459" s="8">
        <v>1.560392467941514E-2</v>
      </c>
      <c r="H459" s="8">
        <f t="shared" si="47"/>
        <v>1.7440760821568618E-2</v>
      </c>
      <c r="I459" s="7">
        <f t="shared" si="45"/>
        <v>1.8368361421534779E-3</v>
      </c>
      <c r="J459" s="9">
        <f t="shared" si="48"/>
        <v>0.11771629124669201</v>
      </c>
      <c r="K459" s="9">
        <f t="shared" si="49"/>
        <v>5.9689992352505161E-3</v>
      </c>
      <c r="AC459" s="11"/>
      <c r="AD459" s="12"/>
    </row>
    <row r="460" spans="1:30" x14ac:dyDescent="0.3">
      <c r="A460" s="15">
        <v>43944</v>
      </c>
      <c r="B460" s="16">
        <v>6.175137576467803E-3</v>
      </c>
      <c r="C460" s="8">
        <f t="shared" si="43"/>
        <v>5.5113275764678031E-3</v>
      </c>
      <c r="D460" s="5">
        <f t="shared" si="44"/>
        <v>3.0374731655134469E-5</v>
      </c>
      <c r="E460" s="5">
        <f t="shared" si="46"/>
        <v>2.1966262859151112E-4</v>
      </c>
      <c r="F460" s="5">
        <f>IF(C459&gt;0,B$6+B$7*E460+B$8*(G459*100)^2,B$6+B$7*E460+B$8*(G459*100)^2+E460*$B$9)</f>
        <v>2.2049288634258906</v>
      </c>
      <c r="G460" s="8">
        <v>1.1572294746797045E-2</v>
      </c>
      <c r="H460" s="8">
        <f t="shared" si="47"/>
        <v>1.4849002873681082E-2</v>
      </c>
      <c r="I460" s="7">
        <f t="shared" si="45"/>
        <v>3.2767081268840377E-3</v>
      </c>
      <c r="J460" s="9">
        <f t="shared" si="48"/>
        <v>0.28315111208094296</v>
      </c>
      <c r="K460" s="9">
        <f t="shared" si="49"/>
        <v>2.8650295912103996E-2</v>
      </c>
      <c r="AC460" s="11"/>
      <c r="AD460" s="12"/>
    </row>
    <row r="461" spans="1:30" x14ac:dyDescent="0.3">
      <c r="A461" s="15">
        <v>43945</v>
      </c>
      <c r="B461" s="16">
        <v>-1.5328274277104269E-2</v>
      </c>
      <c r="C461" s="8">
        <f t="shared" ref="C461:C524" si="50">B461-B$5</f>
        <v>-1.599208427710427E-2</v>
      </c>
      <c r="D461" s="5">
        <f t="shared" ref="D461:D524" si="51">C461^2</f>
        <v>2.5574675952600562E-4</v>
      </c>
      <c r="E461" s="5">
        <f t="shared" si="46"/>
        <v>3.0374731655134469E-5</v>
      </c>
      <c r="F461" s="5">
        <f>IF(C459&gt;0,B$6+B$7*E460+B$8*(H460*100)^2,B$6+B$7*E460+B$8*(H460*100)^2+E460*$B$9)</f>
        <v>1.9995629536983481</v>
      </c>
      <c r="G461" s="8">
        <v>1.2046877713963202E-2</v>
      </c>
      <c r="H461" s="8">
        <f t="shared" si="47"/>
        <v>1.4140590347288715E-2</v>
      </c>
      <c r="I461" s="7">
        <f t="shared" si="45"/>
        <v>2.0937126333255129E-3</v>
      </c>
      <c r="J461" s="9">
        <f t="shared" si="48"/>
        <v>0.17379711847649526</v>
      </c>
      <c r="K461" s="9">
        <f t="shared" si="49"/>
        <v>1.2179875591673772E-2</v>
      </c>
      <c r="AC461" s="11"/>
      <c r="AD461" s="12"/>
    </row>
    <row r="462" spans="1:30" x14ac:dyDescent="0.3">
      <c r="A462" s="15">
        <v>43948</v>
      </c>
      <c r="B462" s="16">
        <v>2.566226401757379E-2</v>
      </c>
      <c r="C462" s="8">
        <f t="shared" si="50"/>
        <v>2.4998454017573789E-2</v>
      </c>
      <c r="D462" s="5">
        <f t="shared" si="51"/>
        <v>6.2492270326875115E-4</v>
      </c>
      <c r="E462" s="5">
        <f t="shared" si="46"/>
        <v>2.5574675952600562E-4</v>
      </c>
      <c r="F462" s="5">
        <f>IF(C459&gt;0,B$6+B$7*E460+B$8*(H461*100)^2,B$6+B$7*E460+B$8*(H461*100)^2+E460*$B$9)</f>
        <v>1.8161095865387342</v>
      </c>
      <c r="G462" s="8">
        <v>1.3578998327825255E-2</v>
      </c>
      <c r="H462" s="8">
        <f t="shared" si="47"/>
        <v>1.3476311018000193E-2</v>
      </c>
      <c r="I462" s="7">
        <f t="shared" ref="I462:I525" si="52">SQRT((G462-H462)^2)</f>
        <v>1.0268730982506205E-4</v>
      </c>
      <c r="J462" s="9">
        <f t="shared" si="48"/>
        <v>7.5622153671409979E-3</v>
      </c>
      <c r="K462" s="9">
        <f t="shared" si="49"/>
        <v>2.8884330795619917E-5</v>
      </c>
      <c r="AC462" s="11"/>
      <c r="AD462" s="12"/>
    </row>
    <row r="463" spans="1:30" x14ac:dyDescent="0.3">
      <c r="A463" s="15">
        <v>43949</v>
      </c>
      <c r="B463" s="16">
        <v>1.7189511847792733E-2</v>
      </c>
      <c r="C463" s="8">
        <f t="shared" si="50"/>
        <v>1.6525701847792732E-2</v>
      </c>
      <c r="D463" s="5">
        <f t="shared" si="51"/>
        <v>2.7309882156214014E-4</v>
      </c>
      <c r="E463" s="5">
        <f t="shared" ref="E463:E526" si="53">D462</f>
        <v>6.2492270326875115E-4</v>
      </c>
      <c r="F463" s="5">
        <f>IF(C462&gt;0,B$6+B$7*E463+B$8*(G462*100)^2,B$6+B$7*E463+B$8*(G462*100)^2+E463*$B$9)</f>
        <v>1.6770486841793955</v>
      </c>
      <c r="G463" s="8">
        <v>1.422921842704096E-2</v>
      </c>
      <c r="H463" s="8">
        <f t="shared" ref="H463:H526" si="54">SQRT(F463)/100</f>
        <v>1.295009144438523E-2</v>
      </c>
      <c r="I463" s="7">
        <f t="shared" si="52"/>
        <v>1.2791269826557296E-3</v>
      </c>
      <c r="J463" s="9">
        <f t="shared" ref="J463:J526" si="55">ABS(G463-H463)/G463</f>
        <v>8.9894395058613963E-2</v>
      </c>
      <c r="K463" s="9">
        <f t="shared" ref="K463:K526" si="56">G463/H463-LN(G463/H463)-1</f>
        <v>4.5789500825219598E-3</v>
      </c>
      <c r="AC463" s="11"/>
      <c r="AD463" s="12"/>
    </row>
    <row r="464" spans="1:30" x14ac:dyDescent="0.3">
      <c r="A464" s="15">
        <v>43950</v>
      </c>
      <c r="B464" s="16">
        <v>2.159952581758641E-2</v>
      </c>
      <c r="C464" s="8">
        <f t="shared" si="50"/>
        <v>2.0935715817586409E-2</v>
      </c>
      <c r="D464" s="5">
        <f t="shared" si="51"/>
        <v>4.3830419679473777E-4</v>
      </c>
      <c r="E464" s="5">
        <f t="shared" si="53"/>
        <v>2.7309882156214014E-4</v>
      </c>
      <c r="F464" s="5">
        <f>IF(C462&gt;0,B$6+B$7*E463+B$8*(H463*100)^2,B$6+B$7*E463+B$8*(H463*100)^2+E463*$B$9)</f>
        <v>1.5280075895774539</v>
      </c>
      <c r="G464" s="8">
        <v>1.9438810291814358E-2</v>
      </c>
      <c r="H464" s="8">
        <f t="shared" si="54"/>
        <v>1.2361260411371706E-2</v>
      </c>
      <c r="I464" s="7">
        <f t="shared" si="52"/>
        <v>7.0775498804426518E-3</v>
      </c>
      <c r="J464" s="9">
        <f t="shared" si="55"/>
        <v>0.36409377807565685</v>
      </c>
      <c r="K464" s="9">
        <f t="shared" si="56"/>
        <v>0.11985474121180117</v>
      </c>
      <c r="AC464" s="11"/>
      <c r="AD464" s="12"/>
    </row>
    <row r="465" spans="1:30" x14ac:dyDescent="0.3">
      <c r="A465" s="15">
        <v>43951</v>
      </c>
      <c r="B465" s="16">
        <v>-2.300912811732269E-2</v>
      </c>
      <c r="C465" s="8">
        <f t="shared" si="50"/>
        <v>-2.3672938117322691E-2</v>
      </c>
      <c r="D465" s="5">
        <f t="shared" si="51"/>
        <v>5.6040799910658963E-4</v>
      </c>
      <c r="E465" s="5">
        <f t="shared" si="53"/>
        <v>4.3830419679473777E-4</v>
      </c>
      <c r="F465" s="5">
        <f>IF(C462&gt;0,B$6+B$7*E463+B$8*(H464*100)^2,B$6+B$7*E463+B$8*(H464*100)^2+E463*$B$9)</f>
        <v>1.3948691797695398</v>
      </c>
      <c r="G465" s="8">
        <v>1.952199759936309E-2</v>
      </c>
      <c r="H465" s="8">
        <f t="shared" si="54"/>
        <v>1.1810457991837317E-2</v>
      </c>
      <c r="I465" s="7">
        <f t="shared" si="52"/>
        <v>7.7115396075257726E-3</v>
      </c>
      <c r="J465" s="9">
        <f t="shared" si="55"/>
        <v>0.39501795696242498</v>
      </c>
      <c r="K465" s="9">
        <f t="shared" si="56"/>
        <v>0.15038512050604647</v>
      </c>
      <c r="AC465" s="11"/>
      <c r="AD465" s="12"/>
    </row>
    <row r="466" spans="1:30" x14ac:dyDescent="0.3">
      <c r="A466" s="15">
        <v>43955</v>
      </c>
      <c r="B466" s="16">
        <v>-3.8807794270398668E-2</v>
      </c>
      <c r="C466" s="8">
        <f t="shared" si="50"/>
        <v>-3.9471604270398669E-2</v>
      </c>
      <c r="D466" s="5">
        <f t="shared" si="51"/>
        <v>1.5580075436789544E-3</v>
      </c>
      <c r="E466" s="5">
        <f t="shared" si="53"/>
        <v>5.6040799910658963E-4</v>
      </c>
      <c r="F466" s="5">
        <f>IF(C465&gt;0,B$6+B$7*E466+B$8*(G465*100)^2,B$6+B$7*E466+B$8*(G465*100)^2+E466*$B$9)</f>
        <v>3.4344482321648147</v>
      </c>
      <c r="G466" s="8">
        <v>9.4544302697985132E-3</v>
      </c>
      <c r="H466" s="8">
        <f t="shared" si="54"/>
        <v>1.8532264384485818E-2</v>
      </c>
      <c r="I466" s="7">
        <f t="shared" si="52"/>
        <v>9.0778341146873047E-3</v>
      </c>
      <c r="J466" s="9">
        <f t="shared" si="55"/>
        <v>0.96016722908050656</v>
      </c>
      <c r="K466" s="9">
        <f t="shared" si="56"/>
        <v>0.18319034480693741</v>
      </c>
      <c r="AC466" s="11"/>
      <c r="AD466" s="12"/>
    </row>
    <row r="467" spans="1:30" x14ac:dyDescent="0.3">
      <c r="A467" s="15">
        <v>43956</v>
      </c>
      <c r="B467" s="16">
        <v>2.0881244092532843E-2</v>
      </c>
      <c r="C467" s="8">
        <f t="shared" si="50"/>
        <v>2.0217434092532842E-2</v>
      </c>
      <c r="D467" s="5">
        <f t="shared" si="51"/>
        <v>4.0874464128590925E-4</v>
      </c>
      <c r="E467" s="5">
        <f t="shared" si="53"/>
        <v>1.5580075436789544E-3</v>
      </c>
      <c r="F467" s="5">
        <f>IF(C465&gt;0,B$6+B$7*E466+B$8*(H466*100)^2,B$6+B$7*E466+B$8*(H466*100)^2+E466*$B$9)</f>
        <v>3.0979995876798587</v>
      </c>
      <c r="G467" s="8">
        <v>6.524495393530335E-3</v>
      </c>
      <c r="H467" s="8">
        <f t="shared" si="54"/>
        <v>1.7601135155664985E-2</v>
      </c>
      <c r="I467" s="7">
        <f t="shared" si="52"/>
        <v>1.107663976213465E-2</v>
      </c>
      <c r="J467" s="9">
        <f t="shared" si="55"/>
        <v>1.6977006027344588</v>
      </c>
      <c r="K467" s="9">
        <f t="shared" si="56"/>
        <v>0.36308583877632339</v>
      </c>
      <c r="AC467" s="11"/>
      <c r="AD467" s="12"/>
    </row>
    <row r="468" spans="1:30" x14ac:dyDescent="0.3">
      <c r="A468" s="15">
        <v>43957</v>
      </c>
      <c r="B468" s="16">
        <v>-1.1241991596067208E-2</v>
      </c>
      <c r="C468" s="8">
        <f t="shared" si="50"/>
        <v>-1.1905801596067208E-2</v>
      </c>
      <c r="D468" s="5">
        <f t="shared" si="51"/>
        <v>1.4174811164491648E-4</v>
      </c>
      <c r="E468" s="5">
        <f t="shared" si="53"/>
        <v>4.0874464128590925E-4</v>
      </c>
      <c r="F468" s="5">
        <f>IF(C465&gt;0,B$6+B$7*E466+B$8*(H467*100)^2,B$6+B$7*E466+B$8*(H467*100)^2+E466*$B$9)</f>
        <v>2.7974500135614471</v>
      </c>
      <c r="G468" s="8">
        <v>5.9578685673673266E-3</v>
      </c>
      <c r="H468" s="8">
        <f t="shared" si="54"/>
        <v>1.6725579253231999E-2</v>
      </c>
      <c r="I468" s="7">
        <f t="shared" si="52"/>
        <v>1.0767710685864672E-2</v>
      </c>
      <c r="J468" s="9">
        <f t="shared" si="55"/>
        <v>1.8073092019589023</v>
      </c>
      <c r="K468" s="9">
        <f t="shared" si="56"/>
        <v>0.38843943353096577</v>
      </c>
      <c r="AC468" s="11"/>
      <c r="AD468" s="12"/>
    </row>
    <row r="469" spans="1:30" x14ac:dyDescent="0.3">
      <c r="A469" s="15">
        <v>43958</v>
      </c>
      <c r="B469" s="16">
        <v>1.2871516092573754E-2</v>
      </c>
      <c r="C469" s="8">
        <f t="shared" si="50"/>
        <v>1.2207706092573753E-2</v>
      </c>
      <c r="D469" s="5">
        <f t="shared" si="51"/>
        <v>1.4902808804266232E-4</v>
      </c>
      <c r="E469" s="5">
        <f t="shared" si="53"/>
        <v>1.4174811164491648E-4</v>
      </c>
      <c r="F469" s="5">
        <f>IF(C468&gt;0,B$6+B$7*E469+B$8*(G468*100)^2,B$6+B$7*E469+B$8*(G468*100)^2+E469*$B$9)</f>
        <v>0.34701459525170181</v>
      </c>
      <c r="G469" s="8">
        <v>6.4269210210848027E-3</v>
      </c>
      <c r="H469" s="8">
        <f t="shared" si="54"/>
        <v>5.8907944731733915E-3</v>
      </c>
      <c r="I469" s="7">
        <f t="shared" si="52"/>
        <v>5.3612654791141117E-4</v>
      </c>
      <c r="J469" s="9">
        <f t="shared" si="55"/>
        <v>8.3418879141744631E-2</v>
      </c>
      <c r="K469" s="9">
        <f t="shared" si="56"/>
        <v>3.9062029482048732E-3</v>
      </c>
      <c r="AC469" s="11"/>
      <c r="AD469" s="12"/>
    </row>
    <row r="470" spans="1:30" x14ac:dyDescent="0.3">
      <c r="A470" s="15">
        <v>43959</v>
      </c>
      <c r="B470" s="16">
        <v>9.5047826310223904E-3</v>
      </c>
      <c r="C470" s="8">
        <f t="shared" si="50"/>
        <v>8.8409726310223896E-3</v>
      </c>
      <c r="D470" s="5">
        <f t="shared" si="51"/>
        <v>7.816279706248695E-5</v>
      </c>
      <c r="E470" s="5">
        <f t="shared" si="53"/>
        <v>1.4902808804266232E-4</v>
      </c>
      <c r="F470" s="5">
        <f>IF(C468&gt;0,B$6+B$7*E469+B$8*(H469*100)^2,B$6+B$7*E469+B$8*(H469*100)^2+E469*$B$9)</f>
        <v>0.33991519765285821</v>
      </c>
      <c r="G470" s="8">
        <v>1.4059346731400144E-2</v>
      </c>
      <c r="H470" s="8">
        <f t="shared" si="54"/>
        <v>5.8302246753693656E-3</v>
      </c>
      <c r="I470" s="7">
        <f t="shared" si="52"/>
        <v>8.2291220560307791E-3</v>
      </c>
      <c r="J470" s="9">
        <f t="shared" si="55"/>
        <v>0.58531325908990195</v>
      </c>
      <c r="K470" s="9">
        <f t="shared" si="56"/>
        <v>0.53122693767326856</v>
      </c>
      <c r="AC470" s="11"/>
      <c r="AD470" s="12"/>
    </row>
    <row r="471" spans="1:30" x14ac:dyDescent="0.3">
      <c r="A471" s="15">
        <v>43962</v>
      </c>
      <c r="B471" s="16">
        <v>-8.4118919286981335E-3</v>
      </c>
      <c r="C471" s="8">
        <f t="shared" si="50"/>
        <v>-9.0757019286981343E-3</v>
      </c>
      <c r="D471" s="5">
        <f t="shared" si="51"/>
        <v>8.2368365498575031E-5</v>
      </c>
      <c r="E471" s="5">
        <f t="shared" si="53"/>
        <v>7.816279706248695E-5</v>
      </c>
      <c r="F471" s="5">
        <f>IF(C468&gt;0,B$6+B$7*E469+B$8*(H470*100)^2,B$6+B$7*E469+B$8*(H470*100)^2+E469*$B$9)</f>
        <v>0.33357330577781125</v>
      </c>
      <c r="G471" s="8">
        <v>5.9838360541420617E-3</v>
      </c>
      <c r="H471" s="8">
        <f t="shared" si="54"/>
        <v>5.7755805403250258E-3</v>
      </c>
      <c r="I471" s="7">
        <f t="shared" si="52"/>
        <v>2.0825551381703587E-4</v>
      </c>
      <c r="J471" s="9">
        <f t="shared" si="55"/>
        <v>3.4803011301233706E-2</v>
      </c>
      <c r="K471" s="9">
        <f t="shared" si="56"/>
        <v>6.348709484016446E-4</v>
      </c>
      <c r="AC471" s="11"/>
      <c r="AD471" s="12"/>
    </row>
    <row r="472" spans="1:30" x14ac:dyDescent="0.3">
      <c r="A472" s="15">
        <v>43963</v>
      </c>
      <c r="B472" s="16">
        <v>1.5601765089335318E-4</v>
      </c>
      <c r="C472" s="8">
        <f t="shared" si="50"/>
        <v>-5.0779234910664688E-4</v>
      </c>
      <c r="D472" s="5">
        <f t="shared" si="51"/>
        <v>2.5785306981124672E-7</v>
      </c>
      <c r="E472" s="5">
        <f t="shared" si="53"/>
        <v>8.2368365498575031E-5</v>
      </c>
      <c r="F472" s="5">
        <f>IF(C471&gt;0,B$6+B$7*E472+B$8*(G471*100)^2,B$6+B$7*E472+B$8*(G471*100)^2+E472*$B$9)</f>
        <v>0.3497733477337967</v>
      </c>
      <c r="G472" s="8">
        <v>1.1121016006035463E-2</v>
      </c>
      <c r="H472" s="8">
        <f t="shared" si="54"/>
        <v>5.9141639116091181E-3</v>
      </c>
      <c r="I472" s="7">
        <f t="shared" si="52"/>
        <v>5.2068520944263449E-3</v>
      </c>
      <c r="J472" s="9">
        <f t="shared" si="55"/>
        <v>0.46819931664521885</v>
      </c>
      <c r="K472" s="9">
        <f t="shared" si="56"/>
        <v>0.2489172362529728</v>
      </c>
      <c r="AC472" s="11"/>
      <c r="AD472" s="12"/>
    </row>
    <row r="473" spans="1:30" x14ac:dyDescent="0.3">
      <c r="A473" s="15">
        <v>43964</v>
      </c>
      <c r="B473" s="16">
        <v>-2.5867336991915728E-2</v>
      </c>
      <c r="C473" s="8">
        <f t="shared" si="50"/>
        <v>-2.6531146991915729E-2</v>
      </c>
      <c r="D473" s="5">
        <f t="shared" si="51"/>
        <v>7.0390176070663901E-4</v>
      </c>
      <c r="E473" s="5">
        <f t="shared" si="53"/>
        <v>2.5785306981124672E-7</v>
      </c>
      <c r="F473" s="5">
        <f>IF(C471&gt;0,B$6+B$7*E472+B$8*(H472*100)^2,B$6+B$7*E472+B$8*(H472*100)^2+E472*$B$9)</f>
        <v>0.34236825565157419</v>
      </c>
      <c r="G473" s="8">
        <v>2.395400036351155E-2</v>
      </c>
      <c r="H473" s="8">
        <f t="shared" si="54"/>
        <v>5.8512242791707633E-3</v>
      </c>
      <c r="I473" s="7">
        <f t="shared" si="52"/>
        <v>1.8102776084340785E-2</v>
      </c>
      <c r="J473" s="9">
        <f t="shared" si="55"/>
        <v>0.75573080945244664</v>
      </c>
      <c r="K473" s="9">
        <f t="shared" si="56"/>
        <v>1.6843597414498941</v>
      </c>
      <c r="AC473" s="11"/>
      <c r="AD473" s="12"/>
    </row>
    <row r="474" spans="1:30" x14ac:dyDescent="0.3">
      <c r="A474" s="15">
        <v>43965</v>
      </c>
      <c r="B474" s="16">
        <v>-1.8066208820214359E-2</v>
      </c>
      <c r="C474" s="8">
        <f t="shared" si="50"/>
        <v>-1.8730018820214359E-2</v>
      </c>
      <c r="D474" s="5">
        <f t="shared" si="51"/>
        <v>3.508136050055841E-4</v>
      </c>
      <c r="E474" s="5">
        <f t="shared" si="53"/>
        <v>7.0390176070663901E-4</v>
      </c>
      <c r="F474" s="5">
        <f>IF(C471&gt;0,B$6+B$7*E472+B$8*(H473*100)^2,B$6+B$7*E472+B$8*(H473*100)^2+E472*$B$9)</f>
        <v>0.33575328689452488</v>
      </c>
      <c r="G474" s="8">
        <v>1.2722019098758038E-2</v>
      </c>
      <c r="H474" s="8">
        <f t="shared" si="54"/>
        <v>5.7944222049702669E-3</v>
      </c>
      <c r="I474" s="7">
        <f t="shared" si="52"/>
        <v>6.9275968937877706E-3</v>
      </c>
      <c r="J474" s="9">
        <f t="shared" si="55"/>
        <v>0.54453596084162958</v>
      </c>
      <c r="K474" s="9">
        <f t="shared" si="56"/>
        <v>0.40912450365140485</v>
      </c>
      <c r="AC474" s="11"/>
      <c r="AD474" s="12"/>
    </row>
    <row r="475" spans="1:30" x14ac:dyDescent="0.3">
      <c r="A475" s="15">
        <v>43966</v>
      </c>
      <c r="B475" s="16">
        <v>3.7859758256407472E-3</v>
      </c>
      <c r="C475" s="8">
        <f t="shared" si="50"/>
        <v>3.1221658256407473E-3</v>
      </c>
      <c r="D475" s="5">
        <f t="shared" si="51"/>
        <v>9.7479194427989692E-6</v>
      </c>
      <c r="E475" s="5">
        <f t="shared" si="53"/>
        <v>3.508136050055841E-4</v>
      </c>
      <c r="F475" s="5">
        <f>IF(C474&gt;0,B$6+B$7*E475+B$8*(G474*100)^2,B$6+B$7*E475+B$8*(G474*100)^2+E475*$B$9)</f>
        <v>1.4757709652730799</v>
      </c>
      <c r="G475" s="8">
        <v>2.1867023940262995E-2</v>
      </c>
      <c r="H475" s="8">
        <f t="shared" si="54"/>
        <v>1.2148131400643804E-2</v>
      </c>
      <c r="I475" s="7">
        <f t="shared" si="52"/>
        <v>9.7188925396191912E-3</v>
      </c>
      <c r="J475" s="9">
        <f t="shared" si="55"/>
        <v>0.44445428724866992</v>
      </c>
      <c r="K475" s="9">
        <f t="shared" si="56"/>
        <v>0.21222750914403576</v>
      </c>
      <c r="AC475" s="11"/>
      <c r="AD475" s="12"/>
    </row>
    <row r="476" spans="1:30" x14ac:dyDescent="0.3">
      <c r="A476" s="15">
        <v>43969</v>
      </c>
      <c r="B476" s="16">
        <v>4.9698902343666716E-2</v>
      </c>
      <c r="C476" s="8">
        <f t="shared" si="50"/>
        <v>4.9035092343666715E-2</v>
      </c>
      <c r="D476" s="5">
        <f t="shared" si="51"/>
        <v>2.4044402811519219E-3</v>
      </c>
      <c r="E476" s="5">
        <f t="shared" si="53"/>
        <v>9.7479194427989692E-6</v>
      </c>
      <c r="F476" s="5">
        <f>IF(C474&gt;0,B$6+B$7*E475+B$8*(H475*100)^2,B$6+B$7*E475+B$8*(H475*100)^2+E475*$B$9)</f>
        <v>1.3482731735956381</v>
      </c>
      <c r="G476" s="8">
        <v>1.6113280708549983E-2</v>
      </c>
      <c r="H476" s="8">
        <f t="shared" si="54"/>
        <v>1.1611516583098171E-2</v>
      </c>
      <c r="I476" s="7">
        <f t="shared" si="52"/>
        <v>4.5017641254518122E-3</v>
      </c>
      <c r="J476" s="9">
        <f t="shared" si="55"/>
        <v>0.27938221935543511</v>
      </c>
      <c r="K476" s="9">
        <f t="shared" si="56"/>
        <v>6.0051797845139809E-2</v>
      </c>
      <c r="AC476" s="11"/>
      <c r="AD476" s="12"/>
    </row>
    <row r="477" spans="1:30" x14ac:dyDescent="0.3">
      <c r="A477" s="15">
        <v>43970</v>
      </c>
      <c r="B477" s="16">
        <v>-3.198856985013859E-3</v>
      </c>
      <c r="C477" s="8">
        <f t="shared" si="50"/>
        <v>-3.8626669850138589E-3</v>
      </c>
      <c r="D477" s="5">
        <f t="shared" si="51"/>
        <v>1.4920196237116056E-5</v>
      </c>
      <c r="E477" s="5">
        <f t="shared" si="53"/>
        <v>2.4044402811519219E-3</v>
      </c>
      <c r="F477" s="5">
        <f>IF(C474&gt;0,B$6+B$7*E475+B$8*(H476*100)^2,B$6+B$7*E475+B$8*(H476*100)^2+E475*$B$9)</f>
        <v>1.2343793962901795</v>
      </c>
      <c r="G477" s="8">
        <v>1.4328494910683651E-2</v>
      </c>
      <c r="H477" s="8">
        <f t="shared" si="54"/>
        <v>1.111026280647843E-2</v>
      </c>
      <c r="I477" s="7">
        <f t="shared" si="52"/>
        <v>3.2182321042052205E-3</v>
      </c>
      <c r="J477" s="9">
        <f t="shared" si="55"/>
        <v>0.22460363940986108</v>
      </c>
      <c r="K477" s="9">
        <f t="shared" si="56"/>
        <v>3.5282057054090155E-2</v>
      </c>
      <c r="AC477" s="11"/>
      <c r="AD477" s="12"/>
    </row>
    <row r="478" spans="1:30" x14ac:dyDescent="0.3">
      <c r="A478" s="15">
        <v>43971</v>
      </c>
      <c r="B478" s="16">
        <v>1.3622116382076385E-2</v>
      </c>
      <c r="C478" s="8">
        <f t="shared" si="50"/>
        <v>1.2958306382076384E-2</v>
      </c>
      <c r="D478" s="5">
        <f t="shared" si="51"/>
        <v>1.6791770429176153E-4</v>
      </c>
      <c r="E478" s="5">
        <f t="shared" si="53"/>
        <v>1.4920196237116056E-5</v>
      </c>
      <c r="F478" s="5">
        <f>IF(C477&gt;0,B$6+B$7*E478+B$8*(G477*100)^2,B$6+B$7*E478+B$8*(G477*100)^2+E478*$B$9)</f>
        <v>1.8638992595656796</v>
      </c>
      <c r="G478" s="8">
        <v>2.4042359427817676E-2</v>
      </c>
      <c r="H478" s="8">
        <f t="shared" si="54"/>
        <v>1.3652469591856557E-2</v>
      </c>
      <c r="I478" s="7">
        <f t="shared" si="52"/>
        <v>1.0389889835961119E-2</v>
      </c>
      <c r="J478" s="9">
        <f t="shared" si="55"/>
        <v>0.43214934321045584</v>
      </c>
      <c r="K478" s="9">
        <f t="shared" si="56"/>
        <v>0.19512958074195019</v>
      </c>
      <c r="AC478" s="11"/>
      <c r="AD478" s="12"/>
    </row>
    <row r="479" spans="1:30" x14ac:dyDescent="0.3">
      <c r="A479" s="15">
        <v>43973</v>
      </c>
      <c r="B479" s="16">
        <v>-1.2626982657640385E-2</v>
      </c>
      <c r="C479" s="8">
        <f t="shared" si="50"/>
        <v>-1.3290792657640386E-2</v>
      </c>
      <c r="D479" s="5">
        <f t="shared" si="51"/>
        <v>1.7664516946838758E-4</v>
      </c>
      <c r="E479" s="5">
        <f t="shared" si="53"/>
        <v>1.6791770429176153E-4</v>
      </c>
      <c r="F479" s="5">
        <f>IF(C477&gt;0,B$6+B$7*E478+B$8*(H478*100)^2,B$6+B$7*E478+B$8*(H478*100)^2+E478*$B$9)</f>
        <v>1.6949240568354833</v>
      </c>
      <c r="G479" s="8">
        <v>1.0165029037626547E-2</v>
      </c>
      <c r="H479" s="8">
        <f t="shared" si="54"/>
        <v>1.301892490505834E-2</v>
      </c>
      <c r="I479" s="7">
        <f t="shared" si="52"/>
        <v>2.8538958674317935E-3</v>
      </c>
      <c r="J479" s="9">
        <f t="shared" si="55"/>
        <v>0.28075629266457613</v>
      </c>
      <c r="K479" s="9">
        <f t="shared" si="56"/>
        <v>2.8239425260499829E-2</v>
      </c>
      <c r="AC479" s="11"/>
      <c r="AD479" s="12"/>
    </row>
    <row r="480" spans="1:30" x14ac:dyDescent="0.3">
      <c r="A480" s="15">
        <v>43976</v>
      </c>
      <c r="B480" s="16">
        <v>2.2421270722984093E-2</v>
      </c>
      <c r="C480" s="8">
        <f t="shared" si="50"/>
        <v>2.1757460722984092E-2</v>
      </c>
      <c r="D480" s="5">
        <f t="shared" si="51"/>
        <v>4.7338709711219543E-4</v>
      </c>
      <c r="E480" s="5">
        <f t="shared" si="53"/>
        <v>1.7664516946838758E-4</v>
      </c>
      <c r="F480" s="5">
        <f>IF(C477&gt;0,B$6+B$7*E478+B$8*(H479*100)^2,B$6+B$7*E478+B$8*(H479*100)^2+E478*$B$9)</f>
        <v>1.5439785082365987</v>
      </c>
      <c r="G480" s="8">
        <v>7.4935345887781188E-3</v>
      </c>
      <c r="H480" s="8">
        <f t="shared" si="54"/>
        <v>1.2425693172763437E-2</v>
      </c>
      <c r="I480" s="7">
        <f t="shared" si="52"/>
        <v>4.9321585839853183E-3</v>
      </c>
      <c r="J480" s="9">
        <f t="shared" si="55"/>
        <v>0.65818853914031861</v>
      </c>
      <c r="K480" s="9">
        <f t="shared" si="56"/>
        <v>0.10879349612788869</v>
      </c>
      <c r="AC480" s="11"/>
      <c r="AD480" s="12"/>
    </row>
    <row r="481" spans="1:30" x14ac:dyDescent="0.3">
      <c r="A481" s="15">
        <v>43977</v>
      </c>
      <c r="B481" s="16">
        <v>9.3358172167657561E-3</v>
      </c>
      <c r="C481" s="8">
        <f t="shared" si="50"/>
        <v>8.6720072167657553E-3</v>
      </c>
      <c r="D481" s="5">
        <f t="shared" si="51"/>
        <v>7.5203709167637338E-5</v>
      </c>
      <c r="E481" s="5">
        <f t="shared" si="53"/>
        <v>4.7338709711219543E-4</v>
      </c>
      <c r="F481" s="5">
        <f>IF(C480&gt;0,B$6+B$7*E481+B$8*(G480*100)^2,B$6+B$7*E481+B$8*(G480*100)^2+E481*$B$9)</f>
        <v>0.53151529063650116</v>
      </c>
      <c r="G481" s="8">
        <v>1.178393859971298E-2</v>
      </c>
      <c r="H481" s="8">
        <f t="shared" si="54"/>
        <v>7.2905095201673056E-3</v>
      </c>
      <c r="I481" s="7">
        <f t="shared" si="52"/>
        <v>4.493429079545674E-3</v>
      </c>
      <c r="J481" s="9">
        <f t="shared" si="55"/>
        <v>0.38131810018554579</v>
      </c>
      <c r="K481" s="9">
        <f t="shared" si="56"/>
        <v>0.13617547989028078</v>
      </c>
      <c r="AC481" s="11"/>
      <c r="AD481" s="12"/>
    </row>
    <row r="482" spans="1:30" x14ac:dyDescent="0.3">
      <c r="A482" s="15">
        <v>43978</v>
      </c>
      <c r="B482" s="16">
        <v>1.7143406673595769E-2</v>
      </c>
      <c r="C482" s="8">
        <f t="shared" si="50"/>
        <v>1.6479596673595769E-2</v>
      </c>
      <c r="D482" s="5">
        <f t="shared" si="51"/>
        <v>2.7157710652438871E-4</v>
      </c>
      <c r="E482" s="5">
        <f t="shared" si="53"/>
        <v>7.5203709167637338E-5</v>
      </c>
      <c r="F482" s="5">
        <f>IF(C480&gt;0,B$6+B$7*E481+B$8*(H481*100)^2,B$6+B$7*E481+B$8*(H481*100)^2+E481*$B$9)</f>
        <v>0.50470260912558651</v>
      </c>
      <c r="G482" s="8">
        <v>8.8299062586256853E-3</v>
      </c>
      <c r="H482" s="8">
        <f t="shared" si="54"/>
        <v>7.1042424587396125E-3</v>
      </c>
      <c r="I482" s="7">
        <f t="shared" si="52"/>
        <v>1.7256637998860729E-3</v>
      </c>
      <c r="J482" s="9">
        <f t="shared" si="55"/>
        <v>0.19543398869045986</v>
      </c>
      <c r="K482" s="9">
        <f t="shared" si="56"/>
        <v>2.5453832562126522E-2</v>
      </c>
      <c r="AC482" s="11"/>
      <c r="AD482" s="12"/>
    </row>
    <row r="483" spans="1:30" x14ac:dyDescent="0.3">
      <c r="A483" s="15">
        <v>43979</v>
      </c>
      <c r="B483" s="16">
        <v>1.4120986292578616E-2</v>
      </c>
      <c r="C483" s="8">
        <f t="shared" si="50"/>
        <v>1.3457176292578615E-2</v>
      </c>
      <c r="D483" s="5">
        <f t="shared" si="51"/>
        <v>1.8109559376953992E-4</v>
      </c>
      <c r="E483" s="5">
        <f t="shared" si="53"/>
        <v>2.7157710652438871E-4</v>
      </c>
      <c r="F483" s="5">
        <f>IF(C480&gt;0,B$6+B$7*E481+B$8*(H482*100)^2,B$6+B$7*E481+B$8*(H482*100)^2+E481*$B$9)</f>
        <v>0.4807508407318864</v>
      </c>
      <c r="G483" s="8">
        <v>9.7374716483049385E-3</v>
      </c>
      <c r="H483" s="8">
        <f t="shared" si="54"/>
        <v>6.9336198391019852E-3</v>
      </c>
      <c r="I483" s="7">
        <f t="shared" si="52"/>
        <v>2.8038518092029533E-3</v>
      </c>
      <c r="J483" s="9">
        <f t="shared" si="55"/>
        <v>0.28794454150642246</v>
      </c>
      <c r="K483" s="9">
        <f t="shared" si="56"/>
        <v>6.4785513409781892E-2</v>
      </c>
      <c r="AC483" s="11"/>
      <c r="AD483" s="12"/>
    </row>
    <row r="484" spans="1:30" x14ac:dyDescent="0.3">
      <c r="A484" s="15">
        <v>43980</v>
      </c>
      <c r="B484" s="16">
        <v>-1.4409491983817557E-2</v>
      </c>
      <c r="C484" s="8">
        <f t="shared" si="50"/>
        <v>-1.5073301983817558E-2</v>
      </c>
      <c r="D484" s="5">
        <f t="shared" si="51"/>
        <v>2.2720443269535833E-4</v>
      </c>
      <c r="E484" s="5">
        <f t="shared" si="53"/>
        <v>1.8109559376953992E-4</v>
      </c>
      <c r="F484" s="5">
        <f>IF(C483&gt;0,B$6+B$7*E484+B$8*(G483*100)^2,B$6+B$7*E484+B$8*(G483*100)^2+E484*$B$9)</f>
        <v>0.87691235718907912</v>
      </c>
      <c r="G484" s="8">
        <v>1.847347982485778E-2</v>
      </c>
      <c r="H484" s="8">
        <f t="shared" si="54"/>
        <v>9.3643598670121557E-3</v>
      </c>
      <c r="I484" s="7">
        <f t="shared" si="52"/>
        <v>9.1091199578456246E-3</v>
      </c>
      <c r="J484" s="9">
        <f t="shared" si="55"/>
        <v>0.49309172089973319</v>
      </c>
      <c r="K484" s="9">
        <f t="shared" si="56"/>
        <v>0.29331827413401856</v>
      </c>
      <c r="AC484" s="11"/>
      <c r="AD484" s="12"/>
    </row>
    <row r="485" spans="1:30" x14ac:dyDescent="0.3">
      <c r="A485" s="15">
        <v>43984</v>
      </c>
      <c r="B485" s="16">
        <v>3.5054713073000468E-2</v>
      </c>
      <c r="C485" s="8">
        <f t="shared" si="50"/>
        <v>3.4390903073000467E-2</v>
      </c>
      <c r="D485" s="5">
        <f t="shared" si="51"/>
        <v>1.1827342141765131E-3</v>
      </c>
      <c r="E485" s="5">
        <f t="shared" si="53"/>
        <v>2.2720443269535833E-4</v>
      </c>
      <c r="F485" s="5">
        <f>IF(C483&gt;0,B$6+B$7*E484+B$8*(H484*100)^2,B$6+B$7*E484+B$8*(H484*100)^2+E484*$B$9)</f>
        <v>0.81324580867700436</v>
      </c>
      <c r="G485" s="8">
        <v>1.4263788777491482E-2</v>
      </c>
      <c r="H485" s="8">
        <f t="shared" si="54"/>
        <v>9.0180142419326679E-3</v>
      </c>
      <c r="I485" s="7">
        <f t="shared" si="52"/>
        <v>5.2457745355588142E-3</v>
      </c>
      <c r="J485" s="9">
        <f t="shared" si="55"/>
        <v>0.36776866352905768</v>
      </c>
      <c r="K485" s="9">
        <f t="shared" si="56"/>
        <v>0.12319960465473923</v>
      </c>
      <c r="AC485" s="11"/>
      <c r="AD485" s="12"/>
    </row>
    <row r="486" spans="1:30" x14ac:dyDescent="0.3">
      <c r="A486" s="15">
        <v>43985</v>
      </c>
      <c r="B486" s="16">
        <v>3.4402762451414923E-2</v>
      </c>
      <c r="C486" s="8">
        <f t="shared" si="50"/>
        <v>3.3738952451414922E-2</v>
      </c>
      <c r="D486" s="5">
        <f t="shared" si="51"/>
        <v>1.1383169125188369E-3</v>
      </c>
      <c r="E486" s="5">
        <f t="shared" si="53"/>
        <v>1.1827342141765131E-3</v>
      </c>
      <c r="F486" s="5">
        <f>IF(C483&gt;0,B$6+B$7*E484+B$8*(H485*100)^2,B$6+B$7*E484+B$8*(H485*100)^2+E484*$B$9)</f>
        <v>0.75637248089116804</v>
      </c>
      <c r="G486" s="8">
        <v>1.2406512149333224E-2</v>
      </c>
      <c r="H486" s="8">
        <f t="shared" si="54"/>
        <v>8.6969677525627759E-3</v>
      </c>
      <c r="I486" s="7">
        <f t="shared" si="52"/>
        <v>3.7095443967704485E-3</v>
      </c>
      <c r="J486" s="9">
        <f t="shared" si="55"/>
        <v>0.2989997794803122</v>
      </c>
      <c r="K486" s="9">
        <f t="shared" si="56"/>
        <v>7.1285997411974833E-2</v>
      </c>
      <c r="AC486" s="11"/>
      <c r="AD486" s="12"/>
    </row>
    <row r="487" spans="1:30" x14ac:dyDescent="0.3">
      <c r="A487" s="15">
        <v>43986</v>
      </c>
      <c r="B487" s="16">
        <v>-2.4253114621570248E-3</v>
      </c>
      <c r="C487" s="8">
        <f t="shared" si="50"/>
        <v>-3.0891214621570247E-3</v>
      </c>
      <c r="D487" s="5">
        <f t="shared" si="51"/>
        <v>9.5426714079591533E-6</v>
      </c>
      <c r="E487" s="5">
        <f t="shared" si="53"/>
        <v>1.1383169125188369E-3</v>
      </c>
      <c r="F487" s="5">
        <f>IF(C486&gt;0,B$6+B$7*E487+B$8*(G486*100)^2,B$6+B$7*E487+B$8*(G486*100)^2+E487*$B$9)</f>
        <v>1.404881149975302</v>
      </c>
      <c r="G487" s="8">
        <v>1.401901585348579E-2</v>
      </c>
      <c r="H487" s="8">
        <f t="shared" si="54"/>
        <v>1.1852768241956399E-2</v>
      </c>
      <c r="I487" s="7">
        <f t="shared" si="52"/>
        <v>2.166247611529391E-3</v>
      </c>
      <c r="J487" s="9">
        <f t="shared" si="55"/>
        <v>0.15452208872356468</v>
      </c>
      <c r="K487" s="9">
        <f t="shared" si="56"/>
        <v>1.4909774883507199E-2</v>
      </c>
      <c r="AC487" s="11"/>
      <c r="AD487" s="12"/>
    </row>
    <row r="488" spans="1:30" x14ac:dyDescent="0.3">
      <c r="A488" s="15">
        <v>43987</v>
      </c>
      <c r="B488" s="16">
        <v>3.690483675784241E-2</v>
      </c>
      <c r="C488" s="8">
        <f t="shared" si="50"/>
        <v>3.6241026757842409E-2</v>
      </c>
      <c r="D488" s="5">
        <f t="shared" si="51"/>
        <v>1.3134120204626495E-3</v>
      </c>
      <c r="E488" s="5">
        <f t="shared" si="53"/>
        <v>9.5426714079591533E-6</v>
      </c>
      <c r="F488" s="5">
        <f>IF(C486&gt;0,B$6+B$7*E487+B$8*(H487*100)^2,B$6+B$7*E487+B$8*(H487*100)^2+E487*$B$9)</f>
        <v>1.2848803312729373</v>
      </c>
      <c r="G488" s="8">
        <v>1.0501044134094086E-2</v>
      </c>
      <c r="H488" s="8">
        <f t="shared" si="54"/>
        <v>1.1335256200337675E-2</v>
      </c>
      <c r="I488" s="7">
        <f t="shared" si="52"/>
        <v>8.3421206624358958E-4</v>
      </c>
      <c r="J488" s="9">
        <f t="shared" si="55"/>
        <v>7.9440868507077864E-2</v>
      </c>
      <c r="K488" s="9">
        <f t="shared" si="56"/>
        <v>2.8487320937045091E-3</v>
      </c>
      <c r="AC488" s="11"/>
      <c r="AD488" s="12"/>
    </row>
    <row r="489" spans="1:30" x14ac:dyDescent="0.3">
      <c r="A489" s="15">
        <v>43990</v>
      </c>
      <c r="B489" s="16">
        <v>-5.3328876782538755E-3</v>
      </c>
      <c r="C489" s="8">
        <f t="shared" si="50"/>
        <v>-5.9966976782538754E-3</v>
      </c>
      <c r="D489" s="5">
        <f t="shared" si="51"/>
        <v>3.5960383044375421E-5</v>
      </c>
      <c r="E489" s="5">
        <f t="shared" si="53"/>
        <v>1.3134120204626495E-3</v>
      </c>
      <c r="F489" s="5">
        <f>IF(C486&gt;0,B$6+B$7*E487+B$8*(H488*100)^2,B$6+B$7*E487+B$8*(H488*100)^2+E487*$B$9)</f>
        <v>1.1776835999261148</v>
      </c>
      <c r="G489" s="8">
        <v>1.4691055297939373E-2</v>
      </c>
      <c r="H489" s="8">
        <f t="shared" si="54"/>
        <v>1.0852113157934334E-2</v>
      </c>
      <c r="I489" s="7">
        <f t="shared" si="52"/>
        <v>3.8389421400050385E-3</v>
      </c>
      <c r="J489" s="9">
        <f t="shared" si="55"/>
        <v>0.26131153018963205</v>
      </c>
      <c r="K489" s="9">
        <f t="shared" si="56"/>
        <v>5.0871651880090019E-2</v>
      </c>
      <c r="AC489" s="11"/>
      <c r="AD489" s="12"/>
    </row>
    <row r="490" spans="1:30" x14ac:dyDescent="0.3">
      <c r="A490" s="15">
        <v>43991</v>
      </c>
      <c r="B490" s="16">
        <v>-1.3632655575476301E-2</v>
      </c>
      <c r="C490" s="8">
        <f t="shared" si="50"/>
        <v>-1.4296465575476302E-2</v>
      </c>
      <c r="D490" s="5">
        <f t="shared" si="51"/>
        <v>2.0438892795077894E-4</v>
      </c>
      <c r="E490" s="5">
        <f t="shared" si="53"/>
        <v>3.5960383044375421E-5</v>
      </c>
      <c r="F490" s="5">
        <f>IF(C489&gt;0,B$6+B$7*E490+B$8*(G489*100)^2,B$6+B$7*E490+B$8*(G489*100)^2+E490*$B$9)</f>
        <v>1.9578904006547393</v>
      </c>
      <c r="G490" s="8">
        <v>1.2963678685186966E-2</v>
      </c>
      <c r="H490" s="8">
        <f t="shared" si="54"/>
        <v>1.3992463688195653E-2</v>
      </c>
      <c r="I490" s="7">
        <f t="shared" si="52"/>
        <v>1.0287850030086879E-3</v>
      </c>
      <c r="J490" s="9">
        <f t="shared" si="55"/>
        <v>7.9359032878856831E-2</v>
      </c>
      <c r="K490" s="9">
        <f t="shared" si="56"/>
        <v>2.8431551294538782E-3</v>
      </c>
      <c r="AC490" s="11"/>
      <c r="AD490" s="12"/>
    </row>
    <row r="491" spans="1:30" x14ac:dyDescent="0.3">
      <c r="A491" s="15">
        <v>43992</v>
      </c>
      <c r="B491" s="16">
        <v>-8.1640265612774529E-3</v>
      </c>
      <c r="C491" s="8">
        <f t="shared" si="50"/>
        <v>-8.8278365612774537E-3</v>
      </c>
      <c r="D491" s="5">
        <f t="shared" si="51"/>
        <v>7.7930698352626941E-5</v>
      </c>
      <c r="E491" s="5">
        <f t="shared" si="53"/>
        <v>2.0438892795077894E-4</v>
      </c>
      <c r="F491" s="5">
        <f>IF(C489&gt;0,B$6+B$7*E490+B$8*(H490*100)^2,B$6+B$7*E490+B$8*(H490*100)^2+E490*$B$9)</f>
        <v>1.7788903597420016</v>
      </c>
      <c r="G491" s="8">
        <v>1.6874570805387686E-2</v>
      </c>
      <c r="H491" s="8">
        <f t="shared" si="54"/>
        <v>1.3337504863136888E-2</v>
      </c>
      <c r="I491" s="7">
        <f t="shared" si="52"/>
        <v>3.5370659422507972E-3</v>
      </c>
      <c r="J491" s="9">
        <f t="shared" si="55"/>
        <v>0.20960923883892138</v>
      </c>
      <c r="K491" s="9">
        <f t="shared" si="56"/>
        <v>2.996915345624962E-2</v>
      </c>
      <c r="AC491" s="11"/>
      <c r="AD491" s="12"/>
    </row>
    <row r="492" spans="1:30" x14ac:dyDescent="0.3">
      <c r="A492" s="15">
        <v>43993</v>
      </c>
      <c r="B492" s="16">
        <v>-4.6337399711500984E-2</v>
      </c>
      <c r="C492" s="8">
        <f t="shared" si="50"/>
        <v>-4.7001209711500985E-2</v>
      </c>
      <c r="D492" s="5">
        <f t="shared" si="51"/>
        <v>2.2091137143444945E-3</v>
      </c>
      <c r="E492" s="5">
        <f t="shared" si="53"/>
        <v>7.7930698352626941E-5</v>
      </c>
      <c r="F492" s="5">
        <f>IF(C489&gt;0,B$6+B$7*E490+B$8*(H491*100)^2,B$6+B$7*E490+B$8*(H491*100)^2+E490*$B$9)</f>
        <v>1.6189896231946532</v>
      </c>
      <c r="G492" s="8">
        <v>2.2522023221432604E-2</v>
      </c>
      <c r="H492" s="8">
        <f t="shared" si="54"/>
        <v>1.2723952307340095E-2</v>
      </c>
      <c r="I492" s="7">
        <f t="shared" si="52"/>
        <v>9.798070914092509E-3</v>
      </c>
      <c r="J492" s="9">
        <f t="shared" si="55"/>
        <v>0.4350439930622389</v>
      </c>
      <c r="K492" s="9">
        <f t="shared" si="56"/>
        <v>0.19904191254511328</v>
      </c>
      <c r="AC492" s="11"/>
      <c r="AD492" s="12"/>
    </row>
    <row r="493" spans="1:30" x14ac:dyDescent="0.3">
      <c r="A493" s="15">
        <v>43994</v>
      </c>
      <c r="B493" s="16">
        <v>2.9118694998679835E-3</v>
      </c>
      <c r="C493" s="8">
        <f t="shared" si="50"/>
        <v>2.2480594998679835E-3</v>
      </c>
      <c r="D493" s="5">
        <f t="shared" si="51"/>
        <v>5.0537715149466885E-6</v>
      </c>
      <c r="E493" s="5">
        <f t="shared" si="53"/>
        <v>2.2091137143444945E-3</v>
      </c>
      <c r="F493" s="5">
        <f>IF(C492&gt;0,B$6+B$7*E493+B$8*(G492*100)^2,B$6+B$7*E493+B$8*(G492*100)^2+E493*$B$9)</f>
        <v>4.5615103071797014</v>
      </c>
      <c r="G493" s="8">
        <v>2.5518148894637837E-2</v>
      </c>
      <c r="H493" s="8">
        <f t="shared" si="54"/>
        <v>2.1357692541985197E-2</v>
      </c>
      <c r="I493" s="7">
        <f t="shared" si="52"/>
        <v>4.1604563526526396E-3</v>
      </c>
      <c r="J493" s="9">
        <f t="shared" si="55"/>
        <v>0.16303911266568721</v>
      </c>
      <c r="K493" s="9">
        <f t="shared" si="56"/>
        <v>1.6821023517871181E-2</v>
      </c>
      <c r="AC493" s="11"/>
      <c r="AD493" s="12"/>
    </row>
    <row r="494" spans="1:30" x14ac:dyDescent="0.3">
      <c r="A494" s="15">
        <v>43997</v>
      </c>
      <c r="B494" s="16">
        <v>-5.5134328402712133E-3</v>
      </c>
      <c r="C494" s="8">
        <f t="shared" si="50"/>
        <v>-6.1772428402712132E-3</v>
      </c>
      <c r="D494" s="5">
        <f t="shared" si="51"/>
        <v>3.8158329107681967E-5</v>
      </c>
      <c r="E494" s="5">
        <f t="shared" si="53"/>
        <v>5.0537715149466885E-6</v>
      </c>
      <c r="F494" s="5">
        <f>IF(C492&gt;0,B$6+B$7*E493+B$8*(H493*100)^2,B$6+B$7*E493+B$8*(H493*100)^2+E493*$B$9)</f>
        <v>4.1051188772116953</v>
      </c>
      <c r="G494" s="8">
        <v>2.2252310253657138E-2</v>
      </c>
      <c r="H494" s="8">
        <f t="shared" si="54"/>
        <v>2.0261092954753691E-2</v>
      </c>
      <c r="I494" s="7">
        <f t="shared" si="52"/>
        <v>1.9912172989034471E-3</v>
      </c>
      <c r="J494" s="9">
        <f t="shared" si="55"/>
        <v>8.9483621080476042E-2</v>
      </c>
      <c r="K494" s="9">
        <f t="shared" si="56"/>
        <v>4.5344907700011206E-3</v>
      </c>
      <c r="AC494" s="11"/>
      <c r="AD494" s="12"/>
    </row>
    <row r="495" spans="1:30" x14ac:dyDescent="0.3">
      <c r="A495" s="15">
        <v>43998</v>
      </c>
      <c r="B495" s="16">
        <v>3.3315252389051017E-2</v>
      </c>
      <c r="C495" s="8">
        <f t="shared" si="50"/>
        <v>3.2651442389051016E-2</v>
      </c>
      <c r="D495" s="5">
        <f t="shared" si="51"/>
        <v>1.0661166900855176E-3</v>
      </c>
      <c r="E495" s="5">
        <f t="shared" si="53"/>
        <v>3.8158329107681967E-5</v>
      </c>
      <c r="F495" s="5">
        <f>IF(C492&gt;0,B$6+B$7*E493+B$8*(H494*100)^2,B$6+B$7*E493+B$8*(H494*100)^2+E493*$B$9)</f>
        <v>3.6974244128212765</v>
      </c>
      <c r="G495" s="8">
        <v>8.2453184054561146E-3</v>
      </c>
      <c r="H495" s="8">
        <f t="shared" si="54"/>
        <v>1.9228687976097791E-2</v>
      </c>
      <c r="I495" s="7">
        <f t="shared" si="52"/>
        <v>1.0983369570641676E-2</v>
      </c>
      <c r="J495" s="9">
        <f t="shared" si="55"/>
        <v>1.3320734301023149</v>
      </c>
      <c r="K495" s="9">
        <f t="shared" si="56"/>
        <v>0.27556072041822288</v>
      </c>
      <c r="AC495" s="11"/>
      <c r="AD495" s="12"/>
    </row>
    <row r="496" spans="1:30" x14ac:dyDescent="0.3">
      <c r="A496" s="15">
        <v>43999</v>
      </c>
      <c r="B496" s="16">
        <v>7.5608497112671785E-3</v>
      </c>
      <c r="C496" s="8">
        <f t="shared" si="50"/>
        <v>6.8970397112671786E-3</v>
      </c>
      <c r="D496" s="5">
        <f t="shared" si="51"/>
        <v>4.7569156778796445E-5</v>
      </c>
      <c r="E496" s="5">
        <f t="shared" si="53"/>
        <v>1.0661166900855176E-3</v>
      </c>
      <c r="F496" s="5">
        <f>IF(C495&gt;0,B$6+B$7*E496+B$8*(G495*100)^2,B$6+B$7*E496+B$8*(G495*100)^2+E496*$B$9)</f>
        <v>0.63721246700048761</v>
      </c>
      <c r="G496" s="8">
        <v>1.2711610596289977E-2</v>
      </c>
      <c r="H496" s="8">
        <f t="shared" si="54"/>
        <v>7.9825589067697312E-3</v>
      </c>
      <c r="I496" s="7">
        <f t="shared" si="52"/>
        <v>4.7290516895202462E-3</v>
      </c>
      <c r="J496" s="9">
        <f t="shared" si="55"/>
        <v>0.37202616094143659</v>
      </c>
      <c r="K496" s="9">
        <f t="shared" si="56"/>
        <v>0.12716625340824317</v>
      </c>
      <c r="AC496" s="11"/>
      <c r="AD496" s="12"/>
    </row>
    <row r="497" spans="1:30" x14ac:dyDescent="0.3">
      <c r="A497" s="15">
        <v>44000</v>
      </c>
      <c r="B497" s="16">
        <v>-5.3275197462130698E-3</v>
      </c>
      <c r="C497" s="8">
        <f t="shared" si="50"/>
        <v>-5.9913297462130697E-3</v>
      </c>
      <c r="D497" s="5">
        <f t="shared" si="51"/>
        <v>3.5896032127857568E-5</v>
      </c>
      <c r="E497" s="5">
        <f t="shared" si="53"/>
        <v>4.7569156778796445E-5</v>
      </c>
      <c r="F497" s="5">
        <f>IF(C495&gt;0,B$6+B$7*E496+B$8*(H496*100)^2,B$6+B$7*E496+B$8*(H496*100)^2+E496*$B$9)</f>
        <v>0.5991218967715356</v>
      </c>
      <c r="G497" s="8">
        <v>1.0775797045880711E-2</v>
      </c>
      <c r="H497" s="8">
        <f t="shared" si="54"/>
        <v>7.7402964850936786E-3</v>
      </c>
      <c r="I497" s="7">
        <f t="shared" si="52"/>
        <v>3.0355005607870323E-3</v>
      </c>
      <c r="J497" s="9">
        <f t="shared" si="55"/>
        <v>0.28169615183569369</v>
      </c>
      <c r="K497" s="9">
        <f t="shared" si="56"/>
        <v>6.1305900154054349E-2</v>
      </c>
      <c r="AC497" s="11"/>
      <c r="AD497" s="12"/>
    </row>
    <row r="498" spans="1:30" x14ac:dyDescent="0.3">
      <c r="A498" s="15">
        <v>44001</v>
      </c>
      <c r="B498" s="16">
        <v>5.8905511637623873E-3</v>
      </c>
      <c r="C498" s="8">
        <f t="shared" si="50"/>
        <v>5.2267411637623874E-3</v>
      </c>
      <c r="D498" s="5">
        <f t="shared" si="51"/>
        <v>2.7318823192968196E-5</v>
      </c>
      <c r="E498" s="5">
        <f t="shared" si="53"/>
        <v>3.5896032127857568E-5</v>
      </c>
      <c r="F498" s="5">
        <f>IF(C495&gt;0,B$6+B$7*E496+B$8*(H497*100)^2,B$6+B$7*E496+B$8*(H497*100)^2+E496*$B$9)</f>
        <v>0.56509559038601265</v>
      </c>
      <c r="G498" s="8">
        <v>1.2155101285344399E-2</v>
      </c>
      <c r="H498" s="8">
        <f t="shared" si="54"/>
        <v>7.517284020083401E-3</v>
      </c>
      <c r="I498" s="7">
        <f t="shared" si="52"/>
        <v>4.6378172652609979E-3</v>
      </c>
      <c r="J498" s="9">
        <f t="shared" si="55"/>
        <v>0.38155315668598244</v>
      </c>
      <c r="K498" s="9">
        <f t="shared" si="56"/>
        <v>0.13640980765607291</v>
      </c>
      <c r="AC498" s="11"/>
      <c r="AD498" s="12"/>
    </row>
    <row r="499" spans="1:30" x14ac:dyDescent="0.3">
      <c r="A499" s="15">
        <v>44004</v>
      </c>
      <c r="B499" s="16">
        <v>-8.4199670929255982E-3</v>
      </c>
      <c r="C499" s="8">
        <f t="shared" si="50"/>
        <v>-9.083777092925599E-3</v>
      </c>
      <c r="D499" s="5">
        <f t="shared" si="51"/>
        <v>8.2515006273959845E-5</v>
      </c>
      <c r="E499" s="5">
        <f t="shared" si="53"/>
        <v>2.7318823192968196E-5</v>
      </c>
      <c r="F499" s="5">
        <f>IF(C498&gt;0,B$6+B$7*E499+B$8*(G498*100)^2,B$6+B$7*E499+B$8*(G498*100)^2+E499*$B$9)</f>
        <v>1.3497193706666117</v>
      </c>
      <c r="G499" s="8">
        <v>1.1725819214216804E-2</v>
      </c>
      <c r="H499" s="8">
        <f t="shared" si="54"/>
        <v>1.1617742339484947E-2</v>
      </c>
      <c r="I499" s="7">
        <f t="shared" si="52"/>
        <v>1.0807687473185675E-4</v>
      </c>
      <c r="J499" s="9">
        <f t="shared" si="55"/>
        <v>9.2169999176535539E-3</v>
      </c>
      <c r="K499" s="9">
        <f t="shared" si="56"/>
        <v>4.300401864276715E-5</v>
      </c>
      <c r="AC499" s="11"/>
      <c r="AD499" s="12"/>
    </row>
    <row r="500" spans="1:30" x14ac:dyDescent="0.3">
      <c r="A500" s="15">
        <v>44005</v>
      </c>
      <c r="B500" s="16">
        <v>1.747310324297947E-2</v>
      </c>
      <c r="C500" s="8">
        <f t="shared" si="50"/>
        <v>1.6809293242979469E-2</v>
      </c>
      <c r="D500" s="5">
        <f t="shared" si="51"/>
        <v>2.8255233932847525E-4</v>
      </c>
      <c r="E500" s="5">
        <f t="shared" si="53"/>
        <v>8.2515006273959845E-5</v>
      </c>
      <c r="F500" s="5">
        <f>IF(C498&gt;0,B$6+B$7*E499+B$8*(H499*100)^2,B$6+B$7*E499+B$8*(H499*100)^2+E499*$B$9)</f>
        <v>1.2356043138164841</v>
      </c>
      <c r="G500" s="8">
        <v>1.1316195212677765E-2</v>
      </c>
      <c r="H500" s="8">
        <f t="shared" si="54"/>
        <v>1.1115773989320241E-2</v>
      </c>
      <c r="I500" s="7">
        <f t="shared" si="52"/>
        <v>2.0042122335752442E-4</v>
      </c>
      <c r="J500" s="9">
        <f t="shared" si="55"/>
        <v>1.7711007948412592E-2</v>
      </c>
      <c r="K500" s="9">
        <f t="shared" si="56"/>
        <v>1.6061884152662742E-4</v>
      </c>
      <c r="AC500" s="11"/>
      <c r="AD500" s="12"/>
    </row>
    <row r="501" spans="1:30" x14ac:dyDescent="0.3">
      <c r="A501" s="15">
        <v>44006</v>
      </c>
      <c r="B501" s="16">
        <v>-3.1630273056824171E-2</v>
      </c>
      <c r="C501" s="8">
        <f t="shared" si="50"/>
        <v>-3.2294083056824172E-2</v>
      </c>
      <c r="D501" s="5">
        <f t="shared" si="51"/>
        <v>1.042907800481058E-3</v>
      </c>
      <c r="E501" s="5">
        <f t="shared" si="53"/>
        <v>2.8255233932847525E-4</v>
      </c>
      <c r="F501" s="5">
        <f>IF(C498&gt;0,B$6+B$7*E499+B$8*(H500*100)^2,B$6+B$7*E499+B$8*(H500*100)^2+E499*$B$9)</f>
        <v>1.1336653335322655</v>
      </c>
      <c r="G501" s="8">
        <v>1.8251583992365768E-2</v>
      </c>
      <c r="H501" s="8">
        <f t="shared" si="54"/>
        <v>1.0647372133687567E-2</v>
      </c>
      <c r="I501" s="7">
        <f t="shared" si="52"/>
        <v>7.6042118586782011E-3</v>
      </c>
      <c r="J501" s="9">
        <f t="shared" si="55"/>
        <v>0.41663298165566748</v>
      </c>
      <c r="K501" s="9">
        <f t="shared" si="56"/>
        <v>0.17524797064963771</v>
      </c>
      <c r="AC501" s="11"/>
      <c r="AD501" s="12"/>
    </row>
    <row r="502" spans="1:30" x14ac:dyDescent="0.3">
      <c r="A502" s="15">
        <v>44007</v>
      </c>
      <c r="B502" s="16">
        <v>7.1051548541757169E-3</v>
      </c>
      <c r="C502" s="8">
        <f t="shared" si="50"/>
        <v>6.441344854175717E-3</v>
      </c>
      <c r="D502" s="5">
        <f t="shared" si="51"/>
        <v>4.1490923530415991E-5</v>
      </c>
      <c r="E502" s="5">
        <f t="shared" si="53"/>
        <v>1.042907800481058E-3</v>
      </c>
      <c r="F502" s="5">
        <f>IF(C501&gt;0,B$6+B$7*E502+B$8*(G501*100)^2,B$6+B$7*E502+B$8*(G501*100)^2+E502*$B$9)</f>
        <v>3.0058628938511167</v>
      </c>
      <c r="G502" s="8">
        <v>1.6298248171973041E-2</v>
      </c>
      <c r="H502" s="8">
        <f t="shared" si="54"/>
        <v>1.7337424531490012E-2</v>
      </c>
      <c r="I502" s="7">
        <f t="shared" si="52"/>
        <v>1.039176359516971E-3</v>
      </c>
      <c r="J502" s="9">
        <f t="shared" si="55"/>
        <v>6.3760003440367904E-2</v>
      </c>
      <c r="K502" s="9">
        <f t="shared" si="56"/>
        <v>1.871469805587278E-3</v>
      </c>
      <c r="AC502" s="11"/>
      <c r="AD502" s="12"/>
    </row>
    <row r="503" spans="1:30" x14ac:dyDescent="0.3">
      <c r="A503" s="15">
        <v>44008</v>
      </c>
      <c r="B503" s="16">
        <v>-4.5897034619604713E-3</v>
      </c>
      <c r="C503" s="8">
        <f t="shared" si="50"/>
        <v>-5.2535134619604712E-3</v>
      </c>
      <c r="D503" s="5">
        <f t="shared" si="51"/>
        <v>2.7599403694999895E-5</v>
      </c>
      <c r="E503" s="5">
        <f t="shared" si="53"/>
        <v>4.1490923530415991E-5</v>
      </c>
      <c r="F503" s="5">
        <f>IF(C501&gt;0,B$6+B$7*E502+B$8*(H502*100)^2,B$6+B$7*E502+B$8*(H502*100)^2+E502*$B$9)</f>
        <v>2.7152364141763146</v>
      </c>
      <c r="G503" s="8">
        <v>1.3074734168081237E-2</v>
      </c>
      <c r="H503" s="8">
        <f t="shared" si="54"/>
        <v>1.6477974433091937E-2</v>
      </c>
      <c r="I503" s="7">
        <f t="shared" si="52"/>
        <v>3.4032402650106992E-3</v>
      </c>
      <c r="J503" s="9">
        <f t="shared" si="55"/>
        <v>0.2602913543985374</v>
      </c>
      <c r="K503" s="9">
        <f t="shared" si="56"/>
        <v>2.4810245189788027E-2</v>
      </c>
      <c r="AC503" s="11"/>
      <c r="AD503" s="12"/>
    </row>
    <row r="504" spans="1:30" x14ac:dyDescent="0.3">
      <c r="A504" s="15">
        <v>44011</v>
      </c>
      <c r="B504" s="16">
        <v>8.6542728146678585E-3</v>
      </c>
      <c r="C504" s="8">
        <f t="shared" si="50"/>
        <v>7.9904628146678577E-3</v>
      </c>
      <c r="D504" s="5">
        <f t="shared" si="51"/>
        <v>6.3847495992589787E-5</v>
      </c>
      <c r="E504" s="5">
        <f t="shared" si="53"/>
        <v>2.7599403694999895E-5</v>
      </c>
      <c r="F504" s="5">
        <f>IF(C501&gt;0,B$6+B$7*E502+B$8*(H503*100)^2,B$6+B$7*E502+B$8*(H503*100)^2+E502*$B$9)</f>
        <v>2.4556197798828143</v>
      </c>
      <c r="G504" s="8">
        <v>8.3559814418486204E-3</v>
      </c>
      <c r="H504" s="8">
        <f t="shared" si="54"/>
        <v>1.5670417288262666E-2</v>
      </c>
      <c r="I504" s="7">
        <f t="shared" si="52"/>
        <v>7.3144358464140458E-3</v>
      </c>
      <c r="J504" s="9">
        <f t="shared" si="55"/>
        <v>0.87535329001351281</v>
      </c>
      <c r="K504" s="9">
        <f t="shared" si="56"/>
        <v>0.16202992389670889</v>
      </c>
      <c r="AC504" s="11"/>
      <c r="AD504" s="12"/>
    </row>
    <row r="505" spans="1:30" x14ac:dyDescent="0.3">
      <c r="A505" s="15">
        <v>44012</v>
      </c>
      <c r="B505" s="16">
        <v>6.3409202185217496E-4</v>
      </c>
      <c r="C505" s="8">
        <f t="shared" si="50"/>
        <v>-2.9717978147825066E-5</v>
      </c>
      <c r="D505" s="5">
        <f t="shared" si="51"/>
        <v>8.8315822519460813E-10</v>
      </c>
      <c r="E505" s="5">
        <f t="shared" si="53"/>
        <v>6.3847495992589787E-5</v>
      </c>
      <c r="F505" s="5">
        <f>IF(C504&gt;0,B$6+B$7*E505+B$8*(G504*100)^2,B$6+B$7*E505+B$8*(G504*100)^2+E505*$B$9)</f>
        <v>0.65362373017628017</v>
      </c>
      <c r="G505" s="8">
        <v>1.5975841350332299E-2</v>
      </c>
      <c r="H505" s="8">
        <f t="shared" si="54"/>
        <v>8.0846999336789249E-3</v>
      </c>
      <c r="I505" s="7">
        <f t="shared" si="52"/>
        <v>7.8911414166533741E-3</v>
      </c>
      <c r="J505" s="9">
        <f t="shared" si="55"/>
        <v>0.49394214949995341</v>
      </c>
      <c r="K505" s="9">
        <f t="shared" si="56"/>
        <v>0.29495437688925041</v>
      </c>
      <c r="AC505" s="11"/>
      <c r="AD505" s="12"/>
    </row>
    <row r="506" spans="1:30" x14ac:dyDescent="0.3">
      <c r="A506" s="15">
        <v>44013</v>
      </c>
      <c r="B506" s="16">
        <v>-1.7392962498484191E-3</v>
      </c>
      <c r="C506" s="8">
        <f t="shared" si="50"/>
        <v>-2.4031062498484192E-3</v>
      </c>
      <c r="D506" s="5">
        <f t="shared" si="51"/>
        <v>5.7749196480605329E-6</v>
      </c>
      <c r="E506" s="5">
        <f t="shared" si="53"/>
        <v>8.8315822519460813E-10</v>
      </c>
      <c r="F506" s="5">
        <f>IF(C504&gt;0,B$6+B$7*E505+B$8*(H505*100)^2,B$6+B$7*E505+B$8*(H505*100)^2+E505*$B$9)</f>
        <v>0.61378207816647112</v>
      </c>
      <c r="G506" s="8">
        <v>1.4632386615028387E-2</v>
      </c>
      <c r="H506" s="8">
        <f t="shared" si="54"/>
        <v>7.834424536406431E-3</v>
      </c>
      <c r="I506" s="7">
        <f t="shared" si="52"/>
        <v>6.7979620786219556E-3</v>
      </c>
      <c r="J506" s="9">
        <f t="shared" si="55"/>
        <v>0.46458327390283816</v>
      </c>
      <c r="K506" s="9">
        <f t="shared" si="56"/>
        <v>0.24299416483499003</v>
      </c>
      <c r="AC506" s="11"/>
      <c r="AD506" s="12"/>
    </row>
    <row r="507" spans="1:30" x14ac:dyDescent="0.3">
      <c r="A507" s="15">
        <v>44014</v>
      </c>
      <c r="B507" s="16">
        <v>2.7989786781411761E-2</v>
      </c>
      <c r="C507" s="8">
        <f t="shared" si="50"/>
        <v>2.732597678141176E-2</v>
      </c>
      <c r="D507" s="5">
        <f t="shared" si="51"/>
        <v>7.4670900705825461E-4</v>
      </c>
      <c r="E507" s="5">
        <f t="shared" si="53"/>
        <v>5.7749196480605329E-6</v>
      </c>
      <c r="F507" s="5">
        <f>IF(C504&gt;0,B$6+B$7*E505+B$8*(H506*100)^2,B$6+B$7*E505+B$8*(H506*100)^2+E505*$B$9)</f>
        <v>0.57819153042610882</v>
      </c>
      <c r="G507" s="8">
        <v>9.2782841482316383E-3</v>
      </c>
      <c r="H507" s="8">
        <f t="shared" si="54"/>
        <v>7.6038906516737127E-3</v>
      </c>
      <c r="I507" s="7">
        <f t="shared" si="52"/>
        <v>1.6743934965579256E-3</v>
      </c>
      <c r="J507" s="9">
        <f t="shared" si="55"/>
        <v>0.18046370102569564</v>
      </c>
      <c r="K507" s="9">
        <f t="shared" si="56"/>
        <v>2.1185618386479366E-2</v>
      </c>
      <c r="AC507" s="11"/>
      <c r="AD507" s="12"/>
    </row>
    <row r="508" spans="1:30" x14ac:dyDescent="0.3">
      <c r="A508" s="15">
        <v>44015</v>
      </c>
      <c r="B508" s="16">
        <v>-7.7739666502875809E-3</v>
      </c>
      <c r="C508" s="8">
        <f t="shared" si="50"/>
        <v>-8.4377766502875817E-3</v>
      </c>
      <c r="D508" s="5">
        <f t="shared" si="51"/>
        <v>7.119607480013832E-5</v>
      </c>
      <c r="E508" s="5">
        <f t="shared" si="53"/>
        <v>7.4670900705825461E-4</v>
      </c>
      <c r="F508" s="5">
        <f>IF(C507&gt;0,B$6+B$7*E508+B$8*(G507*100)^2,B$6+B$7*E508+B$8*(G507*100)^2+E508*$B$9)</f>
        <v>0.79891121131667153</v>
      </c>
      <c r="G508" s="8">
        <v>1.314863447922591E-2</v>
      </c>
      <c r="H508" s="8">
        <f t="shared" si="54"/>
        <v>8.9381833239012918E-3</v>
      </c>
      <c r="I508" s="7">
        <f t="shared" si="52"/>
        <v>4.2104511553246182E-3</v>
      </c>
      <c r="J508" s="9">
        <f t="shared" si="55"/>
        <v>0.32021965185638784</v>
      </c>
      <c r="K508" s="9">
        <f t="shared" si="56"/>
        <v>8.5077863997021108E-2</v>
      </c>
      <c r="AC508" s="11"/>
      <c r="AD508" s="12"/>
    </row>
    <row r="509" spans="1:30" x14ac:dyDescent="0.3">
      <c r="A509" s="15">
        <v>44018</v>
      </c>
      <c r="B509" s="16">
        <v>1.6751358827674E-2</v>
      </c>
      <c r="C509" s="8">
        <f t="shared" si="50"/>
        <v>1.6087548827673999E-2</v>
      </c>
      <c r="D509" s="5">
        <f t="shared" si="51"/>
        <v>2.5880922728279505E-4</v>
      </c>
      <c r="E509" s="5">
        <f t="shared" si="53"/>
        <v>7.119607480013832E-5</v>
      </c>
      <c r="F509" s="5">
        <f>IF(C507&gt;0,B$6+B$7*E508+B$8*(H508*100)^2,B$6+B$7*E508+B$8*(H508*100)^2+E508*$B$9)</f>
        <v>0.74356738506918274</v>
      </c>
      <c r="G509" s="8">
        <v>8.9595266356192818E-3</v>
      </c>
      <c r="H509" s="8">
        <f t="shared" si="54"/>
        <v>8.6230353418571964E-3</v>
      </c>
      <c r="I509" s="7">
        <f t="shared" si="52"/>
        <v>3.3649129376208536E-4</v>
      </c>
      <c r="J509" s="9">
        <f t="shared" si="55"/>
        <v>3.755681605145729E-2</v>
      </c>
      <c r="K509" s="9">
        <f t="shared" si="56"/>
        <v>7.4212787603000763E-4</v>
      </c>
      <c r="AC509" s="11"/>
      <c r="AD509" s="12"/>
    </row>
    <row r="510" spans="1:30" x14ac:dyDescent="0.3">
      <c r="A510" s="15">
        <v>44019</v>
      </c>
      <c r="B510" s="16">
        <v>-8.5347398270014009E-3</v>
      </c>
      <c r="C510" s="8">
        <f t="shared" si="50"/>
        <v>-9.1985498270014017E-3</v>
      </c>
      <c r="D510" s="5">
        <f t="shared" si="51"/>
        <v>8.4613318919827515E-5</v>
      </c>
      <c r="E510" s="5">
        <f t="shared" si="53"/>
        <v>2.5880922728279505E-4</v>
      </c>
      <c r="F510" s="5">
        <f>IF(C507&gt;0,B$6+B$7*E508+B$8*(H509*100)^2,B$6+B$7*E508+B$8*(H509*100)^2+E508*$B$9)</f>
        <v>0.69412874508230082</v>
      </c>
      <c r="G510" s="8">
        <v>9.0370237174685307E-3</v>
      </c>
      <c r="H510" s="8">
        <f t="shared" si="54"/>
        <v>8.3314389218327751E-3</v>
      </c>
      <c r="I510" s="7">
        <f t="shared" si="52"/>
        <v>7.0558479563575562E-4</v>
      </c>
      <c r="J510" s="9">
        <f t="shared" si="55"/>
        <v>7.8077121151277171E-2</v>
      </c>
      <c r="K510" s="9">
        <f t="shared" si="56"/>
        <v>3.3957234471031494E-3</v>
      </c>
      <c r="AC510" s="11"/>
      <c r="AD510" s="12"/>
    </row>
    <row r="511" spans="1:30" x14ac:dyDescent="0.3">
      <c r="A511" s="15">
        <v>44020</v>
      </c>
      <c r="B511" s="16">
        <v>-1.073613490814024E-2</v>
      </c>
      <c r="C511" s="8">
        <f t="shared" si="50"/>
        <v>-1.139994490814024E-2</v>
      </c>
      <c r="D511" s="5">
        <f t="shared" si="51"/>
        <v>1.2995874390863259E-4</v>
      </c>
      <c r="E511" s="5">
        <f t="shared" si="53"/>
        <v>8.4613318919827515E-5</v>
      </c>
      <c r="F511" s="5">
        <f>IF(C510&gt;0,B$6+B$7*E511+B$8*(G510*100)^2,B$6+B$7*E511+B$8*(G510*100)^2+E511*$B$9)</f>
        <v>0.75945458926948461</v>
      </c>
      <c r="G511" s="8">
        <v>1.1862165900287299E-2</v>
      </c>
      <c r="H511" s="8">
        <f t="shared" si="54"/>
        <v>8.7146691805798596E-3</v>
      </c>
      <c r="I511" s="7">
        <f t="shared" si="52"/>
        <v>3.1474967197074391E-3</v>
      </c>
      <c r="J511" s="9">
        <f t="shared" si="55"/>
        <v>0.26533912492584577</v>
      </c>
      <c r="K511" s="9">
        <f t="shared" si="56"/>
        <v>5.2825974319063773E-2</v>
      </c>
      <c r="AC511" s="11"/>
      <c r="AD511" s="12"/>
    </row>
    <row r="512" spans="1:30" x14ac:dyDescent="0.3">
      <c r="A512" s="15">
        <v>44021</v>
      </c>
      <c r="B512" s="16">
        <v>-7.6124321635726204E-3</v>
      </c>
      <c r="C512" s="8">
        <f t="shared" si="50"/>
        <v>-8.2762421635726204E-3</v>
      </c>
      <c r="D512" s="5">
        <f t="shared" si="51"/>
        <v>6.8496184350097202E-5</v>
      </c>
      <c r="E512" s="5">
        <f t="shared" si="53"/>
        <v>1.2995874390863259E-4</v>
      </c>
      <c r="F512" s="5">
        <f>IF(C510&gt;0,B$6+B$7*E511+B$8*(H511*100)^2,B$6+B$7*E511+B$8*(H511*100)^2+E511*$B$9)</f>
        <v>0.7083369372770123</v>
      </c>
      <c r="G512" s="8">
        <v>9.9834720486753157E-3</v>
      </c>
      <c r="H512" s="8">
        <f t="shared" si="54"/>
        <v>8.4162755258903703E-3</v>
      </c>
      <c r="I512" s="7">
        <f t="shared" si="52"/>
        <v>1.5671965227849454E-3</v>
      </c>
      <c r="J512" s="9">
        <f t="shared" si="55"/>
        <v>0.1569791065817521</v>
      </c>
      <c r="K512" s="9">
        <f t="shared" si="56"/>
        <v>1.5446683969972952E-2</v>
      </c>
      <c r="AC512" s="11"/>
      <c r="AD512" s="12"/>
    </row>
    <row r="513" spans="1:30" x14ac:dyDescent="0.3">
      <c r="A513" s="15">
        <v>44022</v>
      </c>
      <c r="B513" s="16">
        <v>1.0690345815881554E-2</v>
      </c>
      <c r="C513" s="8">
        <f t="shared" si="50"/>
        <v>1.0026535815881553E-2</v>
      </c>
      <c r="D513" s="5">
        <f t="shared" si="51"/>
        <v>1.0053142046715556E-4</v>
      </c>
      <c r="E513" s="5">
        <f t="shared" si="53"/>
        <v>6.8496184350097202E-5</v>
      </c>
      <c r="F513" s="5">
        <f>IF(C510&gt;0,B$6+B$7*E511+B$8*(H512*100)^2,B$6+B$7*E511+B$8*(H512*100)^2+E511*$B$9)</f>
        <v>0.66267353875213686</v>
      </c>
      <c r="G513" s="8">
        <v>8.1078470029958532E-3</v>
      </c>
      <c r="H513" s="8">
        <f t="shared" si="54"/>
        <v>8.1404762683281433E-3</v>
      </c>
      <c r="I513" s="7">
        <f t="shared" si="52"/>
        <v>3.2629265332290158E-5</v>
      </c>
      <c r="J513" s="9">
        <f t="shared" si="55"/>
        <v>4.0244056554389384E-3</v>
      </c>
      <c r="K513" s="9">
        <f t="shared" si="56"/>
        <v>8.0546639054102087E-6</v>
      </c>
      <c r="AC513" s="11"/>
      <c r="AD513" s="12"/>
    </row>
    <row r="514" spans="1:30" x14ac:dyDescent="0.3">
      <c r="A514" s="15">
        <v>44025</v>
      </c>
      <c r="B514" s="16">
        <v>1.6183997242410875E-2</v>
      </c>
      <c r="C514" s="8">
        <f t="shared" si="50"/>
        <v>1.5520187242410874E-2</v>
      </c>
      <c r="D514" s="5">
        <f t="shared" si="51"/>
        <v>2.4087621203949325E-4</v>
      </c>
      <c r="E514" s="5">
        <f t="shared" si="53"/>
        <v>1.0053142046715556E-4</v>
      </c>
      <c r="F514" s="5">
        <f>IF(C513&gt;0,B$6+B$7*E514+B$8*(G513*100)^2,B$6+B$7*E514+B$8*(G513*100)^2+E514*$B$9)</f>
        <v>0.61713025595329229</v>
      </c>
      <c r="G514" s="8">
        <v>1.4774863714513295E-2</v>
      </c>
      <c r="H514" s="8">
        <f t="shared" si="54"/>
        <v>7.8557638454404451E-3</v>
      </c>
      <c r="I514" s="7">
        <f t="shared" si="52"/>
        <v>6.9190998690728499E-3</v>
      </c>
      <c r="J514" s="9">
        <f t="shared" si="55"/>
        <v>0.46830211112378944</v>
      </c>
      <c r="K514" s="9">
        <f t="shared" si="56"/>
        <v>0.24908746559172057</v>
      </c>
      <c r="AC514" s="11"/>
      <c r="AD514" s="12"/>
    </row>
    <row r="515" spans="1:30" x14ac:dyDescent="0.3">
      <c r="A515" s="15">
        <v>44026</v>
      </c>
      <c r="B515" s="16">
        <v>-8.5770080450074913E-3</v>
      </c>
      <c r="C515" s="8">
        <f t="shared" si="50"/>
        <v>-9.2408180450074921E-3</v>
      </c>
      <c r="D515" s="5">
        <f t="shared" si="51"/>
        <v>8.5392718140936093E-5</v>
      </c>
      <c r="E515" s="5">
        <f t="shared" si="53"/>
        <v>2.4087621203949325E-4</v>
      </c>
      <c r="F515" s="5">
        <f>IF(C513&gt;0,B$6+B$7*E514+B$8*(H514*100)^2,B$6+B$7*E514+B$8*(H514*100)^2+E514*$B$9)</f>
        <v>0.58118245764307619</v>
      </c>
      <c r="G515" s="8">
        <v>1.2122787131848558E-2</v>
      </c>
      <c r="H515" s="8">
        <f t="shared" si="54"/>
        <v>7.623532367892696E-3</v>
      </c>
      <c r="I515" s="7">
        <f t="shared" si="52"/>
        <v>4.4992547639558615E-3</v>
      </c>
      <c r="J515" s="9">
        <f t="shared" si="55"/>
        <v>0.37114029265890336</v>
      </c>
      <c r="K515" s="9">
        <f t="shared" si="56"/>
        <v>0.1263327062473012</v>
      </c>
      <c r="AC515" s="11"/>
      <c r="AD515" s="12"/>
    </row>
    <row r="516" spans="1:30" x14ac:dyDescent="0.3">
      <c r="A516" s="15">
        <v>44027</v>
      </c>
      <c r="B516" s="16">
        <v>1.6962634079479542E-2</v>
      </c>
      <c r="C516" s="8">
        <f t="shared" si="50"/>
        <v>1.6298824079479541E-2</v>
      </c>
      <c r="D516" s="5">
        <f t="shared" si="51"/>
        <v>2.6565166637382211E-4</v>
      </c>
      <c r="E516" s="5">
        <f t="shared" si="53"/>
        <v>8.5392718140936093E-5</v>
      </c>
      <c r="F516" s="5">
        <f>IF(C513&gt;0,B$6+B$7*E514+B$8*(H515*100)^2,B$6+B$7*E514+B$8*(H515*100)^2+E514*$B$9)</f>
        <v>0.54907028941255998</v>
      </c>
      <c r="G516" s="8">
        <v>8.0828943369866037E-3</v>
      </c>
      <c r="H516" s="8">
        <f t="shared" si="54"/>
        <v>7.4099277284772492E-3</v>
      </c>
      <c r="I516" s="7">
        <f t="shared" si="52"/>
        <v>6.7296660850935455E-4</v>
      </c>
      <c r="J516" s="9">
        <f t="shared" si="55"/>
        <v>8.3258122703635917E-2</v>
      </c>
      <c r="K516" s="9">
        <f t="shared" si="56"/>
        <v>3.890258991539941E-3</v>
      </c>
      <c r="AC516" s="11"/>
      <c r="AD516" s="12"/>
    </row>
    <row r="517" spans="1:30" x14ac:dyDescent="0.3">
      <c r="A517" s="15">
        <v>44028</v>
      </c>
      <c r="B517" s="16">
        <v>-3.8139731762454562E-3</v>
      </c>
      <c r="C517" s="8">
        <f t="shared" si="50"/>
        <v>-4.4777831762454565E-3</v>
      </c>
      <c r="D517" s="5">
        <f t="shared" si="51"/>
        <v>2.0050542173466851E-5</v>
      </c>
      <c r="E517" s="5">
        <f t="shared" si="53"/>
        <v>2.6565166637382211E-4</v>
      </c>
      <c r="F517" s="5">
        <f>IF(C516&gt;0,B$6+B$7*E517+B$8*(G516*100)^2,B$6+B$7*E517+B$8*(G516*100)^2+E517*$B$9)</f>
        <v>0.61352130464819732</v>
      </c>
      <c r="G517" s="8">
        <v>4.5384549394807613E-3</v>
      </c>
      <c r="H517" s="8">
        <f t="shared" si="54"/>
        <v>7.8327600796155965E-3</v>
      </c>
      <c r="I517" s="7">
        <f t="shared" si="52"/>
        <v>3.2943051401348351E-3</v>
      </c>
      <c r="J517" s="9">
        <f t="shared" si="55"/>
        <v>0.72586489985328184</v>
      </c>
      <c r="K517" s="9">
        <f t="shared" si="56"/>
        <v>0.12514794506130178</v>
      </c>
      <c r="AC517" s="11"/>
      <c r="AD517" s="12"/>
    </row>
    <row r="518" spans="1:30" x14ac:dyDescent="0.3">
      <c r="A518" s="15">
        <v>44029</v>
      </c>
      <c r="B518" s="16">
        <v>7.428371710836113E-5</v>
      </c>
      <c r="C518" s="8">
        <f t="shared" si="50"/>
        <v>-5.8952628289163887E-4</v>
      </c>
      <c r="D518" s="5">
        <f t="shared" si="51"/>
        <v>3.4754123822003263E-7</v>
      </c>
      <c r="E518" s="5">
        <f t="shared" si="53"/>
        <v>2.0050542173466851E-5</v>
      </c>
      <c r="F518" s="5">
        <f>IF(C516&gt;0,B$6+B$7*E517+B$8*(H517*100)^2,B$6+B$7*E517+B$8*(H517*100)^2+E517*$B$9)</f>
        <v>0.57795858144223455</v>
      </c>
      <c r="G518" s="8">
        <v>1.2015433074366887E-2</v>
      </c>
      <c r="H518" s="8">
        <f t="shared" si="54"/>
        <v>7.6023587224113183E-3</v>
      </c>
      <c r="I518" s="7">
        <f t="shared" si="52"/>
        <v>4.4130743519555683E-3</v>
      </c>
      <c r="J518" s="9">
        <f t="shared" si="55"/>
        <v>0.3672838360999402</v>
      </c>
      <c r="K518" s="9">
        <f t="shared" si="56"/>
        <v>0.12275416315977972</v>
      </c>
      <c r="AC518" s="11"/>
      <c r="AD518" s="12"/>
    </row>
    <row r="519" spans="1:30" x14ac:dyDescent="0.3">
      <c r="A519" s="15">
        <v>44032</v>
      </c>
      <c r="B519" s="16">
        <v>6.7338695050354076E-3</v>
      </c>
      <c r="C519" s="8">
        <f t="shared" si="50"/>
        <v>6.0700595050354076E-3</v>
      </c>
      <c r="D519" s="5">
        <f t="shared" si="51"/>
        <v>3.6845622394670697E-5</v>
      </c>
      <c r="E519" s="5">
        <f t="shared" si="53"/>
        <v>3.4754123822003263E-7</v>
      </c>
      <c r="F519" s="5">
        <f>IF(C516&gt;0,B$6+B$7*E517+B$8*(H518*100)^2,B$6+B$7*E517+B$8*(H518*100)^2+E517*$B$9)</f>
        <v>0.54619040080234815</v>
      </c>
      <c r="G519" s="8">
        <v>1.338415505615099E-2</v>
      </c>
      <c r="H519" s="8">
        <f t="shared" si="54"/>
        <v>7.3904695439623337E-3</v>
      </c>
      <c r="I519" s="7">
        <f t="shared" si="52"/>
        <v>5.9936855121886564E-3</v>
      </c>
      <c r="J519" s="9">
        <f t="shared" si="55"/>
        <v>0.44781949155872364</v>
      </c>
      <c r="K519" s="9">
        <f t="shared" si="56"/>
        <v>0.2171217125619278</v>
      </c>
      <c r="AC519" s="11"/>
      <c r="AD519" s="12"/>
    </row>
    <row r="520" spans="1:30" x14ac:dyDescent="0.3">
      <c r="A520" s="15">
        <v>44033</v>
      </c>
      <c r="B520" s="16">
        <v>5.0076011945284033E-3</v>
      </c>
      <c r="C520" s="8">
        <f t="shared" si="50"/>
        <v>4.3437911945284034E-3</v>
      </c>
      <c r="D520" s="5">
        <f t="shared" si="51"/>
        <v>1.8868521941662494E-5</v>
      </c>
      <c r="E520" s="5">
        <f t="shared" si="53"/>
        <v>3.6845622394670697E-5</v>
      </c>
      <c r="F520" s="5">
        <f>IF(C519&gt;0,B$6+B$7*E520+B$8*(G519*100)^2,B$6+B$7*E520+B$8*(G519*100)^2+E520*$B$9)</f>
        <v>1.6301183734638338</v>
      </c>
      <c r="G520" s="8">
        <v>6.7309202277880649E-3</v>
      </c>
      <c r="H520" s="8">
        <f t="shared" si="54"/>
        <v>1.2767608912650143E-2</v>
      </c>
      <c r="I520" s="7">
        <f t="shared" si="52"/>
        <v>6.0366886848620778E-3</v>
      </c>
      <c r="J520" s="9">
        <f t="shared" si="55"/>
        <v>0.89685934174945237</v>
      </c>
      <c r="K520" s="9">
        <f t="shared" si="56"/>
        <v>0.16738675883178855</v>
      </c>
      <c r="AC520" s="11"/>
      <c r="AD520" s="12"/>
    </row>
    <row r="521" spans="1:30" x14ac:dyDescent="0.3">
      <c r="A521" s="15">
        <v>44034</v>
      </c>
      <c r="B521" s="16">
        <v>-1.0209511918731784E-2</v>
      </c>
      <c r="C521" s="8">
        <f t="shared" si="50"/>
        <v>-1.0873321918731785E-2</v>
      </c>
      <c r="D521" s="5">
        <f t="shared" si="51"/>
        <v>1.1822912954837307E-4</v>
      </c>
      <c r="E521" s="5">
        <f t="shared" si="53"/>
        <v>1.8868521941662494E-5</v>
      </c>
      <c r="F521" s="5">
        <f>IF(C519&gt;0,B$6+B$7*E520+B$8*(H520*100)^2,B$6+B$7*E520+B$8*(H520*100)^2+E520*$B$9)</f>
        <v>1.4860847430152428</v>
      </c>
      <c r="G521" s="8">
        <v>8.1350035789561157E-3</v>
      </c>
      <c r="H521" s="8">
        <f t="shared" si="54"/>
        <v>1.2190507548971219E-2</v>
      </c>
      <c r="I521" s="7">
        <f t="shared" si="52"/>
        <v>4.0555039700151032E-3</v>
      </c>
      <c r="J521" s="9">
        <f t="shared" si="55"/>
        <v>0.49852516113281242</v>
      </c>
      <c r="K521" s="9">
        <f t="shared" si="56"/>
        <v>7.1804194243772601E-2</v>
      </c>
      <c r="AC521" s="11"/>
      <c r="AD521" s="12"/>
    </row>
    <row r="522" spans="1:30" x14ac:dyDescent="0.3">
      <c r="A522" s="15">
        <v>44035</v>
      </c>
      <c r="B522" s="16">
        <v>2.9068743252531301E-4</v>
      </c>
      <c r="C522" s="8">
        <f t="shared" si="50"/>
        <v>-3.7312256747468702E-4</v>
      </c>
      <c r="D522" s="5">
        <f t="shared" si="51"/>
        <v>1.3922045035890236E-7</v>
      </c>
      <c r="E522" s="5">
        <f t="shared" si="53"/>
        <v>1.1822912954837307E-4</v>
      </c>
      <c r="F522" s="5">
        <f>IF(C519&gt;0,B$6+B$7*E520+B$8*(H521*100)^2,B$6+B$7*E520+B$8*(H521*100)^2+E520*$B$9)</f>
        <v>1.3574195009355166</v>
      </c>
      <c r="G522" s="8">
        <v>1.1459263731563769E-2</v>
      </c>
      <c r="H522" s="8">
        <f t="shared" si="54"/>
        <v>1.1650834738058542E-2</v>
      </c>
      <c r="I522" s="7">
        <f t="shared" si="52"/>
        <v>1.9157100649477322E-4</v>
      </c>
      <c r="J522" s="9">
        <f t="shared" si="55"/>
        <v>1.6717566763657234E-2</v>
      </c>
      <c r="K522" s="9">
        <f t="shared" si="56"/>
        <v>1.3668128904731347E-4</v>
      </c>
      <c r="AC522" s="11"/>
      <c r="AD522" s="12"/>
    </row>
    <row r="523" spans="1:30" x14ac:dyDescent="0.3">
      <c r="A523" s="15">
        <v>44036</v>
      </c>
      <c r="B523" s="16">
        <v>-1.8211925521397717E-2</v>
      </c>
      <c r="C523" s="8">
        <f t="shared" si="50"/>
        <v>-1.8875735521397718E-2</v>
      </c>
      <c r="D523" s="5">
        <f t="shared" si="51"/>
        <v>3.5629339147375558E-4</v>
      </c>
      <c r="E523" s="5">
        <f t="shared" si="53"/>
        <v>1.3922045035890236E-7</v>
      </c>
      <c r="F523" s="5">
        <f>IF(C522&gt;0,B$6+B$7*E523+B$8*(G522*100)^2,B$6+B$7*E523+B$8*(G522*100)^2+E523*$B$9)</f>
        <v>1.2029344674099205</v>
      </c>
      <c r="G523" s="8">
        <v>4.8879652394400713E-3</v>
      </c>
      <c r="H523" s="8">
        <f t="shared" si="54"/>
        <v>1.0967836921699376E-2</v>
      </c>
      <c r="I523" s="7">
        <f t="shared" si="52"/>
        <v>6.0798716822593052E-3</v>
      </c>
      <c r="J523" s="9">
        <f t="shared" si="55"/>
        <v>1.2438451143641458</v>
      </c>
      <c r="K523" s="9">
        <f t="shared" si="56"/>
        <v>0.2538545223763049</v>
      </c>
      <c r="AC523" s="11"/>
      <c r="AD523" s="12"/>
    </row>
    <row r="524" spans="1:30" x14ac:dyDescent="0.3">
      <c r="A524" s="15">
        <v>44039</v>
      </c>
      <c r="B524" s="16">
        <v>-2.4342720365582117E-3</v>
      </c>
      <c r="C524" s="8">
        <f t="shared" si="50"/>
        <v>-3.0980820365582116E-3</v>
      </c>
      <c r="D524" s="5">
        <f t="shared" si="51"/>
        <v>9.5981123052446753E-6</v>
      </c>
      <c r="E524" s="5">
        <f t="shared" si="53"/>
        <v>3.5629339147375558E-4</v>
      </c>
      <c r="F524" s="5">
        <f>IF(C522&gt;0,B$6+B$7*E523+B$8*(H523*100)^2,B$6+B$7*E523+B$8*(H523*100)^2+E523*$B$9)</f>
        <v>1.104481386314466</v>
      </c>
      <c r="G524" s="8">
        <v>7.3744950166255534E-3</v>
      </c>
      <c r="H524" s="8">
        <f t="shared" si="54"/>
        <v>1.0509430937564916E-2</v>
      </c>
      <c r="I524" s="7">
        <f t="shared" si="52"/>
        <v>3.1349359209393631E-3</v>
      </c>
      <c r="J524" s="9">
        <f t="shared" si="55"/>
        <v>0.42510516501424905</v>
      </c>
      <c r="K524" s="9">
        <f t="shared" si="56"/>
        <v>5.5948211313519458E-2</v>
      </c>
      <c r="AC524" s="11"/>
      <c r="AD524" s="12"/>
    </row>
    <row r="525" spans="1:30" x14ac:dyDescent="0.3">
      <c r="A525" s="15">
        <v>44040</v>
      </c>
      <c r="B525" s="16">
        <v>2.1796166954166473E-4</v>
      </c>
      <c r="C525" s="8">
        <f t="shared" ref="C525:C588" si="57">B525-B$5</f>
        <v>-4.4584833045833527E-4</v>
      </c>
      <c r="D525" s="5">
        <f t="shared" ref="D525:D588" si="58">C525^2</f>
        <v>1.9878073377248494E-7</v>
      </c>
      <c r="E525" s="5">
        <f t="shared" si="53"/>
        <v>9.5981123052446753E-6</v>
      </c>
      <c r="F525" s="5">
        <f>IF(C522&gt;0,B$6+B$7*E523+B$8*(H524*100)^2,B$6+B$7*E523+B$8*(H524*100)^2+E523*$B$9)</f>
        <v>1.0165332489718966</v>
      </c>
      <c r="G525" s="8">
        <v>4.2567401604828737E-3</v>
      </c>
      <c r="H525" s="8">
        <f t="shared" si="54"/>
        <v>1.0082327355188863E-2</v>
      </c>
      <c r="I525" s="7">
        <f t="shared" si="52"/>
        <v>5.8255871947059893E-3</v>
      </c>
      <c r="J525" s="9">
        <f t="shared" si="55"/>
        <v>1.3685559783017505</v>
      </c>
      <c r="K525" s="9">
        <f t="shared" si="56"/>
        <v>0.28447864777418919</v>
      </c>
      <c r="AC525" s="11"/>
      <c r="AD525" s="12"/>
    </row>
    <row r="526" spans="1:30" x14ac:dyDescent="0.3">
      <c r="A526" s="15">
        <v>44041</v>
      </c>
      <c r="B526" s="16">
        <v>-1.0297672570602548E-3</v>
      </c>
      <c r="C526" s="8">
        <f t="shared" si="57"/>
        <v>-1.693577257060255E-3</v>
      </c>
      <c r="D526" s="5">
        <f t="shared" si="58"/>
        <v>2.8682039256317367E-6</v>
      </c>
      <c r="E526" s="5">
        <f t="shared" si="53"/>
        <v>1.9878073377248494E-7</v>
      </c>
      <c r="F526" s="5">
        <f>IF(C525&gt;0,B$6+B$7*E526+B$8*(G525*100)^2,B$6+B$7*E526+B$8*(G525*100)^2+E526*$B$9)</f>
        <v>0.19176454002686277</v>
      </c>
      <c r="G526" s="8">
        <v>2.1687837922854281E-2</v>
      </c>
      <c r="H526" s="8">
        <f t="shared" si="54"/>
        <v>4.3790928287359109E-3</v>
      </c>
      <c r="I526" s="7">
        <f t="shared" ref="I526:I589" si="59">SQRT((G526-H526)^2)</f>
        <v>1.730874509411837E-2</v>
      </c>
      <c r="J526" s="9">
        <f t="shared" si="55"/>
        <v>0.79808532116881525</v>
      </c>
      <c r="K526" s="9">
        <f t="shared" si="56"/>
        <v>2.3526768803638438</v>
      </c>
      <c r="AC526" s="11"/>
      <c r="AD526" s="12"/>
    </row>
    <row r="527" spans="1:30" x14ac:dyDescent="0.3">
      <c r="A527" s="15">
        <v>44042</v>
      </c>
      <c r="B527" s="16">
        <v>-2.8260908552951273E-2</v>
      </c>
      <c r="C527" s="8">
        <f t="shared" si="57"/>
        <v>-2.8924718552951274E-2</v>
      </c>
      <c r="D527" s="5">
        <f t="shared" si="58"/>
        <v>8.3663934336744366E-4</v>
      </c>
      <c r="E527" s="5">
        <f t="shared" ref="E527:E590" si="60">D526</f>
        <v>2.8682039256317367E-6</v>
      </c>
      <c r="F527" s="5">
        <f>IF(C525&gt;0,B$6+B$7*E526+B$8*(H526*100)^2,B$6+B$7*E526+B$8*(H526*100)^2+E526*$B$9)</f>
        <v>0.20120330155323865</v>
      </c>
      <c r="G527" s="8">
        <v>1.5022813979220903E-2</v>
      </c>
      <c r="H527" s="8">
        <f t="shared" ref="H527:H590" si="61">SQRT(F527)/100</f>
        <v>4.4855691004959293E-3</v>
      </c>
      <c r="I527" s="7">
        <f t="shared" si="59"/>
        <v>1.0537244878724974E-2</v>
      </c>
      <c r="J527" s="9">
        <f t="shared" ref="J527:J590" si="62">ABS(G527-H527)/G527</f>
        <v>0.70141618562938801</v>
      </c>
      <c r="K527" s="9">
        <f t="shared" ref="K527:K590" si="63">G527/H527-LN(G527/H527)-1</f>
        <v>1.14043876193392</v>
      </c>
      <c r="AC527" s="11"/>
      <c r="AD527" s="12"/>
    </row>
    <row r="528" spans="1:30" x14ac:dyDescent="0.3">
      <c r="A528" s="15">
        <v>44043</v>
      </c>
      <c r="B528" s="16">
        <v>-1.0616559327383774E-2</v>
      </c>
      <c r="C528" s="8">
        <f t="shared" si="57"/>
        <v>-1.1280369327383775E-2</v>
      </c>
      <c r="D528" s="5">
        <f t="shared" si="58"/>
        <v>1.2724673216218068E-4</v>
      </c>
      <c r="E528" s="5">
        <f t="shared" si="60"/>
        <v>8.3663934336744366E-4</v>
      </c>
      <c r="F528" s="5">
        <f>IF(C525&gt;0,B$6+B$7*E526+B$8*(H527*100)^2,B$6+B$7*E526+B$8*(H527*100)^2+E526*$B$9)</f>
        <v>0.20963494722475012</v>
      </c>
      <c r="G528" s="8">
        <v>1.4222599306539963E-2</v>
      </c>
      <c r="H528" s="8">
        <f t="shared" si="61"/>
        <v>4.5785909101463754E-3</v>
      </c>
      <c r="I528" s="7">
        <f t="shared" si="59"/>
        <v>9.6440083963935871E-3</v>
      </c>
      <c r="J528" s="9">
        <f t="shared" si="62"/>
        <v>0.67807636203032118</v>
      </c>
      <c r="K528" s="9">
        <f t="shared" si="63"/>
        <v>0.97288581416849818</v>
      </c>
      <c r="AC528" s="11"/>
      <c r="AD528" s="12"/>
    </row>
    <row r="529" spans="1:30" x14ac:dyDescent="0.3">
      <c r="A529" s="15">
        <v>44046</v>
      </c>
      <c r="B529" s="16">
        <v>2.3032176808326029E-2</v>
      </c>
      <c r="C529" s="8">
        <f t="shared" si="57"/>
        <v>2.2368366808326028E-2</v>
      </c>
      <c r="D529" s="5">
        <f t="shared" si="58"/>
        <v>5.0034383367182156E-4</v>
      </c>
      <c r="E529" s="5">
        <f t="shared" si="60"/>
        <v>1.2724673216218068E-4</v>
      </c>
      <c r="F529" s="5">
        <f>IF(C528&gt;0,B$6+B$7*E529+B$8*(G528*100)^2,B$6+B$7*E529+B$8*(G528*100)^2+E529*$B$9)</f>
        <v>1.8369123545313848</v>
      </c>
      <c r="G529" s="8">
        <v>9.8015815268012625E-3</v>
      </c>
      <c r="H529" s="8">
        <f t="shared" si="61"/>
        <v>1.3553273975432595E-2</v>
      </c>
      <c r="I529" s="7">
        <f t="shared" si="59"/>
        <v>3.7516924486313327E-3</v>
      </c>
      <c r="J529" s="9">
        <f t="shared" si="62"/>
        <v>0.38276398950238533</v>
      </c>
      <c r="K529" s="9">
        <f t="shared" si="63"/>
        <v>4.72735990370452E-2</v>
      </c>
      <c r="AC529" s="11"/>
      <c r="AD529" s="12"/>
    </row>
    <row r="530" spans="1:30" x14ac:dyDescent="0.3">
      <c r="A530" s="15">
        <v>44047</v>
      </c>
      <c r="B530" s="16">
        <v>1.8485034835406724E-3</v>
      </c>
      <c r="C530" s="8">
        <f t="shared" si="57"/>
        <v>1.1846934835406725E-3</v>
      </c>
      <c r="D530" s="5">
        <f t="shared" si="58"/>
        <v>1.4034986499437337E-6</v>
      </c>
      <c r="E530" s="5">
        <f t="shared" si="60"/>
        <v>5.0034383367182156E-4</v>
      </c>
      <c r="F530" s="5">
        <f>IF(C528&gt;0,B$6+B$7*E529+B$8*(H529*100)^2,B$6+B$7*E529+B$8*(H529*100)^2+E529*$B$9)</f>
        <v>1.6708380977040558</v>
      </c>
      <c r="G530" s="8">
        <v>8.4633422434293969E-3</v>
      </c>
      <c r="H530" s="8">
        <f t="shared" si="61"/>
        <v>1.2926090273953899E-2</v>
      </c>
      <c r="I530" s="7">
        <f t="shared" si="59"/>
        <v>4.4627480305245021E-3</v>
      </c>
      <c r="J530" s="9">
        <f t="shared" si="62"/>
        <v>0.52730326886983714</v>
      </c>
      <c r="K530" s="9">
        <f t="shared" si="63"/>
        <v>7.8252422324570414E-2</v>
      </c>
      <c r="AC530" s="11"/>
      <c r="AD530" s="12"/>
    </row>
    <row r="531" spans="1:30" x14ac:dyDescent="0.3">
      <c r="A531" s="15">
        <v>44048</v>
      </c>
      <c r="B531" s="16">
        <v>4.3202756183604481E-3</v>
      </c>
      <c r="C531" s="8">
        <f t="shared" si="57"/>
        <v>3.6564656183604482E-3</v>
      </c>
      <c r="D531" s="5">
        <f t="shared" si="58"/>
        <v>1.3369740818252055E-5</v>
      </c>
      <c r="E531" s="5">
        <f t="shared" si="60"/>
        <v>1.4034986499437337E-6</v>
      </c>
      <c r="F531" s="5">
        <f>IF(C528&gt;0,B$6+B$7*E529+B$8*(H530*100)^2,B$6+B$7*E529+B$8*(H530*100)^2+E529*$B$9)</f>
        <v>1.5224839640802026</v>
      </c>
      <c r="G531" s="8">
        <v>1.2027396090688784E-2</v>
      </c>
      <c r="H531" s="8">
        <f t="shared" si="61"/>
        <v>1.2338897698255717E-2</v>
      </c>
      <c r="I531" s="7">
        <f t="shared" si="59"/>
        <v>3.1150160756693301E-4</v>
      </c>
      <c r="J531" s="9">
        <f t="shared" si="62"/>
        <v>2.5899338910779481E-2</v>
      </c>
      <c r="K531" s="9">
        <f t="shared" si="63"/>
        <v>3.2413448979395909E-4</v>
      </c>
      <c r="AC531" s="11"/>
      <c r="AD531" s="12"/>
    </row>
    <row r="532" spans="1:30" x14ac:dyDescent="0.3">
      <c r="A532" s="15">
        <v>44049</v>
      </c>
      <c r="B532" s="16">
        <v>-8.6007536001257313E-3</v>
      </c>
      <c r="C532" s="8">
        <f t="shared" si="57"/>
        <v>-9.2645636001257321E-3</v>
      </c>
      <c r="D532" s="5">
        <f t="shared" si="58"/>
        <v>8.5832138700774662E-5</v>
      </c>
      <c r="E532" s="5">
        <f t="shared" si="60"/>
        <v>1.3369740818252055E-5</v>
      </c>
      <c r="F532" s="5">
        <f>IF(C531&gt;0,B$6+B$7*E532+B$8*(G531*100)^2,B$6+B$7*E532+B$8*(G531*100)^2+E532*$B$9)</f>
        <v>1.3221322073004476</v>
      </c>
      <c r="G532" s="8">
        <v>7.8900937657973794E-3</v>
      </c>
      <c r="H532" s="8">
        <f t="shared" si="61"/>
        <v>1.1498400790111846E-2</v>
      </c>
      <c r="I532" s="7">
        <f t="shared" si="59"/>
        <v>3.6083070243144669E-3</v>
      </c>
      <c r="J532" s="9">
        <f t="shared" si="62"/>
        <v>0.45732118418618167</v>
      </c>
      <c r="K532" s="9">
        <f t="shared" si="63"/>
        <v>6.2790477962718638E-2</v>
      </c>
      <c r="AC532" s="11"/>
      <c r="AD532" s="12"/>
    </row>
    <row r="533" spans="1:30" x14ac:dyDescent="0.3">
      <c r="A533" s="15">
        <v>44050</v>
      </c>
      <c r="B533" s="16">
        <v>3.7763586723490081E-3</v>
      </c>
      <c r="C533" s="8">
        <f t="shared" si="57"/>
        <v>3.1125486723490082E-3</v>
      </c>
      <c r="D533" s="5">
        <f t="shared" si="58"/>
        <v>9.6879592377415745E-6</v>
      </c>
      <c r="E533" s="5">
        <f t="shared" si="60"/>
        <v>8.5832138700774662E-5</v>
      </c>
      <c r="F533" s="5">
        <f>IF(C531&gt;0,B$6+B$7*E532+B$8*(H532*100)^2,B$6+B$7*E532+B$8*(H532*100)^2+E532*$B$9)</f>
        <v>1.2109607007814895</v>
      </c>
      <c r="G533" s="8">
        <v>7.7944348547051272E-3</v>
      </c>
      <c r="H533" s="8">
        <f t="shared" si="61"/>
        <v>1.1004365955299239E-2</v>
      </c>
      <c r="I533" s="7">
        <f t="shared" si="59"/>
        <v>3.2099311005941121E-3</v>
      </c>
      <c r="J533" s="9">
        <f t="shared" si="62"/>
        <v>0.41182345614915628</v>
      </c>
      <c r="K533" s="9">
        <f t="shared" si="63"/>
        <v>5.3185957627751801E-2</v>
      </c>
      <c r="AC533" s="11"/>
      <c r="AD533" s="12"/>
    </row>
    <row r="534" spans="1:30" x14ac:dyDescent="0.3">
      <c r="A534" s="15">
        <v>44053</v>
      </c>
      <c r="B534" s="16">
        <v>2.1682038199249232E-3</v>
      </c>
      <c r="C534" s="8">
        <f t="shared" si="57"/>
        <v>1.5043938199249232E-3</v>
      </c>
      <c r="D534" s="5">
        <f t="shared" si="58"/>
        <v>2.2632007654283025E-6</v>
      </c>
      <c r="E534" s="5">
        <f t="shared" si="60"/>
        <v>9.6879592377415745E-6</v>
      </c>
      <c r="F534" s="5">
        <f>IF(C531&gt;0,B$6+B$7*E532+B$8*(H533*100)^2,B$6+B$7*E532+B$8*(H533*100)^2+E532*$B$9)</f>
        <v>1.1116511940081046</v>
      </c>
      <c r="G534" s="8">
        <v>1.304692763683331E-2</v>
      </c>
      <c r="H534" s="8">
        <f t="shared" si="61"/>
        <v>1.0543487060778822E-2</v>
      </c>
      <c r="I534" s="7">
        <f t="shared" si="59"/>
        <v>2.503440576054488E-3</v>
      </c>
      <c r="J534" s="9">
        <f t="shared" si="62"/>
        <v>0.19187970116327796</v>
      </c>
      <c r="K534" s="9">
        <f t="shared" si="63"/>
        <v>2.4395179720546389E-2</v>
      </c>
      <c r="AC534" s="11"/>
      <c r="AD534" s="12"/>
    </row>
    <row r="535" spans="1:30" x14ac:dyDescent="0.3">
      <c r="A535" s="15">
        <v>44054</v>
      </c>
      <c r="B535" s="16">
        <v>2.1970550772402241E-2</v>
      </c>
      <c r="C535" s="8">
        <f t="shared" si="57"/>
        <v>2.130674077240224E-2</v>
      </c>
      <c r="D535" s="5">
        <f t="shared" si="58"/>
        <v>4.53977202342348E-4</v>
      </c>
      <c r="E535" s="5">
        <f t="shared" si="60"/>
        <v>2.2632007654283025E-6</v>
      </c>
      <c r="F535" s="5">
        <f>IF(C534&gt;0,B$6+B$7*E535+B$8*(G534*100)^2,B$6+B$7*E535+B$8*(G534*100)^2+E535*$B$9)</f>
        <v>1.5504959913559122</v>
      </c>
      <c r="G535" s="8">
        <v>9.5841241264328983E-3</v>
      </c>
      <c r="H535" s="8">
        <f t="shared" si="61"/>
        <v>1.2451891387881249E-2</v>
      </c>
      <c r="I535" s="7">
        <f t="shared" si="59"/>
        <v>2.867767261448351E-3</v>
      </c>
      <c r="J535" s="9">
        <f t="shared" si="62"/>
        <v>0.29922058850835243</v>
      </c>
      <c r="K535" s="9">
        <f t="shared" si="63"/>
        <v>3.1456773499620727E-2</v>
      </c>
      <c r="AC535" s="11"/>
      <c r="AD535" s="12"/>
    </row>
    <row r="536" spans="1:30" x14ac:dyDescent="0.3">
      <c r="A536" s="15">
        <v>44055</v>
      </c>
      <c r="B536" s="16">
        <v>9.2781615718057712E-3</v>
      </c>
      <c r="C536" s="8">
        <f t="shared" si="57"/>
        <v>8.6143515718057704E-3</v>
      </c>
      <c r="D536" s="5">
        <f t="shared" si="58"/>
        <v>7.4207053002672553E-5</v>
      </c>
      <c r="E536" s="5">
        <f t="shared" si="60"/>
        <v>4.53977202342348E-4</v>
      </c>
      <c r="F536" s="5">
        <f>IF(C534&gt;0,B$6+B$7*E535+B$8*(H535*100)^2,B$6+B$7*E535+B$8*(H535*100)^2+E535*$B$9)</f>
        <v>1.4149580690782364</v>
      </c>
      <c r="G536" s="8">
        <v>5.890464039450375E-3</v>
      </c>
      <c r="H536" s="8">
        <f t="shared" si="61"/>
        <v>1.1895201003254365E-2</v>
      </c>
      <c r="I536" s="7">
        <f t="shared" si="59"/>
        <v>6.0047369638039898E-3</v>
      </c>
      <c r="J536" s="9">
        <f t="shared" si="62"/>
        <v>1.0193996472244446</v>
      </c>
      <c r="K536" s="9">
        <f t="shared" si="63"/>
        <v>0.19799694244977406</v>
      </c>
      <c r="AC536" s="11"/>
      <c r="AD536" s="12"/>
    </row>
    <row r="537" spans="1:30" x14ac:dyDescent="0.3">
      <c r="A537" s="15">
        <v>44056</v>
      </c>
      <c r="B537" s="16">
        <v>-6.0631688762171811E-3</v>
      </c>
      <c r="C537" s="8">
        <f t="shared" si="57"/>
        <v>-6.7269788762171811E-3</v>
      </c>
      <c r="D537" s="5">
        <f t="shared" si="58"/>
        <v>4.5252244801072168E-5</v>
      </c>
      <c r="E537" s="5">
        <f t="shared" si="60"/>
        <v>7.4207053002672553E-5</v>
      </c>
      <c r="F537" s="5">
        <f>IF(C534&gt;0,B$6+B$7*E535+B$8*(H536*100)^2,B$6+B$7*E535+B$8*(H536*100)^2+E535*$B$9)</f>
        <v>1.2938820431075888</v>
      </c>
      <c r="G537" s="8">
        <v>1.2717014912787003E-2</v>
      </c>
      <c r="H537" s="8">
        <f t="shared" si="61"/>
        <v>1.1374893595579647E-2</v>
      </c>
      <c r="I537" s="7">
        <f t="shared" si="59"/>
        <v>1.3421213172073558E-3</v>
      </c>
      <c r="J537" s="9">
        <f t="shared" si="62"/>
        <v>0.10553744934731878</v>
      </c>
      <c r="K537" s="9">
        <f t="shared" si="63"/>
        <v>6.4575477863206832E-3</v>
      </c>
      <c r="AC537" s="11"/>
      <c r="AD537" s="12"/>
    </row>
    <row r="538" spans="1:30" x14ac:dyDescent="0.3">
      <c r="A538" s="15">
        <v>44057</v>
      </c>
      <c r="B538" s="16">
        <v>-1.137214926217316E-2</v>
      </c>
      <c r="C538" s="8">
        <f t="shared" si="57"/>
        <v>-1.2035959262173161E-2</v>
      </c>
      <c r="D538" s="5">
        <f t="shared" si="58"/>
        <v>1.4486431536069188E-4</v>
      </c>
      <c r="E538" s="5">
        <f t="shared" si="60"/>
        <v>4.5252244801072168E-5</v>
      </c>
      <c r="F538" s="5">
        <f>IF(C537&gt;0,B$6+B$7*E538+B$8*(G537*100)^2,B$6+B$7*E538+B$8*(G537*100)^2+E538*$B$9)</f>
        <v>1.4745754479063886</v>
      </c>
      <c r="G538" s="8">
        <v>6.6814992731198475E-3</v>
      </c>
      <c r="H538" s="8">
        <f t="shared" si="61"/>
        <v>1.2143209822392054E-2</v>
      </c>
      <c r="I538" s="7">
        <f t="shared" si="59"/>
        <v>5.4617105492722065E-3</v>
      </c>
      <c r="J538" s="9">
        <f t="shared" si="62"/>
        <v>0.81743787225197517</v>
      </c>
      <c r="K538" s="9">
        <f t="shared" si="63"/>
        <v>0.14765288252385034</v>
      </c>
      <c r="AC538" s="11"/>
      <c r="AD538" s="12"/>
    </row>
    <row r="539" spans="1:30" x14ac:dyDescent="0.3">
      <c r="A539" s="15">
        <v>44060</v>
      </c>
      <c r="B539" s="16">
        <v>2.4203935503965812E-4</v>
      </c>
      <c r="C539" s="8">
        <f t="shared" si="57"/>
        <v>-4.2177064496034188E-4</v>
      </c>
      <c r="D539" s="5">
        <f t="shared" si="58"/>
        <v>1.7789047695026278E-7</v>
      </c>
      <c r="E539" s="5">
        <f t="shared" si="60"/>
        <v>1.4486431536069188E-4</v>
      </c>
      <c r="F539" s="5">
        <f>IF(C537&gt;0,B$6+B$7*E538+B$8*(H538*100)^2,B$6+B$7*E538+B$8*(H538*100)^2+E538*$B$9)</f>
        <v>1.3471468862683094</v>
      </c>
      <c r="G539" s="8">
        <v>1.189622828430145E-2</v>
      </c>
      <c r="H539" s="8">
        <f t="shared" si="61"/>
        <v>1.1606665698073282E-2</v>
      </c>
      <c r="I539" s="7">
        <f t="shared" si="59"/>
        <v>2.8956258622816859E-4</v>
      </c>
      <c r="J539" s="9">
        <f t="shared" si="62"/>
        <v>2.4340705247753388E-2</v>
      </c>
      <c r="K539" s="9">
        <f t="shared" si="63"/>
        <v>3.0611933512747491E-4</v>
      </c>
      <c r="AC539" s="11"/>
      <c r="AD539" s="12"/>
    </row>
    <row r="540" spans="1:30" x14ac:dyDescent="0.3">
      <c r="A540" s="15">
        <v>44061</v>
      </c>
      <c r="B540" s="16">
        <v>-4.915552191645238E-3</v>
      </c>
      <c r="C540" s="8">
        <f t="shared" si="57"/>
        <v>-5.5793621916452379E-3</v>
      </c>
      <c r="D540" s="5">
        <f t="shared" si="58"/>
        <v>3.1129282465560354E-5</v>
      </c>
      <c r="E540" s="5">
        <f t="shared" si="60"/>
        <v>1.7789047695026278E-7</v>
      </c>
      <c r="F540" s="5">
        <f>IF(C537&gt;0,B$6+B$7*E538+B$8*(H539*100)^2,B$6+B$7*E538+B$8*(H539*100)^2+E538*$B$9)</f>
        <v>1.2333149521570133</v>
      </c>
      <c r="G540" s="8">
        <v>7.2148835202222508E-3</v>
      </c>
      <c r="H540" s="8">
        <f t="shared" si="61"/>
        <v>1.1105471408981311E-2</v>
      </c>
      <c r="I540" s="7">
        <f t="shared" si="59"/>
        <v>3.8905878887590603E-3</v>
      </c>
      <c r="J540" s="9">
        <f t="shared" si="62"/>
        <v>0.53924472624600495</v>
      </c>
      <c r="K540" s="9">
        <f t="shared" si="63"/>
        <v>8.0961130144824311E-2</v>
      </c>
      <c r="AC540" s="11"/>
      <c r="AD540" s="12"/>
    </row>
    <row r="541" spans="1:30" x14ac:dyDescent="0.3">
      <c r="A541" s="15">
        <v>44062</v>
      </c>
      <c r="B541" s="16">
        <v>8.4695898809665961E-3</v>
      </c>
      <c r="C541" s="8">
        <f t="shared" si="57"/>
        <v>7.8057798809665962E-3</v>
      </c>
      <c r="D541" s="5">
        <f t="shared" si="58"/>
        <v>6.093019955010289E-5</v>
      </c>
      <c r="E541" s="5">
        <f t="shared" si="60"/>
        <v>3.1129282465560354E-5</v>
      </c>
      <c r="F541" s="5">
        <f>IF(C540&gt;0,B$6+B$7*E541+B$8*(G540*100)^2,B$6+B$7*E541+B$8*(G540*100)^2+E541*$B$9)</f>
        <v>0.49490918601129902</v>
      </c>
      <c r="G541" s="8">
        <v>9.4533373640783829E-3</v>
      </c>
      <c r="H541" s="8">
        <f t="shared" si="61"/>
        <v>7.034978223216466E-3</v>
      </c>
      <c r="I541" s="7">
        <f t="shared" si="59"/>
        <v>2.4183591408619169E-3</v>
      </c>
      <c r="J541" s="9">
        <f t="shared" si="62"/>
        <v>0.25582067451135398</v>
      </c>
      <c r="K541" s="9">
        <f t="shared" si="63"/>
        <v>4.8288891710015713E-2</v>
      </c>
      <c r="AC541" s="11"/>
      <c r="AD541" s="12"/>
    </row>
    <row r="542" spans="1:30" x14ac:dyDescent="0.3">
      <c r="A542" s="15">
        <v>44063</v>
      </c>
      <c r="B542" s="16">
        <v>-1.3241329566391943E-2</v>
      </c>
      <c r="C542" s="8">
        <f t="shared" si="57"/>
        <v>-1.3905139566391944E-2</v>
      </c>
      <c r="D542" s="5">
        <f t="shared" si="58"/>
        <v>1.9335290636083875E-4</v>
      </c>
      <c r="E542" s="5">
        <f t="shared" si="60"/>
        <v>6.093019955010289E-5</v>
      </c>
      <c r="F542" s="5">
        <f>IF(C540&gt;0,B$6+B$7*E541+B$8*(H541*100)^2,B$6+B$7*E541+B$8*(H541*100)^2+E541*$B$9)</f>
        <v>0.47200831844391605</v>
      </c>
      <c r="G542" s="8">
        <v>1.4812111976354458E-2</v>
      </c>
      <c r="H542" s="8">
        <f t="shared" si="61"/>
        <v>6.8702861544765077E-3</v>
      </c>
      <c r="I542" s="7">
        <f t="shared" si="59"/>
        <v>7.9418258218779507E-3</v>
      </c>
      <c r="J542" s="9">
        <f t="shared" si="62"/>
        <v>0.5361710628812425</v>
      </c>
      <c r="K542" s="9">
        <f t="shared" si="63"/>
        <v>0.38772778951244691</v>
      </c>
      <c r="AC542" s="11"/>
      <c r="AD542" s="12"/>
    </row>
    <row r="543" spans="1:30" x14ac:dyDescent="0.3">
      <c r="A543" s="15">
        <v>44064</v>
      </c>
      <c r="B543" s="16">
        <v>-4.3558587645756257E-3</v>
      </c>
      <c r="C543" s="8">
        <f t="shared" si="57"/>
        <v>-5.0196687645756256E-3</v>
      </c>
      <c r="D543" s="5">
        <f t="shared" si="58"/>
        <v>2.5197074506056187E-5</v>
      </c>
      <c r="E543" s="5">
        <f t="shared" si="60"/>
        <v>1.9335290636083875E-4</v>
      </c>
      <c r="F543" s="5">
        <f>IF(C540&gt;0,B$6+B$7*E541+B$8*(H542*100)^2,B$6+B$7*E541+B$8*(H542*100)^2+E541*$B$9)</f>
        <v>0.45155097344597284</v>
      </c>
      <c r="G543" s="8">
        <v>9.8264501211809494E-3</v>
      </c>
      <c r="H543" s="8">
        <f t="shared" si="61"/>
        <v>6.719754262218023E-3</v>
      </c>
      <c r="I543" s="7">
        <f t="shared" si="59"/>
        <v>3.1066958589629264E-3</v>
      </c>
      <c r="J543" s="9">
        <f t="shared" si="62"/>
        <v>0.31615647773618999</v>
      </c>
      <c r="K543" s="9">
        <f t="shared" si="63"/>
        <v>8.2296681520091175E-2</v>
      </c>
      <c r="AC543" s="11"/>
      <c r="AD543" s="12"/>
    </row>
    <row r="544" spans="1:30" x14ac:dyDescent="0.3">
      <c r="A544" s="15">
        <v>44067</v>
      </c>
      <c r="B544" s="16">
        <v>2.1844181724638461E-2</v>
      </c>
      <c r="C544" s="8">
        <f t="shared" si="57"/>
        <v>2.118037172463846E-2</v>
      </c>
      <c r="D544" s="5">
        <f t="shared" si="58"/>
        <v>4.486081463938644E-4</v>
      </c>
      <c r="E544" s="5">
        <f t="shared" si="60"/>
        <v>2.5197074506056187E-5</v>
      </c>
      <c r="F544" s="5">
        <f>IF(C543&gt;0,B$6+B$7*E544+B$8*(G543*100)^2,B$6+B$7*E544+B$8*(G543*100)^2+E544*$B$9)</f>
        <v>0.89246744680510526</v>
      </c>
      <c r="G544" s="8">
        <v>1.1371107977681951E-2</v>
      </c>
      <c r="H544" s="8">
        <f t="shared" si="61"/>
        <v>9.4470495224969857E-3</v>
      </c>
      <c r="I544" s="7">
        <f t="shared" si="59"/>
        <v>1.9240584551849654E-3</v>
      </c>
      <c r="J544" s="9">
        <f t="shared" si="62"/>
        <v>0.16920589083854545</v>
      </c>
      <c r="K544" s="9">
        <f t="shared" si="63"/>
        <v>1.8294380848909997E-2</v>
      </c>
      <c r="AC544" s="11"/>
      <c r="AD544" s="12"/>
    </row>
    <row r="545" spans="1:30" x14ac:dyDescent="0.3">
      <c r="A545" s="15">
        <v>44068</v>
      </c>
      <c r="B545" s="16">
        <v>-6.0948564585015861E-4</v>
      </c>
      <c r="C545" s="8">
        <f t="shared" si="57"/>
        <v>-1.2732956458501588E-3</v>
      </c>
      <c r="D545" s="5">
        <f t="shared" si="58"/>
        <v>1.621281801740973E-6</v>
      </c>
      <c r="E545" s="5">
        <f t="shared" si="60"/>
        <v>4.486081463938644E-4</v>
      </c>
      <c r="F545" s="5">
        <f>IF(C543&gt;0,B$6+B$7*E544+B$8*(H544*100)^2,B$6+B$7*E544+B$8*(H544*100)^2+E544*$B$9)</f>
        <v>0.82714598035252362</v>
      </c>
      <c r="G545" s="8">
        <v>7.3917493569449974E-3</v>
      </c>
      <c r="H545" s="8">
        <f t="shared" si="61"/>
        <v>9.0947566232006654E-3</v>
      </c>
      <c r="I545" s="7">
        <f t="shared" si="59"/>
        <v>1.703007266255668E-3</v>
      </c>
      <c r="J545" s="9">
        <f t="shared" si="62"/>
        <v>0.23039299413684655</v>
      </c>
      <c r="K545" s="9">
        <f t="shared" si="63"/>
        <v>2.0082076694897699E-2</v>
      </c>
      <c r="AC545" s="11"/>
      <c r="AD545" s="12"/>
    </row>
    <row r="546" spans="1:30" x14ac:dyDescent="0.3">
      <c r="A546" s="15">
        <v>44069</v>
      </c>
      <c r="B546" s="16">
        <v>8.0910246170920637E-3</v>
      </c>
      <c r="C546" s="8">
        <f t="shared" si="57"/>
        <v>7.4272146170920638E-3</v>
      </c>
      <c r="D546" s="5">
        <f t="shared" si="58"/>
        <v>5.5163516968346014E-5</v>
      </c>
      <c r="E546" s="5">
        <f t="shared" si="60"/>
        <v>1.621281801740973E-6</v>
      </c>
      <c r="F546" s="5">
        <f>IF(C543&gt;0,B$6+B$7*E544+B$8*(H545*100)^2,B$6+B$7*E544+B$8*(H545*100)^2+E544*$B$9)</f>
        <v>0.76879431437043255</v>
      </c>
      <c r="G546" s="8">
        <v>4.8526423031797529E-3</v>
      </c>
      <c r="H546" s="8">
        <f t="shared" si="61"/>
        <v>8.768091664498226E-3</v>
      </c>
      <c r="I546" s="7">
        <f t="shared" si="59"/>
        <v>3.9154493613184731E-3</v>
      </c>
      <c r="J546" s="9">
        <f t="shared" si="62"/>
        <v>0.80686956027087087</v>
      </c>
      <c r="K546" s="9">
        <f t="shared" si="63"/>
        <v>0.14503920506195289</v>
      </c>
      <c r="AC546" s="11"/>
      <c r="AD546" s="12"/>
    </row>
    <row r="547" spans="1:30" x14ac:dyDescent="0.3">
      <c r="A547" s="15">
        <v>44070</v>
      </c>
      <c r="B547" s="16">
        <v>-7.6916467639437736E-3</v>
      </c>
      <c r="C547" s="8">
        <f t="shared" si="57"/>
        <v>-8.3554567639437735E-3</v>
      </c>
      <c r="D547" s="5">
        <f t="shared" si="58"/>
        <v>6.981365773413375E-5</v>
      </c>
      <c r="E547" s="5">
        <f t="shared" si="60"/>
        <v>5.5163516968346014E-5</v>
      </c>
      <c r="F547" s="5">
        <f>IF(C546&gt;0,B$6+B$7*E547+B$8*(G546*100)^2,B$6+B$7*E547+B$8*(G546*100)^2+E547*$B$9)</f>
        <v>0.24025551070287243</v>
      </c>
      <c r="G547" s="8">
        <v>8.5002901447712182E-3</v>
      </c>
      <c r="H547" s="8">
        <f t="shared" si="61"/>
        <v>4.9015865870437551E-3</v>
      </c>
      <c r="I547" s="7">
        <f t="shared" si="59"/>
        <v>3.5987035577274631E-3</v>
      </c>
      <c r="J547" s="9">
        <f t="shared" si="62"/>
        <v>0.42336243780350641</v>
      </c>
      <c r="K547" s="9">
        <f t="shared" si="63"/>
        <v>0.18365021959106942</v>
      </c>
      <c r="AC547" s="11"/>
      <c r="AD547" s="12"/>
    </row>
    <row r="548" spans="1:30" x14ac:dyDescent="0.3">
      <c r="A548" s="15">
        <v>44071</v>
      </c>
      <c r="B548" s="16">
        <v>-4.6640611912650669E-3</v>
      </c>
      <c r="C548" s="8">
        <f t="shared" si="57"/>
        <v>-5.3278711912650668E-3</v>
      </c>
      <c r="D548" s="5">
        <f t="shared" si="58"/>
        <v>2.8386211430712242E-5</v>
      </c>
      <c r="E548" s="5">
        <f t="shared" si="60"/>
        <v>6.981365773413375E-5</v>
      </c>
      <c r="F548" s="5">
        <f>IF(C546&gt;0,B$6+B$7*E547+B$8*(H547*100)^2,B$6+B$7*E547+B$8*(H547*100)^2+E547*$B$9)</f>
        <v>0.24452024771087599</v>
      </c>
      <c r="G548" s="8">
        <v>1.428466976909803E-2</v>
      </c>
      <c r="H548" s="8">
        <f t="shared" si="61"/>
        <v>4.9448988635853418E-3</v>
      </c>
      <c r="I548" s="7">
        <f t="shared" si="59"/>
        <v>9.3397709055126881E-3</v>
      </c>
      <c r="J548" s="9">
        <f t="shared" si="62"/>
        <v>0.65383176905617924</v>
      </c>
      <c r="K548" s="9">
        <f t="shared" si="63"/>
        <v>0.82793843754896801</v>
      </c>
      <c r="AC548" s="11"/>
      <c r="AD548" s="12"/>
    </row>
    <row r="549" spans="1:30" x14ac:dyDescent="0.3">
      <c r="A549" s="15">
        <v>44074</v>
      </c>
      <c r="B549" s="16">
        <v>-1.3063240441347254E-2</v>
      </c>
      <c r="C549" s="8">
        <f t="shared" si="57"/>
        <v>-1.3727050441347255E-2</v>
      </c>
      <c r="D549" s="5">
        <f t="shared" si="58"/>
        <v>1.8843191381929186E-4</v>
      </c>
      <c r="E549" s="5">
        <f t="shared" si="60"/>
        <v>2.8386211430712242E-5</v>
      </c>
      <c r="F549" s="5">
        <f>IF(C546&gt;0,B$6+B$7*E547+B$8*(H548*100)^2,B$6+B$7*E547+B$8*(H548*100)^2+E547*$B$9)</f>
        <v>0.24832993728012559</v>
      </c>
      <c r="G549" s="8">
        <v>1.3386966115657296E-2</v>
      </c>
      <c r="H549" s="8">
        <f t="shared" si="61"/>
        <v>4.9832713881558331E-3</v>
      </c>
      <c r="I549" s="7">
        <f t="shared" si="59"/>
        <v>8.4036947275014633E-3</v>
      </c>
      <c r="J549" s="9">
        <f t="shared" si="62"/>
        <v>0.62775199809257487</v>
      </c>
      <c r="K549" s="9">
        <f t="shared" si="63"/>
        <v>0.69818613345561142</v>
      </c>
      <c r="AC549" s="11"/>
      <c r="AD549" s="12"/>
    </row>
    <row r="550" spans="1:30" x14ac:dyDescent="0.3">
      <c r="A550" s="15">
        <v>44075</v>
      </c>
      <c r="B550" s="16">
        <v>1.5480913833109012E-3</v>
      </c>
      <c r="C550" s="8">
        <f t="shared" si="57"/>
        <v>8.8428138331090114E-4</v>
      </c>
      <c r="D550" s="5">
        <f t="shared" si="58"/>
        <v>7.819535648702409E-7</v>
      </c>
      <c r="E550" s="5">
        <f t="shared" si="60"/>
        <v>1.8843191381929186E-4</v>
      </c>
      <c r="F550" s="5">
        <f>IF(C549&gt;0,B$6+B$7*E550+B$8*(G549*100)^2,B$6+B$7*E550+B$8*(G549*100)^2+E550*$B$9)</f>
        <v>1.6308265999487801</v>
      </c>
      <c r="G550" s="8">
        <v>1.2549221702083155E-2</v>
      </c>
      <c r="H550" s="8">
        <f t="shared" si="61"/>
        <v>1.2770382139735602E-2</v>
      </c>
      <c r="I550" s="7">
        <f t="shared" si="59"/>
        <v>2.2116043765244703E-4</v>
      </c>
      <c r="J550" s="9">
        <f t="shared" si="62"/>
        <v>1.7623438560794145E-2</v>
      </c>
      <c r="K550" s="9">
        <f t="shared" si="63"/>
        <v>1.5171474807984531E-4</v>
      </c>
      <c r="AC550" s="11"/>
      <c r="AD550" s="12"/>
    </row>
    <row r="551" spans="1:30" x14ac:dyDescent="0.3">
      <c r="A551" s="15">
        <v>44076</v>
      </c>
      <c r="B551" s="16">
        <v>1.8197556318579375E-2</v>
      </c>
      <c r="C551" s="8">
        <f t="shared" si="57"/>
        <v>1.7533746318579374E-2</v>
      </c>
      <c r="D551" s="5">
        <f t="shared" si="58"/>
        <v>3.0743225996429576E-4</v>
      </c>
      <c r="E551" s="5">
        <f t="shared" si="60"/>
        <v>7.819535648702409E-7</v>
      </c>
      <c r="F551" s="5">
        <f>IF(C549&gt;0,B$6+B$7*E550+B$8*(H550*100)^2,B$6+B$7*E550+B$8*(H550*100)^2+E550*$B$9)</f>
        <v>1.4867533733865936</v>
      </c>
      <c r="G551" s="8">
        <v>2.1692562219230566E-2</v>
      </c>
      <c r="H551" s="8">
        <f t="shared" si="61"/>
        <v>1.2193249662770765E-2</v>
      </c>
      <c r="I551" s="7">
        <f t="shared" si="59"/>
        <v>9.4993125564598012E-3</v>
      </c>
      <c r="J551" s="9">
        <f t="shared" si="62"/>
        <v>0.43790643357190018</v>
      </c>
      <c r="K551" s="9">
        <f t="shared" si="63"/>
        <v>0.20297628274006074</v>
      </c>
      <c r="AC551" s="11"/>
      <c r="AD551" s="12"/>
    </row>
    <row r="552" spans="1:30" x14ac:dyDescent="0.3">
      <c r="A552" s="15">
        <v>44077</v>
      </c>
      <c r="B552" s="16">
        <v>-1.0102494700912954E-2</v>
      </c>
      <c r="C552" s="8">
        <f t="shared" si="57"/>
        <v>-1.0766304700912955E-2</v>
      </c>
      <c r="D552" s="5">
        <f t="shared" si="58"/>
        <v>1.1591331691290039E-4</v>
      </c>
      <c r="E552" s="5">
        <f t="shared" si="60"/>
        <v>3.0743225996429576E-4</v>
      </c>
      <c r="F552" s="5">
        <f>IF(C549&gt;0,B$6+B$7*E550+B$8*(H551*100)^2,B$6+B$7*E550+B$8*(H551*100)^2+E550*$B$9)</f>
        <v>1.3580527600985923</v>
      </c>
      <c r="G552" s="8">
        <v>1.8151852085092509E-2</v>
      </c>
      <c r="H552" s="8">
        <f t="shared" si="61"/>
        <v>1.1653552076935993E-2</v>
      </c>
      <c r="I552" s="7">
        <f t="shared" si="59"/>
        <v>6.4983000081565157E-3</v>
      </c>
      <c r="J552" s="9">
        <f t="shared" si="62"/>
        <v>0.35799652716944214</v>
      </c>
      <c r="K552" s="9">
        <f t="shared" si="63"/>
        <v>0.11446240703965271</v>
      </c>
      <c r="AC552" s="11"/>
      <c r="AD552" s="12"/>
    </row>
    <row r="553" spans="1:30" x14ac:dyDescent="0.3">
      <c r="A553" s="15">
        <v>44078</v>
      </c>
      <c r="B553" s="16">
        <v>-1.3292243034251083E-2</v>
      </c>
      <c r="C553" s="8">
        <f t="shared" si="57"/>
        <v>-1.3956053034251084E-2</v>
      </c>
      <c r="D553" s="5">
        <f t="shared" si="58"/>
        <v>1.947714162948289E-4</v>
      </c>
      <c r="E553" s="5">
        <f t="shared" si="60"/>
        <v>1.1591331691290039E-4</v>
      </c>
      <c r="F553" s="5">
        <f>IF(C552&gt;0,B$6+B$7*E553+B$8*(G552*100)^2,B$6+B$7*E553+B$8*(G552*100)^2+E553*$B$9)</f>
        <v>2.9732539227379156</v>
      </c>
      <c r="G553" s="8">
        <v>7.9321097336997031E-3</v>
      </c>
      <c r="H553" s="8">
        <f t="shared" si="61"/>
        <v>1.7243125942641362E-2</v>
      </c>
      <c r="I553" s="7">
        <f t="shared" si="59"/>
        <v>9.3110162089416592E-3</v>
      </c>
      <c r="J553" s="9">
        <f t="shared" si="62"/>
        <v>1.1738385526089798</v>
      </c>
      <c r="K553" s="9">
        <f t="shared" si="63"/>
        <v>0.23651028592010626</v>
      </c>
      <c r="AC553" s="11"/>
      <c r="AD553" s="12"/>
    </row>
    <row r="554" spans="1:30" x14ac:dyDescent="0.3">
      <c r="A554" s="15">
        <v>44081</v>
      </c>
      <c r="B554" s="16">
        <v>1.6268874222936647E-2</v>
      </c>
      <c r="C554" s="8">
        <f t="shared" si="57"/>
        <v>1.5605064222936647E-2</v>
      </c>
      <c r="D554" s="5">
        <f t="shared" si="58"/>
        <v>2.4351802940197732E-4</v>
      </c>
      <c r="E554" s="5">
        <f t="shared" si="60"/>
        <v>1.947714162948289E-4</v>
      </c>
      <c r="F554" s="5">
        <f>IF(C552&gt;0,B$6+B$7*E553+B$8*(H553*100)^2,B$6+B$7*E553+B$8*(H553*100)^2+E553*$B$9)</f>
        <v>2.6859298570339787</v>
      </c>
      <c r="G554" s="8">
        <v>1.4295943203700524E-2</v>
      </c>
      <c r="H554" s="8">
        <f t="shared" si="61"/>
        <v>1.6388806719935343E-2</v>
      </c>
      <c r="I554" s="7">
        <f t="shared" si="59"/>
        <v>2.0928635162348191E-3</v>
      </c>
      <c r="J554" s="9">
        <f t="shared" si="62"/>
        <v>0.14639562331872433</v>
      </c>
      <c r="K554" s="9">
        <f t="shared" si="63"/>
        <v>8.9219927568791046E-3</v>
      </c>
      <c r="AC554" s="11"/>
      <c r="AD554" s="12"/>
    </row>
    <row r="555" spans="1:30" x14ac:dyDescent="0.3">
      <c r="A555" s="15">
        <v>44082</v>
      </c>
      <c r="B555" s="16">
        <v>-1.4191646045987173E-2</v>
      </c>
      <c r="C555" s="8">
        <f t="shared" si="57"/>
        <v>-1.4855456045987174E-2</v>
      </c>
      <c r="D555" s="5">
        <f t="shared" si="58"/>
        <v>2.2068457433425687E-4</v>
      </c>
      <c r="E555" s="5">
        <f t="shared" si="60"/>
        <v>2.4351802940197732E-4</v>
      </c>
      <c r="F555" s="5">
        <f>IF(C552&gt;0,B$6+B$7*E553+B$8*(H554*100)^2,B$6+B$7*E553+B$8*(H554*100)^2+E553*$B$9)</f>
        <v>2.4292632691406513</v>
      </c>
      <c r="G555" s="8">
        <v>9.3228071362820471E-3</v>
      </c>
      <c r="H555" s="8">
        <f t="shared" si="61"/>
        <v>1.5586094023650221E-2</v>
      </c>
      <c r="I555" s="7">
        <f t="shared" si="59"/>
        <v>6.2632868873681736E-3</v>
      </c>
      <c r="J555" s="9">
        <f t="shared" si="62"/>
        <v>0.67182414006968116</v>
      </c>
      <c r="K555" s="9">
        <f t="shared" si="63"/>
        <v>0.11206436709590806</v>
      </c>
      <c r="AC555" s="11"/>
      <c r="AD555" s="12"/>
    </row>
    <row r="556" spans="1:30" x14ac:dyDescent="0.3">
      <c r="A556" s="15">
        <v>44083</v>
      </c>
      <c r="B556" s="16">
        <v>1.7433152676597931E-2</v>
      </c>
      <c r="C556" s="8">
        <f t="shared" si="57"/>
        <v>1.676934267659793E-2</v>
      </c>
      <c r="D556" s="5">
        <f t="shared" si="58"/>
        <v>2.8121085380516866E-4</v>
      </c>
      <c r="E556" s="5">
        <f t="shared" si="60"/>
        <v>2.2068457433425687E-4</v>
      </c>
      <c r="F556" s="5">
        <f>IF(C555&gt;0,B$6+B$7*E556+B$8*(G555*100)^2,B$6+B$7*E556+B$8*(G555*100)^2+E556*$B$9)</f>
        <v>0.80635143768372286</v>
      </c>
      <c r="G556" s="8">
        <v>7.1104919651808277E-3</v>
      </c>
      <c r="H556" s="8">
        <f t="shared" si="61"/>
        <v>8.9797073319998737E-3</v>
      </c>
      <c r="I556" s="7">
        <f t="shared" si="59"/>
        <v>1.8692153668190461E-3</v>
      </c>
      <c r="J556" s="9">
        <f t="shared" si="62"/>
        <v>0.26288129934923704</v>
      </c>
      <c r="K556" s="9">
        <f t="shared" si="63"/>
        <v>2.5235912807008543E-2</v>
      </c>
      <c r="AC556" s="11"/>
      <c r="AD556" s="12"/>
    </row>
    <row r="557" spans="1:30" x14ac:dyDescent="0.3">
      <c r="A557" s="15">
        <v>44084</v>
      </c>
      <c r="B557" s="16">
        <v>-3.6338649792096618E-3</v>
      </c>
      <c r="C557" s="8">
        <f t="shared" si="57"/>
        <v>-4.2976749792096617E-3</v>
      </c>
      <c r="D557" s="5">
        <f t="shared" si="58"/>
        <v>1.8470010226924767E-5</v>
      </c>
      <c r="E557" s="5">
        <f t="shared" si="60"/>
        <v>2.8121085380516866E-4</v>
      </c>
      <c r="F557" s="5">
        <f>IF(C555&gt;0,B$6+B$7*E556+B$8*(H556*100)^2,B$6+B$7*E556+B$8*(H556*100)^2+E556*$B$9)</f>
        <v>0.75025586796811006</v>
      </c>
      <c r="G557" s="8">
        <v>7.3625349907656462E-3</v>
      </c>
      <c r="H557" s="8">
        <f t="shared" si="61"/>
        <v>8.6617311662745E-3</v>
      </c>
      <c r="I557" s="7">
        <f t="shared" si="59"/>
        <v>1.2991961755088538E-3</v>
      </c>
      <c r="J557" s="9">
        <f t="shared" si="62"/>
        <v>0.17646044156507942</v>
      </c>
      <c r="K557" s="9">
        <f t="shared" si="63"/>
        <v>1.2517635823357631E-2</v>
      </c>
      <c r="AC557" s="11"/>
      <c r="AD557" s="12"/>
    </row>
    <row r="558" spans="1:30" x14ac:dyDescent="0.3">
      <c r="A558" s="15">
        <v>44085</v>
      </c>
      <c r="B558" s="16">
        <v>9.1725201382904633E-4</v>
      </c>
      <c r="C558" s="8">
        <f t="shared" si="57"/>
        <v>2.534420138290463E-4</v>
      </c>
      <c r="D558" s="5">
        <f t="shared" si="58"/>
        <v>6.4232854373722494E-8</v>
      </c>
      <c r="E558" s="5">
        <f t="shared" si="60"/>
        <v>1.8470010226924767E-5</v>
      </c>
      <c r="F558" s="5">
        <f>IF(C555&gt;0,B$6+B$7*E556+B$8*(H557*100)^2,B$6+B$7*E556+B$8*(H557*100)^2+E556*$B$9)</f>
        <v>0.70014569554115313</v>
      </c>
      <c r="G558" s="8">
        <v>8.2786826920682472E-3</v>
      </c>
      <c r="H558" s="8">
        <f t="shared" si="61"/>
        <v>8.3674709174346891E-3</v>
      </c>
      <c r="I558" s="7">
        <f t="shared" si="59"/>
        <v>8.8788225366441889E-5</v>
      </c>
      <c r="J558" s="9">
        <f t="shared" si="62"/>
        <v>1.0724921907142223E-2</v>
      </c>
      <c r="K558" s="9">
        <f t="shared" si="63"/>
        <v>5.6699370322821352E-5</v>
      </c>
      <c r="AC558" s="11"/>
      <c r="AD558" s="12"/>
    </row>
    <row r="559" spans="1:30" x14ac:dyDescent="0.3">
      <c r="A559" s="15">
        <v>44088</v>
      </c>
      <c r="B559" s="16">
        <v>2.9550402335474108E-4</v>
      </c>
      <c r="C559" s="8">
        <f t="shared" si="57"/>
        <v>-3.6830597664525895E-4</v>
      </c>
      <c r="D559" s="5">
        <f t="shared" si="58"/>
        <v>1.3564929243261803E-7</v>
      </c>
      <c r="E559" s="5">
        <f t="shared" si="60"/>
        <v>6.4232854373722494E-8</v>
      </c>
      <c r="F559" s="5">
        <f>IF(C558&gt;0,B$6+B$7*E559+B$8*(G558*100)^2,B$6+B$7*E559+B$8*(G558*100)^2+E559*$B$9)</f>
        <v>0.64213733270678464</v>
      </c>
      <c r="G559" s="8">
        <v>6.9790057934412354E-3</v>
      </c>
      <c r="H559" s="8">
        <f t="shared" si="61"/>
        <v>8.0133471951911867E-3</v>
      </c>
      <c r="I559" s="7">
        <f t="shared" si="59"/>
        <v>1.0343414017499513E-3</v>
      </c>
      <c r="J559" s="9">
        <f t="shared" si="62"/>
        <v>0.14820755740337824</v>
      </c>
      <c r="K559" s="9">
        <f t="shared" si="63"/>
        <v>9.1247579958892988E-3</v>
      </c>
      <c r="AC559" s="11"/>
      <c r="AD559" s="12"/>
    </row>
    <row r="560" spans="1:30" x14ac:dyDescent="0.3">
      <c r="A560" s="15">
        <v>44089</v>
      </c>
      <c r="B560" s="16">
        <v>4.6532959747537621E-3</v>
      </c>
      <c r="C560" s="8">
        <f t="shared" si="57"/>
        <v>3.9894859747537622E-3</v>
      </c>
      <c r="D560" s="5">
        <f t="shared" si="58"/>
        <v>1.5915998342756977E-5</v>
      </c>
      <c r="E560" s="5">
        <f t="shared" si="60"/>
        <v>1.3564929243261803E-7</v>
      </c>
      <c r="F560" s="5">
        <f>IF(C558&gt;0,B$6+B$7*E559+B$8*(H559*100)^2,B$6+B$7*E559+B$8*(H559*100)^2+E559*$B$9)</f>
        <v>0.60352127930697075</v>
      </c>
      <c r="G560" s="8">
        <v>7.3715476042123078E-3</v>
      </c>
      <c r="H560" s="8">
        <f t="shared" si="61"/>
        <v>7.7686632010080777E-3</v>
      </c>
      <c r="I560" s="7">
        <f t="shared" si="59"/>
        <v>3.9711559679576989E-4</v>
      </c>
      <c r="J560" s="9">
        <f t="shared" si="62"/>
        <v>5.387140097539992E-2</v>
      </c>
      <c r="K560" s="9">
        <f t="shared" si="63"/>
        <v>1.3528092061627639E-3</v>
      </c>
      <c r="AC560" s="11"/>
      <c r="AD560" s="12"/>
    </row>
    <row r="561" spans="1:30" x14ac:dyDescent="0.3">
      <c r="A561" s="15">
        <v>44090</v>
      </c>
      <c r="B561" s="16">
        <v>1.9727121575909621E-3</v>
      </c>
      <c r="C561" s="8">
        <f t="shared" si="57"/>
        <v>1.3089021575909622E-3</v>
      </c>
      <c r="D561" s="5">
        <f t="shared" si="58"/>
        <v>1.7132248581462762E-6</v>
      </c>
      <c r="E561" s="5">
        <f t="shared" si="60"/>
        <v>1.5915998342756977E-5</v>
      </c>
      <c r="F561" s="5">
        <f>IF(C558&gt;0,B$6+B$7*E559+B$8*(H560*100)^2,B$6+B$7*E559+B$8*(H560*100)^2+E559*$B$9)</f>
        <v>0.56902555880491701</v>
      </c>
      <c r="G561" s="8">
        <v>1.1102788652472741E-2</v>
      </c>
      <c r="H561" s="8">
        <f t="shared" si="61"/>
        <v>7.5433782803523584E-3</v>
      </c>
      <c r="I561" s="7">
        <f t="shared" si="59"/>
        <v>3.5594103721203829E-3</v>
      </c>
      <c r="J561" s="9">
        <f t="shared" si="62"/>
        <v>0.32058706002006571</v>
      </c>
      <c r="K561" s="9">
        <f t="shared" si="63"/>
        <v>8.5332748530836611E-2</v>
      </c>
      <c r="AC561" s="11"/>
      <c r="AD561" s="12"/>
    </row>
    <row r="562" spans="1:30" x14ac:dyDescent="0.3">
      <c r="A562" s="15">
        <v>44091</v>
      </c>
      <c r="B562" s="16">
        <v>-6.6923307792484165E-3</v>
      </c>
      <c r="C562" s="8">
        <f t="shared" si="57"/>
        <v>-7.3561407792484164E-3</v>
      </c>
      <c r="D562" s="5">
        <f t="shared" si="58"/>
        <v>5.4112807164121497E-5</v>
      </c>
      <c r="E562" s="5">
        <f t="shared" si="60"/>
        <v>1.7132248581462762E-6</v>
      </c>
      <c r="F562" s="5">
        <f>IF(C561&gt;0,B$6+B$7*E562+B$8*(G561*100)^2,B$6+B$7*E562+B$8*(G561*100)^2+E562*$B$9)</f>
        <v>1.1310880243905783</v>
      </c>
      <c r="G562" s="8">
        <v>7.2137688569959705E-3</v>
      </c>
      <c r="H562" s="8">
        <f t="shared" si="61"/>
        <v>1.0635262217691571E-2</v>
      </c>
      <c r="I562" s="7">
        <f t="shared" si="59"/>
        <v>3.4214933606956004E-3</v>
      </c>
      <c r="J562" s="9">
        <f t="shared" si="62"/>
        <v>0.4743003870130118</v>
      </c>
      <c r="K562" s="9">
        <f t="shared" si="63"/>
        <v>6.6471386410330791E-2</v>
      </c>
      <c r="AC562" s="11"/>
      <c r="AD562" s="12"/>
    </row>
    <row r="563" spans="1:30" x14ac:dyDescent="0.3">
      <c r="A563" s="15">
        <v>44092</v>
      </c>
      <c r="B563" s="16">
        <v>-9.9633647619432539E-3</v>
      </c>
      <c r="C563" s="8">
        <f t="shared" si="57"/>
        <v>-1.0627174761943255E-2</v>
      </c>
      <c r="D563" s="5">
        <f t="shared" si="58"/>
        <v>1.1293684342088368E-4</v>
      </c>
      <c r="E563" s="5">
        <f t="shared" si="60"/>
        <v>5.4112807164121497E-5</v>
      </c>
      <c r="F563" s="5">
        <f>IF(C561&gt;0,B$6+B$7*E562+B$8*(H562*100)^2,B$6+B$7*E562+B$8*(H562*100)^2+E562*$B$9)</f>
        <v>1.0403009321881034</v>
      </c>
      <c r="G563" s="8">
        <v>1.744357392496754E-2</v>
      </c>
      <c r="H563" s="8">
        <f t="shared" si="61"/>
        <v>1.0199514361910099E-2</v>
      </c>
      <c r="I563" s="7">
        <f t="shared" si="59"/>
        <v>7.2440595630574416E-3</v>
      </c>
      <c r="J563" s="9">
        <f t="shared" si="62"/>
        <v>0.41528528466799969</v>
      </c>
      <c r="K563" s="9">
        <f t="shared" si="63"/>
        <v>0.17360451659321963</v>
      </c>
      <c r="AC563" s="11"/>
      <c r="AD563" s="12"/>
    </row>
    <row r="564" spans="1:30" x14ac:dyDescent="0.3">
      <c r="A564" s="15">
        <v>44095</v>
      </c>
      <c r="B564" s="16">
        <v>-3.8095172262644542E-2</v>
      </c>
      <c r="C564" s="8">
        <f t="shared" si="57"/>
        <v>-3.8758982262644542E-2</v>
      </c>
      <c r="D564" s="5">
        <f t="shared" si="58"/>
        <v>1.5022587060359942E-3</v>
      </c>
      <c r="E564" s="5">
        <f t="shared" si="60"/>
        <v>1.1293684342088368E-4</v>
      </c>
      <c r="F564" s="5">
        <f>IF(C561&gt;0,B$6+B$7*E562+B$8*(H563*100)^2,B$6+B$7*E562+B$8*(H563*100)^2+E562*$B$9)</f>
        <v>0.95920082272363294</v>
      </c>
      <c r="G564" s="8">
        <v>8.9236380149042924E-3</v>
      </c>
      <c r="H564" s="8">
        <f t="shared" si="61"/>
        <v>9.793879837549738E-3</v>
      </c>
      <c r="I564" s="7">
        <f t="shared" si="59"/>
        <v>8.7024182264544558E-4</v>
      </c>
      <c r="J564" s="9">
        <f t="shared" si="62"/>
        <v>9.7520968599573918E-2</v>
      </c>
      <c r="K564" s="9">
        <f t="shared" si="63"/>
        <v>4.1982946494680817E-3</v>
      </c>
      <c r="AC564" s="11"/>
      <c r="AD564" s="12"/>
    </row>
    <row r="565" spans="1:30" x14ac:dyDescent="0.3">
      <c r="A565" s="15">
        <v>44096</v>
      </c>
      <c r="B565" s="16">
        <v>1.0054994881879174E-3</v>
      </c>
      <c r="C565" s="8">
        <f t="shared" si="57"/>
        <v>3.4168948818791734E-4</v>
      </c>
      <c r="D565" s="5">
        <f t="shared" si="58"/>
        <v>1.1675170633812091E-7</v>
      </c>
      <c r="E565" s="5">
        <f t="shared" si="60"/>
        <v>1.5022587060359942E-3</v>
      </c>
      <c r="F565" s="5">
        <f>IF(C564&gt;0,B$6+B$7*E565+B$8*(G564*100)^2,B$6+B$7*E565+B$8*(G564*100)^2+E565*$B$9)</f>
        <v>0.74153332184317744</v>
      </c>
      <c r="G565" s="8">
        <v>1.4108496326602613E-2</v>
      </c>
      <c r="H565" s="8">
        <f t="shared" si="61"/>
        <v>8.6112329073320133E-3</v>
      </c>
      <c r="I565" s="7">
        <f t="shared" si="59"/>
        <v>5.4972634192705996E-3</v>
      </c>
      <c r="J565" s="9">
        <f t="shared" si="62"/>
        <v>0.38964204916048373</v>
      </c>
      <c r="K565" s="9">
        <f t="shared" si="63"/>
        <v>0.14467316234881178</v>
      </c>
      <c r="AC565" s="11"/>
      <c r="AD565" s="12"/>
    </row>
    <row r="566" spans="1:30" x14ac:dyDescent="0.3">
      <c r="A566" s="15">
        <v>44097</v>
      </c>
      <c r="B566" s="16">
        <v>5.037721719713375E-3</v>
      </c>
      <c r="C566" s="8">
        <f t="shared" si="57"/>
        <v>4.3739117197133751E-3</v>
      </c>
      <c r="D566" s="5">
        <f t="shared" si="58"/>
        <v>1.9131103731846016E-5</v>
      </c>
      <c r="E566" s="5">
        <f t="shared" si="60"/>
        <v>1.1675170633812091E-7</v>
      </c>
      <c r="F566" s="5">
        <f>IF(C564&gt;0,B$6+B$7*E565+B$8*(H565*100)^2,B$6+B$7*E565+B$8*(H565*100)^2+E565*$B$9)</f>
        <v>0.69259849758949288</v>
      </c>
      <c r="G566" s="8">
        <v>8.8757873414569855E-3</v>
      </c>
      <c r="H566" s="8">
        <f t="shared" si="61"/>
        <v>8.3222502821622274E-3</v>
      </c>
      <c r="I566" s="7">
        <f t="shared" si="59"/>
        <v>5.5353705929475812E-4</v>
      </c>
      <c r="J566" s="9">
        <f t="shared" si="62"/>
        <v>6.2364840210772043E-2</v>
      </c>
      <c r="K566" s="9">
        <f t="shared" si="63"/>
        <v>2.1185459423413988E-3</v>
      </c>
      <c r="AC566" s="11"/>
      <c r="AD566" s="12"/>
    </row>
    <row r="567" spans="1:30" x14ac:dyDescent="0.3">
      <c r="A567" s="15">
        <v>44098</v>
      </c>
      <c r="B567" s="16">
        <v>-6.4577578416944881E-3</v>
      </c>
      <c r="C567" s="8">
        <f t="shared" si="57"/>
        <v>-7.1215678416944881E-3</v>
      </c>
      <c r="D567" s="5">
        <f t="shared" si="58"/>
        <v>5.0716728523857086E-5</v>
      </c>
      <c r="E567" s="5">
        <f t="shared" si="60"/>
        <v>1.9131103731846016E-5</v>
      </c>
      <c r="F567" s="5">
        <f>IF(C564&gt;0,B$6+B$7*E565+B$8*(H566*100)^2,B$6+B$7*E565+B$8*(H566*100)^2+E565*$B$9)</f>
        <v>0.64888501908367602</v>
      </c>
      <c r="G567" s="8">
        <v>1.4918046303274519E-2</v>
      </c>
      <c r="H567" s="8">
        <f t="shared" si="61"/>
        <v>8.0553399623087048E-3</v>
      </c>
      <c r="I567" s="7">
        <f t="shared" si="59"/>
        <v>6.8627063409658143E-3</v>
      </c>
      <c r="J567" s="9">
        <f t="shared" si="62"/>
        <v>0.46002715110620396</v>
      </c>
      <c r="K567" s="9">
        <f t="shared" si="63"/>
        <v>0.23570854680893927</v>
      </c>
      <c r="AC567" s="11"/>
      <c r="AD567" s="12"/>
    </row>
    <row r="568" spans="1:30" x14ac:dyDescent="0.3">
      <c r="A568" s="15">
        <v>44099</v>
      </c>
      <c r="B568" s="16">
        <v>-7.1719888066506532E-3</v>
      </c>
      <c r="C568" s="8">
        <f t="shared" si="57"/>
        <v>-7.835798806650654E-3</v>
      </c>
      <c r="D568" s="5">
        <f t="shared" si="58"/>
        <v>6.1399742938307811E-5</v>
      </c>
      <c r="E568" s="5">
        <f t="shared" si="60"/>
        <v>5.0716728523857086E-5</v>
      </c>
      <c r="F568" s="5">
        <f>IF(C567&gt;0,B$6+B$7*E568+B$8*(G567*100)^2,B$6+B$7*E568+B$8*(G567*100)^2+E568*$B$9)</f>
        <v>2.017931908314313</v>
      </c>
      <c r="G568" s="8">
        <v>1.1115088219637682E-2</v>
      </c>
      <c r="H568" s="8">
        <f t="shared" si="61"/>
        <v>1.4205393019252627E-2</v>
      </c>
      <c r="I568" s="7">
        <f t="shared" si="59"/>
        <v>3.0903047996149458E-3</v>
      </c>
      <c r="J568" s="9">
        <f t="shared" si="62"/>
        <v>0.27802791471822258</v>
      </c>
      <c r="K568" s="9">
        <f t="shared" si="63"/>
        <v>2.7773720891122622E-2</v>
      </c>
      <c r="AC568" s="11"/>
      <c r="AD568" s="12"/>
    </row>
    <row r="569" spans="1:30" x14ac:dyDescent="0.3">
      <c r="A569" s="15">
        <v>44102</v>
      </c>
      <c r="B569" s="16">
        <v>2.7085459691433427E-2</v>
      </c>
      <c r="C569" s="8">
        <f t="shared" si="57"/>
        <v>2.6421649691433426E-2</v>
      </c>
      <c r="D569" s="5">
        <f t="shared" si="58"/>
        <v>6.9810357241682406E-4</v>
      </c>
      <c r="E569" s="5">
        <f t="shared" si="60"/>
        <v>6.1399742938307811E-5</v>
      </c>
      <c r="F569" s="5">
        <f>IF(C567&gt;0,B$6+B$7*E568+B$8*(H568*100)^2,B$6+B$7*E568+B$8*(H568*100)^2+E568*$B$9)</f>
        <v>1.832528255520651</v>
      </c>
      <c r="G569" s="8">
        <v>6.260080428137014E-3</v>
      </c>
      <c r="H569" s="8">
        <f t="shared" si="61"/>
        <v>1.3537090734425366E-2</v>
      </c>
      <c r="I569" s="7">
        <f t="shared" si="59"/>
        <v>7.2770103062883519E-3</v>
      </c>
      <c r="J569" s="9">
        <f t="shared" si="62"/>
        <v>1.1624467752172274</v>
      </c>
      <c r="K569" s="9">
        <f t="shared" si="63"/>
        <v>0.23367947440624315</v>
      </c>
      <c r="AC569" s="11"/>
      <c r="AD569" s="12"/>
    </row>
    <row r="570" spans="1:30" x14ac:dyDescent="0.3">
      <c r="A570" s="15">
        <v>44103</v>
      </c>
      <c r="B570" s="16">
        <v>-2.7619142445093614E-3</v>
      </c>
      <c r="C570" s="8">
        <f t="shared" si="57"/>
        <v>-3.4257242445093613E-3</v>
      </c>
      <c r="D570" s="5">
        <f t="shared" si="58"/>
        <v>1.1735586599419235E-5</v>
      </c>
      <c r="E570" s="5">
        <f t="shared" si="60"/>
        <v>6.9810357241682406E-4</v>
      </c>
      <c r="F570" s="5">
        <f>IF(C567&gt;0,B$6+B$7*E568+B$8*(H569*100)^2,B$6+B$7*E568+B$8*(H569*100)^2+E568*$B$9)</f>
        <v>1.6669071724800726</v>
      </c>
      <c r="G570" s="8">
        <v>9.0081597549984405E-3</v>
      </c>
      <c r="H570" s="8">
        <f t="shared" si="61"/>
        <v>1.2910875928766694E-2</v>
      </c>
      <c r="I570" s="7">
        <f t="shared" si="59"/>
        <v>3.9027161737682538E-3</v>
      </c>
      <c r="J570" s="9">
        <f t="shared" si="62"/>
        <v>0.43324233582810495</v>
      </c>
      <c r="K570" s="9">
        <f t="shared" si="63"/>
        <v>5.7657959800093028E-2</v>
      </c>
      <c r="AC570" s="11"/>
      <c r="AD570" s="12"/>
    </row>
    <row r="571" spans="1:30" x14ac:dyDescent="0.3">
      <c r="A571" s="15">
        <v>44104</v>
      </c>
      <c r="B571" s="16">
        <v>-6.4576479369716942E-3</v>
      </c>
      <c r="C571" s="8">
        <f t="shared" si="57"/>
        <v>-7.1214579369716941E-3</v>
      </c>
      <c r="D571" s="5">
        <f t="shared" si="58"/>
        <v>5.0715163148057135E-5</v>
      </c>
      <c r="E571" s="5">
        <f t="shared" si="60"/>
        <v>1.1735586599419235E-5</v>
      </c>
      <c r="F571" s="5">
        <f>IF(C570&gt;0,B$6+B$7*E571+B$8*(G570*100)^2,B$6+B$7*E571+B$8*(G570*100)^2+E571*$B$9)</f>
        <v>0.75478787474214848</v>
      </c>
      <c r="G571" s="8">
        <v>1.0131941425418411E-2</v>
      </c>
      <c r="H571" s="8">
        <f t="shared" si="61"/>
        <v>8.6878528690473838E-3</v>
      </c>
      <c r="I571" s="7">
        <f t="shared" si="59"/>
        <v>1.444088556371027E-3</v>
      </c>
      <c r="J571" s="9">
        <f t="shared" si="62"/>
        <v>0.1425283167101799</v>
      </c>
      <c r="K571" s="9">
        <f t="shared" si="63"/>
        <v>1.2452146489822846E-2</v>
      </c>
      <c r="AC571" s="11"/>
      <c r="AD571" s="12"/>
    </row>
    <row r="572" spans="1:30" x14ac:dyDescent="0.3">
      <c r="A572" s="15">
        <v>44105</v>
      </c>
      <c r="B572" s="16">
        <v>1.5028288311933925E-4</v>
      </c>
      <c r="C572" s="8">
        <f t="shared" si="57"/>
        <v>-5.1352711688066081E-4</v>
      </c>
      <c r="D572" s="5">
        <f t="shared" si="58"/>
        <v>2.6371009977176386E-7</v>
      </c>
      <c r="E572" s="5">
        <f t="shared" si="60"/>
        <v>5.0715163148057135E-5</v>
      </c>
      <c r="F572" s="5">
        <f>IF(C570&gt;0,B$6+B$7*E571+B$8*(H571*100)^2,B$6+B$7*E571+B$8*(H571*100)^2+E571*$B$9)</f>
        <v>0.70415424883064315</v>
      </c>
      <c r="G572" s="8">
        <v>1.1983753834312888E-2</v>
      </c>
      <c r="H572" s="8">
        <f t="shared" si="61"/>
        <v>8.3913899255763542E-3</v>
      </c>
      <c r="I572" s="7">
        <f t="shared" si="59"/>
        <v>3.5923639087365334E-3</v>
      </c>
      <c r="J572" s="9">
        <f t="shared" si="62"/>
        <v>0.29976950114333761</v>
      </c>
      <c r="K572" s="9">
        <f t="shared" si="63"/>
        <v>7.1755463527777508E-2</v>
      </c>
      <c r="AC572" s="11"/>
      <c r="AD572" s="12"/>
    </row>
    <row r="573" spans="1:30" x14ac:dyDescent="0.3">
      <c r="A573" s="15">
        <v>44106</v>
      </c>
      <c r="B573" s="16">
        <v>-9.8986573202180074E-4</v>
      </c>
      <c r="C573" s="8">
        <f t="shared" si="57"/>
        <v>-1.6536757320218007E-3</v>
      </c>
      <c r="D573" s="5">
        <f t="shared" si="58"/>
        <v>2.7346434266778383E-6</v>
      </c>
      <c r="E573" s="5">
        <f t="shared" si="60"/>
        <v>2.6371009977176386E-7</v>
      </c>
      <c r="F573" s="5">
        <f>IF(C570&gt;0,B$6+B$7*E571+B$8*(H572*100)^2,B$6+B$7*E571+B$8*(H572*100)^2+E571*$B$9)</f>
        <v>0.65892323080389559</v>
      </c>
      <c r="G573" s="8">
        <v>4.9035744342401525E-3</v>
      </c>
      <c r="H573" s="8">
        <f t="shared" si="61"/>
        <v>8.1174086431809976E-3</v>
      </c>
      <c r="I573" s="7">
        <f t="shared" si="59"/>
        <v>3.2138342089408451E-3</v>
      </c>
      <c r="J573" s="9">
        <f t="shared" si="62"/>
        <v>0.6554064289306244</v>
      </c>
      <c r="K573" s="9">
        <f t="shared" si="63"/>
        <v>0.10812781422718309</v>
      </c>
      <c r="AC573" s="11"/>
      <c r="AD573" s="12"/>
    </row>
    <row r="574" spans="1:30" x14ac:dyDescent="0.3">
      <c r="A574" s="15">
        <v>44109</v>
      </c>
      <c r="B574" s="16">
        <v>9.1372821500474745E-3</v>
      </c>
      <c r="C574" s="8">
        <f t="shared" si="57"/>
        <v>8.4734721500474737E-3</v>
      </c>
      <c r="D574" s="5">
        <f t="shared" si="58"/>
        <v>7.1799730277630151E-5</v>
      </c>
      <c r="E574" s="5">
        <f t="shared" si="60"/>
        <v>2.7346434266778383E-6</v>
      </c>
      <c r="F574" s="5">
        <f>IF(C573&gt;0,B$6+B$7*E574+B$8*(G573*100)^2,B$6+B$7*E574+B$8*(G573*100)^2+E574*$B$9)</f>
        <v>0.24469488430307992</v>
      </c>
      <c r="G574" s="8">
        <v>9.9179565096130171E-3</v>
      </c>
      <c r="H574" s="8">
        <f t="shared" si="61"/>
        <v>4.946664374132128E-3</v>
      </c>
      <c r="I574" s="7">
        <f t="shared" si="59"/>
        <v>4.9712921354808891E-3</v>
      </c>
      <c r="J574" s="9">
        <f t="shared" si="62"/>
        <v>0.50124157437698436</v>
      </c>
      <c r="K574" s="9">
        <f t="shared" si="63"/>
        <v>0.30934524282093689</v>
      </c>
      <c r="AC574" s="11"/>
      <c r="AD574" s="12"/>
    </row>
    <row r="575" spans="1:30" x14ac:dyDescent="0.3">
      <c r="A575" s="15">
        <v>44110</v>
      </c>
      <c r="B575" s="16">
        <v>4.0536314663523684E-3</v>
      </c>
      <c r="C575" s="8">
        <f t="shared" si="57"/>
        <v>3.3898214663523685E-3</v>
      </c>
      <c r="D575" s="5">
        <f t="shared" si="58"/>
        <v>1.1490889573743322E-5</v>
      </c>
      <c r="E575" s="5">
        <f t="shared" si="60"/>
        <v>7.1799730277630151E-5</v>
      </c>
      <c r="F575" s="5">
        <f>IF(C573&gt;0,B$6+B$7*E574+B$8*(H574*100)^2,B$6+B$7*E574+B$8*(H574*100)^2+E574*$B$9)</f>
        <v>0.24848646219137149</v>
      </c>
      <c r="G575" s="8">
        <v>5.396754383224101E-3</v>
      </c>
      <c r="H575" s="8">
        <f t="shared" si="61"/>
        <v>4.9848416443390806E-3</v>
      </c>
      <c r="I575" s="7">
        <f t="shared" si="59"/>
        <v>4.119127388850204E-4</v>
      </c>
      <c r="J575" s="9">
        <f t="shared" si="62"/>
        <v>7.6326011827675136E-2</v>
      </c>
      <c r="K575" s="9">
        <f t="shared" si="63"/>
        <v>3.2369678001047397E-3</v>
      </c>
      <c r="AC575" s="11"/>
      <c r="AD575" s="12"/>
    </row>
    <row r="576" spans="1:30" x14ac:dyDescent="0.3">
      <c r="A576" s="15">
        <v>44111</v>
      </c>
      <c r="B576" s="16">
        <v>4.0169606709881276E-5</v>
      </c>
      <c r="C576" s="8">
        <f t="shared" si="57"/>
        <v>-6.2364039329011875E-4</v>
      </c>
      <c r="D576" s="5">
        <f t="shared" si="58"/>
        <v>3.8892734014305398E-7</v>
      </c>
      <c r="E576" s="5">
        <f t="shared" si="60"/>
        <v>1.1490889573743322E-5</v>
      </c>
      <c r="F576" s="5">
        <f>IF(C573&gt;0,B$6+B$7*E574+B$8*(H575*100)^2,B$6+B$7*E574+B$8*(H575*100)^2+E574*$B$9)</f>
        <v>0.2518734787189823</v>
      </c>
      <c r="G576" s="8">
        <v>7.2371562440163581E-3</v>
      </c>
      <c r="H576" s="8">
        <f t="shared" si="61"/>
        <v>5.0186998188672559E-3</v>
      </c>
      <c r="I576" s="7">
        <f t="shared" si="59"/>
        <v>2.2184564251491023E-3</v>
      </c>
      <c r="J576" s="9">
        <f t="shared" si="62"/>
        <v>0.30653703614362482</v>
      </c>
      <c r="K576" s="9">
        <f t="shared" si="63"/>
        <v>7.5980633298748934E-2</v>
      </c>
      <c r="AC576" s="11"/>
      <c r="AD576" s="12"/>
    </row>
    <row r="577" spans="1:30" x14ac:dyDescent="0.3">
      <c r="A577" s="15">
        <v>44112</v>
      </c>
      <c r="B577" s="16">
        <v>6.8822661501013209E-3</v>
      </c>
      <c r="C577" s="8">
        <f t="shared" si="57"/>
        <v>6.2184561501013209E-3</v>
      </c>
      <c r="D577" s="5">
        <f t="shared" si="58"/>
        <v>3.8669196890732944E-5</v>
      </c>
      <c r="E577" s="5">
        <f t="shared" si="60"/>
        <v>3.8892734014305398E-7</v>
      </c>
      <c r="F577" s="5">
        <f>IF(C576&gt;0,B$6+B$7*E577+B$8*(G576*100)^2,B$6+B$7*E577+B$8*(G576*100)^2+E577*$B$9)</f>
        <v>0.49777872790545341</v>
      </c>
      <c r="G577" s="8">
        <v>3.5965641328364988E-3</v>
      </c>
      <c r="H577" s="8">
        <f t="shared" si="61"/>
        <v>7.0553435628993534E-3</v>
      </c>
      <c r="I577" s="7">
        <f t="shared" si="59"/>
        <v>3.4587794300628546E-3</v>
      </c>
      <c r="J577" s="9">
        <f t="shared" si="62"/>
        <v>0.96168990801090548</v>
      </c>
      <c r="K577" s="9">
        <f t="shared" si="63"/>
        <v>0.18357086339138062</v>
      </c>
      <c r="AC577" s="11"/>
      <c r="AD577" s="12"/>
    </row>
    <row r="578" spans="1:30" x14ac:dyDescent="0.3">
      <c r="A578" s="15">
        <v>44113</v>
      </c>
      <c r="B578" s="16">
        <v>5.3179557826830218E-3</v>
      </c>
      <c r="C578" s="8">
        <f t="shared" si="57"/>
        <v>4.6541457826830218E-3</v>
      </c>
      <c r="D578" s="5">
        <f t="shared" si="58"/>
        <v>2.1661072966466157E-5</v>
      </c>
      <c r="E578" s="5">
        <f t="shared" si="60"/>
        <v>3.8669196890732944E-5</v>
      </c>
      <c r="F578" s="5">
        <f>IF(C576&gt;0,B$6+B$7*E577+B$8*(H577*100)^2,B$6+B$7*E577+B$8*(H577*100)^2+E577*$B$9)</f>
        <v>0.47456581188417074</v>
      </c>
      <c r="G578" s="8">
        <v>5.753416137480977E-3</v>
      </c>
      <c r="H578" s="8">
        <f t="shared" si="61"/>
        <v>6.8888737242322187E-3</v>
      </c>
      <c r="I578" s="7">
        <f t="shared" si="59"/>
        <v>1.1354575867512417E-3</v>
      </c>
      <c r="J578" s="9">
        <f t="shared" si="62"/>
        <v>0.19735363471351128</v>
      </c>
      <c r="K578" s="9">
        <f t="shared" si="63"/>
        <v>1.5288965891993467E-2</v>
      </c>
      <c r="AC578" s="11"/>
      <c r="AD578" s="12"/>
    </row>
    <row r="579" spans="1:30" x14ac:dyDescent="0.3">
      <c r="A579" s="15">
        <v>44116</v>
      </c>
      <c r="B579" s="16">
        <v>7.6089504344894875E-3</v>
      </c>
      <c r="C579" s="8">
        <f t="shared" si="57"/>
        <v>6.9451404344894876E-3</v>
      </c>
      <c r="D579" s="5">
        <f t="shared" si="58"/>
        <v>4.8234975654780829E-5</v>
      </c>
      <c r="E579" s="5">
        <f t="shared" si="60"/>
        <v>2.1661072966466157E-5</v>
      </c>
      <c r="F579" s="5">
        <f>IF(C576&gt;0,B$6+B$7*E577+B$8*(H578*100)^2,B$6+B$7*E577+B$8*(H578*100)^2+E577*$B$9)</f>
        <v>0.45382971400235894</v>
      </c>
      <c r="G579" s="8">
        <v>6.6394276585199112E-3</v>
      </c>
      <c r="H579" s="8">
        <f t="shared" si="61"/>
        <v>6.736688459490753E-3</v>
      </c>
      <c r="I579" s="7">
        <f t="shared" si="59"/>
        <v>9.726080097084179E-5</v>
      </c>
      <c r="J579" s="9">
        <f t="shared" si="62"/>
        <v>1.4648973672607734E-2</v>
      </c>
      <c r="K579" s="9">
        <f t="shared" si="63"/>
        <v>1.05234514807373E-4</v>
      </c>
      <c r="AC579" s="11"/>
      <c r="AD579" s="12"/>
    </row>
    <row r="580" spans="1:30" x14ac:dyDescent="0.3">
      <c r="A580" s="15">
        <v>44117</v>
      </c>
      <c r="B580" s="16">
        <v>-5.7562219516961695E-3</v>
      </c>
      <c r="C580" s="8">
        <f t="shared" si="57"/>
        <v>-6.4200319516961694E-3</v>
      </c>
      <c r="D580" s="5">
        <f t="shared" si="58"/>
        <v>4.1216810260799726E-5</v>
      </c>
      <c r="E580" s="5">
        <f t="shared" si="60"/>
        <v>4.8234975654780829E-5</v>
      </c>
      <c r="F580" s="5">
        <f>IF(C579&gt;0,B$6+B$7*E580+B$8*(G579*100)^2,B$6+B$7*E580+B$8*(G579*100)^2+E580*$B$9)</f>
        <v>0.42368450271908048</v>
      </c>
      <c r="G580" s="8">
        <v>4.5350229198136876E-3</v>
      </c>
      <c r="H580" s="8">
        <f t="shared" si="61"/>
        <v>6.5091051821205082E-3</v>
      </c>
      <c r="I580" s="7">
        <f t="shared" si="59"/>
        <v>1.9740822623068206E-3</v>
      </c>
      <c r="J580" s="9">
        <f t="shared" si="62"/>
        <v>0.43529708608130296</v>
      </c>
      <c r="K580" s="9">
        <f t="shared" si="63"/>
        <v>5.809172695150111E-2</v>
      </c>
      <c r="AC580" s="11"/>
      <c r="AD580" s="12"/>
    </row>
    <row r="581" spans="1:30" x14ac:dyDescent="0.3">
      <c r="A581" s="15">
        <v>44118</v>
      </c>
      <c r="B581" s="16">
        <v>-1.8038735406982049E-3</v>
      </c>
      <c r="C581" s="8">
        <f t="shared" si="57"/>
        <v>-2.467683540698205E-3</v>
      </c>
      <c r="D581" s="5">
        <f t="shared" si="58"/>
        <v>6.0894620570328299E-6</v>
      </c>
      <c r="E581" s="5">
        <f t="shared" si="60"/>
        <v>4.1216810260799726E-5</v>
      </c>
      <c r="F581" s="5">
        <f>IF(C579&gt;0,B$6+B$7*E580+B$8*(H580*100)^2,B$6+B$7*E580+B$8*(H580*100)^2+E580*$B$9)</f>
        <v>0.4083773662789546</v>
      </c>
      <c r="G581" s="8">
        <v>1.5072223146469834E-2</v>
      </c>
      <c r="H581" s="8">
        <f t="shared" si="61"/>
        <v>6.3904410354759912E-3</v>
      </c>
      <c r="I581" s="7">
        <f t="shared" si="59"/>
        <v>8.6817821109938416E-3</v>
      </c>
      <c r="J581" s="9">
        <f t="shared" si="62"/>
        <v>0.57601204723586252</v>
      </c>
      <c r="K581" s="9">
        <f t="shared" si="63"/>
        <v>0.50050734297729749</v>
      </c>
      <c r="AC581" s="11"/>
      <c r="AD581" s="12"/>
    </row>
    <row r="582" spans="1:30" x14ac:dyDescent="0.3">
      <c r="A582" s="15">
        <v>44119</v>
      </c>
      <c r="B582" s="16">
        <v>-2.4928745985115418E-2</v>
      </c>
      <c r="C582" s="8">
        <f t="shared" si="57"/>
        <v>-2.5592555985115419E-2</v>
      </c>
      <c r="D582" s="5">
        <f t="shared" si="58"/>
        <v>6.5497892185126705E-4</v>
      </c>
      <c r="E582" s="5">
        <f t="shared" si="60"/>
        <v>6.0894620570328299E-6</v>
      </c>
      <c r="F582" s="5">
        <f>IF(C579&gt;0,B$6+B$7*E580+B$8*(H581*100)^2,B$6+B$7*E580+B$8*(H581*100)^2+E580*$B$9)</f>
        <v>0.39470350129699006</v>
      </c>
      <c r="G582" s="8">
        <v>1.0104916023348908E-2</v>
      </c>
      <c r="H582" s="8">
        <f t="shared" si="61"/>
        <v>6.2825432851432873E-3</v>
      </c>
      <c r="I582" s="7">
        <f t="shared" si="59"/>
        <v>3.8223727382056209E-3</v>
      </c>
      <c r="J582" s="9">
        <f t="shared" si="62"/>
        <v>0.3782686297811344</v>
      </c>
      <c r="K582" s="9">
        <f t="shared" si="63"/>
        <v>0.13316452352026809</v>
      </c>
      <c r="AC582" s="11"/>
      <c r="AD582" s="12"/>
    </row>
    <row r="583" spans="1:30" x14ac:dyDescent="0.3">
      <c r="A583" s="15">
        <v>44120</v>
      </c>
      <c r="B583" s="16">
        <v>1.6396365784110432E-2</v>
      </c>
      <c r="C583" s="8">
        <f t="shared" si="57"/>
        <v>1.5732555784110432E-2</v>
      </c>
      <c r="D583" s="5">
        <f t="shared" si="58"/>
        <v>2.4751331150014657E-4</v>
      </c>
      <c r="E583" s="5">
        <f t="shared" si="60"/>
        <v>6.5497892185126705E-4</v>
      </c>
      <c r="F583" s="5">
        <f>IF(C582&gt;0,B$6+B$7*E583+B$8*(G582*100)^2,B$6+B$7*E583+B$8*(G582*100)^2+E583*$B$9)</f>
        <v>0.94216766106137451</v>
      </c>
      <c r="G583" s="8">
        <v>1.1749711136111037E-2</v>
      </c>
      <c r="H583" s="8">
        <f t="shared" si="61"/>
        <v>9.7065321359452294E-3</v>
      </c>
      <c r="I583" s="7">
        <f t="shared" si="59"/>
        <v>2.0431790001658075E-3</v>
      </c>
      <c r="J583" s="9">
        <f t="shared" si="62"/>
        <v>0.17389184946737904</v>
      </c>
      <c r="K583" s="9">
        <f t="shared" si="63"/>
        <v>1.9465678250665697E-2</v>
      </c>
      <c r="AC583" s="11"/>
      <c r="AD583" s="12"/>
    </row>
    <row r="584" spans="1:30" x14ac:dyDescent="0.3">
      <c r="A584" s="15">
        <v>44123</v>
      </c>
      <c r="B584" s="16">
        <v>-9.1244461728584906E-4</v>
      </c>
      <c r="C584" s="8">
        <f t="shared" si="57"/>
        <v>-1.5762546172858492E-3</v>
      </c>
      <c r="D584" s="5">
        <f t="shared" si="58"/>
        <v>2.4845786185149588E-6</v>
      </c>
      <c r="E584" s="5">
        <f t="shared" si="60"/>
        <v>2.4751331150014657E-4</v>
      </c>
      <c r="F584" s="5">
        <f>IF(C582&gt;0,B$6+B$7*E583+B$8*(H583*100)^2,B$6+B$7*E583+B$8*(H583*100)^2+E583*$B$9)</f>
        <v>0.87166340710230739</v>
      </c>
      <c r="G584" s="8">
        <v>5.3942156769165974E-3</v>
      </c>
      <c r="H584" s="8">
        <f t="shared" si="61"/>
        <v>9.3362915930379313E-3</v>
      </c>
      <c r="I584" s="7">
        <f t="shared" si="59"/>
        <v>3.9420759161213339E-3</v>
      </c>
      <c r="J584" s="9">
        <f t="shared" si="62"/>
        <v>0.73079686690886536</v>
      </c>
      <c r="K584" s="9">
        <f t="shared" si="63"/>
        <v>0.12635047139976807</v>
      </c>
      <c r="AC584" s="11"/>
      <c r="AD584" s="12"/>
    </row>
    <row r="585" spans="1:30" x14ac:dyDescent="0.3">
      <c r="A585" s="15">
        <v>44124</v>
      </c>
      <c r="B585" s="16">
        <v>-4.5252110989003032E-3</v>
      </c>
      <c r="C585" s="8">
        <f t="shared" si="57"/>
        <v>-5.1890210989003031E-3</v>
      </c>
      <c r="D585" s="5">
        <f t="shared" si="58"/>
        <v>2.6925939964832509E-5</v>
      </c>
      <c r="E585" s="5">
        <f t="shared" si="60"/>
        <v>2.4845786185149588E-6</v>
      </c>
      <c r="F585" s="5">
        <f>IF(C582&gt;0,B$6+B$7*E583+B$8*(H584*100)^2,B$6+B$7*E583+B$8*(H584*100)^2+E583*$B$9)</f>
        <v>0.80868195704067269</v>
      </c>
      <c r="G585" s="8">
        <v>9.1360292446961682E-3</v>
      </c>
      <c r="H585" s="8">
        <f t="shared" si="61"/>
        <v>8.992674557886951E-3</v>
      </c>
      <c r="I585" s="7">
        <f t="shared" si="59"/>
        <v>1.4335468680921719E-4</v>
      </c>
      <c r="J585" s="9">
        <f t="shared" si="62"/>
        <v>1.569113703225505E-2</v>
      </c>
      <c r="K585" s="9">
        <f t="shared" si="63"/>
        <v>1.2572769133267769E-4</v>
      </c>
      <c r="AC585" s="11"/>
      <c r="AD585" s="12"/>
    </row>
    <row r="586" spans="1:30" x14ac:dyDescent="0.3">
      <c r="A586" s="15">
        <v>44125</v>
      </c>
      <c r="B586" s="16">
        <v>-1.4721230280220052E-2</v>
      </c>
      <c r="C586" s="8">
        <f t="shared" si="57"/>
        <v>-1.5385040280220053E-2</v>
      </c>
      <c r="D586" s="5">
        <f t="shared" si="58"/>
        <v>2.3669946442399353E-4</v>
      </c>
      <c r="E586" s="5">
        <f t="shared" si="60"/>
        <v>2.6925939964832509E-5</v>
      </c>
      <c r="F586" s="5">
        <f>IF(C585&gt;0,B$6+B$7*E586+B$8*(G585*100)^2,B$6+B$7*E586+B$8*(G585*100)^2+E586*$B$9)</f>
        <v>0.77551612236731571</v>
      </c>
      <c r="G586" s="8">
        <v>1.20938343473063E-2</v>
      </c>
      <c r="H586" s="8">
        <f t="shared" si="61"/>
        <v>8.8063393210079961E-3</v>
      </c>
      <c r="I586" s="7">
        <f t="shared" si="59"/>
        <v>3.2874950262983035E-3</v>
      </c>
      <c r="J586" s="9">
        <f t="shared" si="62"/>
        <v>0.27183231817877002</v>
      </c>
      <c r="K586" s="9">
        <f t="shared" si="63"/>
        <v>5.6086131002473394E-2</v>
      </c>
      <c r="AC586" s="11"/>
      <c r="AD586" s="12"/>
    </row>
    <row r="587" spans="1:30" x14ac:dyDescent="0.3">
      <c r="A587" s="15">
        <v>44126</v>
      </c>
      <c r="B587" s="16">
        <v>-2.925026746700506E-3</v>
      </c>
      <c r="C587" s="8">
        <f t="shared" si="57"/>
        <v>-3.5888367467005059E-3</v>
      </c>
      <c r="D587" s="5">
        <f t="shared" si="58"/>
        <v>1.2879749194467871E-5</v>
      </c>
      <c r="E587" s="5">
        <f t="shared" si="60"/>
        <v>2.3669946442399353E-4</v>
      </c>
      <c r="F587" s="5">
        <f>IF(C585&gt;0,B$6+B$7*E586+B$8*(H586*100)^2,B$6+B$7*E586+B$8*(H586*100)^2+E586*$B$9)</f>
        <v>0.72267369227266254</v>
      </c>
      <c r="G587" s="8">
        <v>1.057698448546786E-2</v>
      </c>
      <c r="H587" s="8">
        <f t="shared" si="61"/>
        <v>8.5010216578518521E-3</v>
      </c>
      <c r="I587" s="7">
        <f t="shared" si="59"/>
        <v>2.0759628276160076E-3</v>
      </c>
      <c r="J587" s="9">
        <f t="shared" si="62"/>
        <v>0.19627170962274321</v>
      </c>
      <c r="K587" s="9">
        <f t="shared" si="63"/>
        <v>2.5707554866102322E-2</v>
      </c>
      <c r="AC587" s="11"/>
      <c r="AD587" s="12"/>
    </row>
    <row r="588" spans="1:30" x14ac:dyDescent="0.3">
      <c r="A588" s="15">
        <v>44127</v>
      </c>
      <c r="B588" s="16">
        <v>8.6182735809818365E-3</v>
      </c>
      <c r="C588" s="8">
        <f t="shared" si="57"/>
        <v>7.9544635809818357E-3</v>
      </c>
      <c r="D588" s="5">
        <f t="shared" si="58"/>
        <v>6.3273490861166372E-5</v>
      </c>
      <c r="E588" s="5">
        <f t="shared" si="60"/>
        <v>1.2879749194467871E-5</v>
      </c>
      <c r="F588" s="5">
        <f>IF(C585&gt;0,B$6+B$7*E586+B$8*(H587*100)^2,B$6+B$7*E586+B$8*(H587*100)^2+E586*$B$9)</f>
        <v>0.67546954946910864</v>
      </c>
      <c r="G588" s="8">
        <v>1.1159628617757395E-2</v>
      </c>
      <c r="H588" s="8">
        <f t="shared" si="61"/>
        <v>8.2186954528629935E-3</v>
      </c>
      <c r="I588" s="7">
        <f t="shared" si="59"/>
        <v>2.9409331648944017E-3</v>
      </c>
      <c r="J588" s="9">
        <f t="shared" si="62"/>
        <v>0.26353324699486302</v>
      </c>
      <c r="K588" s="9">
        <f t="shared" si="63"/>
        <v>5.1943361092862572E-2</v>
      </c>
      <c r="AC588" s="11"/>
      <c r="AD588" s="12"/>
    </row>
    <row r="589" spans="1:30" x14ac:dyDescent="0.3">
      <c r="A589" s="15">
        <v>44130</v>
      </c>
      <c r="B589" s="16">
        <v>-2.9700302340824207E-2</v>
      </c>
      <c r="C589" s="8">
        <f t="shared" ref="C589:C652" si="64">B589-B$5</f>
        <v>-3.0364112340824208E-2</v>
      </c>
      <c r="D589" s="5">
        <f t="shared" ref="D589:D652" si="65">C589^2</f>
        <v>9.2197931824619292E-4</v>
      </c>
      <c r="E589" s="5">
        <f t="shared" si="60"/>
        <v>6.3273490861166372E-5</v>
      </c>
      <c r="F589" s="5">
        <f>IF(C588&gt;0,B$6+B$7*E589+B$8*(G588*100)^2,B$6+B$7*E589+B$8*(G588*100)^2+E589*$B$9)</f>
        <v>1.1423917981470486</v>
      </c>
      <c r="G589" s="8">
        <v>7.4468962319894083E-3</v>
      </c>
      <c r="H589" s="8">
        <f t="shared" si="61"/>
        <v>1.0688273004312011E-2</v>
      </c>
      <c r="I589" s="7">
        <f t="shared" si="59"/>
        <v>3.2413767723226024E-3</v>
      </c>
      <c r="J589" s="9">
        <f t="shared" si="62"/>
        <v>0.43526546783325887</v>
      </c>
      <c r="K589" s="9">
        <f t="shared" si="63"/>
        <v>5.8085046070289748E-2</v>
      </c>
      <c r="AC589" s="11"/>
      <c r="AD589" s="12"/>
    </row>
    <row r="590" spans="1:30" x14ac:dyDescent="0.3">
      <c r="A590" s="15">
        <v>44131</v>
      </c>
      <c r="B590" s="16">
        <v>-1.1221213283918488E-2</v>
      </c>
      <c r="C590" s="8">
        <f t="shared" si="64"/>
        <v>-1.1885023283918489E-2</v>
      </c>
      <c r="D590" s="5">
        <f t="shared" si="65"/>
        <v>1.4125377845928462E-4</v>
      </c>
      <c r="E590" s="5">
        <f t="shared" si="60"/>
        <v>9.2197931824619292E-4</v>
      </c>
      <c r="F590" s="5">
        <f>IF(C588&gt;0,B$6+B$7*E589+B$8*(H589*100)^2,B$6+B$7*E589+B$8*(H589*100)^2+E589*$B$9)</f>
        <v>1.0503985932847588</v>
      </c>
      <c r="G590" s="8">
        <v>2.3086831080611905E-2</v>
      </c>
      <c r="H590" s="8">
        <f t="shared" si="61"/>
        <v>1.0248895517492404E-2</v>
      </c>
      <c r="I590" s="7">
        <f t="shared" ref="I590:I653" si="66">SQRT((G590-H590)^2)</f>
        <v>1.2837935563119501E-2</v>
      </c>
      <c r="J590" s="9">
        <f t="shared" si="62"/>
        <v>0.55607179340869672</v>
      </c>
      <c r="K590" s="9">
        <f t="shared" si="63"/>
        <v>0.44052406678979916</v>
      </c>
      <c r="AC590" s="11"/>
      <c r="AD590" s="12"/>
    </row>
    <row r="591" spans="1:30" x14ac:dyDescent="0.3">
      <c r="A591" s="15">
        <v>44132</v>
      </c>
      <c r="B591" s="16">
        <v>-3.5488501290077482E-2</v>
      </c>
      <c r="C591" s="8">
        <f t="shared" si="64"/>
        <v>-3.6152311290077482E-2</v>
      </c>
      <c r="D591" s="5">
        <f t="shared" si="65"/>
        <v>1.3069896116146638E-3</v>
      </c>
      <c r="E591" s="5">
        <f t="shared" ref="E591:E654" si="67">D590</f>
        <v>1.4125377845928462E-4</v>
      </c>
      <c r="F591" s="5">
        <f>IF(C588&gt;0,B$6+B$7*E589+B$8*(H590*100)^2,B$6+B$7*E589+B$8*(H590*100)^2+E589*$B$9)</f>
        <v>0.96822106338127523</v>
      </c>
      <c r="G591" s="8">
        <v>1.4726740668791982E-2</v>
      </c>
      <c r="H591" s="8">
        <f t="shared" ref="H591:H654" si="68">SQRT(F591)/100</f>
        <v>9.8398224749294896E-3</v>
      </c>
      <c r="I591" s="7">
        <f t="shared" si="66"/>
        <v>4.8869181938624925E-3</v>
      </c>
      <c r="J591" s="9">
        <f t="shared" ref="J591:J654" si="69">ABS(G591-H591)/G591</f>
        <v>0.33183976711279733</v>
      </c>
      <c r="K591" s="9">
        <f t="shared" ref="K591:K654" si="70">G591/H591-LN(G591/H591)-1</f>
        <v>9.341972330417736E-2</v>
      </c>
      <c r="AC591" s="11"/>
      <c r="AD591" s="12"/>
    </row>
    <row r="592" spans="1:30" x14ac:dyDescent="0.3">
      <c r="A592" s="15">
        <v>44133</v>
      </c>
      <c r="B592" s="16">
        <v>-1.1850996512280682E-3</v>
      </c>
      <c r="C592" s="8">
        <f t="shared" si="64"/>
        <v>-1.8489096512280681E-3</v>
      </c>
      <c r="D592" s="5">
        <f t="shared" si="65"/>
        <v>3.4184668984042964E-6</v>
      </c>
      <c r="E592" s="5">
        <f t="shared" si="67"/>
        <v>1.3069896116146638E-3</v>
      </c>
      <c r="F592" s="5">
        <f>IF(C591&gt;0,B$6+B$7*E592+B$8*(G591*100)^2,B$6+B$7*E592+B$8*(G591*100)^2+E592*$B$9)</f>
        <v>1.9675107691708908</v>
      </c>
      <c r="G592" s="8">
        <v>1.0309704778294978E-2</v>
      </c>
      <c r="H592" s="8">
        <f t="shared" si="68"/>
        <v>1.4026798527001417E-2</v>
      </c>
      <c r="I592" s="7">
        <f t="shared" si="66"/>
        <v>3.7170937487064383E-3</v>
      </c>
      <c r="J592" s="9">
        <f t="shared" si="69"/>
        <v>0.36054318029862853</v>
      </c>
      <c r="K592" s="9">
        <f t="shared" si="70"/>
        <v>4.2884577712102301E-2</v>
      </c>
      <c r="AC592" s="11"/>
      <c r="AD592" s="12"/>
    </row>
    <row r="593" spans="1:30" x14ac:dyDescent="0.3">
      <c r="A593" s="15">
        <v>44134</v>
      </c>
      <c r="B593" s="16">
        <v>-6.150707171235822E-4</v>
      </c>
      <c r="C593" s="8">
        <f t="shared" si="64"/>
        <v>-1.2788807171235823E-3</v>
      </c>
      <c r="D593" s="5">
        <f t="shared" si="65"/>
        <v>1.6355358886305282E-6</v>
      </c>
      <c r="E593" s="5">
        <f t="shared" si="67"/>
        <v>3.4184668984042964E-6</v>
      </c>
      <c r="F593" s="5">
        <f>IF(C591&gt;0,B$6+B$7*E592+B$8*(H592*100)^2,B$6+B$7*E592+B$8*(H592*100)^2+E592*$B$9)</f>
        <v>1.7877268744172143</v>
      </c>
      <c r="G593" s="8">
        <v>1.4548759116445634E-2</v>
      </c>
      <c r="H593" s="8">
        <f t="shared" si="68"/>
        <v>1.3370590392414294E-2</v>
      </c>
      <c r="I593" s="7">
        <f t="shared" si="66"/>
        <v>1.1781687240313404E-3</v>
      </c>
      <c r="J593" s="9">
        <f t="shared" si="69"/>
        <v>8.0980701831784491E-2</v>
      </c>
      <c r="K593" s="9">
        <f t="shared" si="70"/>
        <v>3.6682746158203106E-3</v>
      </c>
      <c r="AC593" s="11"/>
      <c r="AD593" s="12"/>
    </row>
    <row r="594" spans="1:30" x14ac:dyDescent="0.3">
      <c r="A594" s="15">
        <v>44137</v>
      </c>
      <c r="B594" s="16">
        <v>2.0520172320493205E-2</v>
      </c>
      <c r="C594" s="8">
        <f t="shared" si="64"/>
        <v>1.9856362320493204E-2</v>
      </c>
      <c r="D594" s="5">
        <f t="shared" si="65"/>
        <v>3.9427512460270226E-4</v>
      </c>
      <c r="E594" s="5">
        <f t="shared" si="67"/>
        <v>1.6355358886305282E-6</v>
      </c>
      <c r="F594" s="5">
        <f>IF(C591&gt;0,B$6+B$7*E592+B$8*(H593*100)^2,B$6+B$7*E592+B$8*(H593*100)^2+E592*$B$9)</f>
        <v>1.627125921233755</v>
      </c>
      <c r="G594" s="8">
        <v>9.9921257473727723E-3</v>
      </c>
      <c r="H594" s="8">
        <f t="shared" si="68"/>
        <v>1.2755884607637977E-2</v>
      </c>
      <c r="I594" s="7">
        <f t="shared" si="66"/>
        <v>2.7637588602652044E-3</v>
      </c>
      <c r="J594" s="9">
        <f t="shared" si="69"/>
        <v>0.27659368287992964</v>
      </c>
      <c r="K594" s="9">
        <f t="shared" si="70"/>
        <v>2.7529943912680377E-2</v>
      </c>
      <c r="AC594" s="11"/>
      <c r="AD594" s="12"/>
    </row>
    <row r="595" spans="1:30" x14ac:dyDescent="0.3">
      <c r="A595" s="15">
        <v>44138</v>
      </c>
      <c r="B595" s="16">
        <v>2.5884598818270137E-2</v>
      </c>
      <c r="C595" s="8">
        <f t="shared" si="64"/>
        <v>2.5220788818270137E-2</v>
      </c>
      <c r="D595" s="5">
        <f t="shared" si="65"/>
        <v>6.3608818861577994E-4</v>
      </c>
      <c r="E595" s="5">
        <f t="shared" si="67"/>
        <v>3.9427512460270226E-4</v>
      </c>
      <c r="F595" s="5">
        <f>IF(C594&gt;0,B$6+B$7*E595+B$8*(G594*100)^2,B$6+B$7*E595+B$8*(G594*100)^2+E595*$B$9)</f>
        <v>0.92179373990605118</v>
      </c>
      <c r="G595" s="8">
        <v>2.3816106397139988E-2</v>
      </c>
      <c r="H595" s="8">
        <f t="shared" si="68"/>
        <v>9.6010090089846869E-3</v>
      </c>
      <c r="I595" s="7">
        <f t="shared" si="66"/>
        <v>1.4215097388155301E-2</v>
      </c>
      <c r="J595" s="9">
        <f t="shared" si="69"/>
        <v>0.59686907469738015</v>
      </c>
      <c r="K595" s="9">
        <f t="shared" si="70"/>
        <v>0.57208980125009745</v>
      </c>
      <c r="AC595" s="11"/>
      <c r="AD595" s="12"/>
    </row>
    <row r="596" spans="1:30" x14ac:dyDescent="0.3">
      <c r="A596" s="15">
        <v>44139</v>
      </c>
      <c r="B596" s="16">
        <v>1.9921485752264965E-2</v>
      </c>
      <c r="C596" s="8">
        <f t="shared" si="64"/>
        <v>1.9257675752264964E-2</v>
      </c>
      <c r="D596" s="5">
        <f t="shared" si="65"/>
        <v>3.7085807537937397E-4</v>
      </c>
      <c r="E596" s="5">
        <f t="shared" si="67"/>
        <v>6.3608818861577994E-4</v>
      </c>
      <c r="F596" s="5">
        <f>IF(C594&gt;0,B$6+B$7*E595+B$8*(H595*100)^2,B$6+B$7*E595+B$8*(H595*100)^2+E595*$B$9)</f>
        <v>0.8533383478580755</v>
      </c>
      <c r="G596" s="8">
        <v>8.2855908448208355E-3</v>
      </c>
      <c r="H596" s="8">
        <f t="shared" si="68"/>
        <v>9.2376314489054801E-3</v>
      </c>
      <c r="I596" s="7">
        <f t="shared" si="66"/>
        <v>9.5204060408464464E-4</v>
      </c>
      <c r="J596" s="9">
        <f t="shared" si="69"/>
        <v>0.11490316404891596</v>
      </c>
      <c r="K596" s="9">
        <f t="shared" si="70"/>
        <v>5.7064369960007078E-3</v>
      </c>
      <c r="AC596" s="11"/>
      <c r="AD596" s="12"/>
    </row>
    <row r="597" spans="1:30" x14ac:dyDescent="0.3">
      <c r="A597" s="15">
        <v>44140</v>
      </c>
      <c r="B597" s="16">
        <v>1.7090944993604744E-2</v>
      </c>
      <c r="C597" s="8">
        <f t="shared" si="64"/>
        <v>1.6427134993604743E-2</v>
      </c>
      <c r="D597" s="5">
        <f t="shared" si="65"/>
        <v>2.6985076409811353E-4</v>
      </c>
      <c r="E597" s="5">
        <f t="shared" si="67"/>
        <v>3.7085807537937397E-4</v>
      </c>
      <c r="F597" s="5">
        <f>IF(C594&gt;0,B$6+B$7*E595+B$8*(H596*100)^2,B$6+B$7*E595+B$8*(H596*100)^2+E595*$B$9)</f>
        <v>0.792187146141619</v>
      </c>
      <c r="G597" s="8">
        <v>1.2213661911015767E-2</v>
      </c>
      <c r="H597" s="8">
        <f t="shared" si="68"/>
        <v>8.900489571600086E-3</v>
      </c>
      <c r="I597" s="7">
        <f t="shared" si="66"/>
        <v>3.313172339415681E-3</v>
      </c>
      <c r="J597" s="9">
        <f t="shared" si="69"/>
        <v>0.27126772982208219</v>
      </c>
      <c r="K597" s="9">
        <f t="shared" si="70"/>
        <v>5.5797207761210998E-2</v>
      </c>
      <c r="AC597" s="11"/>
      <c r="AD597" s="12"/>
    </row>
    <row r="598" spans="1:30" x14ac:dyDescent="0.3">
      <c r="A598" s="15">
        <v>44141</v>
      </c>
      <c r="B598" s="16">
        <v>-3.5858945138249792E-3</v>
      </c>
      <c r="C598" s="8">
        <f t="shared" si="64"/>
        <v>-4.2497045138249791E-3</v>
      </c>
      <c r="D598" s="5">
        <f t="shared" si="65"/>
        <v>1.8059988454824401E-5</v>
      </c>
      <c r="E598" s="5">
        <f t="shared" si="67"/>
        <v>2.6985076409811353E-4</v>
      </c>
      <c r="F598" s="5">
        <f>IF(C597&gt;0,B$6+B$7*E598+B$8*(G597*100)^2,B$6+B$7*E598+B$8*(G597*100)^2+E598*$B$9)</f>
        <v>1.3624672084918439</v>
      </c>
      <c r="G598" s="8">
        <v>3.2775394492256492E-2</v>
      </c>
      <c r="H598" s="8">
        <f t="shared" si="68"/>
        <v>1.167247706569537E-2</v>
      </c>
      <c r="I598" s="7">
        <f t="shared" si="66"/>
        <v>2.1102917426561122E-2</v>
      </c>
      <c r="J598" s="9">
        <f t="shared" si="69"/>
        <v>0.64386463545227179</v>
      </c>
      <c r="K598" s="9">
        <f t="shared" si="70"/>
        <v>0.7754767042600359</v>
      </c>
      <c r="AC598" s="11"/>
      <c r="AD598" s="12"/>
    </row>
    <row r="599" spans="1:30" x14ac:dyDescent="0.3">
      <c r="A599" s="15">
        <v>44144</v>
      </c>
      <c r="B599" s="16">
        <v>6.1683524474750874E-2</v>
      </c>
      <c r="C599" s="8">
        <f t="shared" si="64"/>
        <v>6.1019714474750873E-2</v>
      </c>
      <c r="D599" s="5">
        <f t="shared" si="65"/>
        <v>3.7234055545801214E-3</v>
      </c>
      <c r="E599" s="5">
        <f t="shared" si="67"/>
        <v>1.8059988454824401E-5</v>
      </c>
      <c r="F599" s="5">
        <f>IF(C597&gt;0,B$6+B$7*E598+B$8*(H598*100)^2,B$6+B$7*E598+B$8*(H598*100)^2+E598*$B$9)</f>
        <v>1.2469919573457644</v>
      </c>
      <c r="G599" s="8">
        <v>1.0827314284206125E-2</v>
      </c>
      <c r="H599" s="8">
        <f t="shared" si="68"/>
        <v>1.1166879408974399E-2</v>
      </c>
      <c r="I599" s="7">
        <f t="shared" si="66"/>
        <v>3.3956512476827384E-4</v>
      </c>
      <c r="J599" s="9">
        <f t="shared" si="69"/>
        <v>3.1361897868209088E-2</v>
      </c>
      <c r="K599" s="9">
        <f t="shared" si="70"/>
        <v>4.719219846442968E-4</v>
      </c>
      <c r="AC599" s="11"/>
      <c r="AD599" s="12"/>
    </row>
    <row r="600" spans="1:30" x14ac:dyDescent="0.3">
      <c r="A600" s="15">
        <v>44145</v>
      </c>
      <c r="B600" s="16">
        <v>1.0133669041298358E-2</v>
      </c>
      <c r="C600" s="8">
        <f t="shared" si="64"/>
        <v>9.4698590412983577E-3</v>
      </c>
      <c r="D600" s="5">
        <f t="shared" si="65"/>
        <v>8.9678230262060251E-5</v>
      </c>
      <c r="E600" s="5">
        <f t="shared" si="67"/>
        <v>3.7234055545801214E-3</v>
      </c>
      <c r="F600" s="5">
        <f>IF(C597&gt;0,B$6+B$7*E598+B$8*(H599*100)^2,B$6+B$7*E598+B$8*(H599*100)^2+E598*$B$9)</f>
        <v>1.1438379154969713</v>
      </c>
      <c r="G600" s="8">
        <v>6.9222090926532838E-3</v>
      </c>
      <c r="H600" s="8">
        <f t="shared" si="68"/>
        <v>1.0695035836765445E-2</v>
      </c>
      <c r="I600" s="7">
        <f t="shared" si="66"/>
        <v>3.7728267441121616E-3</v>
      </c>
      <c r="J600" s="9">
        <f t="shared" si="69"/>
        <v>0.54503218461233116</v>
      </c>
      <c r="K600" s="9">
        <f t="shared" si="70"/>
        <v>8.2280449667998967E-2</v>
      </c>
      <c r="AC600" s="11"/>
      <c r="AD600" s="12"/>
    </row>
    <row r="601" spans="1:30" x14ac:dyDescent="0.3">
      <c r="A601" s="15">
        <v>44146</v>
      </c>
      <c r="B601" s="16">
        <v>7.1433638460599554E-3</v>
      </c>
      <c r="C601" s="8">
        <f t="shared" si="64"/>
        <v>6.4795538460599555E-3</v>
      </c>
      <c r="D601" s="5">
        <f t="shared" si="65"/>
        <v>4.1984618043990358E-5</v>
      </c>
      <c r="E601" s="5">
        <f t="shared" si="67"/>
        <v>8.9678230262060251E-5</v>
      </c>
      <c r="F601" s="5">
        <f>IF(C600&gt;0,B$6+B$7*E601+B$8*(G600*100)^2,B$6+B$7*E601+B$8*(G600*100)^2+E601*$B$9)</f>
        <v>0.45794237092730461</v>
      </c>
      <c r="G601" s="8">
        <v>6.8877125010704731E-3</v>
      </c>
      <c r="H601" s="8">
        <f t="shared" si="68"/>
        <v>6.7671439391171866E-3</v>
      </c>
      <c r="I601" s="7">
        <f t="shared" si="66"/>
        <v>1.2056856195328657E-4</v>
      </c>
      <c r="J601" s="9">
        <f t="shared" si="69"/>
        <v>1.7504877262886347E-2</v>
      </c>
      <c r="K601" s="9">
        <f t="shared" si="70"/>
        <v>1.5685802835707641E-4</v>
      </c>
      <c r="AC601" s="11"/>
      <c r="AD601" s="12"/>
    </row>
    <row r="602" spans="1:30" x14ac:dyDescent="0.3">
      <c r="A602" s="15">
        <v>44147</v>
      </c>
      <c r="B602" s="16">
        <v>-1.1340879435131247E-2</v>
      </c>
      <c r="C602" s="8">
        <f t="shared" si="64"/>
        <v>-1.2004689435131248E-2</v>
      </c>
      <c r="D602" s="5">
        <f t="shared" si="65"/>
        <v>1.441125684339518E-4</v>
      </c>
      <c r="E602" s="5">
        <f t="shared" si="67"/>
        <v>4.1984618043990358E-5</v>
      </c>
      <c r="F602" s="5">
        <f>IF(C600&gt;0,B$6+B$7*E601+B$8*(H601*100)^2,B$6+B$7*E601+B$8*(H601*100)^2+E601*$B$9)</f>
        <v>0.43897991994936125</v>
      </c>
      <c r="G602" s="8">
        <v>8.5910763097566921E-3</v>
      </c>
      <c r="H602" s="8">
        <f t="shared" si="68"/>
        <v>6.625555976288792E-3</v>
      </c>
      <c r="I602" s="7">
        <f t="shared" si="66"/>
        <v>1.9655203334679001E-3</v>
      </c>
      <c r="J602" s="9">
        <f t="shared" si="69"/>
        <v>0.22878627340740798</v>
      </c>
      <c r="K602" s="9">
        <f t="shared" si="70"/>
        <v>3.6867681874255265E-2</v>
      </c>
      <c r="AC602" s="11"/>
      <c r="AD602" s="12"/>
    </row>
    <row r="603" spans="1:30" x14ac:dyDescent="0.3">
      <c r="A603" s="15">
        <v>44148</v>
      </c>
      <c r="B603" s="16">
        <v>1.1282697036222031E-3</v>
      </c>
      <c r="C603" s="8">
        <f t="shared" si="64"/>
        <v>4.6445970362220311E-4</v>
      </c>
      <c r="D603" s="5">
        <f t="shared" si="65"/>
        <v>2.1572281628882476E-7</v>
      </c>
      <c r="E603" s="5">
        <f t="shared" si="67"/>
        <v>1.441125684339518E-4</v>
      </c>
      <c r="F603" s="5">
        <f>IF(C600&gt;0,B$6+B$7*E601+B$8*(H602*100)^2,B$6+B$7*E601+B$8*(H602*100)^2+E601*$B$9)</f>
        <v>0.42204076249076439</v>
      </c>
      <c r="G603" s="8">
        <v>1.2140441482319108E-2</v>
      </c>
      <c r="H603" s="8">
        <f t="shared" si="68"/>
        <v>6.4964664433118137E-3</v>
      </c>
      <c r="I603" s="7">
        <f t="shared" si="66"/>
        <v>5.6439750390072947E-3</v>
      </c>
      <c r="J603" s="9">
        <f t="shared" si="69"/>
        <v>0.46489042817981308</v>
      </c>
      <c r="K603" s="9">
        <f t="shared" si="70"/>
        <v>0.24349239389146304</v>
      </c>
      <c r="AC603" s="11"/>
      <c r="AD603" s="12"/>
    </row>
    <row r="604" spans="1:30" x14ac:dyDescent="0.3">
      <c r="A604" s="15">
        <v>44151</v>
      </c>
      <c r="B604" s="16">
        <v>9.8981692800179863E-3</v>
      </c>
      <c r="C604" s="8">
        <f t="shared" si="64"/>
        <v>9.2343592800179855E-3</v>
      </c>
      <c r="D604" s="5">
        <f t="shared" si="65"/>
        <v>8.5273391312454291E-5</v>
      </c>
      <c r="E604" s="5">
        <f t="shared" si="67"/>
        <v>2.1572281628882476E-7</v>
      </c>
      <c r="F604" s="5">
        <f>IF(C603&gt;0,B$6+B$7*E604+B$8*(G603*100)^2,B$6+B$7*E604+B$8*(G603*100)^2+E604*$B$9)</f>
        <v>1.3465377230716953</v>
      </c>
      <c r="G604" s="8">
        <v>6.3024781931642817E-3</v>
      </c>
      <c r="H604" s="8">
        <f t="shared" si="68"/>
        <v>1.1604041205854516E-2</v>
      </c>
      <c r="I604" s="7">
        <f t="shared" si="66"/>
        <v>5.3015630126902347E-3</v>
      </c>
      <c r="J604" s="9">
        <f t="shared" si="69"/>
        <v>0.8411870458259344</v>
      </c>
      <c r="K604" s="9">
        <f t="shared" si="70"/>
        <v>0.1535383680431468</v>
      </c>
      <c r="AC604" s="11"/>
      <c r="AD604" s="12"/>
    </row>
    <row r="605" spans="1:30" x14ac:dyDescent="0.3">
      <c r="A605" s="15">
        <v>44152</v>
      </c>
      <c r="B605" s="16">
        <v>6.5468509778906342E-4</v>
      </c>
      <c r="C605" s="8">
        <f t="shared" si="64"/>
        <v>-9.1249022109366048E-6</v>
      </c>
      <c r="D605" s="5">
        <f t="shared" si="65"/>
        <v>8.3263840359155733E-11</v>
      </c>
      <c r="E605" s="5">
        <f t="shared" si="67"/>
        <v>8.5273391312454291E-5</v>
      </c>
      <c r="F605" s="5">
        <f>IF(C603&gt;0,B$6+B$7*E604+B$8*(H604*100)^2,B$6+B$7*E604+B$8*(H604*100)^2+E604*$B$9)</f>
        <v>1.2327621480199453</v>
      </c>
      <c r="G605" s="8">
        <v>6.6725731650887831E-3</v>
      </c>
      <c r="H605" s="8">
        <f t="shared" si="68"/>
        <v>1.1102982248116698E-2</v>
      </c>
      <c r="I605" s="7">
        <f t="shared" si="66"/>
        <v>4.430409083027915E-3</v>
      </c>
      <c r="J605" s="9">
        <f t="shared" si="69"/>
        <v>0.66397309904491175</v>
      </c>
      <c r="K605" s="9">
        <f t="shared" si="70"/>
        <v>0.11017942985585405</v>
      </c>
      <c r="AC605" s="11"/>
      <c r="AD605" s="12"/>
    </row>
    <row r="606" spans="1:30" x14ac:dyDescent="0.3">
      <c r="A606" s="15">
        <v>44153</v>
      </c>
      <c r="B606" s="16">
        <v>3.9391883911534011E-3</v>
      </c>
      <c r="C606" s="8">
        <f t="shared" si="64"/>
        <v>3.2753783911534011E-3</v>
      </c>
      <c r="D606" s="5">
        <f t="shared" si="65"/>
        <v>1.0728103605234643E-5</v>
      </c>
      <c r="E606" s="5">
        <f t="shared" si="67"/>
        <v>8.3263840359155733E-11</v>
      </c>
      <c r="F606" s="5">
        <f>IF(C603&gt;0,B$6+B$7*E604+B$8*(H605*100)^2,B$6+B$7*E604+B$8*(H605*100)^2+E604*$B$9)</f>
        <v>1.1311264268262169</v>
      </c>
      <c r="G606" s="8">
        <v>6.6967857353191574E-3</v>
      </c>
      <c r="H606" s="8">
        <f t="shared" si="68"/>
        <v>1.0635442759124874E-2</v>
      </c>
      <c r="I606" s="7">
        <f t="shared" si="66"/>
        <v>3.9386570238057169E-3</v>
      </c>
      <c r="J606" s="9">
        <f t="shared" si="69"/>
        <v>0.58814141283228727</v>
      </c>
      <c r="K606" s="9">
        <f t="shared" si="70"/>
        <v>9.2231259275576072E-2</v>
      </c>
      <c r="AC606" s="11"/>
      <c r="AD606" s="12"/>
    </row>
    <row r="607" spans="1:30" x14ac:dyDescent="0.3">
      <c r="A607" s="15">
        <v>44154</v>
      </c>
      <c r="B607" s="16">
        <v>-8.7105661019058547E-3</v>
      </c>
      <c r="C607" s="8">
        <f t="shared" si="64"/>
        <v>-9.3743761019058555E-3</v>
      </c>
      <c r="D607" s="5">
        <f t="shared" si="65"/>
        <v>8.7878927299983627E-5</v>
      </c>
      <c r="E607" s="5">
        <f t="shared" si="67"/>
        <v>1.0728103605234643E-5</v>
      </c>
      <c r="F607" s="5">
        <f>IF(C606&gt;0,B$6+B$7*E607+B$8*(G606*100)^2,B$6+B$7*E607+B$8*(G606*100)^2+E607*$B$9)</f>
        <v>0.43051770773758746</v>
      </c>
      <c r="G607" s="8">
        <v>7.63039172237153E-3</v>
      </c>
      <c r="H607" s="8">
        <f t="shared" si="68"/>
        <v>6.5613848213436432E-3</v>
      </c>
      <c r="I607" s="7">
        <f t="shared" si="66"/>
        <v>1.0690069010278868E-3</v>
      </c>
      <c r="J607" s="9">
        <f t="shared" si="69"/>
        <v>0.14009856111235647</v>
      </c>
      <c r="K607" s="9">
        <f t="shared" si="70"/>
        <v>1.1986473428202249E-2</v>
      </c>
      <c r="AC607" s="11"/>
      <c r="AD607" s="12"/>
    </row>
    <row r="608" spans="1:30" x14ac:dyDescent="0.3">
      <c r="A608" s="15">
        <v>44155</v>
      </c>
      <c r="B608" s="16">
        <v>4.51766610568853E-3</v>
      </c>
      <c r="C608" s="8">
        <f t="shared" si="64"/>
        <v>3.8538561056885301E-3</v>
      </c>
      <c r="D608" s="5">
        <f t="shared" si="65"/>
        <v>1.4852206883352762E-5</v>
      </c>
      <c r="E608" s="5">
        <f t="shared" si="67"/>
        <v>8.7878927299983627E-5</v>
      </c>
      <c r="F608" s="5">
        <f>IF(C606&gt;0,B$6+B$7*E607+B$8*(H607*100)^2,B$6+B$7*E607+B$8*(H607*100)^2+E607*$B$9)</f>
        <v>0.4144814683219869</v>
      </c>
      <c r="G608" s="8">
        <v>9.7724484356424852E-3</v>
      </c>
      <c r="H608" s="8">
        <f t="shared" si="68"/>
        <v>6.4380235190777835E-3</v>
      </c>
      <c r="I608" s="7">
        <f t="shared" si="66"/>
        <v>3.3344249165647016E-3</v>
      </c>
      <c r="J608" s="9">
        <f t="shared" si="69"/>
        <v>0.34120670357320554</v>
      </c>
      <c r="K608" s="9">
        <f t="shared" si="70"/>
        <v>0.10058134337433811</v>
      </c>
      <c r="AC608" s="11"/>
      <c r="AD608" s="12"/>
    </row>
    <row r="609" spans="1:30" x14ac:dyDescent="0.3">
      <c r="A609" s="15">
        <v>44158</v>
      </c>
      <c r="B609" s="16">
        <v>-1.3159129800094892E-3</v>
      </c>
      <c r="C609" s="8">
        <f t="shared" si="64"/>
        <v>-1.9797229800094891E-3</v>
      </c>
      <c r="D609" s="5">
        <f t="shared" si="65"/>
        <v>3.9193030775776518E-6</v>
      </c>
      <c r="E609" s="5">
        <f t="shared" si="67"/>
        <v>1.4852206883352762E-5</v>
      </c>
      <c r="F609" s="5">
        <f>IF(C606&gt;0,B$6+B$7*E607+B$8*(H608*100)^2,B$6+B$7*E607+B$8*(H608*100)^2+E607*$B$9)</f>
        <v>0.40015629565203081</v>
      </c>
      <c r="G609" s="8">
        <v>5.7681376722422944E-3</v>
      </c>
      <c r="H609" s="8">
        <f t="shared" si="68"/>
        <v>6.325790825280511E-3</v>
      </c>
      <c r="I609" s="7">
        <f t="shared" si="66"/>
        <v>5.5765315303821662E-4</v>
      </c>
      <c r="J609" s="9">
        <f t="shared" si="69"/>
        <v>9.6678197492022694E-2</v>
      </c>
      <c r="K609" s="9">
        <f t="shared" si="70"/>
        <v>4.1303063020639019E-3</v>
      </c>
      <c r="AC609" s="11"/>
      <c r="AD609" s="12"/>
    </row>
    <row r="610" spans="1:30" x14ac:dyDescent="0.3">
      <c r="A610" s="15">
        <v>44159</v>
      </c>
      <c r="B610" s="16">
        <v>1.2893540244161427E-2</v>
      </c>
      <c r="C610" s="8">
        <f t="shared" si="64"/>
        <v>1.2229730244161427E-2</v>
      </c>
      <c r="D610" s="5">
        <f t="shared" si="65"/>
        <v>1.495663018449567E-4</v>
      </c>
      <c r="E610" s="5">
        <f t="shared" si="67"/>
        <v>3.9193030775776518E-6</v>
      </c>
      <c r="F610" s="5">
        <f>IF(C609&gt;0,B$6+B$7*E610+B$8*(G609*100)^2,B$6+B$7*E610+B$8*(G609*100)^2+E610*$B$9)</f>
        <v>0.32711427343062616</v>
      </c>
      <c r="G610" s="8">
        <v>5.6108058906046508E-3</v>
      </c>
      <c r="H610" s="8">
        <f t="shared" si="68"/>
        <v>5.7193904695397937E-3</v>
      </c>
      <c r="I610" s="7">
        <f t="shared" si="66"/>
        <v>1.0858457893514299E-4</v>
      </c>
      <c r="J610" s="9">
        <f t="shared" si="69"/>
        <v>1.935275984452945E-2</v>
      </c>
      <c r="K610" s="9">
        <f t="shared" si="70"/>
        <v>1.825356149165458E-4</v>
      </c>
      <c r="AC610" s="11"/>
      <c r="AD610" s="12"/>
    </row>
    <row r="611" spans="1:30" x14ac:dyDescent="0.3">
      <c r="A611" s="15">
        <v>44160</v>
      </c>
      <c r="B611" s="16">
        <v>1.1168061201388365E-3</v>
      </c>
      <c r="C611" s="8">
        <f t="shared" si="64"/>
        <v>4.5299612013883649E-4</v>
      </c>
      <c r="D611" s="5">
        <f t="shared" si="65"/>
        <v>2.0520548486083919E-7</v>
      </c>
      <c r="E611" s="5">
        <f t="shared" si="67"/>
        <v>1.495663018449567E-4</v>
      </c>
      <c r="F611" s="5">
        <f>IF(C609&gt;0,B$6+B$7*E610+B$8*(H610*100)^2,B$6+B$7*E610+B$8*(H610*100)^2+E610*$B$9)</f>
        <v>0.32211192865053584</v>
      </c>
      <c r="G611" s="8">
        <v>3.2962497952263347E-3</v>
      </c>
      <c r="H611" s="8">
        <f t="shared" si="68"/>
        <v>5.6754905395968716E-3</v>
      </c>
      <c r="I611" s="7">
        <f t="shared" si="66"/>
        <v>2.3792407443705369E-3</v>
      </c>
      <c r="J611" s="9">
        <f t="shared" si="69"/>
        <v>0.72180231844570142</v>
      </c>
      <c r="K611" s="9">
        <f t="shared" si="70"/>
        <v>0.12415836763662935</v>
      </c>
      <c r="AC611" s="11"/>
      <c r="AD611" s="12"/>
    </row>
    <row r="612" spans="1:30" x14ac:dyDescent="0.3">
      <c r="A612" s="15">
        <v>44161</v>
      </c>
      <c r="B612" s="16">
        <v>-2.7338257099386105E-4</v>
      </c>
      <c r="C612" s="8">
        <f t="shared" si="64"/>
        <v>-9.3719257099386102E-4</v>
      </c>
      <c r="D612" s="5">
        <f t="shared" si="65"/>
        <v>8.783299151260832E-7</v>
      </c>
      <c r="E612" s="5">
        <f t="shared" si="67"/>
        <v>2.0520548486083919E-7</v>
      </c>
      <c r="F612" s="5">
        <f>IF(C609&gt;0,B$6+B$7*E610+B$8*(H611*100)^2,B$6+B$7*E610+B$8*(H611*100)^2+E610*$B$9)</f>
        <v>0.31764333405848111</v>
      </c>
      <c r="G612" s="8">
        <v>4.7210341358224842E-3</v>
      </c>
      <c r="H612" s="8">
        <f t="shared" si="68"/>
        <v>5.6359855753761569E-3</v>
      </c>
      <c r="I612" s="7">
        <f t="shared" si="66"/>
        <v>9.1495143955367276E-4</v>
      </c>
      <c r="J612" s="9">
        <f t="shared" si="69"/>
        <v>0.19380318236022936</v>
      </c>
      <c r="K612" s="9">
        <f t="shared" si="70"/>
        <v>1.4803179298271685E-2</v>
      </c>
      <c r="AC612" s="11"/>
      <c r="AD612" s="12"/>
    </row>
    <row r="613" spans="1:30" x14ac:dyDescent="0.3">
      <c r="A613" s="15">
        <v>44162</v>
      </c>
      <c r="B613" s="16">
        <v>4.787832531221785E-3</v>
      </c>
      <c r="C613" s="8">
        <f t="shared" si="64"/>
        <v>4.1240225312217851E-3</v>
      </c>
      <c r="D613" s="5">
        <f t="shared" si="65"/>
        <v>1.7007561838024938E-5</v>
      </c>
      <c r="E613" s="5">
        <f t="shared" si="67"/>
        <v>8.783299151260832E-7</v>
      </c>
      <c r="F613" s="5">
        <f>IF(C612&gt;0,B$6+B$7*E613+B$8*(G612*100)^2,B$6+B$7*E613+B$8*(G612*100)^2+E613*$B$9)</f>
        <v>0.22900033053571384</v>
      </c>
      <c r="G613" s="8">
        <v>8.7578181584703572E-3</v>
      </c>
      <c r="H613" s="8">
        <f t="shared" si="68"/>
        <v>4.7853978991899285E-3</v>
      </c>
      <c r="I613" s="7">
        <f t="shared" si="66"/>
        <v>3.9724202592804287E-3</v>
      </c>
      <c r="J613" s="9">
        <f t="shared" si="69"/>
        <v>0.45358560630062827</v>
      </c>
      <c r="K613" s="9">
        <f t="shared" si="70"/>
        <v>0.22573521561356946</v>
      </c>
      <c r="AC613" s="11"/>
      <c r="AD613" s="12"/>
    </row>
    <row r="614" spans="1:30" x14ac:dyDescent="0.3">
      <c r="A614" s="15">
        <v>44165</v>
      </c>
      <c r="B614" s="16">
        <v>-1.0042347254621749E-2</v>
      </c>
      <c r="C614" s="8">
        <f t="shared" si="64"/>
        <v>-1.070615725462175E-2</v>
      </c>
      <c r="D614" s="5">
        <f t="shared" si="65"/>
        <v>1.1462180316068992E-4</v>
      </c>
      <c r="E614" s="5">
        <f t="shared" si="67"/>
        <v>1.7007561838024938E-5</v>
      </c>
      <c r="F614" s="5">
        <f>IF(C612&gt;0,B$6+B$7*E613+B$8*(H613*100)^2,B$6+B$7*E613+B$8*(H613*100)^2+E613*$B$9)</f>
        <v>0.23446616294073397</v>
      </c>
      <c r="G614" s="8">
        <v>5.4238795413647988E-3</v>
      </c>
      <c r="H614" s="8">
        <f t="shared" si="68"/>
        <v>4.8421706180259072E-3</v>
      </c>
      <c r="I614" s="7">
        <f t="shared" si="66"/>
        <v>5.8170892333889168E-4</v>
      </c>
      <c r="J614" s="9">
        <f t="shared" si="69"/>
        <v>0.10724960222706523</v>
      </c>
      <c r="K614" s="9">
        <f t="shared" si="70"/>
        <v>6.6856700954907033E-3</v>
      </c>
      <c r="AC614" s="11"/>
      <c r="AD614" s="12"/>
    </row>
    <row r="615" spans="1:30" x14ac:dyDescent="0.3">
      <c r="A615" s="15">
        <v>44166</v>
      </c>
      <c r="B615" s="16">
        <v>9.3192398523762581E-3</v>
      </c>
      <c r="C615" s="8">
        <f t="shared" si="64"/>
        <v>8.6554298523762573E-3</v>
      </c>
      <c r="D615" s="5">
        <f t="shared" si="65"/>
        <v>7.4916465929406086E-5</v>
      </c>
      <c r="E615" s="5">
        <f t="shared" si="67"/>
        <v>1.1462180316068992E-4</v>
      </c>
      <c r="F615" s="5">
        <f>IF(C612&gt;0,B$6+B$7*E613+B$8*(H614*100)^2,B$6+B$7*E613+B$8*(H614*100)^2+E613*$B$9)</f>
        <v>0.23934879102813844</v>
      </c>
      <c r="G615" s="8">
        <v>5.1878102909865475E-3</v>
      </c>
      <c r="H615" s="8">
        <f t="shared" si="68"/>
        <v>4.8923285971829242E-3</v>
      </c>
      <c r="I615" s="7">
        <f t="shared" si="66"/>
        <v>2.9548169380362328E-4</v>
      </c>
      <c r="J615" s="9">
        <f t="shared" si="69"/>
        <v>5.6956919630812591E-2</v>
      </c>
      <c r="K615" s="9">
        <f t="shared" si="70"/>
        <v>1.7536304735439323E-3</v>
      </c>
      <c r="AC615" s="11"/>
      <c r="AD615" s="12"/>
    </row>
    <row r="616" spans="1:30" x14ac:dyDescent="0.3">
      <c r="A616" s="15">
        <v>44167</v>
      </c>
      <c r="B616" s="16">
        <v>-1.1125775902240303E-3</v>
      </c>
      <c r="C616" s="8">
        <f t="shared" si="64"/>
        <v>-1.7763875902240302E-3</v>
      </c>
      <c r="D616" s="5">
        <f t="shared" si="65"/>
        <v>3.1555528707019369E-6</v>
      </c>
      <c r="E616" s="5">
        <f t="shared" si="67"/>
        <v>7.4916465929406086E-5</v>
      </c>
      <c r="F616" s="5">
        <f>IF(C615&gt;0,B$6+B$7*E616+B$8*(G615*100)^2,B$6+B$7*E616+B$8*(G615*100)^2+E616*$B$9)</f>
        <v>0.27031718437117053</v>
      </c>
      <c r="G616" s="8">
        <v>4.4139671545080292E-3</v>
      </c>
      <c r="H616" s="8">
        <f t="shared" si="68"/>
        <v>5.1992036348961221E-3</v>
      </c>
      <c r="I616" s="7">
        <f t="shared" si="66"/>
        <v>7.8523648038809294E-4</v>
      </c>
      <c r="J616" s="9">
        <f t="shared" si="69"/>
        <v>0.1778981249523171</v>
      </c>
      <c r="K616" s="9">
        <f t="shared" si="70"/>
        <v>1.2701454831556269E-2</v>
      </c>
      <c r="AC616" s="11"/>
      <c r="AD616" s="12"/>
    </row>
    <row r="617" spans="1:30" x14ac:dyDescent="0.3">
      <c r="A617" s="15">
        <v>44168</v>
      </c>
      <c r="B617" s="16">
        <v>-1.1991243506726005E-3</v>
      </c>
      <c r="C617" s="8">
        <f t="shared" si="64"/>
        <v>-1.8629343506726005E-3</v>
      </c>
      <c r="D617" s="5">
        <f t="shared" si="65"/>
        <v>3.4705243949159436E-6</v>
      </c>
      <c r="E617" s="5">
        <f t="shared" si="67"/>
        <v>3.1555528707019369E-6</v>
      </c>
      <c r="F617" s="5">
        <f>IF(C615&gt;0,B$6+B$7*E616+B$8*(H616*100)^2,B$6+B$7*E616+B$8*(H616*100)^2+E616*$B$9)</f>
        <v>0.2713743407987666</v>
      </c>
      <c r="G617" s="8">
        <v>2.9446209857977904E-3</v>
      </c>
      <c r="H617" s="8">
        <f t="shared" si="68"/>
        <v>5.2093602370998169E-3</v>
      </c>
      <c r="I617" s="7">
        <f t="shared" si="66"/>
        <v>2.2647392513020265E-3</v>
      </c>
      <c r="J617" s="9">
        <f t="shared" si="69"/>
        <v>0.76911061295327876</v>
      </c>
      <c r="K617" s="9">
        <f t="shared" si="70"/>
        <v>0.1357327220651392</v>
      </c>
      <c r="AC617" s="11"/>
      <c r="AD617" s="12"/>
    </row>
    <row r="618" spans="1:30" x14ac:dyDescent="0.3">
      <c r="A618" s="15">
        <v>44169</v>
      </c>
      <c r="B618" s="16">
        <v>6.2836825667814504E-3</v>
      </c>
      <c r="C618" s="8">
        <f t="shared" si="64"/>
        <v>5.6198725667814505E-3</v>
      </c>
      <c r="D618" s="5">
        <f t="shared" si="65"/>
        <v>3.1582967666862726E-5</v>
      </c>
      <c r="E618" s="5">
        <f t="shared" si="67"/>
        <v>3.4705243949159436E-6</v>
      </c>
      <c r="F618" s="5">
        <f>IF(C615&gt;0,B$6+B$7*E616+B$8*(H617*100)^2,B$6+B$7*E616+B$8*(H617*100)^2+E616*$B$9)</f>
        <v>0.2723186986355382</v>
      </c>
      <c r="G618" s="8">
        <v>8.9557142323073522E-3</v>
      </c>
      <c r="H618" s="8">
        <f t="shared" si="68"/>
        <v>5.2184164133915016E-3</v>
      </c>
      <c r="I618" s="7">
        <f t="shared" si="66"/>
        <v>3.7372978189158506E-3</v>
      </c>
      <c r="J618" s="9">
        <f t="shared" si="69"/>
        <v>0.41730873964621495</v>
      </c>
      <c r="K618" s="9">
        <f t="shared" si="70"/>
        <v>0.17607689835546281</v>
      </c>
      <c r="AC618" s="11"/>
      <c r="AD618" s="12"/>
    </row>
    <row r="619" spans="1:30" x14ac:dyDescent="0.3">
      <c r="A619" s="15">
        <v>44172</v>
      </c>
      <c r="B619" s="16">
        <v>-2.59994116838708E-3</v>
      </c>
      <c r="C619" s="8">
        <f t="shared" si="64"/>
        <v>-3.26375116838708E-3</v>
      </c>
      <c r="D619" s="5">
        <f t="shared" si="65"/>
        <v>1.065207168914803E-5</v>
      </c>
      <c r="E619" s="5">
        <f t="shared" si="67"/>
        <v>3.1582967666862726E-5</v>
      </c>
      <c r="F619" s="5">
        <f>IF(C618&gt;0,B$6+B$7*E619+B$8*(G618*100)^2,B$6+B$7*E619+B$8*(G618*100)^2+E619*$B$9)</f>
        <v>0.7463696339302518</v>
      </c>
      <c r="G619" s="8">
        <v>6.20009468203064E-3</v>
      </c>
      <c r="H619" s="8">
        <f t="shared" si="68"/>
        <v>8.6392686839237252E-3</v>
      </c>
      <c r="I619" s="7">
        <f t="shared" si="66"/>
        <v>2.4391740018930852E-3</v>
      </c>
      <c r="J619" s="9">
        <f t="shared" si="69"/>
        <v>0.39340915372831253</v>
      </c>
      <c r="K619" s="9">
        <f t="shared" si="70"/>
        <v>4.9417669405654285E-2</v>
      </c>
      <c r="AC619" s="11"/>
      <c r="AD619" s="12"/>
    </row>
    <row r="620" spans="1:30" x14ac:dyDescent="0.3">
      <c r="A620" s="15">
        <v>44173</v>
      </c>
      <c r="B620" s="16">
        <v>-1.1933081677814733E-3</v>
      </c>
      <c r="C620" s="8">
        <f t="shared" si="64"/>
        <v>-1.8571181677814732E-3</v>
      </c>
      <c r="D620" s="5">
        <f t="shared" si="65"/>
        <v>3.4488878891040162E-6</v>
      </c>
      <c r="E620" s="5">
        <f t="shared" si="67"/>
        <v>1.065207168914803E-5</v>
      </c>
      <c r="F620" s="5">
        <f>IF(C618&gt;0,B$6+B$7*E619+B$8*(H619*100)^2,B$6+B$7*E619+B$8*(H619*100)^2+E619*$B$9)</f>
        <v>0.69663199398989395</v>
      </c>
      <c r="G620" s="8">
        <v>7.2537715382321637E-3</v>
      </c>
      <c r="H620" s="8">
        <f t="shared" si="68"/>
        <v>8.3464483104485464E-3</v>
      </c>
      <c r="I620" s="7">
        <f t="shared" si="66"/>
        <v>1.0926767722163827E-3</v>
      </c>
      <c r="J620" s="9">
        <f t="shared" si="69"/>
        <v>0.15063567503570452</v>
      </c>
      <c r="K620" s="9">
        <f t="shared" si="70"/>
        <v>9.3993718425224859E-3</v>
      </c>
      <c r="AC620" s="11"/>
      <c r="AD620" s="12"/>
    </row>
    <row r="621" spans="1:30" x14ac:dyDescent="0.3">
      <c r="A621" s="15">
        <v>44174</v>
      </c>
      <c r="B621" s="16">
        <v>8.92970166265144E-4</v>
      </c>
      <c r="C621" s="8">
        <f t="shared" si="64"/>
        <v>2.2916016626514397E-4</v>
      </c>
      <c r="D621" s="5">
        <f t="shared" si="65"/>
        <v>5.2514381802668427E-8</v>
      </c>
      <c r="E621" s="5">
        <f t="shared" si="67"/>
        <v>3.4488878891040162E-6</v>
      </c>
      <c r="F621" s="5">
        <f>IF(C618&gt;0,B$6+B$7*E619+B$8*(H620*100)^2,B$6+B$7*E619+B$8*(H620*100)^2+E619*$B$9)</f>
        <v>0.65220136023117226</v>
      </c>
      <c r="G621" s="8">
        <v>8.0628281663103589E-3</v>
      </c>
      <c r="H621" s="8">
        <f t="shared" si="68"/>
        <v>8.0758984653793928E-3</v>
      </c>
      <c r="I621" s="7">
        <f t="shared" si="66"/>
        <v>1.3070299069033869E-5</v>
      </c>
      <c r="J621" s="9">
        <f t="shared" si="69"/>
        <v>1.6210563836206603E-3</v>
      </c>
      <c r="K621" s="9">
        <f t="shared" si="70"/>
        <v>1.3110771692748102E-6</v>
      </c>
      <c r="AC621" s="11"/>
      <c r="AD621" s="12"/>
    </row>
    <row r="622" spans="1:30" x14ac:dyDescent="0.3">
      <c r="A622" s="15">
        <v>44175</v>
      </c>
      <c r="B622" s="16">
        <v>-1.9031765497174228E-3</v>
      </c>
      <c r="C622" s="8">
        <f t="shared" si="64"/>
        <v>-2.5669865497174229E-3</v>
      </c>
      <c r="D622" s="5">
        <f t="shared" si="65"/>
        <v>6.589419946430159E-6</v>
      </c>
      <c r="E622" s="5">
        <f t="shared" si="67"/>
        <v>5.2514381802668427E-8</v>
      </c>
      <c r="F622" s="5">
        <f>IF(C621&gt;0,B$6+B$7*E622+B$8*(G621*100)^2,B$6+B$7*E622+B$8*(G621*100)^2+E622*$B$9)</f>
        <v>0.6106271660863859</v>
      </c>
      <c r="G622" s="8">
        <v>1.0367938559355593E-2</v>
      </c>
      <c r="H622" s="8">
        <f t="shared" si="68"/>
        <v>7.8142636638802113E-3</v>
      </c>
      <c r="I622" s="7">
        <f t="shared" si="66"/>
        <v>2.5536748954753819E-3</v>
      </c>
      <c r="J622" s="9">
        <f t="shared" si="69"/>
        <v>0.24630497961150172</v>
      </c>
      <c r="K622" s="9">
        <f t="shared" si="70"/>
        <v>4.4029137577411781E-2</v>
      </c>
      <c r="AC622" s="11"/>
      <c r="AD622" s="12"/>
    </row>
    <row r="623" spans="1:30" x14ac:dyDescent="0.3">
      <c r="A623" s="15">
        <v>44176</v>
      </c>
      <c r="B623" s="16">
        <v>-1.0407967710249962E-2</v>
      </c>
      <c r="C623" s="8">
        <f t="shared" si="64"/>
        <v>-1.1071777710249963E-2</v>
      </c>
      <c r="D623" s="5">
        <f t="shared" si="65"/>
        <v>1.2258426166518791E-4</v>
      </c>
      <c r="E623" s="5">
        <f t="shared" si="67"/>
        <v>6.589419946430159E-6</v>
      </c>
      <c r="F623" s="5">
        <f>IF(C621&gt;0,B$6+B$7*E622+B$8*(H622*100)^2,B$6+B$7*E622+B$8*(H622*100)^2+E622*$B$9)</f>
        <v>0.57537324746496843</v>
      </c>
      <c r="G623" s="8">
        <v>8.8461725260004006E-3</v>
      </c>
      <c r="H623" s="8">
        <f t="shared" si="68"/>
        <v>7.5853361656881661E-3</v>
      </c>
      <c r="I623" s="7">
        <f t="shared" si="66"/>
        <v>1.2608363603122345E-3</v>
      </c>
      <c r="J623" s="9">
        <f t="shared" si="69"/>
        <v>0.14252902671821319</v>
      </c>
      <c r="K623" s="9">
        <f t="shared" si="70"/>
        <v>1.2452284123998458E-2</v>
      </c>
      <c r="AC623" s="11"/>
      <c r="AD623" s="12"/>
    </row>
    <row r="624" spans="1:30" x14ac:dyDescent="0.3">
      <c r="A624" s="15">
        <v>44179</v>
      </c>
      <c r="B624" s="16">
        <v>5.184672941352178E-3</v>
      </c>
      <c r="C624" s="8">
        <f t="shared" si="64"/>
        <v>4.5208629413521781E-3</v>
      </c>
      <c r="D624" s="5">
        <f t="shared" si="65"/>
        <v>2.0438201734491467E-5</v>
      </c>
      <c r="E624" s="5">
        <f t="shared" si="67"/>
        <v>1.2258426166518791E-4</v>
      </c>
      <c r="F624" s="5">
        <f>IF(C621&gt;0,B$6+B$7*E622+B$8*(H623*100)^2,B$6+B$7*E622+B$8*(H623*100)^2+E622*$B$9)</f>
        <v>0.54388092196045634</v>
      </c>
      <c r="G624" s="8">
        <v>5.1612992664223072E-3</v>
      </c>
      <c r="H624" s="8">
        <f t="shared" si="68"/>
        <v>7.3748282824785578E-3</v>
      </c>
      <c r="I624" s="7">
        <f t="shared" si="66"/>
        <v>2.2135290160562506E-3</v>
      </c>
      <c r="J624" s="9">
        <f t="shared" si="69"/>
        <v>0.42887050368435958</v>
      </c>
      <c r="K624" s="9">
        <f t="shared" si="70"/>
        <v>5.6737758474784794E-2</v>
      </c>
      <c r="AC624" s="11"/>
      <c r="AD624" s="12"/>
    </row>
    <row r="625" spans="1:30" x14ac:dyDescent="0.3">
      <c r="A625" s="15">
        <v>44180</v>
      </c>
      <c r="B625" s="16">
        <v>4.9932888497188381E-3</v>
      </c>
      <c r="C625" s="8">
        <f t="shared" si="64"/>
        <v>4.3294788497188381E-3</v>
      </c>
      <c r="D625" s="5">
        <f t="shared" si="65"/>
        <v>1.8744387110162755E-5</v>
      </c>
      <c r="E625" s="5">
        <f t="shared" si="67"/>
        <v>2.0438201734491467E-5</v>
      </c>
      <c r="F625" s="5">
        <f>IF(C624&gt;0,B$6+B$7*E625+B$8*(G624*100)^2,B$6+B$7*E625+B$8*(G624*100)^2+E625*$B$9)</f>
        <v>0.26786627738026569</v>
      </c>
      <c r="G625" s="8">
        <v>6.9979740778883769E-3</v>
      </c>
      <c r="H625" s="8">
        <f t="shared" si="68"/>
        <v>5.1755799421926204E-3</v>
      </c>
      <c r="I625" s="7">
        <f t="shared" si="66"/>
        <v>1.8223941356957565E-3</v>
      </c>
      <c r="J625" s="9">
        <f t="shared" si="69"/>
        <v>0.26041738872025944</v>
      </c>
      <c r="K625" s="9">
        <f t="shared" si="70"/>
        <v>5.0444705397465928E-2</v>
      </c>
      <c r="AC625" s="11"/>
      <c r="AD625" s="12"/>
    </row>
    <row r="626" spans="1:30" x14ac:dyDescent="0.3">
      <c r="A626" s="15">
        <v>44181</v>
      </c>
      <c r="B626" s="16">
        <v>6.0867906800070445E-3</v>
      </c>
      <c r="C626" s="8">
        <f t="shared" si="64"/>
        <v>5.4229806800070446E-3</v>
      </c>
      <c r="D626" s="5">
        <f t="shared" si="65"/>
        <v>2.9408719455729669E-5</v>
      </c>
      <c r="E626" s="5">
        <f t="shared" si="67"/>
        <v>1.8744387110162755E-5</v>
      </c>
      <c r="F626" s="5">
        <f>IF(C624&gt;0,B$6+B$7*E625+B$8*(H625*100)^2,B$6+B$7*E625+B$8*(H625*100)^2+E625*$B$9)</f>
        <v>0.26918494558379136</v>
      </c>
      <c r="G626" s="8">
        <v>5.0117285956263477E-3</v>
      </c>
      <c r="H626" s="8">
        <f t="shared" si="68"/>
        <v>5.1883036301260486E-3</v>
      </c>
      <c r="I626" s="7">
        <f t="shared" si="66"/>
        <v>1.7657503449970084E-4</v>
      </c>
      <c r="J626" s="9">
        <f t="shared" si="69"/>
        <v>3.5232361675329935E-2</v>
      </c>
      <c r="K626" s="9">
        <f t="shared" si="70"/>
        <v>5.9261700987311983E-4</v>
      </c>
      <c r="AC626" s="11"/>
      <c r="AD626" s="12"/>
    </row>
    <row r="627" spans="1:30" x14ac:dyDescent="0.3">
      <c r="A627" s="15">
        <v>44182</v>
      </c>
      <c r="B627" s="16">
        <v>5.0311040037920593E-3</v>
      </c>
      <c r="C627" s="8">
        <f t="shared" si="64"/>
        <v>4.3672940037920594E-3</v>
      </c>
      <c r="D627" s="5">
        <f t="shared" si="65"/>
        <v>1.9073256915558077E-5</v>
      </c>
      <c r="E627" s="5">
        <f t="shared" si="67"/>
        <v>2.9408719455729669E-5</v>
      </c>
      <c r="F627" s="5">
        <f>IF(C624&gt;0,B$6+B$7*E625+B$8*(H626*100)^2,B$6+B$7*E625+B$8*(H626*100)^2+E625*$B$9)</f>
        <v>0.27036291189000083</v>
      </c>
      <c r="G627" s="8">
        <v>9.3007008621364354E-3</v>
      </c>
      <c r="H627" s="8">
        <f t="shared" si="68"/>
        <v>5.1996433713284683E-3</v>
      </c>
      <c r="I627" s="7">
        <f t="shared" si="66"/>
        <v>4.1010574908079672E-3</v>
      </c>
      <c r="J627" s="9">
        <f t="shared" si="69"/>
        <v>0.44094069378185824</v>
      </c>
      <c r="K627" s="9">
        <f t="shared" si="70"/>
        <v>0.20721927630800963</v>
      </c>
      <c r="AC627" s="11"/>
      <c r="AD627" s="12"/>
    </row>
    <row r="628" spans="1:30" x14ac:dyDescent="0.3">
      <c r="A628" s="15">
        <v>44183</v>
      </c>
      <c r="B628" s="16">
        <v>-4.2580497966071941E-3</v>
      </c>
      <c r="C628" s="8">
        <f t="shared" si="64"/>
        <v>-4.9218597966071941E-3</v>
      </c>
      <c r="D628" s="5">
        <f t="shared" si="65"/>
        <v>2.4224703857458209E-5</v>
      </c>
      <c r="E628" s="5">
        <f t="shared" si="67"/>
        <v>1.9073256915558077E-5</v>
      </c>
      <c r="F628" s="5">
        <f>IF(C627&gt;0,B$6+B$7*E628+B$8*(G627*100)^2,B$6+B$7*E628+B$8*(G627*100)^2+E628*$B$9)</f>
        <v>0.8026316252952036</v>
      </c>
      <c r="G628" s="8">
        <v>2.2791690914849502E-2</v>
      </c>
      <c r="H628" s="8">
        <f t="shared" si="68"/>
        <v>8.9589710642193933E-3</v>
      </c>
      <c r="I628" s="7">
        <f t="shared" si="66"/>
        <v>1.3832719850630108E-2</v>
      </c>
      <c r="J628" s="9">
        <f t="shared" si="69"/>
        <v>0.606919420867438</v>
      </c>
      <c r="K628" s="9">
        <f t="shared" si="70"/>
        <v>0.61026699686496366</v>
      </c>
      <c r="AC628" s="11"/>
      <c r="AD628" s="12"/>
    </row>
    <row r="629" spans="1:30" x14ac:dyDescent="0.3">
      <c r="A629" s="15">
        <v>44186</v>
      </c>
      <c r="B629" s="16">
        <v>-2.7755350673975204E-2</v>
      </c>
      <c r="C629" s="8">
        <f t="shared" si="64"/>
        <v>-2.8419160673975204E-2</v>
      </c>
      <c r="D629" s="5">
        <f t="shared" si="65"/>
        <v>8.0764869341321877E-4</v>
      </c>
      <c r="E629" s="5">
        <f t="shared" si="67"/>
        <v>2.4224703857458209E-5</v>
      </c>
      <c r="F629" s="5">
        <f>IF(C627&gt;0,B$6+B$7*E628+B$8*(H628*100)^2,B$6+B$7*E628+B$8*(H628*100)^2+E628*$B$9)</f>
        <v>0.74689083087620545</v>
      </c>
      <c r="G629" s="8">
        <v>6.5932962524774706E-3</v>
      </c>
      <c r="H629" s="8">
        <f t="shared" si="68"/>
        <v>8.6422845988558226E-3</v>
      </c>
      <c r="I629" s="7">
        <f t="shared" si="66"/>
        <v>2.0489883463783521E-3</v>
      </c>
      <c r="J629" s="9">
        <f t="shared" si="69"/>
        <v>0.31076843325649633</v>
      </c>
      <c r="K629" s="9">
        <f t="shared" si="70"/>
        <v>3.3524817809357677E-2</v>
      </c>
      <c r="AC629" s="11"/>
      <c r="AD629" s="12"/>
    </row>
    <row r="630" spans="1:30" x14ac:dyDescent="0.3">
      <c r="A630" s="15">
        <v>44187</v>
      </c>
      <c r="B630" s="16">
        <v>1.4054036092541652E-2</v>
      </c>
      <c r="C630" s="8">
        <f t="shared" si="64"/>
        <v>1.3390226092541651E-2</v>
      </c>
      <c r="D630" s="5">
        <f t="shared" si="65"/>
        <v>1.7929815480938327E-4</v>
      </c>
      <c r="E630" s="5">
        <f t="shared" si="67"/>
        <v>8.0764869341321877E-4</v>
      </c>
      <c r="F630" s="5">
        <f>IF(C627&gt;0,B$6+B$7*E628+B$8*(H629*100)^2,B$6+B$7*E628+B$8*(H629*100)^2+E628*$B$9)</f>
        <v>0.69709757922171434</v>
      </c>
      <c r="G630" s="8">
        <v>5.7569670551876739E-3</v>
      </c>
      <c r="H630" s="8">
        <f t="shared" si="68"/>
        <v>8.3492369664641478E-3</v>
      </c>
      <c r="I630" s="7">
        <f t="shared" si="66"/>
        <v>2.5922699112764739E-3</v>
      </c>
      <c r="J630" s="9">
        <f t="shared" si="69"/>
        <v>0.45028395792894932</v>
      </c>
      <c r="K630" s="9">
        <f t="shared" si="70"/>
        <v>6.12795118925058E-2</v>
      </c>
      <c r="AC630" s="11"/>
      <c r="AD630" s="12"/>
    </row>
    <row r="631" spans="1:30" x14ac:dyDescent="0.3">
      <c r="A631" s="15">
        <v>44188</v>
      </c>
      <c r="B631" s="16">
        <v>1.187210306221205E-2</v>
      </c>
      <c r="C631" s="8">
        <f t="shared" si="64"/>
        <v>1.1208293062212049E-2</v>
      </c>
      <c r="D631" s="5">
        <f t="shared" si="65"/>
        <v>1.2562583336843075E-4</v>
      </c>
      <c r="E631" s="5">
        <f t="shared" si="67"/>
        <v>1.7929815480938327E-4</v>
      </c>
      <c r="F631" s="5">
        <f>IF(C630&gt;0,B$6+B$7*E631+B$8*(G630*100)^2,B$6+B$7*E631+B$8*(G630*100)^2+E631*$B$9)</f>
        <v>0.32596346820245353</v>
      </c>
      <c r="G631" s="8">
        <v>6.1588660293141421E-3</v>
      </c>
      <c r="H631" s="8">
        <f t="shared" si="68"/>
        <v>5.7093210472214072E-3</v>
      </c>
      <c r="I631" s="7">
        <f t="shared" si="66"/>
        <v>4.495449820927349E-4</v>
      </c>
      <c r="J631" s="9">
        <f t="shared" si="69"/>
        <v>7.2991518236157626E-2</v>
      </c>
      <c r="K631" s="9">
        <f t="shared" si="70"/>
        <v>2.9462176705012944E-3</v>
      </c>
      <c r="AC631" s="11"/>
      <c r="AD631" s="12"/>
    </row>
    <row r="632" spans="1:30" x14ac:dyDescent="0.3">
      <c r="A632" s="15">
        <v>44193</v>
      </c>
      <c r="B632" s="16">
        <v>1.0162161700938024E-2</v>
      </c>
      <c r="C632" s="8">
        <f t="shared" si="64"/>
        <v>9.4983517009380233E-3</v>
      </c>
      <c r="D632" s="5">
        <f t="shared" si="65"/>
        <v>9.0218685034712233E-5</v>
      </c>
      <c r="E632" s="5">
        <f t="shared" si="67"/>
        <v>1.2562583336843075E-4</v>
      </c>
      <c r="F632" s="5">
        <f>IF(C630&gt;0,B$6+B$7*E631+B$8*(H631*100)^2,B$6+B$7*E631+B$8*(H631*100)^2+E631*$B$9)</f>
        <v>0.32108316614525167</v>
      </c>
      <c r="G632" s="8">
        <v>5.9951743771261314E-3</v>
      </c>
      <c r="H632" s="8">
        <f t="shared" si="68"/>
        <v>5.6664200880737004E-3</v>
      </c>
      <c r="I632" s="7">
        <f t="shared" si="66"/>
        <v>3.2875428905243097E-4</v>
      </c>
      <c r="J632" s="9">
        <f t="shared" si="69"/>
        <v>5.4836484874694141E-2</v>
      </c>
      <c r="K632" s="9">
        <f t="shared" si="70"/>
        <v>1.6206527830275874E-3</v>
      </c>
      <c r="AC632" s="11"/>
      <c r="AD632" s="12"/>
    </row>
    <row r="633" spans="1:30" x14ac:dyDescent="0.3">
      <c r="A633" s="15">
        <v>44194</v>
      </c>
      <c r="B633" s="16">
        <v>1.6656111697658147E-3</v>
      </c>
      <c r="C633" s="8">
        <f t="shared" si="64"/>
        <v>1.0018011697658148E-3</v>
      </c>
      <c r="D633" s="5">
        <f t="shared" si="65"/>
        <v>1.0036055837441549E-6</v>
      </c>
      <c r="E633" s="5">
        <f t="shared" si="67"/>
        <v>9.0218685034712233E-5</v>
      </c>
      <c r="F633" s="5">
        <f>IF(C630&gt;0,B$6+B$7*E631+B$8*(H632*100)^2,B$6+B$7*E631+B$8*(H632*100)^2+E631*$B$9)</f>
        <v>0.31672359231755326</v>
      </c>
      <c r="G633" s="8">
        <v>4.0027251245094153E-3</v>
      </c>
      <c r="H633" s="8">
        <f t="shared" si="68"/>
        <v>5.6278201136634887E-3</v>
      </c>
      <c r="I633" s="7">
        <f t="shared" si="66"/>
        <v>1.6250949891540734E-3</v>
      </c>
      <c r="J633" s="9">
        <f t="shared" si="69"/>
        <v>0.40599714909308177</v>
      </c>
      <c r="K633" s="9">
        <f t="shared" si="70"/>
        <v>5.1985761216612802E-2</v>
      </c>
      <c r="AC633" s="11"/>
      <c r="AD633" s="12"/>
    </row>
    <row r="634" spans="1:30" x14ac:dyDescent="0.3">
      <c r="A634" s="15">
        <v>44195</v>
      </c>
      <c r="B634" s="16">
        <v>-2.7345420117177825E-3</v>
      </c>
      <c r="C634" s="8">
        <f t="shared" si="64"/>
        <v>-3.3983520117177824E-3</v>
      </c>
      <c r="D634" s="5">
        <f t="shared" si="65"/>
        <v>1.1548796395546298E-5</v>
      </c>
      <c r="E634" s="5">
        <f t="shared" si="67"/>
        <v>1.0036055837441549E-6</v>
      </c>
      <c r="F634" s="5">
        <f>IF(C633&gt;0,B$6+B$7*E634+B$8*(G633*100)^2,B$6+B$7*E634+B$8*(G633*100)^2+E634*$B$9)</f>
        <v>0.17302281463711083</v>
      </c>
      <c r="G634" s="8">
        <v>1.2464431018539595E-2</v>
      </c>
      <c r="H634" s="8">
        <f t="shared" si="68"/>
        <v>4.1596011183418881E-3</v>
      </c>
      <c r="I634" s="7">
        <f t="shared" si="66"/>
        <v>8.3048299001977077E-3</v>
      </c>
      <c r="J634" s="9">
        <f t="shared" si="69"/>
        <v>0.66628231066826105</v>
      </c>
      <c r="K634" s="9">
        <f t="shared" si="70"/>
        <v>0.89908489517260293</v>
      </c>
      <c r="AC634" s="11"/>
      <c r="AD634" s="12"/>
    </row>
    <row r="635" spans="1:30" x14ac:dyDescent="0.3">
      <c r="A635" s="15">
        <v>44200</v>
      </c>
      <c r="B635" s="16">
        <v>-2.0179982182200362E-3</v>
      </c>
      <c r="C635" s="8">
        <f t="shared" si="64"/>
        <v>-2.6818082182200362E-3</v>
      </c>
      <c r="D635" s="5">
        <f t="shared" si="65"/>
        <v>7.1920953193125253E-6</v>
      </c>
      <c r="E635" s="5">
        <f t="shared" si="67"/>
        <v>1.1548796395546298E-5</v>
      </c>
      <c r="F635" s="5">
        <f>IF(C633&gt;0,B$6+B$7*E634+B$8*(H634*100)^2,B$6+B$7*E634+B$8*(H634*100)^2+E634*$B$9)</f>
        <v>0.18446128031533113</v>
      </c>
      <c r="G635" s="8">
        <v>9.6667383828856705E-3</v>
      </c>
      <c r="H635" s="8">
        <f t="shared" si="68"/>
        <v>4.2948955786530031E-3</v>
      </c>
      <c r="I635" s="7">
        <f t="shared" si="66"/>
        <v>5.3718428042326674E-3</v>
      </c>
      <c r="J635" s="9">
        <f t="shared" si="69"/>
        <v>0.55570375357868007</v>
      </c>
      <c r="K635" s="9">
        <f t="shared" si="70"/>
        <v>0.43948678537018138</v>
      </c>
      <c r="AC635" s="11"/>
      <c r="AD635" s="12"/>
    </row>
    <row r="636" spans="1:30" x14ac:dyDescent="0.3">
      <c r="A636" s="15">
        <v>44201</v>
      </c>
      <c r="B636" s="16">
        <v>-4.651087375426733E-3</v>
      </c>
      <c r="C636" s="8">
        <f t="shared" si="64"/>
        <v>-5.314897375426733E-3</v>
      </c>
      <c r="D636" s="5">
        <f t="shared" si="65"/>
        <v>2.8248134111317976E-5</v>
      </c>
      <c r="E636" s="5">
        <f t="shared" si="67"/>
        <v>7.1920953193125253E-6</v>
      </c>
      <c r="F636" s="5">
        <f>IF(C633&gt;0,B$6+B$7*E634+B$8*(H635*100)^2,B$6+B$7*E634+B$8*(H635*100)^2+E634*$B$9)</f>
        <v>0.19467926170568531</v>
      </c>
      <c r="G636" s="8">
        <v>1.1482254055879583E-2</v>
      </c>
      <c r="H636" s="8">
        <f t="shared" si="68"/>
        <v>4.412247292544756E-3</v>
      </c>
      <c r="I636" s="7">
        <f t="shared" si="66"/>
        <v>7.070006763334827E-3</v>
      </c>
      <c r="J636" s="9">
        <f t="shared" si="69"/>
        <v>0.61573335069298274</v>
      </c>
      <c r="K636" s="9">
        <f t="shared" si="70"/>
        <v>0.64594102201181891</v>
      </c>
      <c r="AC636" s="11"/>
      <c r="AD636" s="12"/>
    </row>
    <row r="637" spans="1:30" x14ac:dyDescent="0.3">
      <c r="A637" s="15">
        <v>44202</v>
      </c>
      <c r="B637" s="16">
        <v>1.7665104341292728E-2</v>
      </c>
      <c r="C637" s="8">
        <f t="shared" si="64"/>
        <v>1.7001294341292727E-2</v>
      </c>
      <c r="D637" s="5">
        <f t="shared" si="65"/>
        <v>2.8904400927927209E-4</v>
      </c>
      <c r="E637" s="5">
        <f t="shared" si="67"/>
        <v>2.8248134111317976E-5</v>
      </c>
      <c r="F637" s="5">
        <f>IF(C636&gt;0,B$6+B$7*E637+B$8*(G636*100)^2,B$6+B$7*E637+B$8*(G636*100)^2+E637*$B$9)</f>
        <v>1.2076513918030181</v>
      </c>
      <c r="G637" s="8">
        <v>6.3727165146141348E-3</v>
      </c>
      <c r="H637" s="8">
        <f t="shared" si="68"/>
        <v>1.0989319322883552E-2</v>
      </c>
      <c r="I637" s="7">
        <f t="shared" si="66"/>
        <v>4.6166028082694176E-3</v>
      </c>
      <c r="J637" s="9">
        <f t="shared" si="69"/>
        <v>0.72443247674401701</v>
      </c>
      <c r="K637" s="9">
        <f t="shared" si="70"/>
        <v>0.12479892911009416</v>
      </c>
      <c r="AC637" s="11"/>
      <c r="AD637" s="12"/>
    </row>
    <row r="638" spans="1:30" x14ac:dyDescent="0.3">
      <c r="A638" s="15">
        <v>44203</v>
      </c>
      <c r="B638" s="16">
        <v>3.1353710623466943E-3</v>
      </c>
      <c r="C638" s="8">
        <f t="shared" si="64"/>
        <v>2.4715610623466944E-3</v>
      </c>
      <c r="D638" s="5">
        <f t="shared" si="65"/>
        <v>6.1086140849083201E-6</v>
      </c>
      <c r="E638" s="5">
        <f t="shared" si="67"/>
        <v>2.8904400927927209E-4</v>
      </c>
      <c r="F638" s="5">
        <f>IF(C636&gt;0,B$6+B$7*E637+B$8*(H637*100)^2,B$6+B$7*E637+B$8*(H637*100)^2+E637*$B$9)</f>
        <v>1.1087003808664382</v>
      </c>
      <c r="G638" s="8">
        <v>5.6055362784119397E-3</v>
      </c>
      <c r="H638" s="8">
        <f t="shared" si="68"/>
        <v>1.0529484227000096E-2</v>
      </c>
      <c r="I638" s="7">
        <f t="shared" si="66"/>
        <v>4.9239479485881565E-3</v>
      </c>
      <c r="J638" s="9">
        <f t="shared" si="69"/>
        <v>0.87840800666142893</v>
      </c>
      <c r="K638" s="9">
        <f t="shared" si="70"/>
        <v>0.16279031667188093</v>
      </c>
      <c r="AC638" s="11"/>
      <c r="AD638" s="12"/>
    </row>
    <row r="639" spans="1:30" x14ac:dyDescent="0.3">
      <c r="A639" s="15">
        <v>44204</v>
      </c>
      <c r="B639" s="16">
        <v>6.2278069902747413E-3</v>
      </c>
      <c r="C639" s="8">
        <f t="shared" si="64"/>
        <v>5.5639969902747414E-3</v>
      </c>
      <c r="D639" s="5">
        <f t="shared" si="65"/>
        <v>3.0958062507786379E-5</v>
      </c>
      <c r="E639" s="5">
        <f t="shared" si="67"/>
        <v>6.1086140849083201E-6</v>
      </c>
      <c r="F639" s="5">
        <f>IF(C636&gt;0,B$6+B$7*E637+B$8*(H638*100)^2,B$6+B$7*E637+B$8*(H638*100)^2+E637*$B$9)</f>
        <v>1.0203074427967911</v>
      </c>
      <c r="G639" s="8">
        <v>9.1942238921088118E-3</v>
      </c>
      <c r="H639" s="8">
        <f t="shared" si="68"/>
        <v>1.010102689233521E-2</v>
      </c>
      <c r="I639" s="7">
        <f t="shared" si="66"/>
        <v>9.0680300022639819E-4</v>
      </c>
      <c r="J639" s="9">
        <f t="shared" si="69"/>
        <v>9.862746555526955E-2</v>
      </c>
      <c r="K639" s="9">
        <f t="shared" si="70"/>
        <v>4.2882943308293342E-3</v>
      </c>
      <c r="AC639" s="11"/>
      <c r="AD639" s="12"/>
    </row>
    <row r="640" spans="1:30" x14ac:dyDescent="0.3">
      <c r="A640" s="15">
        <v>44207</v>
      </c>
      <c r="B640" s="16">
        <v>-6.7247820248879774E-3</v>
      </c>
      <c r="C640" s="8">
        <f t="shared" si="64"/>
        <v>-7.3885920248879773E-3</v>
      </c>
      <c r="D640" s="5">
        <f t="shared" si="65"/>
        <v>5.4591292110238219E-5</v>
      </c>
      <c r="E640" s="5">
        <f t="shared" si="67"/>
        <v>3.0958062507786379E-5</v>
      </c>
      <c r="F640" s="5">
        <f>IF(C639&gt;0,B$6+B$7*E640+B$8*(G639*100)^2,B$6+B$7*E640+B$8*(G639*100)^2+E640*$B$9)</f>
        <v>0.78504001535447954</v>
      </c>
      <c r="G640" s="8">
        <v>5.90960127173618E-3</v>
      </c>
      <c r="H640" s="8">
        <f t="shared" si="68"/>
        <v>8.860248390166494E-3</v>
      </c>
      <c r="I640" s="7">
        <f t="shared" si="66"/>
        <v>2.950647118430314E-3</v>
      </c>
      <c r="J640" s="9">
        <f t="shared" si="69"/>
        <v>0.49929715775281813</v>
      </c>
      <c r="K640" s="9">
        <f t="shared" si="70"/>
        <v>7.1975624234747793E-2</v>
      </c>
      <c r="AC640" s="11"/>
      <c r="AD640" s="12"/>
    </row>
    <row r="641" spans="1:30" x14ac:dyDescent="0.3">
      <c r="A641" s="15">
        <v>44208</v>
      </c>
      <c r="B641" s="16">
        <v>-2.3477205488091407E-3</v>
      </c>
      <c r="C641" s="8">
        <f t="shared" si="64"/>
        <v>-3.0115305488091406E-3</v>
      </c>
      <c r="D641" s="5">
        <f t="shared" si="65"/>
        <v>9.0693162464106835E-6</v>
      </c>
      <c r="E641" s="5">
        <f t="shared" si="67"/>
        <v>5.4591292110238219E-5</v>
      </c>
      <c r="F641" s="5">
        <f>IF(C639&gt;0,B$6+B$7*E640+B$8*(H640*100)^2,B$6+B$7*E640+B$8*(H640*100)^2+E640*$B$9)</f>
        <v>0.73117624571615658</v>
      </c>
      <c r="G641" s="8">
        <v>4.7558783037323455E-3</v>
      </c>
      <c r="H641" s="8">
        <f t="shared" si="68"/>
        <v>8.5508844321283903E-3</v>
      </c>
      <c r="I641" s="7">
        <f t="shared" si="66"/>
        <v>3.7950061283960447E-3</v>
      </c>
      <c r="J641" s="9">
        <f t="shared" si="69"/>
        <v>0.79796115165894344</v>
      </c>
      <c r="K641" s="9">
        <f t="shared" si="70"/>
        <v>0.14283887271512841</v>
      </c>
      <c r="AC641" s="11"/>
      <c r="AD641" s="12"/>
    </row>
    <row r="642" spans="1:30" x14ac:dyDescent="0.3">
      <c r="A642" s="15">
        <v>44209</v>
      </c>
      <c r="B642" s="16">
        <v>1.2118815160005682E-3</v>
      </c>
      <c r="C642" s="8">
        <f t="shared" si="64"/>
        <v>5.4807151600056814E-4</v>
      </c>
      <c r="D642" s="5">
        <f t="shared" si="65"/>
        <v>3.0038238665116099E-7</v>
      </c>
      <c r="E642" s="5">
        <f t="shared" si="67"/>
        <v>9.0693162464106835E-6</v>
      </c>
      <c r="F642" s="5">
        <f>IF(C639&gt;0,B$6+B$7*E640+B$8*(H641*100)^2,B$6+B$7*E640+B$8*(H641*100)^2+E640*$B$9)</f>
        <v>0.68305974029824279</v>
      </c>
      <c r="G642" s="8">
        <v>4.0894935009898568E-3</v>
      </c>
      <c r="H642" s="8">
        <f t="shared" si="68"/>
        <v>8.264742829019199E-3</v>
      </c>
      <c r="I642" s="7">
        <f t="shared" si="66"/>
        <v>4.1752493280293422E-3</v>
      </c>
      <c r="J642" s="9">
        <f t="shared" si="69"/>
        <v>1.0209697917404021</v>
      </c>
      <c r="K642" s="9">
        <f t="shared" si="70"/>
        <v>0.19838943937270637</v>
      </c>
      <c r="AC642" s="11"/>
      <c r="AD642" s="12"/>
    </row>
    <row r="643" spans="1:30" x14ac:dyDescent="0.3">
      <c r="A643" s="15">
        <v>44210</v>
      </c>
      <c r="B643" s="16">
        <v>6.8505414221450567E-3</v>
      </c>
      <c r="C643" s="8">
        <f t="shared" si="64"/>
        <v>6.1867314221450568E-3</v>
      </c>
      <c r="D643" s="5">
        <f t="shared" si="65"/>
        <v>3.8275645689756994E-5</v>
      </c>
      <c r="E643" s="5">
        <f t="shared" si="67"/>
        <v>3.0038238665116099E-7</v>
      </c>
      <c r="F643" s="5">
        <f>IF(C642&gt;0,B$6+B$7*E643+B$8*(G642*100)^2,B$6+B$7*E643+B$8*(G642*100)^2+E643*$B$9)</f>
        <v>0.17929510872640375</v>
      </c>
      <c r="G643" s="8">
        <v>1.0967362097092922E-2</v>
      </c>
      <c r="H643" s="8">
        <f t="shared" si="68"/>
        <v>4.2343253149280322E-3</v>
      </c>
      <c r="I643" s="7">
        <f t="shared" si="66"/>
        <v>6.7330367821648897E-3</v>
      </c>
      <c r="J643" s="9">
        <f t="shared" si="69"/>
        <v>0.61391579146908903</v>
      </c>
      <c r="K643" s="9">
        <f t="shared" si="70"/>
        <v>0.63840874880678378</v>
      </c>
      <c r="AC643" s="11"/>
      <c r="AD643" s="12"/>
    </row>
    <row r="644" spans="1:30" x14ac:dyDescent="0.3">
      <c r="A644" s="15">
        <v>44211</v>
      </c>
      <c r="B644" s="16">
        <v>-1.1551165333274199E-2</v>
      </c>
      <c r="C644" s="8">
        <f t="shared" si="64"/>
        <v>-1.2214975333274199E-2</v>
      </c>
      <c r="D644" s="5">
        <f t="shared" si="65"/>
        <v>1.4920562239249712E-4</v>
      </c>
      <c r="E644" s="5">
        <f t="shared" si="67"/>
        <v>3.8275645689756994E-5</v>
      </c>
      <c r="F644" s="5">
        <f>IF(C642&gt;0,B$6+B$7*E643+B$8*(H643*100)^2,B$6+B$7*E643+B$8*(H643*100)^2+E643*$B$9)</f>
        <v>0.19006432062529652</v>
      </c>
      <c r="G644" s="8">
        <v>5.4440451346567534E-3</v>
      </c>
      <c r="H644" s="8">
        <f t="shared" si="68"/>
        <v>4.3596366892815338E-3</v>
      </c>
      <c r="I644" s="7">
        <f t="shared" si="66"/>
        <v>1.0844084453752196E-3</v>
      </c>
      <c r="J644" s="9">
        <f t="shared" si="69"/>
        <v>0.19919167063327287</v>
      </c>
      <c r="K644" s="9">
        <f t="shared" si="70"/>
        <v>2.6604610512996452E-2</v>
      </c>
      <c r="AC644" s="11"/>
      <c r="AD644" s="12"/>
    </row>
    <row r="645" spans="1:30" x14ac:dyDescent="0.3">
      <c r="A645" s="15">
        <v>44214</v>
      </c>
      <c r="B645" s="16">
        <v>8.6636431758734022E-4</v>
      </c>
      <c r="C645" s="8">
        <f t="shared" si="64"/>
        <v>2.0255431758734019E-4</v>
      </c>
      <c r="D645" s="5">
        <f t="shared" si="65"/>
        <v>4.1028251573273069E-8</v>
      </c>
      <c r="E645" s="5">
        <f t="shared" si="67"/>
        <v>1.4920562239249712E-4</v>
      </c>
      <c r="F645" s="5">
        <f>IF(C642&gt;0,B$6+B$7*E643+B$8*(H644*100)^2,B$6+B$7*E643+B$8*(H644*100)^2+E643*$B$9)</f>
        <v>0.1996844576145774</v>
      </c>
      <c r="G645" s="8">
        <v>6.3035278689167152E-3</v>
      </c>
      <c r="H645" s="8">
        <f t="shared" si="68"/>
        <v>4.4686066912917877E-3</v>
      </c>
      <c r="I645" s="7">
        <f t="shared" si="66"/>
        <v>1.8349211776249276E-3</v>
      </c>
      <c r="J645" s="9">
        <f t="shared" si="69"/>
        <v>0.29109432301760657</v>
      </c>
      <c r="K645" s="9">
        <f t="shared" si="70"/>
        <v>6.659210242297231E-2</v>
      </c>
      <c r="AC645" s="11"/>
      <c r="AD645" s="12"/>
    </row>
    <row r="646" spans="1:30" x14ac:dyDescent="0.3">
      <c r="A646" s="15">
        <v>44215</v>
      </c>
      <c r="B646" s="16">
        <v>-2.0144239954696529E-3</v>
      </c>
      <c r="C646" s="8">
        <f t="shared" si="64"/>
        <v>-2.6782339954696528E-3</v>
      </c>
      <c r="D646" s="5">
        <f t="shared" si="65"/>
        <v>7.1729373344893399E-6</v>
      </c>
      <c r="E646" s="5">
        <f t="shared" si="67"/>
        <v>4.1028251573273069E-8</v>
      </c>
      <c r="F646" s="5">
        <f>IF(C645&gt;0,B$6+B$7*E646+B$8*(G645*100)^2,B$6+B$7*E646+B$8*(G645*100)^2+E646*$B$9)</f>
        <v>0.38484796328707527</v>
      </c>
      <c r="G646" s="8">
        <v>4.6250672825482765E-3</v>
      </c>
      <c r="H646" s="8">
        <f t="shared" si="68"/>
        <v>6.2036115552722617E-3</v>
      </c>
      <c r="I646" s="7">
        <f t="shared" si="66"/>
        <v>1.5785442727239852E-3</v>
      </c>
      <c r="J646" s="9">
        <f t="shared" si="69"/>
        <v>0.34130190466207738</v>
      </c>
      <c r="K646" s="9">
        <f t="shared" si="70"/>
        <v>3.9185020690579941E-2</v>
      </c>
      <c r="AC646" s="11"/>
      <c r="AD646" s="12"/>
    </row>
    <row r="647" spans="1:30" x14ac:dyDescent="0.3">
      <c r="A647" s="15">
        <v>44216</v>
      </c>
      <c r="B647" s="16">
        <v>7.9286448250406871E-3</v>
      </c>
      <c r="C647" s="8">
        <f t="shared" si="64"/>
        <v>7.2648348250406872E-3</v>
      </c>
      <c r="D647" s="5">
        <f t="shared" si="65"/>
        <v>5.2777825035123952E-5</v>
      </c>
      <c r="E647" s="5">
        <f t="shared" si="67"/>
        <v>7.1729373344893399E-6</v>
      </c>
      <c r="F647" s="5">
        <f>IF(C645&gt;0,B$6+B$7*E646+B$8*(H646*100)^2,B$6+B$7*E646+B$8*(H646*100)^2+E646*$B$9)</f>
        <v>0.37368468560434431</v>
      </c>
      <c r="G647" s="8">
        <v>6.7309129817822427E-3</v>
      </c>
      <c r="H647" s="8">
        <f t="shared" si="68"/>
        <v>6.1129754261271515E-3</v>
      </c>
      <c r="I647" s="7">
        <f t="shared" si="66"/>
        <v>6.1793755565509121E-4</v>
      </c>
      <c r="J647" s="9">
        <f t="shared" si="69"/>
        <v>9.1805904685974826E-2</v>
      </c>
      <c r="K647" s="9">
        <f t="shared" si="70"/>
        <v>4.7890543515753947E-3</v>
      </c>
      <c r="AC647" s="11"/>
      <c r="AD647" s="12"/>
    </row>
    <row r="648" spans="1:30" x14ac:dyDescent="0.3">
      <c r="A648" s="15">
        <v>44217</v>
      </c>
      <c r="B648" s="16">
        <v>-1.5712885009084739E-3</v>
      </c>
      <c r="C648" s="8">
        <f t="shared" si="64"/>
        <v>-2.235098500908474E-3</v>
      </c>
      <c r="D648" s="5">
        <f t="shared" si="65"/>
        <v>4.9956653087633082E-6</v>
      </c>
      <c r="E648" s="5">
        <f t="shared" si="67"/>
        <v>5.2777825035123952E-5</v>
      </c>
      <c r="F648" s="5">
        <f>IF(C645&gt;0,B$6+B$7*E646+B$8*(H647*100)^2,B$6+B$7*E646+B$8*(H647*100)^2+E646*$B$9)</f>
        <v>0.36371252965036077</v>
      </c>
      <c r="G648" s="8">
        <v>9.5073291491568276E-3</v>
      </c>
      <c r="H648" s="8">
        <f t="shared" si="68"/>
        <v>6.0308583937144535E-3</v>
      </c>
      <c r="I648" s="7">
        <f t="shared" si="66"/>
        <v>3.4764707554423742E-3</v>
      </c>
      <c r="J648" s="9">
        <f t="shared" si="69"/>
        <v>0.36566218555194235</v>
      </c>
      <c r="K648" s="9">
        <f t="shared" si="70"/>
        <v>0.12127345128853184</v>
      </c>
      <c r="AC648" s="11"/>
      <c r="AD648" s="12"/>
    </row>
    <row r="649" spans="1:30" x14ac:dyDescent="0.3">
      <c r="A649" s="15">
        <v>44218</v>
      </c>
      <c r="B649" s="16">
        <v>-4.4151064075355862E-3</v>
      </c>
      <c r="C649" s="8">
        <f t="shared" si="64"/>
        <v>-5.0789164075355862E-3</v>
      </c>
      <c r="D649" s="5">
        <f t="shared" si="65"/>
        <v>2.5795391874734183E-5</v>
      </c>
      <c r="E649" s="5">
        <f t="shared" si="67"/>
        <v>4.9956653087633082E-6</v>
      </c>
      <c r="F649" s="5">
        <f>IF(C648&gt;0,B$6+B$7*E649+B$8*(G648*100)^2,B$6+B$7*E649+B$8*(G648*100)^2+E649*$B$9)</f>
        <v>0.83734863802029402</v>
      </c>
      <c r="G649" s="8">
        <v>1.2233308408564464E-2</v>
      </c>
      <c r="H649" s="8">
        <f t="shared" si="68"/>
        <v>9.1506755926559543E-3</v>
      </c>
      <c r="I649" s="7">
        <f t="shared" si="66"/>
        <v>3.0826328159085092E-3</v>
      </c>
      <c r="J649" s="9">
        <f t="shared" si="69"/>
        <v>0.25198684713534869</v>
      </c>
      <c r="K649" s="9">
        <f t="shared" si="70"/>
        <v>4.654017093693108E-2</v>
      </c>
      <c r="AC649" s="11"/>
      <c r="AD649" s="12"/>
    </row>
    <row r="650" spans="1:30" x14ac:dyDescent="0.3">
      <c r="A650" s="15">
        <v>44221</v>
      </c>
      <c r="B650" s="16">
        <v>-1.3771352030912844E-2</v>
      </c>
      <c r="C650" s="8">
        <f t="shared" si="64"/>
        <v>-1.4435162030912845E-2</v>
      </c>
      <c r="D650" s="5">
        <f t="shared" si="65"/>
        <v>2.0837390285870786E-4</v>
      </c>
      <c r="E650" s="5">
        <f t="shared" si="67"/>
        <v>2.5795391874734183E-5</v>
      </c>
      <c r="F650" s="5">
        <f>IF(C648&gt;0,B$6+B$7*E649+B$8*(H649*100)^2,B$6+B$7*E649+B$8*(H649*100)^2+E649*$B$9)</f>
        <v>0.77790449201603606</v>
      </c>
      <c r="G650" s="8">
        <v>8.6261830237860191E-3</v>
      </c>
      <c r="H650" s="8">
        <f t="shared" si="68"/>
        <v>8.8198894098284256E-3</v>
      </c>
      <c r="I650" s="7">
        <f t="shared" si="66"/>
        <v>1.9370638604240646E-4</v>
      </c>
      <c r="J650" s="9">
        <f t="shared" si="69"/>
        <v>2.2455631361898581E-2</v>
      </c>
      <c r="K650" s="9">
        <f t="shared" si="70"/>
        <v>2.4476501630421588E-4</v>
      </c>
      <c r="AC650" s="11"/>
      <c r="AD650" s="12"/>
    </row>
    <row r="651" spans="1:30" x14ac:dyDescent="0.3">
      <c r="A651" s="15">
        <v>44222</v>
      </c>
      <c r="B651" s="16">
        <v>1.1108525030308042E-2</v>
      </c>
      <c r="C651" s="8">
        <f t="shared" si="64"/>
        <v>1.0444715030308041E-2</v>
      </c>
      <c r="D651" s="5">
        <f t="shared" si="65"/>
        <v>1.090920720643427E-4</v>
      </c>
      <c r="E651" s="5">
        <f t="shared" si="67"/>
        <v>2.0837390285870786E-4</v>
      </c>
      <c r="F651" s="5">
        <f>IF(C648&gt;0,B$6+B$7*E649+B$8*(H650*100)^2,B$6+B$7*E649+B$8*(H650*100)^2+E649*$B$9)</f>
        <v>0.72480303639043242</v>
      </c>
      <c r="G651" s="8">
        <v>1.5658444231548579E-2</v>
      </c>
      <c r="H651" s="8">
        <f t="shared" si="68"/>
        <v>8.5135364942568511E-3</v>
      </c>
      <c r="I651" s="7">
        <f t="shared" si="66"/>
        <v>7.1449077372917284E-3</v>
      </c>
      <c r="J651" s="9">
        <f t="shared" si="69"/>
        <v>0.45629742212168134</v>
      </c>
      <c r="K651" s="9">
        <f t="shared" si="70"/>
        <v>0.22988795218290137</v>
      </c>
      <c r="AC651" s="11"/>
      <c r="AD651" s="12"/>
    </row>
    <row r="652" spans="1:30" x14ac:dyDescent="0.3">
      <c r="A652" s="15">
        <v>44223</v>
      </c>
      <c r="B652" s="16">
        <v>-1.5836642519833934E-2</v>
      </c>
      <c r="C652" s="8">
        <f t="shared" si="64"/>
        <v>-1.6500452519833935E-2</v>
      </c>
      <c r="D652" s="5">
        <f t="shared" si="65"/>
        <v>2.7226493335929408E-4</v>
      </c>
      <c r="E652" s="5">
        <f t="shared" si="67"/>
        <v>1.090920720643427E-4</v>
      </c>
      <c r="F652" s="5">
        <f>IF(C651&gt;0,B$6+B$7*E652+B$8*(G651*100)^2,B$6+B$7*E652+B$8*(G651*100)^2+E652*$B$9)</f>
        <v>2.2201543610972347</v>
      </c>
      <c r="G652" s="8">
        <v>1.8326616557831372E-2</v>
      </c>
      <c r="H652" s="8">
        <f t="shared" si="68"/>
        <v>1.4900182418672714E-2</v>
      </c>
      <c r="I652" s="7">
        <f t="shared" si="66"/>
        <v>3.4264341391586576E-3</v>
      </c>
      <c r="J652" s="9">
        <f t="shared" si="69"/>
        <v>0.186964905843161</v>
      </c>
      <c r="K652" s="9">
        <f t="shared" si="70"/>
        <v>2.2978203281650345E-2</v>
      </c>
      <c r="AC652" s="11"/>
      <c r="AD652" s="12"/>
    </row>
    <row r="653" spans="1:30" x14ac:dyDescent="0.3">
      <c r="A653" s="15">
        <v>44224</v>
      </c>
      <c r="B653" s="16">
        <v>5.8251773188031332E-3</v>
      </c>
      <c r="C653" s="8">
        <f t="shared" ref="C653:C716" si="71">B653-B$5</f>
        <v>5.1613673188031332E-3</v>
      </c>
      <c r="D653" s="5">
        <f t="shared" ref="D653:D716" si="72">C653^2</f>
        <v>2.6639712599609044E-5</v>
      </c>
      <c r="E653" s="5">
        <f t="shared" si="67"/>
        <v>2.7226493335929408E-4</v>
      </c>
      <c r="F653" s="5">
        <f>IF(C651&gt;0,B$6+B$7*E652+B$8*(H652*100)^2,B$6+B$7*E652+B$8*(H652*100)^2+E652*$B$9)</f>
        <v>2.0131638907681593</v>
      </c>
      <c r="G653" s="8">
        <v>8.0916795486795524E-3</v>
      </c>
      <c r="H653" s="8">
        <f t="shared" si="68"/>
        <v>1.4188600673668138E-2</v>
      </c>
      <c r="I653" s="7">
        <f t="shared" si="66"/>
        <v>6.0969211249885854E-3</v>
      </c>
      <c r="J653" s="9">
        <f t="shared" si="69"/>
        <v>0.75348029890574653</v>
      </c>
      <c r="K653" s="9">
        <f t="shared" si="70"/>
        <v>0.13189695810243274</v>
      </c>
      <c r="AC653" s="11"/>
      <c r="AD653" s="12"/>
    </row>
    <row r="654" spans="1:30" x14ac:dyDescent="0.3">
      <c r="A654" s="15">
        <v>44225</v>
      </c>
      <c r="B654" s="16">
        <v>-2.1482764944740284E-2</v>
      </c>
      <c r="C654" s="8">
        <f t="shared" si="71"/>
        <v>-2.2146574944740285E-2</v>
      </c>
      <c r="D654" s="5">
        <f t="shared" si="72"/>
        <v>4.9047078178299816E-4</v>
      </c>
      <c r="E654" s="5">
        <f t="shared" si="67"/>
        <v>2.6639712599609044E-5</v>
      </c>
      <c r="F654" s="5">
        <f>IF(C651&gt;0,B$6+B$7*E652+B$8*(H653*100)^2,B$6+B$7*E652+B$8*(H653*100)^2+E652*$B$9)</f>
        <v>1.8282593036231967</v>
      </c>
      <c r="G654" s="8">
        <v>8.3868352380367262E-3</v>
      </c>
      <c r="H654" s="8">
        <f t="shared" si="68"/>
        <v>1.352131392884285E-2</v>
      </c>
      <c r="I654" s="7">
        <f t="shared" ref="I654:I717" si="73">SQRT((G654-H654)^2)</f>
        <v>5.1344786908061237E-3</v>
      </c>
      <c r="J654" s="9">
        <f t="shared" si="69"/>
        <v>0.61220693444885821</v>
      </c>
      <c r="K654" s="9">
        <f t="shared" si="70"/>
        <v>9.7871777086080414E-2</v>
      </c>
      <c r="AC654" s="11"/>
      <c r="AD654" s="12"/>
    </row>
    <row r="655" spans="1:30" x14ac:dyDescent="0.3">
      <c r="A655" s="15">
        <v>44228</v>
      </c>
      <c r="B655" s="16">
        <v>1.4092678561600369E-2</v>
      </c>
      <c r="C655" s="8">
        <f t="shared" si="71"/>
        <v>1.3428868561600369E-2</v>
      </c>
      <c r="D655" s="5">
        <f t="shared" si="72"/>
        <v>1.8033451084473876E-4</v>
      </c>
      <c r="E655" s="5">
        <f t="shared" ref="E655:E718" si="74">D654</f>
        <v>4.9047078178299816E-4</v>
      </c>
      <c r="F655" s="5">
        <f>IF(C654&gt;0,B$6+B$7*E655+B$8*(G654*100)^2,B$6+B$7*E655+B$8*(G654*100)^2+E655*$B$9)</f>
        <v>0.65833196530624494</v>
      </c>
      <c r="G655" s="8">
        <v>7.6958714699869226E-3</v>
      </c>
      <c r="H655" s="8">
        <f t="shared" ref="H655:H718" si="75">SQRT(F655)/100</f>
        <v>8.1137658661452946E-3</v>
      </c>
      <c r="I655" s="7">
        <f t="shared" si="73"/>
        <v>4.1789439615837198E-4</v>
      </c>
      <c r="J655" s="9">
        <f t="shared" ref="J655:J718" si="76">ABS(G655-H655)/G655</f>
        <v>5.4301114277715723E-2</v>
      </c>
      <c r="K655" s="9">
        <f t="shared" ref="K655:K718" si="77">G655/H655-LN(G655/H655)-1</f>
        <v>1.3737268715461326E-3</v>
      </c>
      <c r="AC655" s="11"/>
      <c r="AD655" s="12"/>
    </row>
    <row r="656" spans="1:30" x14ac:dyDescent="0.3">
      <c r="A656" s="15">
        <v>44229</v>
      </c>
      <c r="B656" s="16">
        <v>1.6741654218718285E-2</v>
      </c>
      <c r="C656" s="8">
        <f t="shared" si="71"/>
        <v>1.6077844218718284E-2</v>
      </c>
      <c r="D656" s="5">
        <f t="shared" si="72"/>
        <v>2.5849707472137297E-4</v>
      </c>
      <c r="E656" s="5">
        <f t="shared" si="74"/>
        <v>1.8033451084473876E-4</v>
      </c>
      <c r="F656" s="5">
        <f>IF(C654&gt;0,B$6+B$7*E655+B$8*(H655*100)^2,B$6+B$7*E655+B$8*(H655*100)^2+E655*$B$9)</f>
        <v>0.61808157548031106</v>
      </c>
      <c r="G656" s="8">
        <v>7.5709183562211319E-3</v>
      </c>
      <c r="H656" s="8">
        <f t="shared" si="75"/>
        <v>7.8618164280292828E-3</v>
      </c>
      <c r="I656" s="7">
        <f t="shared" si="73"/>
        <v>2.9089807180815094E-4</v>
      </c>
      <c r="J656" s="9">
        <f t="shared" si="76"/>
        <v>3.8423089263552264E-2</v>
      </c>
      <c r="K656" s="9">
        <f t="shared" si="77"/>
        <v>7.0192027851456729E-4</v>
      </c>
      <c r="AC656" s="11"/>
      <c r="AD656" s="12"/>
    </row>
    <row r="657" spans="1:30" x14ac:dyDescent="0.3">
      <c r="A657" s="15">
        <v>44230</v>
      </c>
      <c r="B657" s="16">
        <v>5.3582007348083917E-3</v>
      </c>
      <c r="C657" s="8">
        <f t="shared" si="71"/>
        <v>4.6943907348083918E-3</v>
      </c>
      <c r="D657" s="5">
        <f t="shared" si="72"/>
        <v>2.2037304371054872E-5</v>
      </c>
      <c r="E657" s="5">
        <f t="shared" si="74"/>
        <v>2.5849707472137297E-4</v>
      </c>
      <c r="F657" s="5">
        <f>IF(C654&gt;0,B$6+B$7*E655+B$8*(H656*100)^2,B$6+B$7*E655+B$8*(H656*100)^2+E655*$B$9)</f>
        <v>0.58212590224880423</v>
      </c>
      <c r="G657" s="8">
        <v>4.9094556891736332E-3</v>
      </c>
      <c r="H657" s="8">
        <f t="shared" si="75"/>
        <v>7.6297175717637425E-3</v>
      </c>
      <c r="I657" s="7">
        <f t="shared" si="73"/>
        <v>2.7202618825901094E-3</v>
      </c>
      <c r="J657" s="9">
        <f t="shared" si="76"/>
        <v>0.55408624801092521</v>
      </c>
      <c r="K657" s="9">
        <f t="shared" si="77"/>
        <v>8.4352681834273913E-2</v>
      </c>
      <c r="AC657" s="11"/>
      <c r="AD657" s="12"/>
    </row>
    <row r="658" spans="1:30" x14ac:dyDescent="0.3">
      <c r="A658" s="15">
        <v>44231</v>
      </c>
      <c r="B658" s="16">
        <v>8.9274439467276305E-3</v>
      </c>
      <c r="C658" s="8">
        <f t="shared" si="71"/>
        <v>8.2636339467276297E-3</v>
      </c>
      <c r="D658" s="5">
        <f t="shared" si="72"/>
        <v>6.8287646005509264E-5</v>
      </c>
      <c r="E658" s="5">
        <f t="shared" si="74"/>
        <v>2.2037304371054872E-5</v>
      </c>
      <c r="F658" s="5">
        <f>IF(C657&gt;0,B$6+B$7*E658+B$8*(G657*100)^2,B$6+B$7*E658+B$8*(G657*100)^2+E658*$B$9)</f>
        <v>0.24520991187964891</v>
      </c>
      <c r="G658" s="8">
        <v>4.7937183640768075E-3</v>
      </c>
      <c r="H658" s="8">
        <f t="shared" si="75"/>
        <v>4.9518674445066576E-3</v>
      </c>
      <c r="I658" s="7">
        <f t="shared" si="73"/>
        <v>1.5814908042985007E-4</v>
      </c>
      <c r="J658" s="9">
        <f t="shared" si="76"/>
        <v>3.2990899426839193E-2</v>
      </c>
      <c r="K658" s="9">
        <f t="shared" si="77"/>
        <v>5.211197720966787E-4</v>
      </c>
      <c r="AC658" s="11"/>
      <c r="AD658" s="12"/>
    </row>
    <row r="659" spans="1:30" x14ac:dyDescent="0.3">
      <c r="A659" s="15">
        <v>44232</v>
      </c>
      <c r="B659" s="16">
        <v>3.7407849833893904E-3</v>
      </c>
      <c r="C659" s="8">
        <f t="shared" si="71"/>
        <v>3.0769749833893904E-3</v>
      </c>
      <c r="D659" s="5">
        <f t="shared" si="72"/>
        <v>9.4677750484041392E-6</v>
      </c>
      <c r="E659" s="5">
        <f t="shared" si="74"/>
        <v>6.8287646005509264E-5</v>
      </c>
      <c r="F659" s="5">
        <f>IF(C657&gt;0,B$6+B$7*E658+B$8*(H658*100)^2,B$6+B$7*E658+B$8*(H658*100)^2+E658*$B$9)</f>
        <v>0.2489460142820904</v>
      </c>
      <c r="G659" s="8">
        <v>4.9941932517964908E-3</v>
      </c>
      <c r="H659" s="8">
        <f t="shared" si="75"/>
        <v>4.9894490104829253E-3</v>
      </c>
      <c r="I659" s="7">
        <f t="shared" si="73"/>
        <v>4.7442413135655864E-6</v>
      </c>
      <c r="J659" s="9">
        <f t="shared" si="76"/>
        <v>9.4995148853300928E-4</v>
      </c>
      <c r="K659" s="9">
        <f t="shared" si="77"/>
        <v>4.5177602236989856E-7</v>
      </c>
      <c r="AC659" s="11"/>
      <c r="AD659" s="12"/>
    </row>
    <row r="660" spans="1:30" x14ac:dyDescent="0.3">
      <c r="A660" s="15">
        <v>44235</v>
      </c>
      <c r="B660" s="16">
        <v>2.660735747379839E-3</v>
      </c>
      <c r="C660" s="8">
        <f t="shared" si="71"/>
        <v>1.9969257473798391E-3</v>
      </c>
      <c r="D660" s="5">
        <f t="shared" si="72"/>
        <v>3.9877124405485286E-6</v>
      </c>
      <c r="E660" s="5">
        <f t="shared" si="74"/>
        <v>9.4677750484041392E-6</v>
      </c>
      <c r="F660" s="5">
        <f>IF(C657&gt;0,B$6+B$7*E658+B$8*(H659*100)^2,B$6+B$7*E658+B$8*(H659*100)^2+E658*$B$9)</f>
        <v>0.25228347455819139</v>
      </c>
      <c r="G660" s="8">
        <v>4.1999163722787882E-3</v>
      </c>
      <c r="H660" s="8">
        <f t="shared" si="75"/>
        <v>5.022782839802965E-3</v>
      </c>
      <c r="I660" s="7">
        <f t="shared" si="73"/>
        <v>8.2286646752417671E-4</v>
      </c>
      <c r="J660" s="9">
        <f t="shared" si="76"/>
        <v>0.195924488629212</v>
      </c>
      <c r="K660" s="9">
        <f t="shared" si="77"/>
        <v>1.5092711405928938E-2</v>
      </c>
      <c r="AC660" s="11"/>
      <c r="AD660" s="12"/>
    </row>
    <row r="661" spans="1:30" x14ac:dyDescent="0.3">
      <c r="A661" s="15">
        <v>44236</v>
      </c>
      <c r="B661" s="16">
        <v>-1.1956715727259677E-3</v>
      </c>
      <c r="C661" s="8">
        <f t="shared" si="71"/>
        <v>-1.8594815727259678E-3</v>
      </c>
      <c r="D661" s="5">
        <f t="shared" si="72"/>
        <v>3.457671719307439E-6</v>
      </c>
      <c r="E661" s="5">
        <f t="shared" si="74"/>
        <v>3.9877124405485286E-6</v>
      </c>
      <c r="F661" s="5">
        <f>IF(C660&gt;0,B$6+B$7*E661+B$8*(G660*100)^2,B$6+B$7*E661+B$8*(G660*100)^2+E661*$B$9)</f>
        <v>0.18747184487243165</v>
      </c>
      <c r="G661" s="8">
        <v>8.956576411966068E-3</v>
      </c>
      <c r="H661" s="8">
        <f t="shared" si="75"/>
        <v>4.3298018993070762E-3</v>
      </c>
      <c r="I661" s="7">
        <f t="shared" si="73"/>
        <v>4.6267745126589918E-3</v>
      </c>
      <c r="J661" s="9">
        <f t="shared" si="76"/>
        <v>0.51657846702201737</v>
      </c>
      <c r="K661" s="9">
        <f t="shared" si="77"/>
        <v>0.34172177025072736</v>
      </c>
      <c r="AC661" s="11"/>
      <c r="AD661" s="12"/>
    </row>
    <row r="662" spans="1:30" x14ac:dyDescent="0.3">
      <c r="A662" s="15">
        <v>44237</v>
      </c>
      <c r="B662" s="16">
        <v>-3.4912863973775832E-3</v>
      </c>
      <c r="C662" s="8">
        <f t="shared" si="71"/>
        <v>-4.1550963973775836E-3</v>
      </c>
      <c r="D662" s="5">
        <f t="shared" si="72"/>
        <v>1.7264826071500174E-5</v>
      </c>
      <c r="E662" s="5">
        <f t="shared" si="74"/>
        <v>3.457671719307439E-6</v>
      </c>
      <c r="F662" s="5">
        <f>IF(C660&gt;0,B$6+B$7*E661+B$8*(H661*100)^2,B$6+B$7*E661+B$8*(H661*100)^2+E661*$B$9)</f>
        <v>0.19736859902454321</v>
      </c>
      <c r="G662" s="8">
        <v>4.1015626069694829E-3</v>
      </c>
      <c r="H662" s="8">
        <f t="shared" si="75"/>
        <v>4.442618586200521E-3</v>
      </c>
      <c r="I662" s="7">
        <f t="shared" si="73"/>
        <v>3.410559792310381E-4</v>
      </c>
      <c r="J662" s="9">
        <f t="shared" si="76"/>
        <v>8.3152693720073126E-2</v>
      </c>
      <c r="K662" s="9">
        <f t="shared" si="77"/>
        <v>3.1068160348608487E-3</v>
      </c>
      <c r="AC662" s="11"/>
      <c r="AD662" s="12"/>
    </row>
    <row r="663" spans="1:30" x14ac:dyDescent="0.3">
      <c r="A663" s="15">
        <v>44238</v>
      </c>
      <c r="B663" s="16">
        <v>6.3687798945971314E-3</v>
      </c>
      <c r="C663" s="8">
        <f t="shared" si="71"/>
        <v>5.7049698945971315E-3</v>
      </c>
      <c r="D663" s="5">
        <f t="shared" si="72"/>
        <v>3.2546681498259602E-5</v>
      </c>
      <c r="E663" s="5">
        <f t="shared" si="74"/>
        <v>1.7264826071500174E-5</v>
      </c>
      <c r="F663" s="5">
        <f>IF(C660&gt;0,B$6+B$7*E661+B$8*(H662*100)^2,B$6+B$7*E661+B$8*(H662*100)^2+E661*$B$9)</f>
        <v>0.2062093695086244</v>
      </c>
      <c r="G663" s="8">
        <v>8.2474155323923812E-3</v>
      </c>
      <c r="H663" s="8">
        <f t="shared" si="75"/>
        <v>4.5410281821259861E-3</v>
      </c>
      <c r="I663" s="7">
        <f t="shared" si="73"/>
        <v>3.7063873502663951E-3</v>
      </c>
      <c r="J663" s="9">
        <f t="shared" si="76"/>
        <v>0.44939985571349761</v>
      </c>
      <c r="K663" s="9">
        <f t="shared" si="77"/>
        <v>0.21945360837463213</v>
      </c>
      <c r="AC663" s="11"/>
      <c r="AD663" s="12"/>
    </row>
    <row r="664" spans="1:30" x14ac:dyDescent="0.3">
      <c r="A664" s="15">
        <v>44239</v>
      </c>
      <c r="B664" s="16">
        <v>6.4963532134354046E-3</v>
      </c>
      <c r="C664" s="8">
        <f t="shared" si="71"/>
        <v>5.8325432134354047E-3</v>
      </c>
      <c r="D664" s="5">
        <f t="shared" si="72"/>
        <v>3.4018560336591395E-5</v>
      </c>
      <c r="E664" s="5">
        <f t="shared" si="74"/>
        <v>3.2546681498259602E-5</v>
      </c>
      <c r="F664" s="5">
        <f>IF(C663&gt;0,B$6+B$7*E664+B$8*(G663*100)^2,B$6+B$7*E664+B$8*(G663*100)^2+E664*$B$9)</f>
        <v>0.63752143585693954</v>
      </c>
      <c r="G664" s="8">
        <v>6.9277555384344644E-3</v>
      </c>
      <c r="H664" s="8">
        <f t="shared" si="75"/>
        <v>7.9844939467504112E-3</v>
      </c>
      <c r="I664" s="7">
        <f t="shared" si="73"/>
        <v>1.0567384083159468E-3</v>
      </c>
      <c r="J664" s="9">
        <f t="shared" si="76"/>
        <v>0.15253690787056104</v>
      </c>
      <c r="K664" s="9">
        <f t="shared" si="77"/>
        <v>9.6166925241698564E-3</v>
      </c>
      <c r="AC664" s="11"/>
      <c r="AD664" s="12"/>
    </row>
    <row r="665" spans="1:30" x14ac:dyDescent="0.3">
      <c r="A665" s="15">
        <v>44242</v>
      </c>
      <c r="B665" s="16">
        <v>1.0387934742527154E-2</v>
      </c>
      <c r="C665" s="8">
        <f t="shared" si="71"/>
        <v>9.7241247425271533E-3</v>
      </c>
      <c r="D665" s="5">
        <f t="shared" si="72"/>
        <v>9.4558602008228774E-5</v>
      </c>
      <c r="E665" s="5">
        <f t="shared" si="74"/>
        <v>3.4018560336591395E-5</v>
      </c>
      <c r="F665" s="5">
        <f>IF(C663&gt;0,B$6+B$7*E664+B$8*(H664*100)^2,B$6+B$7*E664+B$8*(H664*100)^2+E664*$B$9)</f>
        <v>0.59939789865100424</v>
      </c>
      <c r="G665" s="8">
        <v>3.6611116826177747E-3</v>
      </c>
      <c r="H665" s="8">
        <f t="shared" si="75"/>
        <v>7.742079169389863E-3</v>
      </c>
      <c r="I665" s="7">
        <f t="shared" si="73"/>
        <v>4.0809674867720884E-3</v>
      </c>
      <c r="J665" s="9">
        <f t="shared" si="76"/>
        <v>1.1146798679067085</v>
      </c>
      <c r="K665" s="9">
        <f t="shared" si="77"/>
        <v>0.22178825423924953</v>
      </c>
      <c r="AC665" s="11"/>
      <c r="AD665" s="12"/>
    </row>
    <row r="666" spans="1:30" x14ac:dyDescent="0.3">
      <c r="A666" s="15">
        <v>44243</v>
      </c>
      <c r="B666" s="16">
        <v>-2.0909985780459095E-3</v>
      </c>
      <c r="C666" s="8">
        <f t="shared" si="71"/>
        <v>-2.7548085780459094E-3</v>
      </c>
      <c r="D666" s="5">
        <f t="shared" si="72"/>
        <v>7.5889703016753252E-6</v>
      </c>
      <c r="E666" s="5">
        <f t="shared" si="74"/>
        <v>9.4558602008228774E-5</v>
      </c>
      <c r="F666" s="5">
        <f>IF(C663&gt;0,B$6+B$7*E664+B$8*(H665*100)^2,B$6+B$7*E664+B$8*(H665*100)^2+E664*$B$9)</f>
        <v>0.56534214286494211</v>
      </c>
      <c r="G666" s="8">
        <v>4.7649828250573446E-3</v>
      </c>
      <c r="H666" s="8">
        <f t="shared" si="75"/>
        <v>7.5189237452240607E-3</v>
      </c>
      <c r="I666" s="7">
        <f t="shared" si="73"/>
        <v>2.7539409201667161E-3</v>
      </c>
      <c r="J666" s="9">
        <f t="shared" si="76"/>
        <v>0.57795400765868943</v>
      </c>
      <c r="K666" s="9">
        <f t="shared" si="77"/>
        <v>8.9861108233793674E-2</v>
      </c>
      <c r="AC666" s="11"/>
      <c r="AD666" s="12"/>
    </row>
    <row r="667" spans="1:30" x14ac:dyDescent="0.3">
      <c r="A667" s="15">
        <v>44244</v>
      </c>
      <c r="B667" s="16">
        <v>-7.150289073690236E-3</v>
      </c>
      <c r="C667" s="8">
        <f t="shared" si="71"/>
        <v>-7.8140990736902359E-3</v>
      </c>
      <c r="D667" s="5">
        <f t="shared" si="72"/>
        <v>6.1060144333446604E-5</v>
      </c>
      <c r="E667" s="5">
        <f t="shared" si="74"/>
        <v>7.5889703016753252E-6</v>
      </c>
      <c r="F667" s="5">
        <f>IF(C666&gt;0,B$6+B$7*E667+B$8*(G666*100)^2,B$6+B$7*E667+B$8*(G666*100)^2+E667*$B$9)</f>
        <v>0.23272576153360672</v>
      </c>
      <c r="G667" s="8">
        <v>6.2172140294343295E-3</v>
      </c>
      <c r="H667" s="8">
        <f t="shared" si="75"/>
        <v>4.8241658505238675E-3</v>
      </c>
      <c r="I667" s="7">
        <f t="shared" si="73"/>
        <v>1.393048178910462E-3</v>
      </c>
      <c r="J667" s="9">
        <f t="shared" si="76"/>
        <v>0.22406308875893852</v>
      </c>
      <c r="K667" s="9">
        <f t="shared" si="77"/>
        <v>3.5080508254780929E-2</v>
      </c>
      <c r="AC667" s="11"/>
      <c r="AD667" s="12"/>
    </row>
    <row r="668" spans="1:30" x14ac:dyDescent="0.3">
      <c r="A668" s="15">
        <v>44245</v>
      </c>
      <c r="B668" s="16">
        <v>-5.0969732303999347E-3</v>
      </c>
      <c r="C668" s="8">
        <f t="shared" si="71"/>
        <v>-5.7607832303999346E-3</v>
      </c>
      <c r="D668" s="5">
        <f t="shared" si="72"/>
        <v>3.3186623427657104E-5</v>
      </c>
      <c r="E668" s="5">
        <f t="shared" si="74"/>
        <v>6.1060144333446604E-5</v>
      </c>
      <c r="F668" s="5">
        <f>IF(C666&gt;0,B$6+B$7*E667+B$8*(H667*100)^2,B$6+B$7*E667+B$8*(H667*100)^2+E667*$B$9)</f>
        <v>0.23779537151240146</v>
      </c>
      <c r="G668" s="8">
        <v>5.1113300611838426E-3</v>
      </c>
      <c r="H668" s="8">
        <f t="shared" si="75"/>
        <v>4.8764266785465103E-3</v>
      </c>
      <c r="I668" s="7">
        <f t="shared" si="73"/>
        <v>2.3490338263733226E-4</v>
      </c>
      <c r="J668" s="9">
        <f t="shared" si="76"/>
        <v>4.595738874725025E-2</v>
      </c>
      <c r="K668" s="9">
        <f t="shared" si="77"/>
        <v>1.1242692090320805E-3</v>
      </c>
      <c r="AC668" s="11"/>
      <c r="AD668" s="12"/>
    </row>
    <row r="669" spans="1:30" x14ac:dyDescent="0.3">
      <c r="A669" s="15">
        <v>44246</v>
      </c>
      <c r="B669" s="16">
        <v>8.7687145125001607E-3</v>
      </c>
      <c r="C669" s="8">
        <f t="shared" si="71"/>
        <v>8.1049045125001599E-3</v>
      </c>
      <c r="D669" s="5">
        <f t="shared" si="72"/>
        <v>6.5689477156745458E-5</v>
      </c>
      <c r="E669" s="5">
        <f t="shared" si="74"/>
        <v>3.3186623427657104E-5</v>
      </c>
      <c r="F669" s="5">
        <f>IF(C666&gt;0,B$6+B$7*E667+B$8*(H668*100)^2,B$6+B$7*E667+B$8*(H668*100)^2+E667*$B$9)</f>
        <v>0.24232405410645885</v>
      </c>
      <c r="G669" s="8">
        <v>1.0768147580613195E-2</v>
      </c>
      <c r="H669" s="8">
        <f t="shared" si="75"/>
        <v>4.9226421168561381E-3</v>
      </c>
      <c r="I669" s="7">
        <f t="shared" si="73"/>
        <v>5.845505463757057E-3</v>
      </c>
      <c r="J669" s="9">
        <f t="shared" si="76"/>
        <v>0.54285153690512322</v>
      </c>
      <c r="K669" s="9">
        <f t="shared" si="77"/>
        <v>0.40472609866783205</v>
      </c>
      <c r="AC669" s="11"/>
      <c r="AD669" s="12"/>
    </row>
    <row r="670" spans="1:30" x14ac:dyDescent="0.3">
      <c r="A670" s="15">
        <v>44249</v>
      </c>
      <c r="B670" s="16">
        <v>-3.6717412821002031E-3</v>
      </c>
      <c r="C670" s="8">
        <f t="shared" si="71"/>
        <v>-4.3355512821002034E-3</v>
      </c>
      <c r="D670" s="5">
        <f t="shared" si="72"/>
        <v>1.8797004919720718E-5</v>
      </c>
      <c r="E670" s="5">
        <f t="shared" si="74"/>
        <v>6.5689477156745458E-5</v>
      </c>
      <c r="F670" s="5">
        <f>IF(C669&gt;0,B$6+B$7*E670+B$8*(G669*100)^2,B$6+B$7*E670+B$8*(G669*100)^2+E670*$B$9)</f>
        <v>1.0657081697054951</v>
      </c>
      <c r="G670" s="8">
        <v>1.3131083530657103E-2</v>
      </c>
      <c r="H670" s="8">
        <f t="shared" si="75"/>
        <v>1.0323314243524196E-2</v>
      </c>
      <c r="I670" s="7">
        <f t="shared" si="73"/>
        <v>2.8077692871329076E-3</v>
      </c>
      <c r="J670" s="9">
        <f t="shared" si="76"/>
        <v>0.21382616907261434</v>
      </c>
      <c r="K670" s="9">
        <f t="shared" si="77"/>
        <v>3.1405968495231695E-2</v>
      </c>
      <c r="AC670" s="11"/>
      <c r="AD670" s="12"/>
    </row>
    <row r="671" spans="1:30" x14ac:dyDescent="0.3">
      <c r="A671" s="15">
        <v>44250</v>
      </c>
      <c r="B671" s="16">
        <v>-2.9097523462895568E-3</v>
      </c>
      <c r="C671" s="8">
        <f t="shared" si="71"/>
        <v>-3.5735623462895567E-3</v>
      </c>
      <c r="D671" s="5">
        <f t="shared" si="72"/>
        <v>1.2770347842818522E-5</v>
      </c>
      <c r="E671" s="5">
        <f t="shared" si="74"/>
        <v>1.8797004919720718E-5</v>
      </c>
      <c r="F671" s="5">
        <f>IF(C669&gt;0,B$6+B$7*E670+B$8*(H670*100)^2,B$6+B$7*E670+B$8*(H670*100)^2+E670*$B$9)</f>
        <v>0.98189710799791896</v>
      </c>
      <c r="G671" s="8">
        <v>4.7445021091718368E-3</v>
      </c>
      <c r="H671" s="8">
        <f t="shared" si="75"/>
        <v>9.9090721462603091E-3</v>
      </c>
      <c r="I671" s="7">
        <f t="shared" si="73"/>
        <v>5.1645700370884723E-3</v>
      </c>
      <c r="J671" s="9">
        <f t="shared" si="76"/>
        <v>1.0885378314206207</v>
      </c>
      <c r="K671" s="9">
        <f t="shared" si="77"/>
        <v>0.21526809070913422</v>
      </c>
      <c r="AC671" s="11"/>
      <c r="AD671" s="12"/>
    </row>
    <row r="672" spans="1:30" x14ac:dyDescent="0.3">
      <c r="A672" s="15">
        <v>44251</v>
      </c>
      <c r="B672" s="16">
        <v>4.5678744050374372E-3</v>
      </c>
      <c r="C672" s="8">
        <f t="shared" si="71"/>
        <v>3.9040644050374372E-3</v>
      </c>
      <c r="D672" s="5">
        <f t="shared" si="72"/>
        <v>1.5241718878680318E-5</v>
      </c>
      <c r="E672" s="5">
        <f t="shared" si="74"/>
        <v>1.2770347842818522E-5</v>
      </c>
      <c r="F672" s="5">
        <f>IF(C669&gt;0,B$6+B$7*E670+B$8*(H671*100)^2,B$6+B$7*E670+B$8*(H671*100)^2+E670*$B$9)</f>
        <v>0.90702868657454105</v>
      </c>
      <c r="G672" s="8">
        <v>7.1351492410658577E-3</v>
      </c>
      <c r="H672" s="8">
        <f t="shared" si="75"/>
        <v>9.5238053664201943E-3</v>
      </c>
      <c r="I672" s="7">
        <f t="shared" si="73"/>
        <v>2.3886561253543366E-3</v>
      </c>
      <c r="J672" s="9">
        <f t="shared" si="76"/>
        <v>0.33477311330877169</v>
      </c>
      <c r="K672" s="9">
        <f t="shared" si="77"/>
        <v>3.7952322184112042E-2</v>
      </c>
      <c r="AC672" s="11"/>
      <c r="AD672" s="12"/>
    </row>
    <row r="673" spans="1:30" x14ac:dyDescent="0.3">
      <c r="A673" s="15">
        <v>44252</v>
      </c>
      <c r="B673" s="16">
        <v>-5.6039124925535725E-3</v>
      </c>
      <c r="C673" s="8">
        <f t="shared" si="71"/>
        <v>-6.2677224925535725E-3</v>
      </c>
      <c r="D673" s="5">
        <f t="shared" si="72"/>
        <v>3.9284345243661966E-5</v>
      </c>
      <c r="E673" s="5">
        <f t="shared" si="74"/>
        <v>1.5241718878680318E-5</v>
      </c>
      <c r="F673" s="5">
        <f>IF(C672&gt;0,B$6+B$7*E673+B$8*(G672*100)^2,B$6+B$7*E673+B$8*(G672*100)^2+E673*$B$9)</f>
        <v>0.48468219846616123</v>
      </c>
      <c r="G673" s="8">
        <v>1.0232052313281286E-2</v>
      </c>
      <c r="H673" s="8">
        <f t="shared" si="75"/>
        <v>6.9619120826548888E-3</v>
      </c>
      <c r="I673" s="7">
        <f t="shared" si="73"/>
        <v>3.2701402306263977E-3</v>
      </c>
      <c r="J673" s="9">
        <f t="shared" si="76"/>
        <v>0.31959768485367585</v>
      </c>
      <c r="K673" s="9">
        <f t="shared" si="77"/>
        <v>8.4647675202944583E-2</v>
      </c>
      <c r="AC673" s="11"/>
      <c r="AD673" s="12"/>
    </row>
    <row r="674" spans="1:30" x14ac:dyDescent="0.3">
      <c r="A674" s="15">
        <v>44253</v>
      </c>
      <c r="B674" s="16">
        <v>-1.3341349471192985E-2</v>
      </c>
      <c r="C674" s="8">
        <f t="shared" si="71"/>
        <v>-1.4005159471192985E-2</v>
      </c>
      <c r="D674" s="5">
        <f t="shared" si="72"/>
        <v>1.9614449181354658E-4</v>
      </c>
      <c r="E674" s="5">
        <f t="shared" si="74"/>
        <v>3.9284345243661966E-5</v>
      </c>
      <c r="F674" s="5">
        <f>IF(C672&gt;0,B$6+B$7*E673+B$8*(H673*100)^2,B$6+B$7*E673+B$8*(H673*100)^2+E673*$B$9)</f>
        <v>0.46286660788982187</v>
      </c>
      <c r="G674" s="8">
        <v>8.7685662592496289E-3</v>
      </c>
      <c r="H674" s="8">
        <f t="shared" si="75"/>
        <v>6.8034300752621967E-3</v>
      </c>
      <c r="I674" s="7">
        <f t="shared" si="73"/>
        <v>1.9651361839874322E-3</v>
      </c>
      <c r="J674" s="9">
        <f t="shared" si="76"/>
        <v>0.22411145971720112</v>
      </c>
      <c r="K674" s="9">
        <f t="shared" si="77"/>
        <v>3.5098512550471916E-2</v>
      </c>
      <c r="AC674" s="11"/>
      <c r="AD674" s="12"/>
    </row>
    <row r="675" spans="1:30" x14ac:dyDescent="0.3">
      <c r="A675" s="15">
        <v>44256</v>
      </c>
      <c r="B675" s="16">
        <v>1.9115276841750885E-2</v>
      </c>
      <c r="C675" s="8">
        <f t="shared" si="71"/>
        <v>1.8451466841750884E-2</v>
      </c>
      <c r="D675" s="5">
        <f t="shared" si="72"/>
        <v>3.4045662861223236E-4</v>
      </c>
      <c r="E675" s="5">
        <f t="shared" si="74"/>
        <v>1.9614449181354658E-4</v>
      </c>
      <c r="F675" s="5">
        <f>IF(C672&gt;0,B$6+B$7*E673+B$8*(H674*100)^2,B$6+B$7*E673+B$8*(H674*100)^2+E673*$B$9)</f>
        <v>0.44337874082797779</v>
      </c>
      <c r="G675" s="8">
        <v>6.9859519558756761E-3</v>
      </c>
      <c r="H675" s="8">
        <f t="shared" si="75"/>
        <v>6.6586690924536696E-3</v>
      </c>
      <c r="I675" s="7">
        <f t="shared" si="73"/>
        <v>3.2728286342200655E-4</v>
      </c>
      <c r="J675" s="9">
        <f t="shared" si="76"/>
        <v>4.6848713745696276E-2</v>
      </c>
      <c r="K675" s="9">
        <f t="shared" si="77"/>
        <v>1.1697527548941711E-3</v>
      </c>
      <c r="AC675" s="11"/>
      <c r="AD675" s="12"/>
    </row>
    <row r="676" spans="1:30" x14ac:dyDescent="0.3">
      <c r="A676" s="15">
        <v>44257</v>
      </c>
      <c r="B676" s="16">
        <v>2.9668291311516154E-4</v>
      </c>
      <c r="C676" s="8">
        <f t="shared" si="71"/>
        <v>-3.6712708688483849E-4</v>
      </c>
      <c r="D676" s="5">
        <f t="shared" si="72"/>
        <v>1.3478229792454775E-7</v>
      </c>
      <c r="E676" s="5">
        <f t="shared" si="74"/>
        <v>3.4045662861223236E-4</v>
      </c>
      <c r="F676" s="5">
        <f>IF(C675&gt;0,B$6+B$7*E676+B$8*(G675*100)^2,B$6+B$7*E676+B$8*(G675*100)^2+E676*$B$9)</f>
        <v>0.46586188641133192</v>
      </c>
      <c r="G676" s="8">
        <v>9.7855566448280251E-3</v>
      </c>
      <c r="H676" s="8">
        <f t="shared" si="75"/>
        <v>6.8254075805869053E-3</v>
      </c>
      <c r="I676" s="7">
        <f t="shared" si="73"/>
        <v>2.9601490642411198E-3</v>
      </c>
      <c r="J676" s="9">
        <f t="shared" si="76"/>
        <v>0.30250185775641614</v>
      </c>
      <c r="K676" s="9">
        <f t="shared" si="77"/>
        <v>7.344014610874261E-2</v>
      </c>
      <c r="AC676" s="11"/>
      <c r="AD676" s="12"/>
    </row>
    <row r="677" spans="1:30" x14ac:dyDescent="0.3">
      <c r="A677" s="15">
        <v>44258</v>
      </c>
      <c r="B677" s="16">
        <v>1.3638053458106681E-3</v>
      </c>
      <c r="C677" s="8">
        <f t="shared" si="71"/>
        <v>6.999953458106681E-4</v>
      </c>
      <c r="D677" s="5">
        <f t="shared" si="72"/>
        <v>4.8999348415659685E-7</v>
      </c>
      <c r="E677" s="5">
        <f t="shared" si="74"/>
        <v>1.3478229792454775E-7</v>
      </c>
      <c r="F677" s="5">
        <f>IF(C675&gt;0,B$6+B$7*E676+B$8*(H676*100)^2,B$6+B$7*E676+B$8*(H676*100)^2+E676*$B$9)</f>
        <v>0.44605442313124277</v>
      </c>
      <c r="G677" s="8">
        <v>7.0931084466177886E-3</v>
      </c>
      <c r="H677" s="8">
        <f t="shared" si="75"/>
        <v>6.6787305914465722E-3</v>
      </c>
      <c r="I677" s="7">
        <f t="shared" si="73"/>
        <v>4.1437785517121645E-4</v>
      </c>
      <c r="J677" s="9">
        <f t="shared" si="76"/>
        <v>5.8419782848351136E-2</v>
      </c>
      <c r="K677" s="9">
        <f t="shared" si="77"/>
        <v>1.8486703445628194E-3</v>
      </c>
      <c r="AC677" s="11"/>
      <c r="AD677" s="12"/>
    </row>
    <row r="678" spans="1:30" x14ac:dyDescent="0.3">
      <c r="A678" s="15">
        <v>44259</v>
      </c>
      <c r="B678" s="16">
        <v>-2.1381314207561592E-3</v>
      </c>
      <c r="C678" s="8">
        <f t="shared" si="71"/>
        <v>-2.8019414207561591E-3</v>
      </c>
      <c r="D678" s="5">
        <f t="shared" si="72"/>
        <v>7.8508757253490441E-6</v>
      </c>
      <c r="E678" s="5">
        <f t="shared" si="74"/>
        <v>4.8999348415659685E-7</v>
      </c>
      <c r="F678" s="5">
        <f>IF(C675&gt;0,B$6+B$7*E676+B$8*(H677*100)^2,B$6+B$7*E676+B$8*(H677*100)^2+E676*$B$9)</f>
        <v>0.42836041618313919</v>
      </c>
      <c r="G678" s="8">
        <v>1.0922617375637517E-2</v>
      </c>
      <c r="H678" s="8">
        <f t="shared" si="75"/>
        <v>6.5449248749175045E-3</v>
      </c>
      <c r="I678" s="7">
        <f t="shared" si="73"/>
        <v>4.3776925007200122E-3</v>
      </c>
      <c r="J678" s="9">
        <f t="shared" si="76"/>
        <v>0.40079152735719636</v>
      </c>
      <c r="K678" s="9">
        <f t="shared" si="77"/>
        <v>0.15672255118192968</v>
      </c>
      <c r="AC678" s="11"/>
      <c r="AD678" s="12"/>
    </row>
    <row r="679" spans="1:30" x14ac:dyDescent="0.3">
      <c r="A679" s="15">
        <v>44260</v>
      </c>
      <c r="B679" s="16">
        <v>-9.576474311060592E-3</v>
      </c>
      <c r="C679" s="8">
        <f t="shared" si="71"/>
        <v>-1.0240284311060593E-2</v>
      </c>
      <c r="D679" s="5">
        <f t="shared" si="72"/>
        <v>1.0486342277135372E-4</v>
      </c>
      <c r="E679" s="5">
        <f t="shared" si="74"/>
        <v>7.8508757253490441E-6</v>
      </c>
      <c r="F679" s="5">
        <f>IF(C678&gt;0,B$6+B$7*E679+B$8*(G678*100)^2,B$6+B$7*E679+B$8*(G678*100)^2+E679*$B$9)</f>
        <v>1.0956402925309663</v>
      </c>
      <c r="G679" s="8">
        <v>1.0175421451298116E-2</v>
      </c>
      <c r="H679" s="8">
        <f t="shared" si="75"/>
        <v>1.0467283757169125E-2</v>
      </c>
      <c r="I679" s="7">
        <f t="shared" si="73"/>
        <v>2.9186230587100945E-4</v>
      </c>
      <c r="J679" s="9">
        <f t="shared" si="76"/>
        <v>2.8683068044692686E-2</v>
      </c>
      <c r="K679" s="9">
        <f t="shared" si="77"/>
        <v>3.961197060637911E-4</v>
      </c>
      <c r="AC679" s="11"/>
      <c r="AD679" s="12"/>
    </row>
    <row r="680" spans="1:30" x14ac:dyDescent="0.3">
      <c r="A680" s="15">
        <v>44263</v>
      </c>
      <c r="B680" s="16">
        <v>2.5213961580772451E-2</v>
      </c>
      <c r="C680" s="8">
        <f t="shared" si="71"/>
        <v>2.455015158077245E-2</v>
      </c>
      <c r="D680" s="5">
        <f t="shared" si="72"/>
        <v>6.0270994263890399E-4</v>
      </c>
      <c r="E680" s="5">
        <f t="shared" si="74"/>
        <v>1.0486342277135372E-4</v>
      </c>
      <c r="F680" s="5">
        <f>IF(C678&gt;0,B$6+B$7*E679+B$8*(H679*100)^2,B$6+B$7*E679+B$8*(H679*100)^2+E679*$B$9)</f>
        <v>1.0086369720500878</v>
      </c>
      <c r="G680" s="8">
        <v>6.1677081910676713E-3</v>
      </c>
      <c r="H680" s="8">
        <f t="shared" si="75"/>
        <v>1.0043092014166194E-2</v>
      </c>
      <c r="I680" s="7">
        <f t="shared" si="73"/>
        <v>3.875383823098523E-3</v>
      </c>
      <c r="J680" s="9">
        <f t="shared" si="76"/>
        <v>0.62833449687373555</v>
      </c>
      <c r="K680" s="9">
        <f t="shared" si="77"/>
        <v>0.10168214461459746</v>
      </c>
      <c r="AC680" s="11"/>
      <c r="AD680" s="12"/>
    </row>
    <row r="681" spans="1:30" x14ac:dyDescent="0.3">
      <c r="A681" s="15">
        <v>44264</v>
      </c>
      <c r="B681" s="16">
        <v>6.0429863725807963E-3</v>
      </c>
      <c r="C681" s="8">
        <f t="shared" si="71"/>
        <v>5.3791763725807963E-3</v>
      </c>
      <c r="D681" s="5">
        <f t="shared" si="72"/>
        <v>2.8935538447331494E-5</v>
      </c>
      <c r="E681" s="5">
        <f t="shared" si="74"/>
        <v>6.0270994263890399E-4</v>
      </c>
      <c r="F681" s="5">
        <f>IF(C678&gt;0,B$6+B$7*E679+B$8*(H680*100)^2,B$6+B$7*E679+B$8*(H680*100)^2+E679*$B$9)</f>
        <v>0.93091690586451958</v>
      </c>
      <c r="G681" s="8">
        <v>5.0608471742569997E-3</v>
      </c>
      <c r="H681" s="8">
        <f t="shared" si="75"/>
        <v>9.6484035252704867E-3</v>
      </c>
      <c r="I681" s="7">
        <f t="shared" si="73"/>
        <v>4.587556351013487E-3</v>
      </c>
      <c r="J681" s="9">
        <f t="shared" si="76"/>
        <v>0.90647992184964599</v>
      </c>
      <c r="K681" s="9">
        <f t="shared" si="77"/>
        <v>0.16978546709956088</v>
      </c>
      <c r="AC681" s="11"/>
      <c r="AD681" s="12"/>
    </row>
    <row r="682" spans="1:30" x14ac:dyDescent="0.3">
      <c r="A682" s="15">
        <v>44265</v>
      </c>
      <c r="B682" s="16">
        <v>8.9061873789127756E-3</v>
      </c>
      <c r="C682" s="8">
        <f t="shared" si="71"/>
        <v>8.2423773789127748E-3</v>
      </c>
      <c r="D682" s="5">
        <f t="shared" si="72"/>
        <v>6.7936784856413023E-5</v>
      </c>
      <c r="E682" s="5">
        <f t="shared" si="74"/>
        <v>2.8935538447331494E-5</v>
      </c>
      <c r="F682" s="5">
        <f>IF(C681&gt;0,B$6+B$7*E682+B$8*(G681*100)^2,B$6+B$7*E682+B$8*(G681*100)^2+E682*$B$9)</f>
        <v>0.25869355142454609</v>
      </c>
      <c r="G682" s="8">
        <v>2.8180579991832566E-3</v>
      </c>
      <c r="H682" s="8">
        <f t="shared" si="75"/>
        <v>5.0861925978529961E-3</v>
      </c>
      <c r="I682" s="7">
        <f t="shared" si="73"/>
        <v>2.2681345986697394E-3</v>
      </c>
      <c r="J682" s="9">
        <f t="shared" si="76"/>
        <v>0.80485731639558211</v>
      </c>
      <c r="K682" s="9">
        <f t="shared" si="77"/>
        <v>0.14454195804154946</v>
      </c>
      <c r="AC682" s="11"/>
      <c r="AD682" s="12"/>
    </row>
    <row r="683" spans="1:30" x14ac:dyDescent="0.3">
      <c r="A683" s="15">
        <v>44266</v>
      </c>
      <c r="B683" s="16">
        <v>6.710551646081071E-3</v>
      </c>
      <c r="C683" s="8">
        <f t="shared" si="71"/>
        <v>6.046741646081071E-3</v>
      </c>
      <c r="D683" s="5">
        <f t="shared" si="72"/>
        <v>3.6563084534451219E-5</v>
      </c>
      <c r="E683" s="5">
        <f t="shared" si="74"/>
        <v>6.7936784856413023E-5</v>
      </c>
      <c r="F683" s="5">
        <f>IF(C681&gt;0,B$6+B$7*E682+B$8*(H682*100)^2,B$6+B$7*E682+B$8*(H682*100)^2+E682*$B$9)</f>
        <v>0.26099094948754709</v>
      </c>
      <c r="G683" s="8">
        <v>4.6889346388773534E-3</v>
      </c>
      <c r="H683" s="8">
        <f t="shared" si="75"/>
        <v>5.1087273316115346E-3</v>
      </c>
      <c r="I683" s="7">
        <f t="shared" si="73"/>
        <v>4.1979269273418121E-4</v>
      </c>
      <c r="J683" s="9">
        <f t="shared" si="76"/>
        <v>8.9528373727702448E-2</v>
      </c>
      <c r="K683" s="9">
        <f t="shared" si="77"/>
        <v>3.5732408429511864E-3</v>
      </c>
      <c r="AC683" s="11"/>
      <c r="AD683" s="12"/>
    </row>
    <row r="684" spans="1:30" x14ac:dyDescent="0.3">
      <c r="A684" s="15">
        <v>44267</v>
      </c>
      <c r="B684" s="16">
        <v>-3.1982801061305188E-3</v>
      </c>
      <c r="C684" s="8">
        <f t="shared" si="71"/>
        <v>-3.8620901061305188E-3</v>
      </c>
      <c r="D684" s="5">
        <f t="shared" si="72"/>
        <v>1.4915739987871242E-5</v>
      </c>
      <c r="E684" s="5">
        <f t="shared" si="74"/>
        <v>3.6563084534451219E-5</v>
      </c>
      <c r="F684" s="5">
        <f>IF(C681&gt;0,B$6+B$7*E682+B$8*(H683*100)^2,B$6+B$7*E682+B$8*(H683*100)^2+E682*$B$9)</f>
        <v>0.26304321517722579</v>
      </c>
      <c r="G684" s="8">
        <v>6.7762522007179396E-3</v>
      </c>
      <c r="H684" s="8">
        <f t="shared" si="75"/>
        <v>5.1287738805412923E-3</v>
      </c>
      <c r="I684" s="7">
        <f t="shared" si="73"/>
        <v>1.6474783201766473E-3</v>
      </c>
      <c r="J684" s="9">
        <f t="shared" si="76"/>
        <v>0.24312529572056041</v>
      </c>
      <c r="K684" s="9">
        <f t="shared" si="77"/>
        <v>4.2665091301547609E-2</v>
      </c>
      <c r="AC684" s="11"/>
      <c r="AD684" s="12"/>
    </row>
    <row r="685" spans="1:30" x14ac:dyDescent="0.3">
      <c r="A685" s="15">
        <v>44270</v>
      </c>
      <c r="B685" s="16">
        <v>-9.1868127100843734E-4</v>
      </c>
      <c r="C685" s="8">
        <f t="shared" si="71"/>
        <v>-1.5824912710084374E-3</v>
      </c>
      <c r="D685" s="5">
        <f t="shared" si="72"/>
        <v>2.5042786228178997E-6</v>
      </c>
      <c r="E685" s="5">
        <f t="shared" si="74"/>
        <v>1.4915739987871242E-5</v>
      </c>
      <c r="F685" s="5">
        <f>IF(C684&gt;0,B$6+B$7*E685+B$8*(G684*100)^2,B$6+B$7*E685+B$8*(G684*100)^2+E685*$B$9)</f>
        <v>0.44008471361389789</v>
      </c>
      <c r="G685" s="8">
        <v>4.3828223154664791E-3</v>
      </c>
      <c r="H685" s="8">
        <f t="shared" si="75"/>
        <v>6.6338881028692211E-3</v>
      </c>
      <c r="I685" s="7">
        <f t="shared" si="73"/>
        <v>2.251065787402742E-3</v>
      </c>
      <c r="J685" s="9">
        <f t="shared" si="76"/>
        <v>0.51361100801622461</v>
      </c>
      <c r="K685" s="9">
        <f t="shared" si="77"/>
        <v>7.5169919904203075E-2</v>
      </c>
      <c r="AC685" s="11"/>
      <c r="AD685" s="12"/>
    </row>
    <row r="686" spans="1:30" x14ac:dyDescent="0.3">
      <c r="A686" s="15">
        <v>44271</v>
      </c>
      <c r="B686" s="16">
        <v>5.4994078985145262E-3</v>
      </c>
      <c r="C686" s="8">
        <f t="shared" si="71"/>
        <v>4.8355978985145263E-3</v>
      </c>
      <c r="D686" s="5">
        <f t="shared" si="72"/>
        <v>2.3383007036118104E-5</v>
      </c>
      <c r="E686" s="5">
        <f t="shared" si="74"/>
        <v>2.5042786228178997E-6</v>
      </c>
      <c r="F686" s="5">
        <f>IF(C684&gt;0,B$6+B$7*E685+B$8*(H685*100)^2,B$6+B$7*E685+B$8*(H685*100)^2+E685*$B$9)</f>
        <v>0.42303052208605868</v>
      </c>
      <c r="G686" s="8">
        <v>2.8856652746180227E-3</v>
      </c>
      <c r="H686" s="8">
        <f t="shared" si="75"/>
        <v>6.5040796588453518E-3</v>
      </c>
      <c r="I686" s="7">
        <f t="shared" si="73"/>
        <v>3.6184143842273291E-3</v>
      </c>
      <c r="J686" s="9">
        <f t="shared" si="76"/>
        <v>1.253927271487266</v>
      </c>
      <c r="K686" s="9">
        <f t="shared" si="77"/>
        <v>0.25634418747914767</v>
      </c>
      <c r="AC686" s="11"/>
      <c r="AD686" s="12"/>
    </row>
    <row r="687" spans="1:30" x14ac:dyDescent="0.3">
      <c r="A687" s="15">
        <v>44272</v>
      </c>
      <c r="B687" s="16">
        <v>-3.1684678482973627E-4</v>
      </c>
      <c r="C687" s="8">
        <f t="shared" si="71"/>
        <v>-9.8065678482973625E-4</v>
      </c>
      <c r="D687" s="5">
        <f t="shared" si="72"/>
        <v>9.6168772963259565E-7</v>
      </c>
      <c r="E687" s="5">
        <f t="shared" si="74"/>
        <v>2.3383007036118104E-5</v>
      </c>
      <c r="F687" s="5">
        <f>IF(C684&gt;0,B$6+B$7*E685+B$8*(H686*100)^2,B$6+B$7*E685+B$8*(H686*100)^2+E685*$B$9)</f>
        <v>0.40779601279423988</v>
      </c>
      <c r="G687" s="8">
        <v>4.0065608343835138E-3</v>
      </c>
      <c r="H687" s="8">
        <f t="shared" si="75"/>
        <v>6.385890797643191E-3</v>
      </c>
      <c r="I687" s="7">
        <f t="shared" si="73"/>
        <v>2.3793299632596772E-3</v>
      </c>
      <c r="J687" s="9">
        <f t="shared" si="76"/>
        <v>0.59385843909837521</v>
      </c>
      <c r="K687" s="9">
        <f t="shared" si="77"/>
        <v>9.3566059223423093E-2</v>
      </c>
      <c r="AC687" s="11"/>
      <c r="AD687" s="12"/>
    </row>
    <row r="688" spans="1:30" x14ac:dyDescent="0.3">
      <c r="A688" s="15">
        <v>44273</v>
      </c>
      <c r="B688" s="16">
        <v>4.6130451399444107E-3</v>
      </c>
      <c r="C688" s="8">
        <f t="shared" si="71"/>
        <v>3.9492351399444108E-3</v>
      </c>
      <c r="D688" s="5">
        <f t="shared" si="72"/>
        <v>1.5596458190571751E-5</v>
      </c>
      <c r="E688" s="5">
        <f t="shared" si="74"/>
        <v>9.6168772963259565E-7</v>
      </c>
      <c r="F688" s="5">
        <f>IF(C687&gt;0,B$6+B$7*E688+B$8*(G687*100)^2,B$6+B$7*E688+B$8*(G687*100)^2+E688*$B$9)</f>
        <v>0.17329743157151661</v>
      </c>
      <c r="G688" s="8">
        <v>8.1525613113055031E-3</v>
      </c>
      <c r="H688" s="8">
        <f t="shared" si="75"/>
        <v>4.1629008103907135E-3</v>
      </c>
      <c r="I688" s="7">
        <f t="shared" si="73"/>
        <v>3.9896605009147896E-3</v>
      </c>
      <c r="J688" s="9">
        <f t="shared" si="76"/>
        <v>0.48937509925649475</v>
      </c>
      <c r="K688" s="9">
        <f t="shared" si="77"/>
        <v>0.28626470585053454</v>
      </c>
      <c r="AC688" s="11"/>
      <c r="AD688" s="12"/>
    </row>
    <row r="689" spans="1:30" x14ac:dyDescent="0.3">
      <c r="A689" s="15">
        <v>44274</v>
      </c>
      <c r="B689" s="16">
        <v>-7.9226272249727381E-3</v>
      </c>
      <c r="C689" s="8">
        <f t="shared" si="71"/>
        <v>-8.5864372249727389E-3</v>
      </c>
      <c r="D689" s="5">
        <f t="shared" si="72"/>
        <v>7.372690421839755E-5</v>
      </c>
      <c r="E689" s="5">
        <f t="shared" si="74"/>
        <v>1.5596458190571751E-5</v>
      </c>
      <c r="F689" s="5">
        <f>IF(C687&gt;0,B$6+B$7*E688+B$8*(H688*100)^2,B$6+B$7*E688+B$8*(H688*100)^2+E688*$B$9)</f>
        <v>0.18470677920902337</v>
      </c>
      <c r="G689" s="8">
        <v>5.6985469876468841E-3</v>
      </c>
      <c r="H689" s="8">
        <f t="shared" si="75"/>
        <v>4.2977526593444551E-3</v>
      </c>
      <c r="I689" s="7">
        <f t="shared" si="73"/>
        <v>1.400794328302429E-3</v>
      </c>
      <c r="J689" s="9">
        <f t="shared" si="76"/>
        <v>0.24581605299368825</v>
      </c>
      <c r="K689" s="9">
        <f t="shared" si="77"/>
        <v>4.3817490256389036E-2</v>
      </c>
      <c r="AC689" s="11"/>
      <c r="AD689" s="12"/>
    </row>
    <row r="690" spans="1:30" x14ac:dyDescent="0.3">
      <c r="A690" s="15">
        <v>44277</v>
      </c>
      <c r="B690" s="16">
        <v>-8.2909403571056943E-4</v>
      </c>
      <c r="C690" s="8">
        <f t="shared" si="71"/>
        <v>-1.4929040357105695E-3</v>
      </c>
      <c r="D690" s="5">
        <f t="shared" si="72"/>
        <v>2.2287624598409051E-6</v>
      </c>
      <c r="E690" s="5">
        <f t="shared" si="74"/>
        <v>7.372690421839755E-5</v>
      </c>
      <c r="F690" s="5">
        <f>IF(C687&gt;0,B$6+B$7*E688+B$8*(H689*100)^2,B$6+B$7*E688+B$8*(H689*100)^2+E688*$B$9)</f>
        <v>0.19489874945360813</v>
      </c>
      <c r="G690" s="8">
        <v>6.7332092325000179E-3</v>
      </c>
      <c r="H690" s="8">
        <f t="shared" si="75"/>
        <v>4.4147338476244313E-3</v>
      </c>
      <c r="I690" s="7">
        <f t="shared" si="73"/>
        <v>2.3184753848755867E-3</v>
      </c>
      <c r="J690" s="9">
        <f t="shared" si="76"/>
        <v>0.34433437382054211</v>
      </c>
      <c r="K690" s="9">
        <f t="shared" si="77"/>
        <v>0.10306331036676308</v>
      </c>
      <c r="AC690" s="11"/>
      <c r="AD690" s="12"/>
    </row>
    <row r="691" spans="1:30" x14ac:dyDescent="0.3">
      <c r="A691" s="15">
        <v>44278</v>
      </c>
      <c r="B691" s="16">
        <v>-1.7804971519083501E-3</v>
      </c>
      <c r="C691" s="8">
        <f t="shared" si="71"/>
        <v>-2.4443071519083502E-3</v>
      </c>
      <c r="D691" s="5">
        <f t="shared" si="72"/>
        <v>5.9746374528703105E-6</v>
      </c>
      <c r="E691" s="5">
        <f t="shared" si="74"/>
        <v>2.2287624598409051E-6</v>
      </c>
      <c r="F691" s="5">
        <f>IF(C690&gt;0,B$6+B$7*E691+B$8*(G690*100)^2,B$6+B$7*E691+B$8*(G690*100)^2+E691*$B$9)</f>
        <v>0.43488786544826713</v>
      </c>
      <c r="G691" s="8">
        <v>5.7818655085639225E-3</v>
      </c>
      <c r="H691" s="8">
        <f t="shared" si="75"/>
        <v>6.5946028345023715E-3</v>
      </c>
      <c r="I691" s="7">
        <f t="shared" si="73"/>
        <v>8.1273732593844898E-4</v>
      </c>
      <c r="J691" s="9">
        <f t="shared" si="76"/>
        <v>0.14056662589862171</v>
      </c>
      <c r="K691" s="9">
        <f t="shared" si="77"/>
        <v>8.2823780131269231E-3</v>
      </c>
      <c r="AC691" s="11"/>
      <c r="AD691" s="12"/>
    </row>
    <row r="692" spans="1:30" x14ac:dyDescent="0.3">
      <c r="A692" s="15">
        <v>44279</v>
      </c>
      <c r="B692" s="16">
        <v>1.443953096851692E-3</v>
      </c>
      <c r="C692" s="8">
        <f t="shared" si="71"/>
        <v>7.8014309685169199E-4</v>
      </c>
      <c r="D692" s="5">
        <f t="shared" si="72"/>
        <v>6.0862325156534848E-7</v>
      </c>
      <c r="E692" s="5">
        <f t="shared" si="74"/>
        <v>5.9746374528703105E-6</v>
      </c>
      <c r="F692" s="5">
        <f>IF(C690&gt;0,B$6+B$7*E691+B$8*(H691*100)^2,B$6+B$7*E691+B$8*(H691*100)^2+E691*$B$9)</f>
        <v>0.41838575567569053</v>
      </c>
      <c r="G692" s="8">
        <v>1.0858712858325044E-2</v>
      </c>
      <c r="H692" s="8">
        <f t="shared" si="75"/>
        <v>6.4682745433051192E-3</v>
      </c>
      <c r="I692" s="7">
        <f t="shared" si="73"/>
        <v>4.3904383150199251E-3</v>
      </c>
      <c r="J692" s="9">
        <f t="shared" si="76"/>
        <v>0.40432400895967241</v>
      </c>
      <c r="K692" s="9">
        <f t="shared" si="77"/>
        <v>0.16070659250405361</v>
      </c>
      <c r="AC692" s="11"/>
      <c r="AD692" s="12"/>
    </row>
    <row r="693" spans="1:30" x14ac:dyDescent="0.3">
      <c r="A693" s="15">
        <v>44280</v>
      </c>
      <c r="B693" s="16">
        <v>5.2234015108697576E-6</v>
      </c>
      <c r="C693" s="8">
        <f t="shared" si="71"/>
        <v>-6.5858659848913028E-4</v>
      </c>
      <c r="D693" s="5">
        <f t="shared" si="72"/>
        <v>4.3373630770948291E-7</v>
      </c>
      <c r="E693" s="5">
        <f t="shared" si="74"/>
        <v>6.0862325156534848E-7</v>
      </c>
      <c r="F693" s="5">
        <f>IF(C690&gt;0,B$6+B$7*E691+B$8*(H692*100)^2,B$6+B$7*E691+B$8*(H692*100)^2+E691*$B$9)</f>
        <v>0.40364442101584785</v>
      </c>
      <c r="G693" s="8">
        <v>4.5438538462912815E-3</v>
      </c>
      <c r="H693" s="8">
        <f t="shared" si="75"/>
        <v>6.3533016693357782E-3</v>
      </c>
      <c r="I693" s="7">
        <f t="shared" si="73"/>
        <v>1.8094478230444968E-3</v>
      </c>
      <c r="J693" s="9">
        <f t="shared" si="76"/>
        <v>0.39821875532404682</v>
      </c>
      <c r="K693" s="9">
        <f t="shared" si="77"/>
        <v>5.0394779255168887E-2</v>
      </c>
      <c r="AC693" s="11"/>
      <c r="AD693" s="12"/>
    </row>
    <row r="694" spans="1:30" x14ac:dyDescent="0.3">
      <c r="A694" s="15">
        <v>44281</v>
      </c>
      <c r="B694" s="16">
        <v>8.8606259481016619E-3</v>
      </c>
      <c r="C694" s="8">
        <f t="shared" si="71"/>
        <v>8.1968159481016611E-3</v>
      </c>
      <c r="D694" s="5">
        <f t="shared" si="72"/>
        <v>6.7187791687053729E-5</v>
      </c>
      <c r="E694" s="5">
        <f t="shared" si="74"/>
        <v>4.3373630770948291E-7</v>
      </c>
      <c r="F694" s="5">
        <f>IF(C693&gt;0,B$6+B$7*E694+B$8*(G693*100)^2,B$6+B$7*E694+B$8*(G693*100)^2+E694*$B$9)</f>
        <v>0.21433623006734323</v>
      </c>
      <c r="G694" s="8">
        <v>3.8273098028494879E-3</v>
      </c>
      <c r="H694" s="8">
        <f t="shared" si="75"/>
        <v>4.6296460995128262E-3</v>
      </c>
      <c r="I694" s="7">
        <f t="shared" si="73"/>
        <v>8.0233629666333827E-4</v>
      </c>
      <c r="J694" s="9">
        <f t="shared" si="76"/>
        <v>0.20963453130080748</v>
      </c>
      <c r="K694" s="9">
        <f t="shared" si="77"/>
        <v>1.7014250186917046E-2</v>
      </c>
      <c r="AC694" s="11"/>
      <c r="AD694" s="12"/>
    </row>
    <row r="695" spans="1:30" x14ac:dyDescent="0.3">
      <c r="A695" s="15">
        <v>44284</v>
      </c>
      <c r="B695" s="16">
        <v>4.1783609248508356E-3</v>
      </c>
      <c r="C695" s="8">
        <f t="shared" si="71"/>
        <v>3.5145509248508356E-3</v>
      </c>
      <c r="D695" s="5">
        <f t="shared" si="72"/>
        <v>1.2352068203369864E-5</v>
      </c>
      <c r="E695" s="5">
        <f t="shared" si="74"/>
        <v>6.7187791687053729E-5</v>
      </c>
      <c r="F695" s="5">
        <f>IF(C693&gt;0,B$6+B$7*E694+B$8*(H694*100)^2,B$6+B$7*E694+B$8*(H694*100)^2+E694*$B$9)</f>
        <v>0.2213666371194189</v>
      </c>
      <c r="G695" s="8">
        <v>4.9534487864816412E-3</v>
      </c>
      <c r="H695" s="8">
        <f t="shared" si="75"/>
        <v>4.7049616057882864E-3</v>
      </c>
      <c r="I695" s="7">
        <f t="shared" si="73"/>
        <v>2.4848718069335474E-4</v>
      </c>
      <c r="J695" s="9">
        <f t="shared" si="76"/>
        <v>5.0164479619027487E-2</v>
      </c>
      <c r="K695" s="9">
        <f t="shared" si="77"/>
        <v>1.3474135736288861E-3</v>
      </c>
      <c r="AC695" s="11"/>
      <c r="AD695" s="12"/>
    </row>
    <row r="696" spans="1:30" x14ac:dyDescent="0.3">
      <c r="A696" s="15">
        <v>44285</v>
      </c>
      <c r="B696" s="16">
        <v>1.1097423458704788E-2</v>
      </c>
      <c r="C696" s="8">
        <f t="shared" si="71"/>
        <v>1.0433613458704787E-2</v>
      </c>
      <c r="D696" s="5">
        <f t="shared" si="72"/>
        <v>1.0886028980566567E-4</v>
      </c>
      <c r="E696" s="5">
        <f t="shared" si="74"/>
        <v>1.2352068203369864E-5</v>
      </c>
      <c r="F696" s="5">
        <f>IF(C693&gt;0,B$6+B$7*E694+B$8*(H695*100)^2,B$6+B$7*E694+B$8*(H695*100)^2+E694*$B$9)</f>
        <v>0.22764689973903807</v>
      </c>
      <c r="G696" s="8">
        <v>2.7104765024080248E-3</v>
      </c>
      <c r="H696" s="8">
        <f t="shared" si="75"/>
        <v>4.7712356862665891E-3</v>
      </c>
      <c r="I696" s="7">
        <f t="shared" si="73"/>
        <v>2.0607591838585643E-3</v>
      </c>
      <c r="J696" s="9">
        <f t="shared" si="76"/>
        <v>0.76029405974475606</v>
      </c>
      <c r="K696" s="9">
        <f t="shared" si="77"/>
        <v>0.1335677770570276</v>
      </c>
      <c r="AC696" s="11"/>
      <c r="AD696" s="12"/>
    </row>
    <row r="697" spans="1:30" x14ac:dyDescent="0.3">
      <c r="A697" s="15">
        <v>44286</v>
      </c>
      <c r="B697" s="16">
        <v>-1.7819315824164359E-3</v>
      </c>
      <c r="C697" s="8">
        <f t="shared" si="71"/>
        <v>-2.4457415824164358E-3</v>
      </c>
      <c r="D697" s="5">
        <f t="shared" si="72"/>
        <v>5.9816518879608516E-6</v>
      </c>
      <c r="E697" s="5">
        <f t="shared" si="74"/>
        <v>1.0886028980566567E-4</v>
      </c>
      <c r="F697" s="5">
        <f>IF(C696&gt;0,B$6+B$7*E697+B$8*(G696*100)^2,B$6+B$7*E697+B$8*(G696*100)^2+E697*$B$9)</f>
        <v>9.5527918078657237E-2</v>
      </c>
      <c r="G697" s="8">
        <v>3.2109358409940147E-3</v>
      </c>
      <c r="H697" s="8">
        <f t="shared" si="75"/>
        <v>3.09075909896998E-3</v>
      </c>
      <c r="I697" s="7">
        <f t="shared" si="73"/>
        <v>1.2017674202403471E-4</v>
      </c>
      <c r="J697" s="9">
        <f t="shared" si="76"/>
        <v>3.7427325856137755E-2</v>
      </c>
      <c r="K697" s="9">
        <f t="shared" si="77"/>
        <v>7.3688743642641441E-4</v>
      </c>
      <c r="AC697" s="11"/>
      <c r="AD697" s="12"/>
    </row>
    <row r="698" spans="1:30" x14ac:dyDescent="0.3">
      <c r="A698" s="15">
        <v>44287</v>
      </c>
      <c r="B698" s="16">
        <v>6.8021678889598099E-3</v>
      </c>
      <c r="C698" s="8">
        <f t="shared" si="71"/>
        <v>6.1383578889598099E-3</v>
      </c>
      <c r="D698" s="5">
        <f t="shared" si="72"/>
        <v>3.7679437572955134E-5</v>
      </c>
      <c r="E698" s="5">
        <f t="shared" si="74"/>
        <v>5.9816518879608516E-6</v>
      </c>
      <c r="F698" s="5">
        <f>IF(C696&gt;0,B$6+B$7*E697+B$8*(H697*100)^2,B$6+B$7*E697+B$8*(H697*100)^2+E697*$B$9)</f>
        <v>0.11523508921966451</v>
      </c>
      <c r="G698" s="8">
        <v>6.4202800520648251E-3</v>
      </c>
      <c r="H698" s="8">
        <f t="shared" si="75"/>
        <v>3.3946294233636832E-3</v>
      </c>
      <c r="I698" s="7">
        <f t="shared" si="73"/>
        <v>3.0256506287011419E-3</v>
      </c>
      <c r="J698" s="9">
        <f t="shared" si="76"/>
        <v>0.47126458723993869</v>
      </c>
      <c r="K698" s="9">
        <f t="shared" si="77"/>
        <v>0.25403799554971362</v>
      </c>
      <c r="AC698" s="11"/>
      <c r="AD698" s="12"/>
    </row>
    <row r="699" spans="1:30" x14ac:dyDescent="0.3">
      <c r="A699" s="15">
        <v>44292</v>
      </c>
      <c r="B699" s="16">
        <v>6.1796020908927891E-3</v>
      </c>
      <c r="C699" s="8">
        <f t="shared" si="71"/>
        <v>5.5157920908927892E-3</v>
      </c>
      <c r="D699" s="5">
        <f t="shared" si="72"/>
        <v>3.0423962389955447E-5</v>
      </c>
      <c r="E699" s="5">
        <f t="shared" si="74"/>
        <v>3.7679437572955134E-5</v>
      </c>
      <c r="F699" s="5">
        <f>IF(C696&gt;0,B$6+B$7*E697+B$8*(H698*100)^2,B$6+B$7*E697+B$8*(H698*100)^2+E697*$B$9)</f>
        <v>0.13283950519992632</v>
      </c>
      <c r="G699" s="8">
        <v>3.2444612053780858E-3</v>
      </c>
      <c r="H699" s="8">
        <f t="shared" si="75"/>
        <v>3.6447154237323701E-3</v>
      </c>
      <c r="I699" s="7">
        <f t="shared" si="73"/>
        <v>4.0025421835428437E-4</v>
      </c>
      <c r="J699" s="9">
        <f t="shared" si="76"/>
        <v>0.1233653888944071</v>
      </c>
      <c r="K699" s="9">
        <f t="shared" si="77"/>
        <v>6.5113041919031556E-3</v>
      </c>
      <c r="AC699" s="11"/>
      <c r="AD699" s="12"/>
    </row>
    <row r="700" spans="1:30" x14ac:dyDescent="0.3">
      <c r="A700" s="15">
        <v>44293</v>
      </c>
      <c r="B700" s="16">
        <v>-3.4438219824221988E-3</v>
      </c>
      <c r="C700" s="8">
        <f t="shared" si="71"/>
        <v>-4.1076319824221988E-3</v>
      </c>
      <c r="D700" s="5">
        <f t="shared" si="72"/>
        <v>1.6872640503017723E-5</v>
      </c>
      <c r="E700" s="5">
        <f t="shared" si="74"/>
        <v>3.0423962389955447E-5</v>
      </c>
      <c r="F700" s="5">
        <f>IF(C699&gt;0,B$6+B$7*E700+B$8*(G699*100)^2,B$6+B$7*E700+B$8*(G699*100)^2+E700*$B$9)</f>
        <v>0.12393347920844616</v>
      </c>
      <c r="G700" s="8">
        <v>1.9581181685243941E-3</v>
      </c>
      <c r="H700" s="8">
        <f t="shared" si="75"/>
        <v>3.5204187138527456E-3</v>
      </c>
      <c r="I700" s="7">
        <f t="shared" si="73"/>
        <v>1.5623005453283515E-3</v>
      </c>
      <c r="J700" s="9">
        <f t="shared" si="76"/>
        <v>0.79785815301722862</v>
      </c>
      <c r="K700" s="9">
        <f t="shared" si="77"/>
        <v>0.14281344838681287</v>
      </c>
      <c r="AC700" s="11"/>
      <c r="AD700" s="12"/>
    </row>
    <row r="701" spans="1:30" x14ac:dyDescent="0.3">
      <c r="A701" s="15">
        <v>44294</v>
      </c>
      <c r="B701" s="16">
        <v>5.308423158009435E-3</v>
      </c>
      <c r="C701" s="8">
        <f t="shared" si="71"/>
        <v>4.6446131580094351E-3</v>
      </c>
      <c r="D701" s="5">
        <f t="shared" si="72"/>
        <v>2.1572431387554377E-5</v>
      </c>
      <c r="E701" s="5">
        <f t="shared" si="74"/>
        <v>1.6872640503017723E-5</v>
      </c>
      <c r="F701" s="5">
        <f>IF(C699&gt;0,B$6+B$7*E700+B$8*(H700*100)^2,B$6+B$7*E700+B$8*(H700*100)^2+E700*$B$9)</f>
        <v>0.14060977697690497</v>
      </c>
      <c r="G701" s="8">
        <v>2.8578992188722108E-3</v>
      </c>
      <c r="H701" s="8">
        <f t="shared" si="75"/>
        <v>3.749797020865329E-3</v>
      </c>
      <c r="I701" s="7">
        <f t="shared" si="73"/>
        <v>8.9189780199311819E-4</v>
      </c>
      <c r="J701" s="9">
        <f t="shared" si="76"/>
        <v>0.31208161439124521</v>
      </c>
      <c r="K701" s="9">
        <f t="shared" si="77"/>
        <v>3.3762606399460715E-2</v>
      </c>
      <c r="AC701" s="11"/>
      <c r="AD701" s="12"/>
    </row>
    <row r="702" spans="1:30" x14ac:dyDescent="0.3">
      <c r="A702" s="15">
        <v>44295</v>
      </c>
      <c r="B702" s="16">
        <v>2.5387756042498968E-4</v>
      </c>
      <c r="C702" s="8">
        <f t="shared" si="71"/>
        <v>-4.0993243957501035E-4</v>
      </c>
      <c r="D702" s="5">
        <f t="shared" si="72"/>
        <v>1.680446050159195E-7</v>
      </c>
      <c r="E702" s="5">
        <f t="shared" si="74"/>
        <v>2.1572431387554377E-5</v>
      </c>
      <c r="F702" s="5">
        <f>IF(C699&gt;0,B$6+B$7*E700+B$8*(H701*100)^2,B$6+B$7*E700+B$8*(H701*100)^2+E700*$B$9)</f>
        <v>0.15550671377346925</v>
      </c>
      <c r="G702" s="8">
        <v>2.1331869374383978E-3</v>
      </c>
      <c r="H702" s="8">
        <f t="shared" si="75"/>
        <v>3.9434339575231793E-3</v>
      </c>
      <c r="I702" s="7">
        <f t="shared" si="73"/>
        <v>1.8102470200847816E-3</v>
      </c>
      <c r="J702" s="9">
        <f t="shared" si="76"/>
        <v>0.84861152499770454</v>
      </c>
      <c r="K702" s="9">
        <f t="shared" si="77"/>
        <v>0.15538136581186279</v>
      </c>
      <c r="AC702" s="11"/>
      <c r="AD702" s="12"/>
    </row>
    <row r="703" spans="1:30" x14ac:dyDescent="0.3">
      <c r="A703" s="15">
        <v>44298</v>
      </c>
      <c r="B703" s="16">
        <v>-4.2666582006495625E-3</v>
      </c>
      <c r="C703" s="8">
        <f t="shared" si="71"/>
        <v>-4.9304682006495624E-3</v>
      </c>
      <c r="D703" s="5">
        <f t="shared" si="72"/>
        <v>2.4309516677616534E-5</v>
      </c>
      <c r="E703" s="5">
        <f t="shared" si="74"/>
        <v>1.680446050159195E-7</v>
      </c>
      <c r="F703" s="5">
        <f>IF(C702&gt;0,B$6+B$7*E703+B$8*(G702*100)^2,B$6+B$7*E703+B$8*(G702*100)^2+E703*$B$9)</f>
        <v>7.0549528074061521E-2</v>
      </c>
      <c r="G703" s="8">
        <v>4.5664650215461143E-3</v>
      </c>
      <c r="H703" s="8">
        <f t="shared" si="75"/>
        <v>2.6561161133139776E-3</v>
      </c>
      <c r="I703" s="7">
        <f t="shared" si="73"/>
        <v>1.9103489082321367E-3</v>
      </c>
      <c r="J703" s="9">
        <f t="shared" si="76"/>
        <v>0.41834305074460648</v>
      </c>
      <c r="K703" s="9">
        <f t="shared" si="77"/>
        <v>0.17735199008858737</v>
      </c>
      <c r="AC703" s="11"/>
      <c r="AD703" s="12"/>
    </row>
    <row r="704" spans="1:30" x14ac:dyDescent="0.3">
      <c r="A704" s="15">
        <v>44299</v>
      </c>
      <c r="B704" s="16">
        <v>1.2839347673075155E-3</v>
      </c>
      <c r="C704" s="8">
        <f t="shared" si="71"/>
        <v>6.2012476730751549E-4</v>
      </c>
      <c r="D704" s="5">
        <f t="shared" si="72"/>
        <v>3.8455472702820025E-7</v>
      </c>
      <c r="E704" s="5">
        <f t="shared" si="74"/>
        <v>2.4309516677616534E-5</v>
      </c>
      <c r="F704" s="5">
        <f>IF(C702&gt;0,B$6+B$7*E703+B$8*(H703*100)^2,B$6+B$7*E703+B$8*(H703*100)^2+E703*$B$9)</f>
        <v>9.2921925508274231E-2</v>
      </c>
      <c r="G704" s="8">
        <v>2.6992720808879296E-3</v>
      </c>
      <c r="H704" s="8">
        <f t="shared" si="75"/>
        <v>3.0483097859022503E-3</v>
      </c>
      <c r="I704" s="7">
        <f t="shared" si="73"/>
        <v>3.4903770501432075E-4</v>
      </c>
      <c r="J704" s="9">
        <f t="shared" si="76"/>
        <v>0.12930808549670336</v>
      </c>
      <c r="K704" s="9">
        <f t="shared" si="77"/>
        <v>7.1030862227947633E-3</v>
      </c>
      <c r="AC704" s="11"/>
      <c r="AD704" s="12"/>
    </row>
    <row r="705" spans="1:30" x14ac:dyDescent="0.3">
      <c r="A705" s="15">
        <v>44300</v>
      </c>
      <c r="B705" s="16">
        <v>2.3390979315963622E-3</v>
      </c>
      <c r="C705" s="8">
        <f t="shared" si="71"/>
        <v>1.6752879315963622E-3</v>
      </c>
      <c r="D705" s="5">
        <f t="shared" si="72"/>
        <v>2.8065896537524177E-6</v>
      </c>
      <c r="E705" s="5">
        <f t="shared" si="74"/>
        <v>3.8455472702820025E-7</v>
      </c>
      <c r="F705" s="5">
        <f>IF(C702&gt;0,B$6+B$7*E703+B$8*(H704*100)^2,B$6+B$7*E703+B$8*(H704*100)^2+E703*$B$9)</f>
        <v>0.11290718813625644</v>
      </c>
      <c r="G705" s="8">
        <v>2.5998716808931679E-3</v>
      </c>
      <c r="H705" s="8">
        <f t="shared" si="75"/>
        <v>3.3601664859982229E-3</v>
      </c>
      <c r="I705" s="7">
        <f t="shared" si="73"/>
        <v>7.6029480510505501E-4</v>
      </c>
      <c r="J705" s="9">
        <f t="shared" si="76"/>
        <v>0.29243551160334996</v>
      </c>
      <c r="K705" s="9">
        <f t="shared" si="77"/>
        <v>3.0261427435120503E-2</v>
      </c>
      <c r="AC705" s="11"/>
      <c r="AD705" s="12"/>
    </row>
    <row r="706" spans="1:30" x14ac:dyDescent="0.3">
      <c r="A706" s="15">
        <v>44301</v>
      </c>
      <c r="B706" s="16">
        <v>4.3037775666885953E-3</v>
      </c>
      <c r="C706" s="8">
        <f t="shared" si="71"/>
        <v>3.6399675666885954E-3</v>
      </c>
      <c r="D706" s="5">
        <f t="shared" si="72"/>
        <v>1.3249363886544894E-5</v>
      </c>
      <c r="E706" s="5">
        <f t="shared" si="74"/>
        <v>2.8065896537524177E-6</v>
      </c>
      <c r="F706" s="5">
        <f>IF(C705&gt;0,B$6+B$7*E706+B$8*(G705*100)^2,B$6+B$7*E706+B$8*(G705*100)^2+E706*$B$9)</f>
        <v>9.0281119519265998E-2</v>
      </c>
      <c r="G706" s="8">
        <v>5.3667520803848236E-3</v>
      </c>
      <c r="H706" s="8">
        <f t="shared" si="75"/>
        <v>3.0046816723118277E-3</v>
      </c>
      <c r="I706" s="7">
        <f t="shared" si="73"/>
        <v>2.3620704080729959E-3</v>
      </c>
      <c r="J706" s="9">
        <f t="shared" si="76"/>
        <v>0.44013033818093261</v>
      </c>
      <c r="K706" s="9">
        <f t="shared" si="77"/>
        <v>0.20607873257589038</v>
      </c>
      <c r="AC706" s="11"/>
      <c r="AD706" s="12"/>
    </row>
    <row r="707" spans="1:30" x14ac:dyDescent="0.3">
      <c r="A707" s="15">
        <v>44302</v>
      </c>
      <c r="B707" s="16">
        <v>9.8575401549168881E-3</v>
      </c>
      <c r="C707" s="8">
        <f t="shared" si="71"/>
        <v>9.1937301549168873E-3</v>
      </c>
      <c r="D707" s="5">
        <f t="shared" si="72"/>
        <v>8.4524674161428091E-5</v>
      </c>
      <c r="E707" s="5">
        <f t="shared" si="74"/>
        <v>1.3249363886544894E-5</v>
      </c>
      <c r="F707" s="5">
        <f>IF(C705&gt;0,B$6+B$7*E706+B$8*(H706*100)^2,B$6+B$7*E706+B$8*(H706*100)^2+E706*$B$9)</f>
        <v>0.11054812406656031</v>
      </c>
      <c r="G707" s="8">
        <v>3.4035315976894869E-3</v>
      </c>
      <c r="H707" s="8">
        <f t="shared" si="75"/>
        <v>3.3248778032667651E-3</v>
      </c>
      <c r="I707" s="7">
        <f t="shared" si="73"/>
        <v>7.8653794422721759E-5</v>
      </c>
      <c r="J707" s="9">
        <f t="shared" si="76"/>
        <v>2.310946502630282E-2</v>
      </c>
      <c r="K707" s="9">
        <f t="shared" si="77"/>
        <v>2.7547069404953994E-4</v>
      </c>
      <c r="AC707" s="11"/>
      <c r="AD707" s="12"/>
    </row>
    <row r="708" spans="1:30" x14ac:dyDescent="0.3">
      <c r="A708" s="15">
        <v>44305</v>
      </c>
      <c r="B708" s="16">
        <v>-3.2485414352688923E-3</v>
      </c>
      <c r="C708" s="8">
        <f t="shared" si="71"/>
        <v>-3.9123514352688927E-3</v>
      </c>
      <c r="D708" s="5">
        <f t="shared" si="72"/>
        <v>1.5306493753050563E-5</v>
      </c>
      <c r="E708" s="5">
        <f t="shared" si="74"/>
        <v>8.4524674161428091E-5</v>
      </c>
      <c r="F708" s="5">
        <f>IF(C705&gt;0,B$6+B$7*E706+B$8*(H707*100)^2,B$6+B$7*E706+B$8*(H707*100)^2+E706*$B$9)</f>
        <v>0.12865263922865833</v>
      </c>
      <c r="G708" s="8">
        <v>9.5409492022475017E-3</v>
      </c>
      <c r="H708" s="8">
        <f t="shared" si="75"/>
        <v>3.5868180777488328E-3</v>
      </c>
      <c r="I708" s="7">
        <f t="shared" si="73"/>
        <v>5.9541311244986688E-3</v>
      </c>
      <c r="J708" s="9">
        <f t="shared" si="76"/>
        <v>0.6240606671604636</v>
      </c>
      <c r="K708" s="9">
        <f t="shared" si="77"/>
        <v>0.68167615912421708</v>
      </c>
      <c r="AC708" s="11"/>
      <c r="AD708" s="12"/>
    </row>
    <row r="709" spans="1:30" x14ac:dyDescent="0.3">
      <c r="A709" s="15">
        <v>44306</v>
      </c>
      <c r="B709" s="16">
        <v>-1.996203456291696E-2</v>
      </c>
      <c r="C709" s="8">
        <f t="shared" si="71"/>
        <v>-2.062584456291696E-2</v>
      </c>
      <c r="D709" s="5">
        <f t="shared" si="72"/>
        <v>4.2542546393361115E-4</v>
      </c>
      <c r="E709" s="5">
        <f t="shared" si="74"/>
        <v>1.5306493753050563E-5</v>
      </c>
      <c r="F709" s="5">
        <f>IF(C708&gt;0,B$6+B$7*E709+B$8*(G708*100)^2,B$6+B$7*E709+B$8*(G708*100)^2+E709*$B$9)</f>
        <v>0.84307133644591159</v>
      </c>
      <c r="G709" s="8">
        <v>5.5681875642468164E-3</v>
      </c>
      <c r="H709" s="8">
        <f t="shared" si="75"/>
        <v>9.1818916158159462E-3</v>
      </c>
      <c r="I709" s="7">
        <f t="shared" si="73"/>
        <v>3.6137040515691297E-3</v>
      </c>
      <c r="J709" s="9">
        <f t="shared" si="76"/>
        <v>0.64899107831291947</v>
      </c>
      <c r="K709" s="9">
        <f t="shared" si="77"/>
        <v>0.10659505247991374</v>
      </c>
      <c r="AC709" s="11"/>
      <c r="AD709" s="12"/>
    </row>
    <row r="710" spans="1:30" x14ac:dyDescent="0.3">
      <c r="A710" s="15">
        <v>44307</v>
      </c>
      <c r="B710" s="16">
        <v>9.0819221930601209E-3</v>
      </c>
      <c r="C710" s="8">
        <f t="shared" si="71"/>
        <v>8.4181121930601201E-3</v>
      </c>
      <c r="D710" s="5">
        <f t="shared" si="72"/>
        <v>7.0864612894947472E-5</v>
      </c>
      <c r="E710" s="5">
        <f t="shared" si="74"/>
        <v>4.2542546393361115E-4</v>
      </c>
      <c r="F710" s="5">
        <f>IF(C708&gt;0,B$6+B$7*E709+B$8*(H709*100)^2,B$6+B$7*E709+B$8*(H709*100)^2+E709*$B$9)</f>
        <v>0.78301854685679029</v>
      </c>
      <c r="G710" s="8">
        <v>4.0857089572347476E-3</v>
      </c>
      <c r="H710" s="8">
        <f t="shared" si="75"/>
        <v>8.848833521186792E-3</v>
      </c>
      <c r="I710" s="7">
        <f t="shared" si="73"/>
        <v>4.7631245639520444E-3</v>
      </c>
      <c r="J710" s="9">
        <f t="shared" si="76"/>
        <v>1.1658012388566656</v>
      </c>
      <c r="K710" s="9">
        <f t="shared" si="77"/>
        <v>0.23451326691000673</v>
      </c>
      <c r="AC710" s="11"/>
      <c r="AD710" s="12"/>
    </row>
    <row r="711" spans="1:30" x14ac:dyDescent="0.3">
      <c r="A711" s="15">
        <v>44308</v>
      </c>
      <c r="B711" s="16">
        <v>9.6081651026327392E-3</v>
      </c>
      <c r="C711" s="8">
        <f t="shared" si="71"/>
        <v>8.9443551026327384E-3</v>
      </c>
      <c r="D711" s="5">
        <f t="shared" si="72"/>
        <v>8.000148820199231E-5</v>
      </c>
      <c r="E711" s="5">
        <f t="shared" si="74"/>
        <v>7.0864612894947472E-5</v>
      </c>
      <c r="F711" s="5">
        <f>IF(C708&gt;0,B$6+B$7*E709+B$8*(H710*100)^2,B$6+B$7*E709+B$8*(H710*100)^2+E709*$B$9)</f>
        <v>0.72937338991682832</v>
      </c>
      <c r="G711" s="8">
        <v>7.1531900052154056E-3</v>
      </c>
      <c r="H711" s="8">
        <f t="shared" si="75"/>
        <v>8.5403359999289743E-3</v>
      </c>
      <c r="I711" s="7">
        <f t="shared" si="73"/>
        <v>1.3871459947135687E-3</v>
      </c>
      <c r="J711" s="9">
        <f t="shared" si="76"/>
        <v>0.19391991456989086</v>
      </c>
      <c r="K711" s="9">
        <f t="shared" si="77"/>
        <v>1.4819056517850093E-2</v>
      </c>
      <c r="AC711" s="11"/>
      <c r="AD711" s="12"/>
    </row>
    <row r="712" spans="1:30" x14ac:dyDescent="0.3">
      <c r="A712" s="15">
        <v>44309</v>
      </c>
      <c r="B712" s="16">
        <v>-3.6371089472280274E-4</v>
      </c>
      <c r="C712" s="8">
        <f t="shared" si="71"/>
        <v>-1.0275208947228029E-3</v>
      </c>
      <c r="D712" s="5">
        <f t="shared" si="72"/>
        <v>1.0557991890919493E-6</v>
      </c>
      <c r="E712" s="5">
        <f t="shared" si="74"/>
        <v>8.000148820199231E-5</v>
      </c>
      <c r="F712" s="5">
        <f>IF(C711&gt;0,B$6+B$7*E712+B$8*(G711*100)^2,B$6+B$7*E712+B$8*(G711*100)^2+E712*$B$9)</f>
        <v>0.48698488073062429</v>
      </c>
      <c r="G712" s="8">
        <v>3.4348266226425202E-3</v>
      </c>
      <c r="H712" s="8">
        <f t="shared" si="75"/>
        <v>6.9784302012030211E-3</v>
      </c>
      <c r="I712" s="7">
        <f t="shared" si="73"/>
        <v>3.5436035785605009E-3</v>
      </c>
      <c r="J712" s="9">
        <f t="shared" si="76"/>
        <v>1.0316688345201817</v>
      </c>
      <c r="K712" s="9">
        <f t="shared" si="77"/>
        <v>0.20106374292209694</v>
      </c>
      <c r="AC712" s="11"/>
      <c r="AD712" s="12"/>
    </row>
    <row r="713" spans="1:30" x14ac:dyDescent="0.3">
      <c r="A713" s="15">
        <v>44312</v>
      </c>
      <c r="B713" s="16">
        <v>1.8645341124593343E-3</v>
      </c>
      <c r="C713" s="8">
        <f t="shared" si="71"/>
        <v>1.2007241124593342E-3</v>
      </c>
      <c r="D713" s="5">
        <f t="shared" si="72"/>
        <v>1.4417383942412558E-6</v>
      </c>
      <c r="E713" s="5">
        <f t="shared" si="74"/>
        <v>1.0557991890919493E-6</v>
      </c>
      <c r="F713" s="5">
        <f>IF(C711&gt;0,B$6+B$7*E712+B$8*(H712*100)^2,B$6+B$7*E712+B$8*(H712*100)^2+E712*$B$9)</f>
        <v>0.46492359395666671</v>
      </c>
      <c r="G713" s="8">
        <v>3.2891350416472446E-3</v>
      </c>
      <c r="H713" s="8">
        <f t="shared" si="75"/>
        <v>6.8185305891861094E-3</v>
      </c>
      <c r="I713" s="7">
        <f t="shared" si="73"/>
        <v>3.5293955475388648E-3</v>
      </c>
      <c r="J713" s="9">
        <f t="shared" si="76"/>
        <v>1.0730467137558737</v>
      </c>
      <c r="K713" s="9">
        <f t="shared" si="77"/>
        <v>0.2114011650330081</v>
      </c>
      <c r="AC713" s="11"/>
      <c r="AD713" s="12"/>
    </row>
    <row r="714" spans="1:30" x14ac:dyDescent="0.3">
      <c r="A714" s="15">
        <v>44313</v>
      </c>
      <c r="B714" s="16">
        <v>-2.2209531685982607E-3</v>
      </c>
      <c r="C714" s="8">
        <f t="shared" si="71"/>
        <v>-2.8847631685982606E-3</v>
      </c>
      <c r="D714" s="5">
        <f t="shared" si="72"/>
        <v>8.3218585389010762E-6</v>
      </c>
      <c r="E714" s="5">
        <f t="shared" si="74"/>
        <v>1.4417383942412558E-6</v>
      </c>
      <c r="F714" s="5">
        <f>IF(C711&gt;0,B$6+B$7*E712+B$8*(H713*100)^2,B$6+B$7*E712+B$8*(H713*100)^2+E712*$B$9)</f>
        <v>0.44521624648149033</v>
      </c>
      <c r="G714" s="8">
        <v>3.4776253434208246E-3</v>
      </c>
      <c r="H714" s="8">
        <f t="shared" si="75"/>
        <v>6.6724526711059587E-3</v>
      </c>
      <c r="I714" s="7">
        <f t="shared" si="73"/>
        <v>3.1948273276851341E-3</v>
      </c>
      <c r="J714" s="9">
        <f t="shared" si="76"/>
        <v>0.91868071232264736</v>
      </c>
      <c r="K714" s="9">
        <f t="shared" si="77"/>
        <v>0.17282927995845476</v>
      </c>
      <c r="AC714" s="11"/>
      <c r="AD714" s="12"/>
    </row>
    <row r="715" spans="1:30" x14ac:dyDescent="0.3">
      <c r="A715" s="15">
        <v>44314</v>
      </c>
      <c r="B715" s="16">
        <v>7.7741136225650234E-4</v>
      </c>
      <c r="C715" s="8">
        <f t="shared" si="71"/>
        <v>1.1360136225650231E-4</v>
      </c>
      <c r="D715" s="5">
        <f t="shared" si="72"/>
        <v>1.2905269506533068E-8</v>
      </c>
      <c r="E715" s="5">
        <f t="shared" si="74"/>
        <v>8.3218585389010762E-6</v>
      </c>
      <c r="F715" s="5">
        <f>IF(C714&gt;0,B$6+B$7*E715+B$8*(G714*100)^2,B$6+B$7*E715+B$8*(G714*100)^2+E715*$B$9)</f>
        <v>0.13793620107766377</v>
      </c>
      <c r="G715" s="8">
        <v>7.4047573184780309E-3</v>
      </c>
      <c r="H715" s="8">
        <f t="shared" si="75"/>
        <v>3.7139763203023223E-3</v>
      </c>
      <c r="I715" s="7">
        <f t="shared" si="73"/>
        <v>3.6907809981757086E-3</v>
      </c>
      <c r="J715" s="9">
        <f t="shared" si="76"/>
        <v>0.49843375541364932</v>
      </c>
      <c r="K715" s="9">
        <f t="shared" si="77"/>
        <v>0.3037349979387467</v>
      </c>
      <c r="AC715" s="11"/>
      <c r="AD715" s="12"/>
    </row>
    <row r="716" spans="1:30" x14ac:dyDescent="0.3">
      <c r="A716" s="15">
        <v>44315</v>
      </c>
      <c r="B716" s="16">
        <v>-4.5257904406082947E-3</v>
      </c>
      <c r="C716" s="8">
        <f t="shared" si="71"/>
        <v>-5.1896004406082946E-3</v>
      </c>
      <c r="D716" s="5">
        <f t="shared" si="72"/>
        <v>2.6931952733161806E-5</v>
      </c>
      <c r="E716" s="5">
        <f t="shared" si="74"/>
        <v>1.2905269506533068E-8</v>
      </c>
      <c r="F716" s="5">
        <f>IF(C714&gt;0,B$6+B$7*E715+B$8*(H715*100)^2,B$6+B$7*E715+B$8*(H715*100)^2+E715*$B$9)</f>
        <v>0.15311999706547214</v>
      </c>
      <c r="G716" s="8">
        <v>4.773221459677293E-3</v>
      </c>
      <c r="H716" s="8">
        <f t="shared" si="75"/>
        <v>3.9130550349499573E-3</v>
      </c>
      <c r="I716" s="7">
        <f t="shared" si="73"/>
        <v>8.6016642472733565E-4</v>
      </c>
      <c r="J716" s="9">
        <f t="shared" si="76"/>
        <v>0.18020668682435062</v>
      </c>
      <c r="K716" s="9">
        <f t="shared" si="77"/>
        <v>2.1116631732866598E-2</v>
      </c>
      <c r="AC716" s="11"/>
      <c r="AD716" s="12"/>
    </row>
    <row r="717" spans="1:30" x14ac:dyDescent="0.3">
      <c r="A717" s="15">
        <v>44316</v>
      </c>
      <c r="B717" s="16">
        <v>-5.5597014870096516E-3</v>
      </c>
      <c r="C717" s="8">
        <f t="shared" ref="C717:C780" si="78">B717-B$5</f>
        <v>-6.2235114870096515E-3</v>
      </c>
      <c r="D717" s="5">
        <f t="shared" ref="D717:D780" si="79">C717^2</f>
        <v>3.873209522894108E-5</v>
      </c>
      <c r="E717" s="5">
        <f t="shared" si="74"/>
        <v>2.6931952733161806E-5</v>
      </c>
      <c r="F717" s="5">
        <f>IF(C714&gt;0,B$6+B$7*E715+B$8*(H716*100)^2,B$6+B$7*E715+B$8*(H716*100)^2+E715*$B$9)</f>
        <v>0.16668368202138131</v>
      </c>
      <c r="G717" s="8">
        <v>6.8524236888433858E-3</v>
      </c>
      <c r="H717" s="8">
        <f t="shared" si="75"/>
        <v>4.0826912940042544E-3</v>
      </c>
      <c r="I717" s="7">
        <f t="shared" si="73"/>
        <v>2.7697323948391315E-3</v>
      </c>
      <c r="J717" s="9">
        <f t="shared" si="76"/>
        <v>0.40419748115526</v>
      </c>
      <c r="K717" s="9">
        <f t="shared" si="77"/>
        <v>0.16056246889866332</v>
      </c>
      <c r="AC717" s="11"/>
      <c r="AD717" s="12"/>
    </row>
    <row r="718" spans="1:30" x14ac:dyDescent="0.3">
      <c r="A718" s="15">
        <v>44319</v>
      </c>
      <c r="B718" s="16">
        <v>6.3975245207201362E-3</v>
      </c>
      <c r="C718" s="8">
        <f t="shared" si="78"/>
        <v>5.7337145207201363E-3</v>
      </c>
      <c r="D718" s="5">
        <f t="shared" si="79"/>
        <v>3.2875482205116941E-5</v>
      </c>
      <c r="E718" s="5">
        <f t="shared" si="74"/>
        <v>3.873209522894108E-5</v>
      </c>
      <c r="F718" s="5">
        <f>IF(C717&gt;0,B$6+B$7*E718+B$8*(G717*100)^2,B$6+B$7*E718+B$8*(G717*100)^2+E718*$B$9)</f>
        <v>0.44936275506221179</v>
      </c>
      <c r="G718" s="8">
        <v>1.2773060074042568E-2</v>
      </c>
      <c r="H718" s="8">
        <f t="shared" si="75"/>
        <v>6.7034525064492831E-3</v>
      </c>
      <c r="I718" s="7">
        <f t="shared" ref="I718:I781" si="80">SQRT((G718-H718)^2)</f>
        <v>6.0696075675932852E-3</v>
      </c>
      <c r="J718" s="9">
        <f t="shared" si="76"/>
        <v>0.4751882111576341</v>
      </c>
      <c r="K718" s="9">
        <f t="shared" si="77"/>
        <v>0.2607294238138893</v>
      </c>
      <c r="AC718" s="11"/>
      <c r="AD718" s="12"/>
    </row>
    <row r="719" spans="1:30" x14ac:dyDescent="0.3">
      <c r="A719" s="15">
        <v>44320</v>
      </c>
      <c r="B719" s="16">
        <v>-1.9041452160046657E-2</v>
      </c>
      <c r="C719" s="8">
        <f t="shared" si="78"/>
        <v>-1.9705262160046658E-2</v>
      </c>
      <c r="D719" s="5">
        <f t="shared" si="79"/>
        <v>3.8829735679616668E-4</v>
      </c>
      <c r="E719" s="5">
        <f t="shared" ref="E719:E782" si="81">D718</f>
        <v>3.2875482205116941E-5</v>
      </c>
      <c r="F719" s="5">
        <f>IF(C717&gt;0,B$6+B$7*E718+B$8*(H718*100)^2,B$6+B$7*E718+B$8*(H718*100)^2+E718*$B$9)</f>
        <v>0.43132314305405295</v>
      </c>
      <c r="G719" s="8">
        <v>7.3672557529570037E-3</v>
      </c>
      <c r="H719" s="8">
        <f t="shared" ref="H719:H782" si="82">SQRT(F719)/100</f>
        <v>6.5675196463661446E-3</v>
      </c>
      <c r="I719" s="7">
        <f t="shared" si="80"/>
        <v>7.9973610659085908E-4</v>
      </c>
      <c r="J719" s="9">
        <f t="shared" ref="J719:J782" si="83">ABS(G719-H719)/G719</f>
        <v>0.10855278185094472</v>
      </c>
      <c r="K719" s="9">
        <f t="shared" ref="K719:K782" si="84">G719/H719-LN(G719/H719)-1</f>
        <v>6.8623577127457924E-3</v>
      </c>
      <c r="AC719" s="11"/>
      <c r="AD719" s="12"/>
    </row>
    <row r="720" spans="1:30" x14ac:dyDescent="0.3">
      <c r="A720" s="15">
        <v>44321</v>
      </c>
      <c r="B720" s="16">
        <v>1.9676220716222978E-2</v>
      </c>
      <c r="C720" s="8">
        <f t="shared" si="78"/>
        <v>1.9012410716222977E-2</v>
      </c>
      <c r="D720" s="5">
        <f t="shared" si="79"/>
        <v>3.6147176124235028E-4</v>
      </c>
      <c r="E720" s="5">
        <f t="shared" si="81"/>
        <v>3.8829735679616668E-4</v>
      </c>
      <c r="F720" s="5">
        <f>IF(C717&gt;0,B$6+B$7*E718+B$8*(H719*100)^2,B$6+B$7*E718+B$8*(H719*100)^2+E718*$B$9)</f>
        <v>0.41520835764716463</v>
      </c>
      <c r="G720" s="8">
        <v>7.9339156710713284E-3</v>
      </c>
      <c r="H720" s="8">
        <f t="shared" si="82"/>
        <v>6.4436663294056796E-3</v>
      </c>
      <c r="I720" s="7">
        <f t="shared" si="80"/>
        <v>1.4902493416656488E-3</v>
      </c>
      <c r="J720" s="9">
        <f t="shared" si="83"/>
        <v>0.18783276801131141</v>
      </c>
      <c r="K720" s="9">
        <f t="shared" si="84"/>
        <v>2.3224502623210075E-2</v>
      </c>
      <c r="AC720" s="11"/>
      <c r="AD720" s="12"/>
    </row>
    <row r="721" spans="1:30" x14ac:dyDescent="0.3">
      <c r="A721" s="15">
        <v>44322</v>
      </c>
      <c r="B721" s="16">
        <v>-8.3729115611276127E-4</v>
      </c>
      <c r="C721" s="8">
        <f t="shared" si="78"/>
        <v>-1.5011011561127613E-3</v>
      </c>
      <c r="D721" s="5">
        <f t="shared" si="79"/>
        <v>2.2533046808830684E-6</v>
      </c>
      <c r="E721" s="5">
        <f t="shared" si="81"/>
        <v>3.6147176124235028E-4</v>
      </c>
      <c r="F721" s="5">
        <f>IF(C720&gt;0,B$6+B$7*E721+B$8*(G720*100)^2,B$6+B$7*E721+B$8*(G720*100)^2+E721*$B$9)</f>
        <v>0.59220571068337102</v>
      </c>
      <c r="G721" s="8">
        <v>3.2578450678103191E-3</v>
      </c>
      <c r="H721" s="8">
        <f t="shared" si="82"/>
        <v>7.6954903072083136E-3</v>
      </c>
      <c r="I721" s="7">
        <f t="shared" si="80"/>
        <v>4.437645239397995E-3</v>
      </c>
      <c r="J721" s="9">
        <f t="shared" si="83"/>
        <v>1.3621412765281222</v>
      </c>
      <c r="K721" s="9">
        <f t="shared" si="84"/>
        <v>0.28291323243784983</v>
      </c>
      <c r="AC721" s="11"/>
      <c r="AD721" s="12"/>
    </row>
    <row r="722" spans="1:30" x14ac:dyDescent="0.3">
      <c r="A722" s="15">
        <v>44323</v>
      </c>
      <c r="B722" s="16">
        <v>8.6660742724141513E-3</v>
      </c>
      <c r="C722" s="8">
        <f t="shared" si="78"/>
        <v>8.0022642724141505E-3</v>
      </c>
      <c r="D722" s="5">
        <f t="shared" si="79"/>
        <v>6.4036233485555971E-5</v>
      </c>
      <c r="E722" s="5">
        <f t="shared" si="81"/>
        <v>2.2533046808830684E-6</v>
      </c>
      <c r="F722" s="5">
        <f>IF(C720&gt;0,B$6+B$7*E721+B$8*(H721*100)^2,B$6+B$7*E721+B$8*(H721*100)^2+E721*$B$9)</f>
        <v>0.55891736135345538</v>
      </c>
      <c r="G722" s="8">
        <v>3.3623766183671724E-3</v>
      </c>
      <c r="H722" s="8">
        <f t="shared" si="82"/>
        <v>7.4760775902437994E-3</v>
      </c>
      <c r="I722" s="7">
        <f t="shared" si="80"/>
        <v>4.1137009718766274E-3</v>
      </c>
      <c r="J722" s="9">
        <f t="shared" si="83"/>
        <v>1.2234503860767123</v>
      </c>
      <c r="K722" s="9">
        <f t="shared" si="84"/>
        <v>0.24881165147966877</v>
      </c>
      <c r="AC722" s="11"/>
      <c r="AD722" s="12"/>
    </row>
    <row r="723" spans="1:30" x14ac:dyDescent="0.3">
      <c r="A723" s="15">
        <v>44326</v>
      </c>
      <c r="B723" s="16">
        <v>-2.7054975466920955E-3</v>
      </c>
      <c r="C723" s="8">
        <f t="shared" si="78"/>
        <v>-3.3693075466920954E-3</v>
      </c>
      <c r="D723" s="5">
        <f t="shared" si="79"/>
        <v>1.1352233344196307E-5</v>
      </c>
      <c r="E723" s="5">
        <f t="shared" si="81"/>
        <v>6.4036233485555971E-5</v>
      </c>
      <c r="F723" s="5">
        <f>IF(C720&gt;0,B$6+B$7*E721+B$8*(H722*100)^2,B$6+B$7*E721+B$8*(H722*100)^2+E721*$B$9)</f>
        <v>0.52918087889704168</v>
      </c>
      <c r="G723" s="8">
        <v>1.4536932245543957E-2</v>
      </c>
      <c r="H723" s="8">
        <f t="shared" si="82"/>
        <v>7.2744819671028242E-3</v>
      </c>
      <c r="I723" s="7">
        <f t="shared" si="80"/>
        <v>7.2624502784411332E-3</v>
      </c>
      <c r="J723" s="9">
        <f t="shared" si="83"/>
        <v>0.49958616823486335</v>
      </c>
      <c r="K723" s="9">
        <f t="shared" si="84"/>
        <v>0.30602618250602776</v>
      </c>
      <c r="AC723" s="11"/>
      <c r="AD723" s="12"/>
    </row>
    <row r="724" spans="1:30" x14ac:dyDescent="0.3">
      <c r="A724" s="15">
        <v>44327</v>
      </c>
      <c r="B724" s="16">
        <v>-1.9397285585024647E-2</v>
      </c>
      <c r="C724" s="8">
        <f t="shared" si="78"/>
        <v>-2.0061095585024648E-2</v>
      </c>
      <c r="D724" s="5">
        <f t="shared" si="79"/>
        <v>4.0244755607149544E-4</v>
      </c>
      <c r="E724" s="5">
        <f t="shared" si="81"/>
        <v>1.1352233344196307E-5</v>
      </c>
      <c r="F724" s="5">
        <f>IF(C723&gt;0,B$6+B$7*E724+B$8*(G723*100)^2,B$6+B$7*E724+B$8*(G723*100)^2+E724*$B$9)</f>
        <v>1.9176451584046934</v>
      </c>
      <c r="G724" s="8">
        <v>6.5100422988356573E-3</v>
      </c>
      <c r="H724" s="8">
        <f t="shared" si="82"/>
        <v>1.3847906550828156E-2</v>
      </c>
      <c r="I724" s="7">
        <f t="shared" si="80"/>
        <v>7.3378642519924984E-3</v>
      </c>
      <c r="J724" s="9">
        <f t="shared" si="83"/>
        <v>1.1271607641174466</v>
      </c>
      <c r="K724" s="9">
        <f t="shared" si="84"/>
        <v>0.22489832897257478</v>
      </c>
      <c r="AC724" s="11"/>
      <c r="AD724" s="12"/>
    </row>
    <row r="725" spans="1:30" x14ac:dyDescent="0.3">
      <c r="A725" s="15">
        <v>44328</v>
      </c>
      <c r="B725" s="16">
        <v>3.4708931418529071E-4</v>
      </c>
      <c r="C725" s="8">
        <f t="shared" si="78"/>
        <v>-3.1672068581470932E-4</v>
      </c>
      <c r="D725" s="5">
        <f t="shared" si="79"/>
        <v>1.0031199282293981E-7</v>
      </c>
      <c r="E725" s="5">
        <f t="shared" si="81"/>
        <v>4.0244755607149544E-4</v>
      </c>
      <c r="F725" s="5">
        <f>IF(C723&gt;0,B$6+B$7*E724+B$8*(H724*100)^2,B$6+B$7*E724+B$8*(H724*100)^2+E724*$B$9)</f>
        <v>1.7429345871442581</v>
      </c>
      <c r="G725" s="8">
        <v>9.1631689768153449E-3</v>
      </c>
      <c r="H725" s="8">
        <f t="shared" si="82"/>
        <v>1.3202024796008596E-2</v>
      </c>
      <c r="I725" s="7">
        <f t="shared" si="80"/>
        <v>4.0388558191932506E-3</v>
      </c>
      <c r="J725" s="9">
        <f t="shared" si="83"/>
        <v>0.44077063616444984</v>
      </c>
      <c r="K725" s="9">
        <f t="shared" si="84"/>
        <v>5.9251136000307847E-2</v>
      </c>
      <c r="AC725" s="11"/>
      <c r="AD725" s="12"/>
    </row>
    <row r="726" spans="1:30" x14ac:dyDescent="0.3">
      <c r="A726" s="15">
        <v>44330</v>
      </c>
      <c r="B726" s="16">
        <v>1.7580152149386213E-2</v>
      </c>
      <c r="C726" s="8">
        <f t="shared" si="78"/>
        <v>1.6916342149386213E-2</v>
      </c>
      <c r="D726" s="5">
        <f t="shared" si="79"/>
        <v>2.8616263171510055E-4</v>
      </c>
      <c r="E726" s="5">
        <f t="shared" si="81"/>
        <v>1.0031199282293981E-7</v>
      </c>
      <c r="F726" s="5">
        <f>IF(C723&gt;0,B$6+B$7*E724+B$8*(H725*100)^2,B$6+B$7*E724+B$8*(H725*100)^2+E724*$B$9)</f>
        <v>1.5868656338373113</v>
      </c>
      <c r="G726" s="8">
        <v>6.0496069171638361E-3</v>
      </c>
      <c r="H726" s="8">
        <f t="shared" si="82"/>
        <v>1.2597085511487614E-2</v>
      </c>
      <c r="I726" s="7">
        <f t="shared" si="80"/>
        <v>6.5474785943237775E-3</v>
      </c>
      <c r="J726" s="9">
        <f t="shared" si="83"/>
        <v>1.0822981863081698</v>
      </c>
      <c r="K726" s="9">
        <f t="shared" si="84"/>
        <v>0.21371079746311761</v>
      </c>
      <c r="AC726" s="11"/>
      <c r="AD726" s="12"/>
    </row>
    <row r="727" spans="1:30" x14ac:dyDescent="0.3">
      <c r="A727" s="15">
        <v>44333</v>
      </c>
      <c r="B727" s="16">
        <v>-2.6419464742425702E-3</v>
      </c>
      <c r="C727" s="8">
        <f t="shared" si="78"/>
        <v>-3.3057564742425701E-3</v>
      </c>
      <c r="D727" s="5">
        <f t="shared" si="79"/>
        <v>1.0928025866996668E-5</v>
      </c>
      <c r="E727" s="5">
        <f t="shared" si="81"/>
        <v>2.8616263171510055E-4</v>
      </c>
      <c r="F727" s="5">
        <f>IF(C726&gt;0,B$6+B$7*E727+B$8*(G726*100)^2,B$6+B$7*E727+B$8*(G726*100)^2+E727*$B$9)</f>
        <v>0.35682764583167159</v>
      </c>
      <c r="G727" s="8">
        <v>8.3537620458982217E-3</v>
      </c>
      <c r="H727" s="8">
        <f t="shared" si="82"/>
        <v>5.973505217472164E-3</v>
      </c>
      <c r="I727" s="7">
        <f t="shared" si="80"/>
        <v>2.3802568284260577E-3</v>
      </c>
      <c r="J727" s="9">
        <f t="shared" si="83"/>
        <v>0.28493232334703461</v>
      </c>
      <c r="K727" s="9">
        <f t="shared" si="84"/>
        <v>6.3090941679798007E-2</v>
      </c>
      <c r="AC727" s="11"/>
      <c r="AD727" s="12"/>
    </row>
    <row r="728" spans="1:30" x14ac:dyDescent="0.3">
      <c r="A728" s="15">
        <v>44334</v>
      </c>
      <c r="B728" s="16">
        <v>-3.744299265804767E-4</v>
      </c>
      <c r="C728" s="8">
        <f t="shared" si="78"/>
        <v>-1.0382399265804767E-3</v>
      </c>
      <c r="D728" s="5">
        <f t="shared" si="79"/>
        <v>1.0779421451458336E-6</v>
      </c>
      <c r="E728" s="5">
        <f t="shared" si="81"/>
        <v>1.0928025866996668E-5</v>
      </c>
      <c r="F728" s="5">
        <f>IF(C726&gt;0,B$6+B$7*E727+B$8*(H727*100)^2,B$6+B$7*E727+B$8*(H727*100)^2+E727*$B$9)</f>
        <v>0.34865413602143219</v>
      </c>
      <c r="G728" s="8">
        <v>1.6996246085354588E-2</v>
      </c>
      <c r="H728" s="8">
        <f t="shared" si="82"/>
        <v>5.904694200561382E-3</v>
      </c>
      <c r="I728" s="7">
        <f t="shared" si="80"/>
        <v>1.1091551884793206E-2</v>
      </c>
      <c r="J728" s="9">
        <f t="shared" si="83"/>
        <v>0.65258833209944112</v>
      </c>
      <c r="K728" s="9">
        <f t="shared" si="84"/>
        <v>0.82118467924407601</v>
      </c>
      <c r="AC728" s="11"/>
      <c r="AD728" s="12"/>
    </row>
    <row r="729" spans="1:30" x14ac:dyDescent="0.3">
      <c r="A729" s="15">
        <v>44335</v>
      </c>
      <c r="B729" s="16">
        <v>-1.7275525661754592E-2</v>
      </c>
      <c r="C729" s="8">
        <f t="shared" si="78"/>
        <v>-1.7939335661754593E-2</v>
      </c>
      <c r="D729" s="5">
        <f t="shared" si="79"/>
        <v>3.2181976398510011E-4</v>
      </c>
      <c r="E729" s="5">
        <f t="shared" si="81"/>
        <v>1.0779421451458336E-6</v>
      </c>
      <c r="F729" s="5">
        <f>IF(C726&gt;0,B$6+B$7*E727+B$8*(H728*100)^2,B$6+B$7*E727+B$8*(H728*100)^2+E727*$B$9)</f>
        <v>0.34135273970794533</v>
      </c>
      <c r="G729" s="8">
        <v>8.6080927470393049E-3</v>
      </c>
      <c r="H729" s="8">
        <f t="shared" si="82"/>
        <v>5.8425400273164185E-3</v>
      </c>
      <c r="I729" s="7">
        <f t="shared" si="80"/>
        <v>2.7655527197228864E-3</v>
      </c>
      <c r="J729" s="9">
        <f t="shared" si="83"/>
        <v>0.32127357371632403</v>
      </c>
      <c r="K729" s="9">
        <f t="shared" si="84"/>
        <v>8.5810532456592981E-2</v>
      </c>
      <c r="AC729" s="11"/>
      <c r="AD729" s="12"/>
    </row>
    <row r="730" spans="1:30" x14ac:dyDescent="0.3">
      <c r="A730" s="15">
        <v>44336</v>
      </c>
      <c r="B730" s="16">
        <v>1.5918871757664824E-2</v>
      </c>
      <c r="C730" s="8">
        <f t="shared" si="78"/>
        <v>1.5255061757664824E-2</v>
      </c>
      <c r="D730" s="5">
        <f t="shared" si="79"/>
        <v>2.3271690923016777E-4</v>
      </c>
      <c r="E730" s="5">
        <f t="shared" si="81"/>
        <v>3.2181976398510011E-4</v>
      </c>
      <c r="F730" s="5">
        <f>IF(C729&gt;0,B$6+B$7*E730+B$8*(G729*100)^2,B$6+B$7*E730+B$8*(G729*100)^2+E730*$B$9)</f>
        <v>0.69189013159793178</v>
      </c>
      <c r="G730" s="8">
        <v>4.564956612810824E-3</v>
      </c>
      <c r="H730" s="8">
        <f t="shared" si="82"/>
        <v>8.3179933373256059E-3</v>
      </c>
      <c r="I730" s="7">
        <f t="shared" si="80"/>
        <v>3.7530367245147819E-3</v>
      </c>
      <c r="J730" s="9">
        <f t="shared" si="83"/>
        <v>0.82214072177213726</v>
      </c>
      <c r="K730" s="9">
        <f t="shared" si="84"/>
        <v>0.14881706421714425</v>
      </c>
      <c r="AC730" s="11"/>
      <c r="AD730" s="12"/>
    </row>
    <row r="731" spans="1:30" x14ac:dyDescent="0.3">
      <c r="A731" s="15">
        <v>44337</v>
      </c>
      <c r="B731" s="16">
        <v>6.446849253080914E-3</v>
      </c>
      <c r="C731" s="8">
        <f t="shared" si="78"/>
        <v>5.7830392530809141E-3</v>
      </c>
      <c r="D731" s="5">
        <f t="shared" si="79"/>
        <v>3.3443543002674656E-5</v>
      </c>
      <c r="E731" s="5">
        <f t="shared" si="81"/>
        <v>2.3271690923016777E-4</v>
      </c>
      <c r="F731" s="5">
        <f>IF(C729&gt;0,B$6+B$7*E730+B$8*(H730*100)^2,B$6+B$7*E730+B$8*(H730*100)^2+E730*$B$9)</f>
        <v>0.64802688994937718</v>
      </c>
      <c r="G731" s="8">
        <v>5.770564770743271E-3</v>
      </c>
      <c r="H731" s="8">
        <f t="shared" si="82"/>
        <v>8.0500117388074485E-3</v>
      </c>
      <c r="I731" s="7">
        <f t="shared" si="80"/>
        <v>2.2794469680641775E-3</v>
      </c>
      <c r="J731" s="9">
        <f t="shared" si="83"/>
        <v>0.39501280353371304</v>
      </c>
      <c r="K731" s="9">
        <f t="shared" si="84"/>
        <v>4.9742892261735339E-2</v>
      </c>
      <c r="AC731" s="11"/>
      <c r="AD731" s="12"/>
    </row>
    <row r="732" spans="1:30" x14ac:dyDescent="0.3">
      <c r="A732" s="15">
        <v>44341</v>
      </c>
      <c r="B732" s="16">
        <v>2.5453347886152809E-3</v>
      </c>
      <c r="C732" s="8">
        <f t="shared" si="78"/>
        <v>1.881524788615281E-3</v>
      </c>
      <c r="D732" s="5">
        <f t="shared" si="79"/>
        <v>3.5401355301737778E-6</v>
      </c>
      <c r="E732" s="5">
        <f t="shared" si="81"/>
        <v>3.3443543002674656E-5</v>
      </c>
      <c r="F732" s="5">
        <f>IF(C729&gt;0,B$6+B$7*E730+B$8*(H731*100)^2,B$6+B$7*E730+B$8*(H731*100)^2+E730*$B$9)</f>
        <v>0.60884385618472359</v>
      </c>
      <c r="G732" s="8">
        <v>5.225049808147187E-3</v>
      </c>
      <c r="H732" s="8">
        <f t="shared" si="82"/>
        <v>7.8028447132101999E-3</v>
      </c>
      <c r="I732" s="7">
        <f t="shared" si="80"/>
        <v>2.5777949050630128E-3</v>
      </c>
      <c r="J732" s="9">
        <f t="shared" si="83"/>
        <v>0.49335317359914393</v>
      </c>
      <c r="K732" s="9">
        <f t="shared" si="84"/>
        <v>7.0658004021000087E-2</v>
      </c>
      <c r="AC732" s="11"/>
      <c r="AD732" s="12"/>
    </row>
    <row r="733" spans="1:30" x14ac:dyDescent="0.3">
      <c r="A733" s="15">
        <v>44342</v>
      </c>
      <c r="B733" s="16">
        <v>-1.083360073316466E-3</v>
      </c>
      <c r="C733" s="8">
        <f t="shared" si="78"/>
        <v>-1.7471700733164659E-3</v>
      </c>
      <c r="D733" s="5">
        <f t="shared" si="79"/>
        <v>3.0526032650926647E-6</v>
      </c>
      <c r="E733" s="5">
        <f t="shared" si="81"/>
        <v>3.5401355301737778E-6</v>
      </c>
      <c r="F733" s="5">
        <f>IF(C732&gt;0,B$6+B$7*E733+B$8*(G732*100)^2,B$6+B$7*E733+B$8*(G732*100)^2+E733*$B$9)</f>
        <v>0.27378113273023019</v>
      </c>
      <c r="G733" s="8">
        <v>6.0275950394071548E-3</v>
      </c>
      <c r="H733" s="8">
        <f t="shared" si="82"/>
        <v>5.2324098915340171E-3</v>
      </c>
      <c r="I733" s="7">
        <f t="shared" si="80"/>
        <v>7.9518514787313768E-4</v>
      </c>
      <c r="J733" s="9">
        <f t="shared" si="83"/>
        <v>0.13192411611503155</v>
      </c>
      <c r="K733" s="9">
        <f t="shared" si="84"/>
        <v>1.0496878512062269E-2</v>
      </c>
      <c r="AC733" s="11"/>
      <c r="AD733" s="12"/>
    </row>
    <row r="734" spans="1:30" x14ac:dyDescent="0.3">
      <c r="A734" s="15">
        <v>44343</v>
      </c>
      <c r="B734" s="16">
        <v>1.8684558072744354E-3</v>
      </c>
      <c r="C734" s="8">
        <f t="shared" si="78"/>
        <v>1.2046458072744355E-3</v>
      </c>
      <c r="D734" s="5">
        <f t="shared" si="79"/>
        <v>1.4511715209838764E-6</v>
      </c>
      <c r="E734" s="5">
        <f t="shared" si="81"/>
        <v>3.0526032650926647E-6</v>
      </c>
      <c r="F734" s="5">
        <f>IF(C732&gt;0,B$6+B$7*E733+B$8*(H733*100)^2,B$6+B$7*E733+B$8*(H733*100)^2+E733*$B$9)</f>
        <v>0.27446868586791462</v>
      </c>
      <c r="G734" s="8">
        <v>4.101327653232914E-3</v>
      </c>
      <c r="H734" s="8">
        <f t="shared" si="82"/>
        <v>5.2389759101174969E-3</v>
      </c>
      <c r="I734" s="7">
        <f t="shared" si="80"/>
        <v>1.1376482568845828E-3</v>
      </c>
      <c r="J734" s="9">
        <f t="shared" si="83"/>
        <v>0.27738536227112209</v>
      </c>
      <c r="K734" s="9">
        <f t="shared" si="84"/>
        <v>2.7664417789901696E-2</v>
      </c>
      <c r="AC734" s="11"/>
      <c r="AD734" s="12"/>
    </row>
    <row r="735" spans="1:30" x14ac:dyDescent="0.3">
      <c r="A735" s="15">
        <v>44344</v>
      </c>
      <c r="B735" s="16">
        <v>7.7314779795650684E-3</v>
      </c>
      <c r="C735" s="8">
        <f t="shared" si="78"/>
        <v>7.0676679795650685E-3</v>
      </c>
      <c r="D735" s="5">
        <f t="shared" si="79"/>
        <v>4.995193066936938E-5</v>
      </c>
      <c r="E735" s="5">
        <f t="shared" si="81"/>
        <v>1.4511715209838764E-6</v>
      </c>
      <c r="F735" s="5">
        <f>IF(C732&gt;0,B$6+B$7*E733+B$8*(H734*100)^2,B$6+B$7*E733+B$8*(H734*100)^2+E733*$B$9)</f>
        <v>0.27508287708580809</v>
      </c>
      <c r="G735" s="8">
        <v>4.1527559512813724E-3</v>
      </c>
      <c r="H735" s="8">
        <f t="shared" si="82"/>
        <v>5.2448343833319281E-3</v>
      </c>
      <c r="I735" s="7">
        <f t="shared" si="80"/>
        <v>1.0920784320505557E-3</v>
      </c>
      <c r="J735" s="9">
        <f t="shared" si="83"/>
        <v>0.26297679056087669</v>
      </c>
      <c r="K735" s="9">
        <f t="shared" si="84"/>
        <v>2.5251654232709475E-2</v>
      </c>
      <c r="AC735" s="11"/>
      <c r="AD735" s="12"/>
    </row>
    <row r="736" spans="1:30" x14ac:dyDescent="0.3">
      <c r="A736" s="15">
        <v>44347</v>
      </c>
      <c r="B736" s="16">
        <v>-7.669586603263512E-3</v>
      </c>
      <c r="C736" s="8">
        <f t="shared" si="78"/>
        <v>-8.3333966032635119E-3</v>
      </c>
      <c r="D736" s="5">
        <f t="shared" si="79"/>
        <v>6.9445498947283836E-5</v>
      </c>
      <c r="E736" s="5">
        <f t="shared" si="81"/>
        <v>4.995193066936938E-5</v>
      </c>
      <c r="F736" s="5">
        <f>IF(C735&gt;0,B$6+B$7*E736+B$8*(G735*100)^2,B$6+B$7*E736+B$8*(G735*100)^2+E736*$B$9)</f>
        <v>0.18395299732473522</v>
      </c>
      <c r="G736" s="8">
        <v>9.7333739740348025E-3</v>
      </c>
      <c r="H736" s="8">
        <f t="shared" si="82"/>
        <v>4.2889742051536658E-3</v>
      </c>
      <c r="I736" s="7">
        <f t="shared" si="80"/>
        <v>5.4443997688811367E-3</v>
      </c>
      <c r="J736" s="9">
        <f t="shared" si="83"/>
        <v>0.5593538051044652</v>
      </c>
      <c r="K736" s="9">
        <f t="shared" si="84"/>
        <v>0.44988137925707461</v>
      </c>
      <c r="AC736" s="11"/>
      <c r="AD736" s="12"/>
    </row>
    <row r="737" spans="1:30" x14ac:dyDescent="0.3">
      <c r="A737" s="15">
        <v>44348</v>
      </c>
      <c r="B737" s="16">
        <v>7.9618724533108108E-3</v>
      </c>
      <c r="C737" s="8">
        <f t="shared" si="78"/>
        <v>7.2980624533108109E-3</v>
      </c>
      <c r="D737" s="5">
        <f t="shared" si="79"/>
        <v>5.3261715572425015E-5</v>
      </c>
      <c r="E737" s="5">
        <f t="shared" si="81"/>
        <v>6.9445498947283836E-5</v>
      </c>
      <c r="F737" s="5">
        <f>IF(C735&gt;0,B$6+B$7*E736+B$8*(H736*100)^2,B$6+B$7*E736+B$8*(H736*100)^2+E736*$B$9)</f>
        <v>0.19422521251018598</v>
      </c>
      <c r="G737" s="8">
        <v>3.5330190518237234E-3</v>
      </c>
      <c r="H737" s="8">
        <f t="shared" si="82"/>
        <v>4.407098960883293E-3</v>
      </c>
      <c r="I737" s="7">
        <f t="shared" si="80"/>
        <v>8.7407990905956964E-4</v>
      </c>
      <c r="J737" s="9">
        <f t="shared" si="83"/>
        <v>0.2474031122499537</v>
      </c>
      <c r="K737" s="9">
        <f t="shared" si="84"/>
        <v>2.2729348283490269E-2</v>
      </c>
      <c r="AC737" s="11"/>
      <c r="AD737" s="12"/>
    </row>
    <row r="738" spans="1:30" x14ac:dyDescent="0.3">
      <c r="A738" s="15">
        <v>44349</v>
      </c>
      <c r="B738" s="16">
        <v>4.1052721483618637E-3</v>
      </c>
      <c r="C738" s="8">
        <f t="shared" si="78"/>
        <v>3.4414621483618638E-3</v>
      </c>
      <c r="D738" s="5">
        <f t="shared" si="79"/>
        <v>1.1843661718607455E-5</v>
      </c>
      <c r="E738" s="5">
        <f t="shared" si="81"/>
        <v>5.3261715572425015E-5</v>
      </c>
      <c r="F738" s="5">
        <f>IF(C735&gt;0,B$6+B$7*E736+B$8*(H737*100)^2,B$6+B$7*E736+B$8*(H737*100)^2+E736*$B$9)</f>
        <v>0.20340138233534916</v>
      </c>
      <c r="G738" s="8">
        <v>7.31141052546588E-3</v>
      </c>
      <c r="H738" s="8">
        <f t="shared" si="82"/>
        <v>4.510004238749107E-3</v>
      </c>
      <c r="I738" s="7">
        <f t="shared" si="80"/>
        <v>2.8014062867167729E-3</v>
      </c>
      <c r="J738" s="9">
        <f t="shared" si="83"/>
        <v>0.38315538116200476</v>
      </c>
      <c r="K738" s="9">
        <f t="shared" si="84"/>
        <v>0.13801568338582659</v>
      </c>
      <c r="AC738" s="11"/>
      <c r="AD738" s="12"/>
    </row>
    <row r="739" spans="1:30" x14ac:dyDescent="0.3">
      <c r="A739" s="15">
        <v>44350</v>
      </c>
      <c r="B739" s="16">
        <v>-2.2674605163167921E-3</v>
      </c>
      <c r="C739" s="8">
        <f t="shared" si="78"/>
        <v>-2.931270516316792E-3</v>
      </c>
      <c r="D739" s="5">
        <f t="shared" si="79"/>
        <v>8.592346839828112E-6</v>
      </c>
      <c r="E739" s="5">
        <f t="shared" si="81"/>
        <v>1.1843661718607455E-5</v>
      </c>
      <c r="F739" s="5">
        <f>IF(C738&gt;0,B$6+B$7*E739+B$8*(G738*100)^2,B$6+B$7*E739+B$8*(G738*100)^2+E739*$B$9)</f>
        <v>0.50742891434762238</v>
      </c>
      <c r="G739" s="8">
        <v>3.3612229177445627E-3</v>
      </c>
      <c r="H739" s="8">
        <f t="shared" si="82"/>
        <v>7.1234044834448526E-3</v>
      </c>
      <c r="I739" s="7">
        <f t="shared" si="80"/>
        <v>3.7621815657002899E-3</v>
      </c>
      <c r="J739" s="9">
        <f t="shared" si="83"/>
        <v>1.1192895138965604</v>
      </c>
      <c r="K739" s="9">
        <f t="shared" si="84"/>
        <v>0.22293714628917294</v>
      </c>
      <c r="AC739" s="11"/>
      <c r="AD739" s="12"/>
    </row>
    <row r="740" spans="1:30" x14ac:dyDescent="0.3">
      <c r="A740" s="15">
        <v>44351</v>
      </c>
      <c r="B740" s="16">
        <v>2.4826466075735412E-3</v>
      </c>
      <c r="C740" s="8">
        <f t="shared" si="78"/>
        <v>1.8188366075735413E-3</v>
      </c>
      <c r="D740" s="5">
        <f t="shared" si="79"/>
        <v>3.3081666050496283E-6</v>
      </c>
      <c r="E740" s="5">
        <f t="shared" si="81"/>
        <v>8.592346839828112E-6</v>
      </c>
      <c r="F740" s="5">
        <f>IF(C738&gt;0,B$6+B$7*E739+B$8*(H739*100)^2,B$6+B$7*E739+B$8*(H739*100)^2+E739*$B$9)</f>
        <v>0.48318624918673098</v>
      </c>
      <c r="G740" s="8">
        <v>6.1308252814537981E-3</v>
      </c>
      <c r="H740" s="8">
        <f t="shared" si="82"/>
        <v>6.9511599692909602E-3</v>
      </c>
      <c r="I740" s="7">
        <f t="shared" si="80"/>
        <v>8.2033468783716205E-4</v>
      </c>
      <c r="J740" s="9">
        <f t="shared" si="83"/>
        <v>0.13380493655866127</v>
      </c>
      <c r="K740" s="9">
        <f t="shared" si="84"/>
        <v>7.5651056498537983E-3</v>
      </c>
      <c r="AC740" s="11"/>
      <c r="AD740" s="12"/>
    </row>
    <row r="741" spans="1:30" x14ac:dyDescent="0.3">
      <c r="A741" s="15">
        <v>44354</v>
      </c>
      <c r="B741" s="16">
        <v>2.0202740261178998E-3</v>
      </c>
      <c r="C741" s="8">
        <f t="shared" si="78"/>
        <v>1.3564640261178999E-3</v>
      </c>
      <c r="D741" s="5">
        <f t="shared" si="79"/>
        <v>1.8399946541519825E-6</v>
      </c>
      <c r="E741" s="5">
        <f t="shared" si="81"/>
        <v>3.3081666050496283E-6</v>
      </c>
      <c r="F741" s="5">
        <f>IF(C738&gt;0,B$6+B$7*E739+B$8*(H740*100)^2,B$6+B$7*E739+B$8*(H740*100)^2+E739*$B$9)</f>
        <v>0.46153027639850674</v>
      </c>
      <c r="G741" s="8">
        <v>4.2400800547068929E-3</v>
      </c>
      <c r="H741" s="8">
        <f t="shared" si="82"/>
        <v>6.7936019636015378E-3</v>
      </c>
      <c r="I741" s="7">
        <f t="shared" si="80"/>
        <v>2.5535219088946449E-3</v>
      </c>
      <c r="J741" s="9">
        <f t="shared" si="83"/>
        <v>0.60223436254699769</v>
      </c>
      <c r="K741" s="9">
        <f t="shared" si="84"/>
        <v>9.5527550943165007E-2</v>
      </c>
      <c r="AC741" s="11"/>
      <c r="AD741" s="12"/>
    </row>
    <row r="742" spans="1:30" x14ac:dyDescent="0.3">
      <c r="A742" s="15">
        <v>44355</v>
      </c>
      <c r="B742" s="16">
        <v>-4.0034272556166667E-4</v>
      </c>
      <c r="C742" s="8">
        <f t="shared" si="78"/>
        <v>-1.0641527255616668E-3</v>
      </c>
      <c r="D742" s="5">
        <f t="shared" si="79"/>
        <v>1.1324210233203242E-6</v>
      </c>
      <c r="E742" s="5">
        <f t="shared" si="81"/>
        <v>1.8399946541519825E-6</v>
      </c>
      <c r="F742" s="5">
        <f>IF(C741&gt;0,B$6+B$7*E742+B$8*(G741*100)^2,B$6+B$7*E742+B$8*(G741*100)^2+E742*$B$9)</f>
        <v>0.19049996514859724</v>
      </c>
      <c r="G742" s="8">
        <v>4.2596750659186708E-3</v>
      </c>
      <c r="H742" s="8">
        <f t="shared" si="82"/>
        <v>4.3646301693109953E-3</v>
      </c>
      <c r="I742" s="7">
        <f t="shared" si="80"/>
        <v>1.0495510339232454E-4</v>
      </c>
      <c r="J742" s="9">
        <f t="shared" si="83"/>
        <v>2.4639227586174862E-2</v>
      </c>
      <c r="K742" s="9">
        <f t="shared" si="84"/>
        <v>2.9384292745904261E-4</v>
      </c>
      <c r="AC742" s="11"/>
      <c r="AD742" s="12"/>
    </row>
    <row r="743" spans="1:30" x14ac:dyDescent="0.3">
      <c r="A743" s="15">
        <v>44356</v>
      </c>
      <c r="B743" s="16">
        <v>2.0513764836607026E-4</v>
      </c>
      <c r="C743" s="8">
        <f t="shared" si="78"/>
        <v>-4.5867235163392979E-4</v>
      </c>
      <c r="D743" s="5">
        <f t="shared" si="79"/>
        <v>2.1038032615339933E-7</v>
      </c>
      <c r="E743" s="5">
        <f t="shared" si="81"/>
        <v>1.1324210233203242E-6</v>
      </c>
      <c r="F743" s="5">
        <f>IF(C741&gt;0,B$6+B$7*E742+B$8*(H742*100)^2,B$6+B$7*E742+B$8*(H742*100)^2+E742*$B$9)</f>
        <v>0.20007361886724195</v>
      </c>
      <c r="G743" s="8">
        <v>4.74595009833308E-3</v>
      </c>
      <c r="H743" s="8">
        <f t="shared" si="82"/>
        <v>4.4729589632282784E-3</v>
      </c>
      <c r="I743" s="7">
        <f t="shared" si="80"/>
        <v>2.7299113510480168E-4</v>
      </c>
      <c r="J743" s="9">
        <f t="shared" si="83"/>
        <v>5.7520860828411229E-2</v>
      </c>
      <c r="K743" s="9">
        <f t="shared" si="84"/>
        <v>1.7899484944821076E-3</v>
      </c>
      <c r="AC743" s="11"/>
      <c r="AD743" s="12"/>
    </row>
    <row r="744" spans="1:30" x14ac:dyDescent="0.3">
      <c r="A744" s="15">
        <v>44357</v>
      </c>
      <c r="B744" s="16">
        <v>-1.9047519316374385E-4</v>
      </c>
      <c r="C744" s="8">
        <f t="shared" si="78"/>
        <v>-8.5428519316374388E-4</v>
      </c>
      <c r="D744" s="5">
        <f t="shared" si="79"/>
        <v>7.2980319125881517E-7</v>
      </c>
      <c r="E744" s="5">
        <f t="shared" si="81"/>
        <v>2.1038032615339933E-7</v>
      </c>
      <c r="F744" s="5">
        <f>IF(C741&gt;0,B$6+B$7*E742+B$8*(H743*100)^2,B$6+B$7*E742+B$8*(H743*100)^2+E742*$B$9)</f>
        <v>0.20862576373410724</v>
      </c>
      <c r="G744" s="8">
        <v>3.3052062397918593E-3</v>
      </c>
      <c r="H744" s="8">
        <f t="shared" si="82"/>
        <v>4.5675569370737705E-3</v>
      </c>
      <c r="I744" s="7">
        <f t="shared" si="80"/>
        <v>1.2623506972819112E-3</v>
      </c>
      <c r="J744" s="9">
        <f t="shared" si="83"/>
        <v>0.38192796627462677</v>
      </c>
      <c r="K744" s="9">
        <f t="shared" si="84"/>
        <v>4.7106320081804931E-2</v>
      </c>
      <c r="AC744" s="11"/>
      <c r="AD744" s="12"/>
    </row>
    <row r="745" spans="1:30" x14ac:dyDescent="0.3">
      <c r="A745" s="15">
        <v>44358</v>
      </c>
      <c r="B745" s="16">
        <v>7.4501688864854502E-3</v>
      </c>
      <c r="C745" s="8">
        <f t="shared" si="78"/>
        <v>6.7863588864854503E-3</v>
      </c>
      <c r="D745" s="5">
        <f t="shared" si="79"/>
        <v>4.6054666936180039E-5</v>
      </c>
      <c r="E745" s="5">
        <f t="shared" si="81"/>
        <v>7.2980319125881517E-7</v>
      </c>
      <c r="F745" s="5">
        <f>IF(C744&gt;0,B$6+B$7*E745+B$8*(G744*100)^2,B$6+B$7*E745+B$8*(G744*100)^2+E745*$B$9)</f>
        <v>0.12748769989219413</v>
      </c>
      <c r="G745" s="8">
        <v>5.3354252535463744E-3</v>
      </c>
      <c r="H745" s="8">
        <f t="shared" si="82"/>
        <v>3.5705419741573425E-3</v>
      </c>
      <c r="I745" s="7">
        <f t="shared" si="80"/>
        <v>1.764883279389032E-3</v>
      </c>
      <c r="J745" s="9">
        <f t="shared" si="83"/>
        <v>0.3307858690768728</v>
      </c>
      <c r="K745" s="9">
        <f t="shared" si="84"/>
        <v>9.2638830412166584E-2</v>
      </c>
      <c r="AC745" s="11"/>
      <c r="AD745" s="12"/>
    </row>
    <row r="746" spans="1:30" x14ac:dyDescent="0.3">
      <c r="A746" s="15">
        <v>44361</v>
      </c>
      <c r="B746" s="16">
        <v>1.4455649656067743E-3</v>
      </c>
      <c r="C746" s="8">
        <f t="shared" si="78"/>
        <v>7.8175496560677429E-4</v>
      </c>
      <c r="D746" s="5">
        <f t="shared" si="79"/>
        <v>6.1114082625084884E-7</v>
      </c>
      <c r="E746" s="5">
        <f t="shared" si="81"/>
        <v>4.6054666936180039E-5</v>
      </c>
      <c r="F746" s="5">
        <f>IF(C744&gt;0,B$6+B$7*E745+B$8*(H745*100)^2,B$6+B$7*E745+B$8*(H745*100)^2+E745*$B$9)</f>
        <v>0.14378490163312624</v>
      </c>
      <c r="G746" s="8">
        <v>4.3110402556684243E-3</v>
      </c>
      <c r="H746" s="8">
        <f t="shared" si="82"/>
        <v>3.791897963198987E-3</v>
      </c>
      <c r="I746" s="7">
        <f t="shared" si="80"/>
        <v>5.1914229246943734E-4</v>
      </c>
      <c r="J746" s="9">
        <f t="shared" si="83"/>
        <v>0.12042158311716916</v>
      </c>
      <c r="K746" s="9">
        <f t="shared" si="84"/>
        <v>8.5957389561017727E-3</v>
      </c>
      <c r="AC746" s="11"/>
      <c r="AD746" s="12"/>
    </row>
    <row r="747" spans="1:30" x14ac:dyDescent="0.3">
      <c r="A747" s="15">
        <v>44362</v>
      </c>
      <c r="B747" s="16">
        <v>2.6220046403373555E-3</v>
      </c>
      <c r="C747" s="8">
        <f t="shared" si="78"/>
        <v>1.9581946403373555E-3</v>
      </c>
      <c r="D747" s="5">
        <f t="shared" si="79"/>
        <v>3.8345262494459452E-6</v>
      </c>
      <c r="E747" s="5">
        <f t="shared" si="81"/>
        <v>6.1114082625084884E-7</v>
      </c>
      <c r="F747" s="5">
        <f>IF(C744&gt;0,B$6+B$7*E745+B$8*(H746*100)^2,B$6+B$7*E745+B$8*(H746*100)^2+E745*$B$9)</f>
        <v>0.1583431919483009</v>
      </c>
      <c r="G747" s="8">
        <v>2.7860204878325909E-3</v>
      </c>
      <c r="H747" s="8">
        <f t="shared" si="82"/>
        <v>3.9792360064251145E-3</v>
      </c>
      <c r="I747" s="7">
        <f t="shared" si="80"/>
        <v>1.1932155185925236E-3</v>
      </c>
      <c r="J747" s="9">
        <f t="shared" si="83"/>
        <v>0.42828669918389439</v>
      </c>
      <c r="K747" s="9">
        <f t="shared" si="84"/>
        <v>5.6615158715194847E-2</v>
      </c>
      <c r="AC747" s="11"/>
      <c r="AD747" s="12"/>
    </row>
    <row r="748" spans="1:30" x14ac:dyDescent="0.3">
      <c r="A748" s="15">
        <v>44363</v>
      </c>
      <c r="B748" s="16">
        <v>1.9866114037137604E-3</v>
      </c>
      <c r="C748" s="8">
        <f t="shared" si="78"/>
        <v>1.3228014037137605E-3</v>
      </c>
      <c r="D748" s="5">
        <f t="shared" si="79"/>
        <v>1.7498035536670952E-6</v>
      </c>
      <c r="E748" s="5">
        <f t="shared" si="81"/>
        <v>3.8345262494459452E-6</v>
      </c>
      <c r="F748" s="5">
        <f>IF(C747&gt;0,B$6+B$7*E748+B$8*(G747*100)^2,B$6+B$7*E748+B$8*(G747*100)^2+E748*$B$9)</f>
        <v>9.9237143446978801E-2</v>
      </c>
      <c r="G748" s="8">
        <v>5.3318222938453994E-3</v>
      </c>
      <c r="H748" s="8">
        <f t="shared" si="82"/>
        <v>3.1501927472295851E-3</v>
      </c>
      <c r="I748" s="7">
        <f t="shared" si="80"/>
        <v>2.1816295466158143E-3</v>
      </c>
      <c r="J748" s="9">
        <f t="shared" si="83"/>
        <v>0.40917146641104324</v>
      </c>
      <c r="K748" s="9">
        <f t="shared" si="84"/>
        <v>0.16630899933930809</v>
      </c>
      <c r="AC748" s="11"/>
      <c r="AD748" s="12"/>
    </row>
    <row r="749" spans="1:30" x14ac:dyDescent="0.3">
      <c r="A749" s="15">
        <v>44364</v>
      </c>
      <c r="B749" s="16">
        <v>1.535607487037971E-3</v>
      </c>
      <c r="C749" s="8">
        <f t="shared" si="78"/>
        <v>8.7179748703797094E-4</v>
      </c>
      <c r="D749" s="5">
        <f t="shared" si="79"/>
        <v>7.600308584057211E-7</v>
      </c>
      <c r="E749" s="5">
        <f t="shared" si="81"/>
        <v>1.7498035536670952E-6</v>
      </c>
      <c r="F749" s="5">
        <f>IF(C747&gt;0,B$6+B$7*E748+B$8*(H748*100)^2,B$6+B$7*E748+B$8*(H748*100)^2+E748*$B$9)</f>
        <v>0.11854854024118615</v>
      </c>
      <c r="G749" s="8">
        <v>1.0169882561719861E-2</v>
      </c>
      <c r="H749" s="8">
        <f t="shared" si="82"/>
        <v>3.4430878618064071E-3</v>
      </c>
      <c r="I749" s="7">
        <f t="shared" si="80"/>
        <v>6.7267946999134548E-3</v>
      </c>
      <c r="J749" s="9">
        <f t="shared" si="83"/>
        <v>0.66144271176085878</v>
      </c>
      <c r="K749" s="9">
        <f t="shared" si="84"/>
        <v>0.87064789920528063</v>
      </c>
      <c r="AC749" s="11"/>
      <c r="AD749" s="12"/>
    </row>
    <row r="750" spans="1:30" x14ac:dyDescent="0.3">
      <c r="A750" s="15">
        <v>44365</v>
      </c>
      <c r="B750" s="16">
        <v>-1.8145235323141277E-2</v>
      </c>
      <c r="C750" s="8">
        <f t="shared" si="78"/>
        <v>-1.8809045323141278E-2</v>
      </c>
      <c r="D750" s="5">
        <f t="shared" si="79"/>
        <v>3.5378018596798276E-4</v>
      </c>
      <c r="E750" s="5">
        <f t="shared" si="81"/>
        <v>7.600308584057211E-7</v>
      </c>
      <c r="F750" s="5">
        <f>IF(C747&gt;0,B$6+B$7*E748+B$8*(H749*100)^2,B$6+B$7*E748+B$8*(H749*100)^2+E748*$B$9)</f>
        <v>0.1357994109974516</v>
      </c>
      <c r="G750" s="8">
        <v>1.0487751881701401E-2</v>
      </c>
      <c r="H750" s="8">
        <f t="shared" si="82"/>
        <v>3.6850971628635738E-3</v>
      </c>
      <c r="I750" s="7">
        <f t="shared" si="80"/>
        <v>6.8026547188378278E-3</v>
      </c>
      <c r="J750" s="9">
        <f t="shared" si="83"/>
        <v>0.64862849498821773</v>
      </c>
      <c r="K750" s="9">
        <f t="shared" si="84"/>
        <v>0.80007940253345677</v>
      </c>
      <c r="AC750" s="11"/>
      <c r="AD750" s="12"/>
    </row>
    <row r="751" spans="1:30" x14ac:dyDescent="0.3">
      <c r="A751" s="15">
        <v>44368</v>
      </c>
      <c r="B751" s="16">
        <v>7.0671402914576865E-3</v>
      </c>
      <c r="C751" s="8">
        <f t="shared" si="78"/>
        <v>6.4033302914576866E-3</v>
      </c>
      <c r="D751" s="5">
        <f t="shared" si="79"/>
        <v>4.1002638821499583E-5</v>
      </c>
      <c r="E751" s="5">
        <f t="shared" si="81"/>
        <v>3.5378018596798276E-4</v>
      </c>
      <c r="F751" s="5">
        <f>IF(C750&gt;0,B$6+B$7*E751+B$8*(G750*100)^2,B$6+B$7*E751+B$8*(G750*100)^2+E751*$B$9)</f>
        <v>1.0125344654780302</v>
      </c>
      <c r="G751" s="8">
        <v>5.7996064728067813E-3</v>
      </c>
      <c r="H751" s="8">
        <f t="shared" si="82"/>
        <v>1.0062477157628882E-2</v>
      </c>
      <c r="I751" s="7">
        <f t="shared" si="80"/>
        <v>4.2628706848221011E-3</v>
      </c>
      <c r="J751" s="9">
        <f t="shared" si="83"/>
        <v>0.73502757554497311</v>
      </c>
      <c r="K751" s="9">
        <f t="shared" si="84"/>
        <v>0.12738302255881018</v>
      </c>
      <c r="AC751" s="11"/>
      <c r="AD751" s="12"/>
    </row>
    <row r="752" spans="1:30" x14ac:dyDescent="0.3">
      <c r="A752" s="15">
        <v>44369</v>
      </c>
      <c r="B752" s="16">
        <v>2.6227584717810745E-3</v>
      </c>
      <c r="C752" s="8">
        <f t="shared" si="78"/>
        <v>1.9589484717810746E-3</v>
      </c>
      <c r="D752" s="5">
        <f t="shared" si="79"/>
        <v>3.8374791150934072E-6</v>
      </c>
      <c r="E752" s="5">
        <f t="shared" si="81"/>
        <v>4.1002638821499583E-5</v>
      </c>
      <c r="F752" s="5">
        <f>IF(C750&gt;0,B$6+B$7*E751+B$8*(H751*100)^2,B$6+B$7*E751+B$8*(H751*100)^2+E751*$B$9)</f>
        <v>0.93446457464902566</v>
      </c>
      <c r="G752" s="8">
        <v>6.7306043365408658E-3</v>
      </c>
      <c r="H752" s="8">
        <f t="shared" si="82"/>
        <v>9.6667707878537474E-3</v>
      </c>
      <c r="I752" s="7">
        <f t="shared" si="80"/>
        <v>2.9361664513128816E-3</v>
      </c>
      <c r="J752" s="9">
        <f t="shared" si="83"/>
        <v>0.43624113147942051</v>
      </c>
      <c r="K752" s="9">
        <f t="shared" si="84"/>
        <v>5.8291289965098469E-2</v>
      </c>
      <c r="AC752" s="11"/>
      <c r="AD752" s="12"/>
    </row>
    <row r="753" spans="1:30" x14ac:dyDescent="0.3">
      <c r="A753" s="15">
        <v>44370</v>
      </c>
      <c r="B753" s="16">
        <v>-1.1511174827277522E-2</v>
      </c>
      <c r="C753" s="8">
        <f t="shared" si="78"/>
        <v>-1.2174984827277522E-2</v>
      </c>
      <c r="D753" s="5">
        <f t="shared" si="79"/>
        <v>1.4823025554443789E-4</v>
      </c>
      <c r="E753" s="5">
        <f t="shared" si="81"/>
        <v>3.8374791150934072E-6</v>
      </c>
      <c r="F753" s="5">
        <f>IF(C750&gt;0,B$6+B$7*E751+B$8*(H752*100)^2,B$6+B$7*E751+B$8*(H752*100)^2+E751*$B$9)</f>
        <v>0.86472474117147591</v>
      </c>
      <c r="G753" s="8">
        <v>5.0128666243836086E-3</v>
      </c>
      <c r="H753" s="8">
        <f t="shared" si="82"/>
        <v>9.2990577004956575E-3</v>
      </c>
      <c r="I753" s="7">
        <f t="shared" si="80"/>
        <v>4.2861910761120489E-3</v>
      </c>
      <c r="J753" s="9">
        <f t="shared" si="83"/>
        <v>0.85503792485982744</v>
      </c>
      <c r="K753" s="9">
        <f t="shared" si="84"/>
        <v>0.15697767731101964</v>
      </c>
      <c r="AC753" s="11"/>
      <c r="AD753" s="12"/>
    </row>
    <row r="754" spans="1:30" x14ac:dyDescent="0.3">
      <c r="A754" s="15">
        <v>44371</v>
      </c>
      <c r="B754" s="16">
        <v>1.1341457549937329E-2</v>
      </c>
      <c r="C754" s="8">
        <f t="shared" si="78"/>
        <v>1.0677647549937328E-2</v>
      </c>
      <c r="D754" s="5">
        <f t="shared" si="79"/>
        <v>1.1401215720068264E-4</v>
      </c>
      <c r="E754" s="5">
        <f t="shared" si="81"/>
        <v>1.4823025554443789E-4</v>
      </c>
      <c r="F754" s="5">
        <f>IF(C753&gt;0,B$6+B$7*E754+B$8*(G753*100)^2,B$6+B$7*E754+B$8*(G753*100)^2+E754*$B$9)</f>
        <v>0.25440415157032692</v>
      </c>
      <c r="G754" s="8">
        <v>3.8864760990030564E-3</v>
      </c>
      <c r="H754" s="8">
        <f t="shared" si="82"/>
        <v>5.0438492401173821E-3</v>
      </c>
      <c r="I754" s="7">
        <f t="shared" si="80"/>
        <v>1.1573731411143257E-3</v>
      </c>
      <c r="J754" s="9">
        <f t="shared" si="83"/>
        <v>0.29779499773875118</v>
      </c>
      <c r="K754" s="9">
        <f t="shared" si="84"/>
        <v>3.1204389871669846E-2</v>
      </c>
      <c r="AC754" s="11"/>
      <c r="AD754" s="12"/>
    </row>
    <row r="755" spans="1:30" x14ac:dyDescent="0.3">
      <c r="A755" s="15">
        <v>44372</v>
      </c>
      <c r="B755" s="16">
        <v>-4.2945544836078597E-4</v>
      </c>
      <c r="C755" s="8">
        <f t="shared" si="78"/>
        <v>-1.0932654483607859E-3</v>
      </c>
      <c r="D755" s="5">
        <f t="shared" si="79"/>
        <v>1.1952293405795102E-6</v>
      </c>
      <c r="E755" s="5">
        <f t="shared" si="81"/>
        <v>1.1401215720068264E-4</v>
      </c>
      <c r="F755" s="5">
        <f>IF(C753&gt;0,B$6+B$7*E754+B$8*(H754*100)^2,B$6+B$7*E754+B$8*(H754*100)^2+E754*$B$9)</f>
        <v>0.25718752575355647</v>
      </c>
      <c r="G755" s="8">
        <v>4.449341905531097E-3</v>
      </c>
      <c r="H755" s="8">
        <f t="shared" si="82"/>
        <v>5.0713659476866431E-3</v>
      </c>
      <c r="I755" s="7">
        <f t="shared" si="80"/>
        <v>6.2202404215554608E-4</v>
      </c>
      <c r="J755" s="9">
        <f t="shared" si="83"/>
        <v>0.13980135834971261</v>
      </c>
      <c r="K755" s="9">
        <f t="shared" si="84"/>
        <v>8.1998575558124287E-3</v>
      </c>
      <c r="AC755" s="11"/>
      <c r="AD755" s="12"/>
    </row>
    <row r="756" spans="1:30" x14ac:dyDescent="0.3">
      <c r="A756" s="15">
        <v>44375</v>
      </c>
      <c r="B756" s="16">
        <v>-7.4904391582303661E-3</v>
      </c>
      <c r="C756" s="8">
        <f t="shared" si="78"/>
        <v>-8.1542491582303669E-3</v>
      </c>
      <c r="D756" s="5">
        <f t="shared" si="79"/>
        <v>6.6491779334500645E-5</v>
      </c>
      <c r="E756" s="5">
        <f t="shared" si="81"/>
        <v>1.1952293405795102E-6</v>
      </c>
      <c r="F756" s="5">
        <f>IF(C753&gt;0,B$6+B$7*E754+B$8*(H755*100)^2,B$6+B$7*E754+B$8*(H755*100)^2+E754*$B$9)</f>
        <v>0.25967391391143546</v>
      </c>
      <c r="G756" s="8">
        <v>5.5981173760017424E-3</v>
      </c>
      <c r="H756" s="8">
        <f t="shared" si="82"/>
        <v>5.0958209732234064E-3</v>
      </c>
      <c r="I756" s="7">
        <f t="shared" si="80"/>
        <v>5.0229640277833602E-4</v>
      </c>
      <c r="J756" s="9">
        <f t="shared" si="83"/>
        <v>8.9725950536800547E-2</v>
      </c>
      <c r="K756" s="9">
        <f t="shared" si="84"/>
        <v>4.5606893372802659E-3</v>
      </c>
      <c r="AC756" s="11"/>
      <c r="AD756" s="12"/>
    </row>
    <row r="757" spans="1:30" x14ac:dyDescent="0.3">
      <c r="A757" s="15">
        <v>44376</v>
      </c>
      <c r="B757" s="16">
        <v>4.2940051221497764E-3</v>
      </c>
      <c r="C757" s="8">
        <f t="shared" si="78"/>
        <v>3.6301951221497765E-3</v>
      </c>
      <c r="D757" s="5">
        <f t="shared" si="79"/>
        <v>1.3178316624880031E-5</v>
      </c>
      <c r="E757" s="5">
        <f t="shared" si="81"/>
        <v>6.6491779334500645E-5</v>
      </c>
      <c r="F757" s="5">
        <f>IF(C756&gt;0,B$6+B$7*E757+B$8*(G756*100)^2,B$6+B$7*E757+B$8*(G756*100)^2+E757*$B$9)</f>
        <v>0.30986324916369057</v>
      </c>
      <c r="G757" s="8">
        <v>8.9370455650065895E-3</v>
      </c>
      <c r="H757" s="8">
        <f t="shared" si="82"/>
        <v>5.5665361686033313E-3</v>
      </c>
      <c r="I757" s="7">
        <f t="shared" si="80"/>
        <v>3.3705093964032581E-3</v>
      </c>
      <c r="J757" s="9">
        <f t="shared" si="83"/>
        <v>0.37713910843205745</v>
      </c>
      <c r="K757" s="9">
        <f t="shared" si="84"/>
        <v>0.13206285122845052</v>
      </c>
      <c r="AC757" s="11"/>
      <c r="AD757" s="12"/>
    </row>
    <row r="758" spans="1:30" x14ac:dyDescent="0.3">
      <c r="A758" s="15">
        <v>44377</v>
      </c>
      <c r="B758" s="16">
        <v>-1.0575410022872888E-2</v>
      </c>
      <c r="C758" s="8">
        <f t="shared" si="78"/>
        <v>-1.1239220022872889E-2</v>
      </c>
      <c r="D758" s="5">
        <f t="shared" si="79"/>
        <v>1.2632006672254686E-4</v>
      </c>
      <c r="E758" s="5">
        <f t="shared" si="81"/>
        <v>1.3178316624880031E-5</v>
      </c>
      <c r="F758" s="5">
        <f>IF(C756&gt;0,B$6+B$7*E757+B$8*(H757*100)^2,B$6+B$7*E757+B$8*(H757*100)^2+E757*$B$9)</f>
        <v>0.30671353375859967</v>
      </c>
      <c r="G758" s="8">
        <v>1.0509714175212025E-2</v>
      </c>
      <c r="H758" s="8">
        <f t="shared" si="82"/>
        <v>5.5381723858922956E-3</v>
      </c>
      <c r="I758" s="7">
        <f t="shared" si="80"/>
        <v>4.9715417893197297E-3</v>
      </c>
      <c r="J758" s="9">
        <f t="shared" si="83"/>
        <v>0.47304253059949963</v>
      </c>
      <c r="K758" s="9">
        <f t="shared" si="84"/>
        <v>0.257050919317523</v>
      </c>
      <c r="AC758" s="11"/>
      <c r="AD758" s="12"/>
    </row>
    <row r="759" spans="1:30" x14ac:dyDescent="0.3">
      <c r="A759" s="15">
        <v>44378</v>
      </c>
      <c r="B759" s="16">
        <v>3.5833278396639207E-3</v>
      </c>
      <c r="C759" s="8">
        <f t="shared" si="78"/>
        <v>2.9195178396639208E-3</v>
      </c>
      <c r="D759" s="5">
        <f t="shared" si="79"/>
        <v>8.5235844161158879E-6</v>
      </c>
      <c r="E759" s="5">
        <f t="shared" si="81"/>
        <v>1.2632006672254686E-4</v>
      </c>
      <c r="F759" s="5">
        <f>IF(C756&gt;0,B$6+B$7*E757+B$8*(H758*100)^2,B$6+B$7*E757+B$8*(H758*100)^2+E757*$B$9)</f>
        <v>0.30389989298723197</v>
      </c>
      <c r="G759" s="8">
        <v>4.1738491722460355E-3</v>
      </c>
      <c r="H759" s="8">
        <f t="shared" si="82"/>
        <v>5.5127116103350802E-3</v>
      </c>
      <c r="I759" s="7">
        <f t="shared" si="80"/>
        <v>1.3388624380890448E-3</v>
      </c>
      <c r="J759" s="9">
        <f t="shared" si="83"/>
        <v>0.3207740344312861</v>
      </c>
      <c r="K759" s="9">
        <f t="shared" si="84"/>
        <v>3.5349737740527853E-2</v>
      </c>
      <c r="AC759" s="11"/>
      <c r="AD759" s="12"/>
    </row>
    <row r="760" spans="1:30" x14ac:dyDescent="0.3">
      <c r="A760" s="15">
        <v>44379</v>
      </c>
      <c r="B760" s="16">
        <v>1.3279514965673087E-3</v>
      </c>
      <c r="C760" s="8">
        <f t="shared" si="78"/>
        <v>6.6414149656730868E-4</v>
      </c>
      <c r="D760" s="5">
        <f t="shared" si="79"/>
        <v>4.4108392746266452E-7</v>
      </c>
      <c r="E760" s="5">
        <f t="shared" si="81"/>
        <v>8.5235844161158879E-6</v>
      </c>
      <c r="F760" s="5">
        <f>IF(C759&gt;0,B$6+B$7*E760+B$8*(G759*100)^2,B$6+B$7*E760+B$8*(G759*100)^2+E760*$B$9)</f>
        <v>0.18552194408078207</v>
      </c>
      <c r="G760" s="8">
        <v>6.4630067764756341E-3</v>
      </c>
      <c r="H760" s="8">
        <f t="shared" si="82"/>
        <v>4.3072258366700731E-3</v>
      </c>
      <c r="I760" s="7">
        <f t="shared" si="80"/>
        <v>2.155780939805561E-3</v>
      </c>
      <c r="J760" s="9">
        <f t="shared" si="83"/>
        <v>0.3335569672698282</v>
      </c>
      <c r="K760" s="9">
        <f t="shared" si="84"/>
        <v>9.4702729915570716E-2</v>
      </c>
      <c r="AC760" s="11"/>
      <c r="AD760" s="12"/>
    </row>
    <row r="761" spans="1:30" x14ac:dyDescent="0.3">
      <c r="A761" s="15">
        <v>44382</v>
      </c>
      <c r="B761" s="16">
        <v>7.4894221925692549E-4</v>
      </c>
      <c r="C761" s="8">
        <f t="shared" si="78"/>
        <v>8.5132219256925466E-5</v>
      </c>
      <c r="D761" s="5">
        <f t="shared" si="79"/>
        <v>7.2474947556092309E-9</v>
      </c>
      <c r="E761" s="5">
        <f t="shared" si="81"/>
        <v>4.4108392746266452E-7</v>
      </c>
      <c r="F761" s="5">
        <f>IF(C759&gt;0,B$6+B$7*E760+B$8*(H760*100)^2,B$6+B$7*E760+B$8*(H760*100)^2+E760*$B$9)</f>
        <v>0.19562675264736268</v>
      </c>
      <c r="G761" s="8">
        <v>6.7717822811293538E-3</v>
      </c>
      <c r="H761" s="8">
        <f t="shared" si="82"/>
        <v>4.4229713162913763E-3</v>
      </c>
      <c r="I761" s="7">
        <f t="shared" si="80"/>
        <v>2.3488109648379775E-3</v>
      </c>
      <c r="J761" s="9">
        <f t="shared" si="83"/>
        <v>0.34685269952982867</v>
      </c>
      <c r="K761" s="9">
        <f t="shared" si="84"/>
        <v>0.10509560180886424</v>
      </c>
      <c r="AC761" s="11"/>
      <c r="AD761" s="12"/>
    </row>
    <row r="762" spans="1:30" x14ac:dyDescent="0.3">
      <c r="A762" s="15">
        <v>44383</v>
      </c>
      <c r="B762" s="16">
        <v>-8.525856145809408E-3</v>
      </c>
      <c r="C762" s="8">
        <f t="shared" si="78"/>
        <v>-9.1896661458094088E-3</v>
      </c>
      <c r="D762" s="5">
        <f t="shared" si="79"/>
        <v>8.4449963871435551E-5</v>
      </c>
      <c r="E762" s="5">
        <f t="shared" si="81"/>
        <v>7.2474947556092309E-9</v>
      </c>
      <c r="F762" s="5">
        <f>IF(C759&gt;0,B$6+B$7*E760+B$8*(H761*100)^2,B$6+B$7*E760+B$8*(H761*100)^2+E760*$B$9)</f>
        <v>0.20465337813988912</v>
      </c>
      <c r="G762" s="8">
        <v>3.4076882941322744E-3</v>
      </c>
      <c r="H762" s="8">
        <f t="shared" si="82"/>
        <v>4.5238631515540908E-3</v>
      </c>
      <c r="I762" s="7">
        <f t="shared" si="80"/>
        <v>1.1161748574218164E-3</v>
      </c>
      <c r="J762" s="9">
        <f t="shared" si="83"/>
        <v>0.32754605500267348</v>
      </c>
      <c r="K762" s="9">
        <f t="shared" si="84"/>
        <v>3.6601701910479623E-2</v>
      </c>
      <c r="AC762" s="11"/>
      <c r="AD762" s="12"/>
    </row>
    <row r="763" spans="1:30" x14ac:dyDescent="0.3">
      <c r="A763" s="15">
        <v>44384</v>
      </c>
      <c r="B763" s="16">
        <v>6.3607325720951438E-3</v>
      </c>
      <c r="C763" s="8">
        <f t="shared" si="78"/>
        <v>5.6969225720951439E-3</v>
      </c>
      <c r="D763" s="5">
        <f t="shared" si="79"/>
        <v>3.2454926792447153E-5</v>
      </c>
      <c r="E763" s="5">
        <f t="shared" si="81"/>
        <v>8.4449963871435551E-5</v>
      </c>
      <c r="F763" s="5">
        <f>IF(C762&gt;0,B$6+B$7*E763+B$8*(G762*100)^2,B$6+B$7*E763+B$8*(G762*100)^2+E763*$B$9)</f>
        <v>0.13364915034063052</v>
      </c>
      <c r="G763" s="8">
        <v>1.5241424212813694E-2</v>
      </c>
      <c r="H763" s="8">
        <f t="shared" si="82"/>
        <v>3.6558056614189784E-3</v>
      </c>
      <c r="I763" s="7">
        <f t="shared" si="80"/>
        <v>1.1585618551394715E-2</v>
      </c>
      <c r="J763" s="9">
        <f t="shared" si="83"/>
        <v>0.76014015420255232</v>
      </c>
      <c r="K763" s="9">
        <f t="shared" si="84"/>
        <v>1.7414008190648405</v>
      </c>
      <c r="AC763" s="11"/>
      <c r="AD763" s="12"/>
    </row>
    <row r="764" spans="1:30" x14ac:dyDescent="0.3">
      <c r="A764" s="15">
        <v>44385</v>
      </c>
      <c r="B764" s="16">
        <v>-2.1529474051937544E-2</v>
      </c>
      <c r="C764" s="8">
        <f t="shared" si="78"/>
        <v>-2.2193284051937545E-2</v>
      </c>
      <c r="D764" s="5">
        <f t="shared" si="79"/>
        <v>4.9254185700998542E-4</v>
      </c>
      <c r="E764" s="5">
        <f t="shared" si="81"/>
        <v>3.2454926792447153E-5</v>
      </c>
      <c r="F764" s="5">
        <f>IF(C762&gt;0,B$6+B$7*E763+B$8*(H763*100)^2,B$6+B$7*E763+B$8*(H763*100)^2+E763*$B$9)</f>
        <v>0.14930490749738831</v>
      </c>
      <c r="G764" s="8">
        <v>6.8759065793223429E-3</v>
      </c>
      <c r="H764" s="8">
        <f t="shared" si="82"/>
        <v>3.8639993206183191E-3</v>
      </c>
      <c r="I764" s="7">
        <f t="shared" si="80"/>
        <v>3.0119072587040238E-3</v>
      </c>
      <c r="J764" s="9">
        <f t="shared" si="83"/>
        <v>0.43803783893190462</v>
      </c>
      <c r="K764" s="9">
        <f t="shared" si="84"/>
        <v>0.20315848085469357</v>
      </c>
      <c r="AC764" s="11"/>
      <c r="AD764" s="12"/>
    </row>
    <row r="765" spans="1:30" x14ac:dyDescent="0.3">
      <c r="A765" s="15">
        <v>44386</v>
      </c>
      <c r="B765" s="16">
        <v>1.8966461031791379E-2</v>
      </c>
      <c r="C765" s="8">
        <f t="shared" si="78"/>
        <v>1.8302651031791378E-2</v>
      </c>
      <c r="D765" s="5">
        <f t="shared" si="79"/>
        <v>3.3498703479153399E-4</v>
      </c>
      <c r="E765" s="5">
        <f t="shared" si="81"/>
        <v>4.9254185700998542E-4</v>
      </c>
      <c r="F765" s="5">
        <f>IF(C762&gt;0,B$6+B$7*E763+B$8*(H764*100)^2,B$6+B$7*E763+B$8*(H764*100)^2+E763*$B$9)</f>
        <v>0.16329019536552009</v>
      </c>
      <c r="G765" s="8">
        <v>8.2925635276469793E-3</v>
      </c>
      <c r="H765" s="8">
        <f t="shared" si="82"/>
        <v>4.0409181551414788E-3</v>
      </c>
      <c r="I765" s="7">
        <f t="shared" si="80"/>
        <v>4.2516453725055005E-3</v>
      </c>
      <c r="J765" s="9">
        <f t="shared" si="83"/>
        <v>0.51270579457495069</v>
      </c>
      <c r="K765" s="9">
        <f t="shared" si="84"/>
        <v>0.33326113037486582</v>
      </c>
      <c r="AC765" s="11"/>
      <c r="AD765" s="12"/>
    </row>
    <row r="766" spans="1:30" x14ac:dyDescent="0.3">
      <c r="A766" s="15">
        <v>44389</v>
      </c>
      <c r="B766" s="16">
        <v>6.1973825874671561E-3</v>
      </c>
      <c r="C766" s="8">
        <f t="shared" si="78"/>
        <v>5.5335725874671561E-3</v>
      </c>
      <c r="D766" s="5">
        <f t="shared" si="79"/>
        <v>3.0620425580767955E-5</v>
      </c>
      <c r="E766" s="5">
        <f t="shared" si="81"/>
        <v>3.3498703479153399E-4</v>
      </c>
      <c r="F766" s="5">
        <f>IF(C765&gt;0,B$6+B$7*E766+B$8*(G765*100)^2,B$6+B$7*E766+B$8*(G765*100)^2+E766*$B$9)</f>
        <v>0.64419212587992414</v>
      </c>
      <c r="G766" s="8">
        <v>2.6210232729284746E-3</v>
      </c>
      <c r="H766" s="8">
        <f t="shared" si="82"/>
        <v>8.0261580216185874E-3</v>
      </c>
      <c r="I766" s="7">
        <f t="shared" si="80"/>
        <v>5.4051347486901123E-3</v>
      </c>
      <c r="J766" s="9">
        <f t="shared" si="83"/>
        <v>2.062223103670096</v>
      </c>
      <c r="K766" s="9">
        <f t="shared" si="84"/>
        <v>0.44570129487665744</v>
      </c>
      <c r="AC766" s="11"/>
      <c r="AD766" s="12"/>
    </row>
    <row r="767" spans="1:30" x14ac:dyDescent="0.3">
      <c r="A767" s="15">
        <v>44390</v>
      </c>
      <c r="B767" s="16">
        <v>2.8827177935659444E-4</v>
      </c>
      <c r="C767" s="8">
        <f t="shared" si="78"/>
        <v>-3.7553822064340559E-4</v>
      </c>
      <c r="D767" s="5">
        <f t="shared" si="79"/>
        <v>1.4102895516401518E-7</v>
      </c>
      <c r="E767" s="5">
        <f t="shared" si="81"/>
        <v>3.0620425580767955E-5</v>
      </c>
      <c r="F767" s="5">
        <f>IF(C765&gt;0,B$6+B$7*E766+B$8*(H766*100)^2,B$6+B$7*E766+B$8*(H766*100)^2+E766*$B$9)</f>
        <v>0.60535682604853613</v>
      </c>
      <c r="G767" s="8">
        <v>4.5503697971224074E-3</v>
      </c>
      <c r="H767" s="8">
        <f t="shared" si="82"/>
        <v>7.7804680196536767E-3</v>
      </c>
      <c r="I767" s="7">
        <f t="shared" si="80"/>
        <v>3.2300982225312693E-3</v>
      </c>
      <c r="J767" s="9">
        <f t="shared" si="83"/>
        <v>0.70985400451935576</v>
      </c>
      <c r="K767" s="9">
        <f t="shared" si="84"/>
        <v>0.12125324364359469</v>
      </c>
      <c r="AC767" s="11"/>
      <c r="AD767" s="12"/>
    </row>
    <row r="768" spans="1:30" x14ac:dyDescent="0.3">
      <c r="A768" s="15">
        <v>44391</v>
      </c>
      <c r="B768" s="16">
        <v>1.2057372201095217E-3</v>
      </c>
      <c r="C768" s="8">
        <f t="shared" si="78"/>
        <v>5.4192722010952164E-4</v>
      </c>
      <c r="D768" s="5">
        <f t="shared" si="79"/>
        <v>2.9368511189563393E-7</v>
      </c>
      <c r="E768" s="5">
        <f t="shared" si="81"/>
        <v>1.4102895516401518E-7</v>
      </c>
      <c r="F768" s="5">
        <f>IF(C765&gt;0,B$6+B$7*E766+B$8*(H767*100)^2,B$6+B$7*E766+B$8*(H767*100)^2+E766*$B$9)</f>
        <v>0.57066525270915736</v>
      </c>
      <c r="G768" s="8">
        <v>6.4219125446604982E-3</v>
      </c>
      <c r="H768" s="8">
        <f t="shared" si="82"/>
        <v>7.5542388942179831E-3</v>
      </c>
      <c r="I768" s="7">
        <f t="shared" si="80"/>
        <v>1.1323263495574849E-3</v>
      </c>
      <c r="J768" s="9">
        <f t="shared" si="83"/>
        <v>0.1763222936598472</v>
      </c>
      <c r="K768" s="9">
        <f t="shared" si="84"/>
        <v>1.2500027501485489E-2</v>
      </c>
      <c r="AC768" s="11"/>
      <c r="AD768" s="12"/>
    </row>
    <row r="769" spans="1:30" x14ac:dyDescent="0.3">
      <c r="A769" s="15">
        <v>44392</v>
      </c>
      <c r="B769" s="16">
        <v>-1.0571625919678751E-2</v>
      </c>
      <c r="C769" s="8">
        <f t="shared" si="78"/>
        <v>-1.1235435919678752E-2</v>
      </c>
      <c r="D769" s="5">
        <f t="shared" si="79"/>
        <v>1.2623502030520751E-4</v>
      </c>
      <c r="E769" s="5">
        <f t="shared" si="81"/>
        <v>2.9368511189563393E-7</v>
      </c>
      <c r="F769" s="5">
        <f>IF(C768&gt;0,B$6+B$7*E769+B$8*(G768*100)^2,B$6+B$7*E769+B$8*(G768*100)^2+E769*$B$9)</f>
        <v>0.39830550221241595</v>
      </c>
      <c r="G769" s="8">
        <v>8.9804389866837853E-3</v>
      </c>
      <c r="H769" s="8">
        <f t="shared" si="82"/>
        <v>6.3111449215844818E-3</v>
      </c>
      <c r="I769" s="7">
        <f t="shared" si="80"/>
        <v>2.6692940650993036E-3</v>
      </c>
      <c r="J769" s="9">
        <f t="shared" si="83"/>
        <v>0.29723425202903098</v>
      </c>
      <c r="K769" s="9">
        <f t="shared" si="84"/>
        <v>7.0217598155495553E-2</v>
      </c>
      <c r="AC769" s="11"/>
      <c r="AD769" s="12"/>
    </row>
    <row r="770" spans="1:30" x14ac:dyDescent="0.3">
      <c r="A770" s="15">
        <v>44393</v>
      </c>
      <c r="B770" s="16">
        <v>-5.0962704271540499E-3</v>
      </c>
      <c r="C770" s="8">
        <f t="shared" si="78"/>
        <v>-5.7600804271540499E-3</v>
      </c>
      <c r="D770" s="5">
        <f t="shared" si="79"/>
        <v>3.3178526527283179E-5</v>
      </c>
      <c r="E770" s="5">
        <f t="shared" si="81"/>
        <v>1.2623502030520751E-4</v>
      </c>
      <c r="F770" s="5">
        <f>IF(C768&gt;0,B$6+B$7*E769+B$8*(H769*100)^2,B$6+B$7*E769+B$8*(H769*100)^2+E769*$B$9)</f>
        <v>0.38570630512635112</v>
      </c>
      <c r="G770" s="8">
        <v>1.5555560867334195E-2</v>
      </c>
      <c r="H770" s="8">
        <f t="shared" si="82"/>
        <v>6.2105257839119472E-3</v>
      </c>
      <c r="I770" s="7">
        <f t="shared" si="80"/>
        <v>9.3450350834222481E-3</v>
      </c>
      <c r="J770" s="9">
        <f t="shared" si="83"/>
        <v>0.60075205022316469</v>
      </c>
      <c r="K770" s="9">
        <f t="shared" si="84"/>
        <v>0.58653654063478222</v>
      </c>
      <c r="AC770" s="11"/>
      <c r="AD770" s="12"/>
    </row>
    <row r="771" spans="1:30" x14ac:dyDescent="0.3">
      <c r="A771" s="15">
        <v>44396</v>
      </c>
      <c r="B771" s="16">
        <v>-2.6931801218303412E-2</v>
      </c>
      <c r="C771" s="8">
        <f t="shared" si="78"/>
        <v>-2.7595611218303413E-2</v>
      </c>
      <c r="D771" s="5">
        <f t="shared" si="79"/>
        <v>7.6151775851175316E-4</v>
      </c>
      <c r="E771" s="5">
        <f t="shared" si="81"/>
        <v>3.3178526527283179E-5</v>
      </c>
      <c r="F771" s="5">
        <f>IF(C768&gt;0,B$6+B$7*E769+B$8*(H770*100)^2,B$6+B$7*E769+B$8*(H770*100)^2+E769*$B$9)</f>
        <v>0.37445144236936945</v>
      </c>
      <c r="G771" s="8">
        <v>9.6401381191311732E-3</v>
      </c>
      <c r="H771" s="8">
        <f t="shared" si="82"/>
        <v>6.1192437634839279E-3</v>
      </c>
      <c r="I771" s="7">
        <f t="shared" si="80"/>
        <v>3.5208943556472453E-3</v>
      </c>
      <c r="J771" s="9">
        <f t="shared" si="83"/>
        <v>0.36523277074836863</v>
      </c>
      <c r="K771" s="9">
        <f t="shared" si="84"/>
        <v>0.12088371850450019</v>
      </c>
      <c r="AC771" s="11"/>
      <c r="AD771" s="12"/>
    </row>
    <row r="772" spans="1:30" x14ac:dyDescent="0.3">
      <c r="A772" s="15">
        <v>44397</v>
      </c>
      <c r="B772" s="16">
        <v>7.0540602205853243E-3</v>
      </c>
      <c r="C772" s="8">
        <f t="shared" si="78"/>
        <v>6.3902502205853244E-3</v>
      </c>
      <c r="D772" s="5">
        <f t="shared" si="79"/>
        <v>4.0835297881690788E-5</v>
      </c>
      <c r="E772" s="5">
        <f t="shared" si="81"/>
        <v>7.6151775851175316E-4</v>
      </c>
      <c r="F772" s="5">
        <f>IF(C771&gt;0,B$6+B$7*E772+B$8*(G771*100)^2,B$6+B$7*E772+B$8*(G771*100)^2+E772*$B$9)</f>
        <v>0.86020927872538611</v>
      </c>
      <c r="G772" s="8">
        <v>7.2072645825745664E-3</v>
      </c>
      <c r="H772" s="8">
        <f t="shared" si="82"/>
        <v>9.2747467821250301E-3</v>
      </c>
      <c r="I772" s="7">
        <f t="shared" si="80"/>
        <v>2.0674821995504637E-3</v>
      </c>
      <c r="J772" s="9">
        <f t="shared" si="83"/>
        <v>0.28686087153635775</v>
      </c>
      <c r="K772" s="9">
        <f t="shared" si="84"/>
        <v>2.9290601984290676E-2</v>
      </c>
      <c r="AC772" s="11"/>
      <c r="AD772" s="12"/>
    </row>
    <row r="773" spans="1:30" x14ac:dyDescent="0.3">
      <c r="A773" s="15">
        <v>44398</v>
      </c>
      <c r="B773" s="16">
        <v>1.7622820494449336E-2</v>
      </c>
      <c r="C773" s="8">
        <f t="shared" si="78"/>
        <v>1.6959010494449336E-2</v>
      </c>
      <c r="D773" s="5">
        <f t="shared" si="79"/>
        <v>2.8760803695084268E-4</v>
      </c>
      <c r="E773" s="5">
        <f t="shared" si="81"/>
        <v>4.0835297881690788E-5</v>
      </c>
      <c r="F773" s="5">
        <f>IF(C771&gt;0,B$6+B$7*E772+B$8*(H772*100)^2,B$6+B$7*E772+B$8*(H772*100)^2+E772*$B$9)</f>
        <v>0.79847032242548721</v>
      </c>
      <c r="G773" s="8">
        <v>7.2687014489689495E-3</v>
      </c>
      <c r="H773" s="8">
        <f t="shared" si="82"/>
        <v>8.9357166608251808E-3</v>
      </c>
      <c r="I773" s="7">
        <f t="shared" si="80"/>
        <v>1.6670152118562313E-3</v>
      </c>
      <c r="J773" s="9">
        <f t="shared" si="83"/>
        <v>0.22934154381766417</v>
      </c>
      <c r="K773" s="9">
        <f t="shared" si="84"/>
        <v>1.9922286840002412E-2</v>
      </c>
      <c r="AC773" s="11"/>
      <c r="AD773" s="12"/>
    </row>
    <row r="774" spans="1:30" x14ac:dyDescent="0.3">
      <c r="A774" s="15">
        <v>44399</v>
      </c>
      <c r="B774" s="16">
        <v>8.0067699536886545E-3</v>
      </c>
      <c r="C774" s="8">
        <f t="shared" si="78"/>
        <v>7.3429599536886546E-3</v>
      </c>
      <c r="D774" s="5">
        <f t="shared" si="79"/>
        <v>5.3919060881475286E-5</v>
      </c>
      <c r="E774" s="5">
        <f t="shared" si="81"/>
        <v>2.8760803695084268E-4</v>
      </c>
      <c r="F774" s="5">
        <f>IF(C771&gt;0,B$6+B$7*E772+B$8*(H773*100)^2,B$6+B$7*E772+B$8*(H773*100)^2+E772*$B$9)</f>
        <v>0.74331891276278761</v>
      </c>
      <c r="G774" s="8">
        <v>4.9464261414181232E-3</v>
      </c>
      <c r="H774" s="8">
        <f t="shared" si="82"/>
        <v>8.6215944741259293E-3</v>
      </c>
      <c r="I774" s="7">
        <f t="shared" si="80"/>
        <v>3.6751683327078061E-3</v>
      </c>
      <c r="J774" s="9">
        <f t="shared" si="83"/>
        <v>0.74299468497757615</v>
      </c>
      <c r="K774" s="9">
        <f t="shared" si="84"/>
        <v>0.12932993196063425</v>
      </c>
      <c r="AC774" s="11"/>
      <c r="AD774" s="12"/>
    </row>
    <row r="775" spans="1:30" x14ac:dyDescent="0.3">
      <c r="A775" s="15">
        <v>44400</v>
      </c>
      <c r="B775" s="16">
        <v>1.225508211857035E-2</v>
      </c>
      <c r="C775" s="8">
        <f t="shared" si="78"/>
        <v>1.1591272118570349E-2</v>
      </c>
      <c r="D775" s="5">
        <f t="shared" si="79"/>
        <v>1.3435758932674635E-4</v>
      </c>
      <c r="E775" s="5">
        <f t="shared" si="81"/>
        <v>5.3919060881475286E-5</v>
      </c>
      <c r="F775" s="5">
        <f>IF(C774&gt;0,B$6+B$7*E775+B$8*(G774*100)^2,B$6+B$7*E775+B$8*(G774*100)^2+E775*$B$9)</f>
        <v>0.24846488633718344</v>
      </c>
      <c r="G775" s="8">
        <v>7.0015796043546566E-3</v>
      </c>
      <c r="H775" s="8">
        <f t="shared" si="82"/>
        <v>4.9846252250012081E-3</v>
      </c>
      <c r="I775" s="7">
        <f t="shared" si="80"/>
        <v>2.0169543793534484E-3</v>
      </c>
      <c r="J775" s="9">
        <f t="shared" si="83"/>
        <v>0.2880713343741742</v>
      </c>
      <c r="K775" s="9">
        <f t="shared" si="84"/>
        <v>6.4857549310030738E-2</v>
      </c>
      <c r="AC775" s="11"/>
      <c r="AD775" s="12"/>
    </row>
    <row r="776" spans="1:30" x14ac:dyDescent="0.3">
      <c r="A776" s="15">
        <v>44403</v>
      </c>
      <c r="B776" s="16">
        <v>-1.5856067167565695E-3</v>
      </c>
      <c r="C776" s="8">
        <f t="shared" si="78"/>
        <v>-2.2494167167565696E-3</v>
      </c>
      <c r="D776" s="5">
        <f t="shared" si="79"/>
        <v>5.0598755656239056E-6</v>
      </c>
      <c r="E776" s="5">
        <f t="shared" si="81"/>
        <v>1.3435758932674635E-4</v>
      </c>
      <c r="F776" s="5">
        <f>IF(C774&gt;0,B$6+B$7*E775+B$8*(H775*100)^2,B$6+B$7*E775+B$8*(H775*100)^2+E775*$B$9)</f>
        <v>0.25185368296500599</v>
      </c>
      <c r="G776" s="8">
        <v>5.5191212702001896E-3</v>
      </c>
      <c r="H776" s="8">
        <f t="shared" si="82"/>
        <v>5.0185025950477101E-3</v>
      </c>
      <c r="I776" s="7">
        <f t="shared" si="80"/>
        <v>5.0061867515247948E-4</v>
      </c>
      <c r="J776" s="9">
        <f t="shared" si="83"/>
        <v>9.0706228517845391E-2</v>
      </c>
      <c r="K776" s="9">
        <f t="shared" si="84"/>
        <v>4.6675352013079152E-3</v>
      </c>
      <c r="AC776" s="11"/>
      <c r="AD776" s="12"/>
    </row>
    <row r="777" spans="1:30" x14ac:dyDescent="0.3">
      <c r="A777" s="15">
        <v>44404</v>
      </c>
      <c r="B777" s="16">
        <v>-9.2465026634302241E-3</v>
      </c>
      <c r="C777" s="8">
        <f t="shared" si="78"/>
        <v>-9.9103126634302249E-3</v>
      </c>
      <c r="D777" s="5">
        <f t="shared" si="79"/>
        <v>9.8214297086945477E-5</v>
      </c>
      <c r="E777" s="5">
        <f t="shared" si="81"/>
        <v>5.0598755656239056E-6</v>
      </c>
      <c r="F777" s="5">
        <f>IF(C774&gt;0,B$6+B$7*E775+B$8*(H776*100)^2,B$6+B$7*E775+B$8*(H776*100)^2+E775*$B$9)</f>
        <v>0.25488089499263988</v>
      </c>
      <c r="G777" s="8">
        <v>4.1376815839758285E-3</v>
      </c>
      <c r="H777" s="8">
        <f t="shared" si="82"/>
        <v>5.0485730161367367E-3</v>
      </c>
      <c r="I777" s="7">
        <f t="shared" si="80"/>
        <v>9.1089143216090823E-4</v>
      </c>
      <c r="J777" s="9">
        <f t="shared" si="83"/>
        <v>0.22014536732080964</v>
      </c>
      <c r="K777" s="9">
        <f t="shared" si="84"/>
        <v>1.8544481134681323E-2</v>
      </c>
      <c r="AC777" s="11"/>
      <c r="AD777" s="12"/>
    </row>
    <row r="778" spans="1:30" x14ac:dyDescent="0.3">
      <c r="A778" s="15">
        <v>44405</v>
      </c>
      <c r="B778" s="16">
        <v>9.3537318600814441E-3</v>
      </c>
      <c r="C778" s="8">
        <f t="shared" si="78"/>
        <v>8.6899218600814433E-3</v>
      </c>
      <c r="D778" s="5">
        <f t="shared" si="79"/>
        <v>7.5514741934321335E-5</v>
      </c>
      <c r="E778" s="5">
        <f t="shared" si="81"/>
        <v>9.8214297086945477E-5</v>
      </c>
      <c r="F778" s="5">
        <f>IF(C777&gt;0,B$6+B$7*E778+B$8*(G777*100)^2,B$6+B$7*E778+B$8*(G777*100)^2+E778*$B$9)</f>
        <v>0.18285536172701342</v>
      </c>
      <c r="G778" s="8">
        <v>3.9836960260987205E-3</v>
      </c>
      <c r="H778" s="8">
        <f t="shared" si="82"/>
        <v>4.2761590443646203E-3</v>
      </c>
      <c r="I778" s="7">
        <f t="shared" si="80"/>
        <v>2.9246301826589983E-4</v>
      </c>
      <c r="J778" s="9">
        <f t="shared" si="83"/>
        <v>7.3414993601384856E-2</v>
      </c>
      <c r="K778" s="9">
        <f t="shared" si="84"/>
        <v>2.4512901005770971E-3</v>
      </c>
      <c r="AC778" s="11"/>
      <c r="AD778" s="12"/>
    </row>
    <row r="779" spans="1:30" x14ac:dyDescent="0.3">
      <c r="A779" s="15">
        <v>44406</v>
      </c>
      <c r="B779" s="16">
        <v>3.3432074074516765E-3</v>
      </c>
      <c r="C779" s="8">
        <f t="shared" si="78"/>
        <v>2.6793974074516766E-3</v>
      </c>
      <c r="D779" s="5">
        <f t="shared" si="79"/>
        <v>7.1791704670587658E-6</v>
      </c>
      <c r="E779" s="5">
        <f t="shared" si="81"/>
        <v>7.5514741934321335E-5</v>
      </c>
      <c r="F779" s="5">
        <f>IF(C777&gt;0,B$6+B$7*E778+B$8*(H778*100)^2,B$6+B$7*E778+B$8*(H778*100)^2+E778*$B$9)</f>
        <v>0.193263443740055</v>
      </c>
      <c r="G779" s="8">
        <v>5.1637391245550031E-3</v>
      </c>
      <c r="H779" s="8">
        <f t="shared" si="82"/>
        <v>4.3961738334608088E-3</v>
      </c>
      <c r="I779" s="7">
        <f t="shared" si="80"/>
        <v>7.6756529109419432E-4</v>
      </c>
      <c r="J779" s="9">
        <f t="shared" si="83"/>
        <v>0.14864524961073455</v>
      </c>
      <c r="K779" s="9">
        <f t="shared" si="84"/>
        <v>1.3672110694497697E-2</v>
      </c>
      <c r="AC779" s="11"/>
      <c r="AD779" s="12"/>
    </row>
    <row r="780" spans="1:30" x14ac:dyDescent="0.3">
      <c r="A780" s="15">
        <v>44407</v>
      </c>
      <c r="B780" s="16">
        <v>-6.6950619183380041E-3</v>
      </c>
      <c r="C780" s="8">
        <f t="shared" si="78"/>
        <v>-7.3588719183380041E-3</v>
      </c>
      <c r="D780" s="5">
        <f t="shared" si="79"/>
        <v>5.4152995910503655E-5</v>
      </c>
      <c r="E780" s="5">
        <f t="shared" si="81"/>
        <v>7.1791704670587658E-6</v>
      </c>
      <c r="F780" s="5">
        <f>IF(C777&gt;0,B$6+B$7*E778+B$8*(H779*100)^2,B$6+B$7*E778+B$8*(H779*100)^2+E778*$B$9)</f>
        <v>0.20256098340230505</v>
      </c>
      <c r="G780" s="8">
        <v>6.6848388320883932E-3</v>
      </c>
      <c r="H780" s="8">
        <f t="shared" si="82"/>
        <v>4.5006775423518742E-3</v>
      </c>
      <c r="I780" s="7">
        <f t="shared" si="80"/>
        <v>2.1841612897365191E-3</v>
      </c>
      <c r="J780" s="9">
        <f t="shared" si="83"/>
        <v>0.32673357497448757</v>
      </c>
      <c r="K780" s="9">
        <f t="shared" si="84"/>
        <v>8.9681955938251123E-2</v>
      </c>
      <c r="AC780" s="11"/>
      <c r="AD780" s="12"/>
    </row>
    <row r="781" spans="1:30" x14ac:dyDescent="0.3">
      <c r="A781" s="15">
        <v>44410</v>
      </c>
      <c r="B781" s="16">
        <v>6.6586484853482326E-3</v>
      </c>
      <c r="C781" s="8">
        <f t="shared" ref="C781:C844" si="85">B781-B$5</f>
        <v>5.9948384853482327E-3</v>
      </c>
      <c r="D781" s="5">
        <f t="shared" ref="D781:D844" si="86">C781^2</f>
        <v>3.593808846541229E-5</v>
      </c>
      <c r="E781" s="5">
        <f t="shared" si="81"/>
        <v>5.4152995910503655E-5</v>
      </c>
      <c r="F781" s="5">
        <f>IF(C780&gt;0,B$6+B$7*E781+B$8*(G780*100)^2,B$6+B$7*E781+B$8*(G780*100)^2+E781*$B$9)</f>
        <v>0.42909993600175478</v>
      </c>
      <c r="G781" s="8">
        <v>4.3130962813036251E-3</v>
      </c>
      <c r="H781" s="8">
        <f t="shared" si="82"/>
        <v>6.5505720055713821E-3</v>
      </c>
      <c r="I781" s="7">
        <f t="shared" si="80"/>
        <v>2.2374757242677569E-3</v>
      </c>
      <c r="J781" s="9">
        <f t="shared" si="83"/>
        <v>0.51876322213504689</v>
      </c>
      <c r="K781" s="9">
        <f t="shared" si="84"/>
        <v>7.6326815741778686E-2</v>
      </c>
      <c r="AC781" s="11"/>
      <c r="AD781" s="12"/>
    </row>
    <row r="782" spans="1:30" x14ac:dyDescent="0.3">
      <c r="A782" s="15">
        <v>44411</v>
      </c>
      <c r="B782" s="16">
        <v>3.2304733851840788E-4</v>
      </c>
      <c r="C782" s="8">
        <f t="shared" si="85"/>
        <v>-3.4076266148159215E-4</v>
      </c>
      <c r="D782" s="5">
        <f t="shared" si="86"/>
        <v>1.1611919146001817E-7</v>
      </c>
      <c r="E782" s="5">
        <f t="shared" si="81"/>
        <v>3.593808846541229E-5</v>
      </c>
      <c r="F782" s="5">
        <f>IF(C780&gt;0,B$6+B$7*E781+B$8*(H781*100)^2,B$6+B$7*E781+B$8*(H781*100)^2+E781*$B$9)</f>
        <v>0.4132253106372869</v>
      </c>
      <c r="G782" s="8">
        <v>3.5567497287084943E-3</v>
      </c>
      <c r="H782" s="8">
        <f t="shared" si="82"/>
        <v>6.4282603450489381E-3</v>
      </c>
      <c r="I782" s="7">
        <f t="shared" ref="I782:I845" si="87">SQRT((G782-H782)^2)</f>
        <v>2.8715106163404438E-3</v>
      </c>
      <c r="J782" s="9">
        <f t="shared" si="83"/>
        <v>0.80734120626000005</v>
      </c>
      <c r="K782" s="9">
        <f t="shared" si="84"/>
        <v>0.14515577308381133</v>
      </c>
      <c r="AC782" s="11"/>
      <c r="AD782" s="12"/>
    </row>
    <row r="783" spans="1:30" x14ac:dyDescent="0.3">
      <c r="A783" s="15">
        <v>44412</v>
      </c>
      <c r="B783" s="16">
        <v>6.5231251312412655E-3</v>
      </c>
      <c r="C783" s="8">
        <f t="shared" si="85"/>
        <v>5.8593151312412656E-3</v>
      </c>
      <c r="D783" s="5">
        <f t="shared" si="86"/>
        <v>3.4331573807192849E-5</v>
      </c>
      <c r="E783" s="5">
        <f t="shared" ref="E783:E846" si="88">D782</f>
        <v>1.1611919146001817E-7</v>
      </c>
      <c r="F783" s="5">
        <f>IF(C780&gt;0,B$6+B$7*E781+B$8*(H782*100)^2,B$6+B$7*E781+B$8*(H782*100)^2+E781*$B$9)</f>
        <v>0.39904450779920775</v>
      </c>
      <c r="G783" s="8">
        <v>3.2038095833374376E-3</v>
      </c>
      <c r="H783" s="8">
        <f t="shared" ref="H783:H846" si="89">SQRT(F783)/100</f>
        <v>6.3169969748228293E-3</v>
      </c>
      <c r="I783" s="7">
        <f t="shared" si="87"/>
        <v>3.1131873914853917E-3</v>
      </c>
      <c r="J783" s="9">
        <f t="shared" ref="J783:J846" si="90">ABS(G783-H783)/G783</f>
        <v>0.97171423909730492</v>
      </c>
      <c r="K783" s="9">
        <f t="shared" ref="K783:K846" si="91">G783/H783-LN(G783/H783)-1</f>
        <v>0.1860762219878449</v>
      </c>
      <c r="AC783" s="11"/>
      <c r="AD783" s="12"/>
    </row>
    <row r="784" spans="1:30" x14ac:dyDescent="0.3">
      <c r="A784" s="15">
        <v>44413</v>
      </c>
      <c r="B784" s="16">
        <v>3.8960355083095719E-3</v>
      </c>
      <c r="C784" s="8">
        <f t="shared" si="85"/>
        <v>3.232225508309572E-3</v>
      </c>
      <c r="D784" s="5">
        <f t="shared" si="86"/>
        <v>1.0447281736567071E-5</v>
      </c>
      <c r="E784" s="5">
        <f t="shared" si="88"/>
        <v>3.4331573807192849E-5</v>
      </c>
      <c r="F784" s="5">
        <f>IF(C783&gt;0,B$6+B$7*E784+B$8*(G783*100)^2,B$6+B$7*E784+B$8*(G783*100)^2+E784*$B$9)</f>
        <v>0.12159184809486215</v>
      </c>
      <c r="G784" s="8">
        <v>4.1718860490450307E-3</v>
      </c>
      <c r="H784" s="8">
        <f t="shared" si="89"/>
        <v>3.4870022669172751E-3</v>
      </c>
      <c r="I784" s="7">
        <f t="shared" si="87"/>
        <v>6.8488378212775564E-4</v>
      </c>
      <c r="J784" s="9">
        <f t="shared" si="90"/>
        <v>0.16416646429845072</v>
      </c>
      <c r="K784" s="9">
        <f t="shared" si="91"/>
        <v>1.7084672328700146E-2</v>
      </c>
      <c r="AC784" s="11"/>
      <c r="AD784" s="12"/>
    </row>
    <row r="785" spans="1:30" x14ac:dyDescent="0.3">
      <c r="A785" s="15">
        <v>44414</v>
      </c>
      <c r="B785" s="16">
        <v>3.2295072255462201E-3</v>
      </c>
      <c r="C785" s="8">
        <f t="shared" si="85"/>
        <v>2.5656972255462202E-3</v>
      </c>
      <c r="D785" s="5">
        <f t="shared" si="86"/>
        <v>6.5828022531755716E-6</v>
      </c>
      <c r="E785" s="5">
        <f t="shared" si="88"/>
        <v>1.0447281736567071E-5</v>
      </c>
      <c r="F785" s="5">
        <f>IF(C783&gt;0,B$6+B$7*E784+B$8*(H784*100)^2,B$6+B$7*E784+B$8*(H784*100)^2+E784*$B$9)</f>
        <v>0.13851799790314034</v>
      </c>
      <c r="G785" s="8">
        <v>2.4591667456214375E-3</v>
      </c>
      <c r="H785" s="8">
        <f t="shared" si="89"/>
        <v>3.7218006113055057E-3</v>
      </c>
      <c r="I785" s="7">
        <f t="shared" si="87"/>
        <v>1.2626338656840683E-3</v>
      </c>
      <c r="J785" s="9">
        <f t="shared" si="90"/>
        <v>0.51343971202123484</v>
      </c>
      <c r="K785" s="9">
        <f t="shared" si="91"/>
        <v>7.5131520039078303E-2</v>
      </c>
      <c r="AC785" s="11"/>
      <c r="AD785" s="12"/>
    </row>
    <row r="786" spans="1:30" x14ac:dyDescent="0.3">
      <c r="A786" s="15">
        <v>44417</v>
      </c>
      <c r="B786" s="16">
        <v>6.2499041592549735E-4</v>
      </c>
      <c r="C786" s="8">
        <f t="shared" si="85"/>
        <v>-3.881958407450268E-5</v>
      </c>
      <c r="D786" s="5">
        <f t="shared" si="86"/>
        <v>1.5069601077173821E-9</v>
      </c>
      <c r="E786" s="5">
        <f t="shared" si="88"/>
        <v>6.5828022531755716E-6</v>
      </c>
      <c r="F786" s="5">
        <f>IF(C783&gt;0,B$6+B$7*E784+B$8*(H785*100)^2,B$6+B$7*E784+B$8*(H785*100)^2+E784*$B$9)</f>
        <v>0.15363812752687531</v>
      </c>
      <c r="G786" s="8">
        <v>3.0357976630512565E-3</v>
      </c>
      <c r="H786" s="8">
        <f t="shared" si="89"/>
        <v>3.9196699800732628E-3</v>
      </c>
      <c r="I786" s="7">
        <f t="shared" si="87"/>
        <v>8.8387231702200626E-4</v>
      </c>
      <c r="J786" s="9">
        <f t="shared" si="90"/>
        <v>0.29114994315320514</v>
      </c>
      <c r="K786" s="9">
        <f t="shared" si="91"/>
        <v>3.0036633914674926E-2</v>
      </c>
      <c r="AC786" s="11"/>
      <c r="AD786" s="12"/>
    </row>
    <row r="787" spans="1:30" x14ac:dyDescent="0.3">
      <c r="A787" s="15">
        <v>44418</v>
      </c>
      <c r="B787" s="16">
        <v>2.5510977651427504E-3</v>
      </c>
      <c r="C787" s="8">
        <f t="shared" si="85"/>
        <v>1.8872877651427505E-3</v>
      </c>
      <c r="D787" s="5">
        <f t="shared" si="86"/>
        <v>3.5618551084575176E-6</v>
      </c>
      <c r="E787" s="5">
        <f t="shared" si="88"/>
        <v>1.5069601077173821E-9</v>
      </c>
      <c r="F787" s="5">
        <f>IF(C786&gt;0,B$6+B$7*E787+B$8*(G786*100)^2,B$6+B$7*E787+B$8*(G786*100)^2+E787*$B$9)</f>
        <v>0.11222713082734977</v>
      </c>
      <c r="G787" s="8">
        <v>5.0533056769111791E-3</v>
      </c>
      <c r="H787" s="8">
        <f t="shared" si="89"/>
        <v>3.350031803242318E-3</v>
      </c>
      <c r="I787" s="7">
        <f t="shared" si="87"/>
        <v>1.7032738736688612E-3</v>
      </c>
      <c r="J787" s="9">
        <f t="shared" si="90"/>
        <v>0.33706131838634057</v>
      </c>
      <c r="K787" s="9">
        <f t="shared" si="91"/>
        <v>9.7362356130326289E-2</v>
      </c>
      <c r="AC787" s="11"/>
      <c r="AD787" s="12"/>
    </row>
    <row r="788" spans="1:30" x14ac:dyDescent="0.3">
      <c r="A788" s="15">
        <v>44419</v>
      </c>
      <c r="B788" s="16">
        <v>4.4102819747171831E-3</v>
      </c>
      <c r="C788" s="8">
        <f t="shared" si="85"/>
        <v>3.7464719747171832E-3</v>
      </c>
      <c r="D788" s="5">
        <f t="shared" si="86"/>
        <v>1.4036052257341271E-5</v>
      </c>
      <c r="E788" s="5">
        <f t="shared" si="88"/>
        <v>3.5618551084575176E-6</v>
      </c>
      <c r="F788" s="5">
        <f>IF(C786&gt;0,B$6+B$7*E787+B$8*(H787*100)^2,B$6+B$7*E787+B$8*(H787*100)^2+E787*$B$9)</f>
        <v>0.13015249625575023</v>
      </c>
      <c r="G788" s="8">
        <v>3.5623140070699887E-3</v>
      </c>
      <c r="H788" s="8">
        <f t="shared" si="89"/>
        <v>3.6076653982284753E-3</v>
      </c>
      <c r="I788" s="7">
        <f t="shared" si="87"/>
        <v>4.5351391158486576E-5</v>
      </c>
      <c r="J788" s="9">
        <f t="shared" si="90"/>
        <v>1.2730879722696932E-2</v>
      </c>
      <c r="K788" s="9">
        <f t="shared" si="91"/>
        <v>7.9681512437312918E-5</v>
      </c>
      <c r="AC788" s="11"/>
      <c r="AD788" s="12"/>
    </row>
    <row r="789" spans="1:30" x14ac:dyDescent="0.3">
      <c r="A789" s="15">
        <v>44420</v>
      </c>
      <c r="B789" s="16">
        <v>4.7434705373748205E-3</v>
      </c>
      <c r="C789" s="8">
        <f t="shared" si="85"/>
        <v>4.0796605373748206E-3</v>
      </c>
      <c r="D789" s="5">
        <f t="shared" si="86"/>
        <v>1.664363010021341E-5</v>
      </c>
      <c r="E789" s="5">
        <f t="shared" si="88"/>
        <v>1.4036052257341271E-5</v>
      </c>
      <c r="F789" s="5">
        <f>IF(C786&gt;0,B$6+B$7*E787+B$8*(H788*100)^2,B$6+B$7*E787+B$8*(H788*100)^2+E787*$B$9)</f>
        <v>0.14616522519294034</v>
      </c>
      <c r="G789" s="8">
        <v>3.2724258614388805E-3</v>
      </c>
      <c r="H789" s="8">
        <f t="shared" si="89"/>
        <v>3.8231560940267706E-3</v>
      </c>
      <c r="I789" s="7">
        <f t="shared" si="87"/>
        <v>5.5073023258789006E-4</v>
      </c>
      <c r="J789" s="9">
        <f t="shared" si="90"/>
        <v>0.16829418171928726</v>
      </c>
      <c r="K789" s="9">
        <f t="shared" si="91"/>
        <v>1.1493518129632063E-2</v>
      </c>
      <c r="AC789" s="11"/>
      <c r="AD789" s="12"/>
    </row>
    <row r="790" spans="1:30" x14ac:dyDescent="0.3">
      <c r="A790" s="15">
        <v>44421</v>
      </c>
      <c r="B790" s="16">
        <v>7.9709203246276371E-4</v>
      </c>
      <c r="C790" s="8">
        <f t="shared" si="85"/>
        <v>1.3328203246276368E-4</v>
      </c>
      <c r="D790" s="5">
        <f t="shared" si="86"/>
        <v>1.7764100177405193E-8</v>
      </c>
      <c r="E790" s="5">
        <f t="shared" si="88"/>
        <v>1.664363010021341E-5</v>
      </c>
      <c r="F790" s="5">
        <f>IF(C789&gt;0,B$6+B$7*E790+B$8*(G789*100)^2,B$6+B$7*E790+B$8*(G789*100)^2+E790*$B$9)</f>
        <v>0.12556145150927886</v>
      </c>
      <c r="G790" s="8">
        <v>5.299397186482019E-3</v>
      </c>
      <c r="H790" s="8">
        <f t="shared" si="89"/>
        <v>3.5434651333021306E-3</v>
      </c>
      <c r="I790" s="7">
        <f t="shared" si="87"/>
        <v>1.7559320531798884E-3</v>
      </c>
      <c r="J790" s="9">
        <f t="shared" si="90"/>
        <v>0.3313456212829286</v>
      </c>
      <c r="K790" s="9">
        <f t="shared" si="91"/>
        <v>9.3052966777746438E-2</v>
      </c>
      <c r="AC790" s="11"/>
      <c r="AD790" s="12"/>
    </row>
    <row r="791" spans="1:30" x14ac:dyDescent="0.3">
      <c r="A791" s="15">
        <v>44424</v>
      </c>
      <c r="B791" s="16">
        <v>-6.4658197165402007E-3</v>
      </c>
      <c r="C791" s="8">
        <f t="shared" si="85"/>
        <v>-7.1296297165402006E-3</v>
      </c>
      <c r="D791" s="5">
        <f t="shared" si="86"/>
        <v>5.0831619894973103E-5</v>
      </c>
      <c r="E791" s="5">
        <f t="shared" si="88"/>
        <v>1.7764100177405193E-8</v>
      </c>
      <c r="F791" s="5">
        <f>IF(C789&gt;0,B$6+B$7*E790+B$8*(H790*100)^2,B$6+B$7*E790+B$8*(H790*100)^2+E790*$B$9)</f>
        <v>0.1420640446332388</v>
      </c>
      <c r="G791" s="8">
        <v>5.6135363111838154E-3</v>
      </c>
      <c r="H791" s="8">
        <f t="shared" si="89"/>
        <v>3.7691384245373476E-3</v>
      </c>
      <c r="I791" s="7">
        <f t="shared" si="87"/>
        <v>1.8443978866464678E-3</v>
      </c>
      <c r="J791" s="9">
        <f t="shared" si="90"/>
        <v>0.32856256455879423</v>
      </c>
      <c r="K791" s="9">
        <f t="shared" si="91"/>
        <v>9.1007601544155214E-2</v>
      </c>
      <c r="AC791" s="11"/>
      <c r="AD791" s="12"/>
    </row>
    <row r="792" spans="1:30" x14ac:dyDescent="0.3">
      <c r="A792" s="15">
        <v>44425</v>
      </c>
      <c r="B792" s="16">
        <v>-1.4383034214646964E-3</v>
      </c>
      <c r="C792" s="8">
        <f t="shared" si="85"/>
        <v>-2.1021134214646965E-3</v>
      </c>
      <c r="D792" s="5">
        <f t="shared" si="86"/>
        <v>4.418880836702013E-6</v>
      </c>
      <c r="E792" s="5">
        <f t="shared" si="88"/>
        <v>5.0831619894973103E-5</v>
      </c>
      <c r="F792" s="5">
        <f>IF(C789&gt;0,B$6+B$7*E790+B$8*(H791*100)^2,B$6+B$7*E790+B$8*(H791*100)^2+E790*$B$9)</f>
        <v>0.15680581107087221</v>
      </c>
      <c r="G792" s="8">
        <v>3.1848912938697597E-3</v>
      </c>
      <c r="H792" s="8">
        <f t="shared" si="89"/>
        <v>3.9598713498151961E-3</v>
      </c>
      <c r="I792" s="7">
        <f t="shared" si="87"/>
        <v>7.7498005594543642E-4</v>
      </c>
      <c r="J792" s="9">
        <f t="shared" si="90"/>
        <v>0.24333014361812244</v>
      </c>
      <c r="K792" s="9">
        <f t="shared" si="91"/>
        <v>2.2084987139254331E-2</v>
      </c>
      <c r="AC792" s="11"/>
      <c r="AD792" s="12"/>
    </row>
    <row r="793" spans="1:30" x14ac:dyDescent="0.3">
      <c r="A793" s="15">
        <v>44426</v>
      </c>
      <c r="B793" s="16">
        <v>-1.6647106087276959E-3</v>
      </c>
      <c r="C793" s="8">
        <f t="shared" si="85"/>
        <v>-2.328520608727696E-3</v>
      </c>
      <c r="D793" s="5">
        <f t="shared" si="86"/>
        <v>5.4220082252696E-6</v>
      </c>
      <c r="E793" s="5">
        <f t="shared" si="88"/>
        <v>4.418880836702013E-6</v>
      </c>
      <c r="F793" s="5">
        <f>IF(C792&gt;0,B$6+B$7*E793+B$8*(G792*100)^2,B$6+B$7*E793+B$8*(G792*100)^2+E793*$B$9)</f>
        <v>0.12051301986715585</v>
      </c>
      <c r="G793" s="8">
        <v>1.5801419694038681E-2</v>
      </c>
      <c r="H793" s="8">
        <f t="shared" si="89"/>
        <v>3.4714985217792599E-3</v>
      </c>
      <c r="I793" s="7">
        <f t="shared" si="87"/>
        <v>1.2329921172259421E-2</v>
      </c>
      <c r="J793" s="9">
        <f t="shared" si="90"/>
        <v>0.78030464420301837</v>
      </c>
      <c r="K793" s="9">
        <f t="shared" si="91"/>
        <v>2.0362441366130906</v>
      </c>
      <c r="AC793" s="11"/>
      <c r="AD793" s="12"/>
    </row>
    <row r="794" spans="1:30" x14ac:dyDescent="0.3">
      <c r="A794" s="15">
        <v>44427</v>
      </c>
      <c r="B794" s="16">
        <v>-1.5566576083357909E-2</v>
      </c>
      <c r="C794" s="8">
        <f t="shared" si="85"/>
        <v>-1.623038608335791E-2</v>
      </c>
      <c r="D794" s="5">
        <f t="shared" si="86"/>
        <v>2.6342543241485812E-4</v>
      </c>
      <c r="E794" s="5">
        <f t="shared" si="88"/>
        <v>5.4220082252696E-6</v>
      </c>
      <c r="F794" s="5">
        <f>IF(C792&gt;0,B$6+B$7*E793+B$8*(H793*100)^2,B$6+B$7*E793+B$8*(H793*100)^2+E793*$B$9)</f>
        <v>0.13755512421168206</v>
      </c>
      <c r="G794" s="8">
        <v>6.9666398698212464E-3</v>
      </c>
      <c r="H794" s="8">
        <f t="shared" si="89"/>
        <v>3.7088424637841126E-3</v>
      </c>
      <c r="I794" s="7">
        <f t="shared" si="87"/>
        <v>3.2577974060371338E-3</v>
      </c>
      <c r="J794" s="9">
        <f t="shared" si="90"/>
        <v>0.46762822062176213</v>
      </c>
      <c r="K794" s="9">
        <f t="shared" si="91"/>
        <v>0.24797336852145646</v>
      </c>
      <c r="AC794" s="11"/>
      <c r="AD794" s="12"/>
    </row>
    <row r="795" spans="1:30" x14ac:dyDescent="0.3">
      <c r="A795" s="15">
        <v>44428</v>
      </c>
      <c r="B795" s="16">
        <v>5.5100382527053342E-3</v>
      </c>
      <c r="C795" s="8">
        <f t="shared" si="85"/>
        <v>4.8462282527053343E-3</v>
      </c>
      <c r="D795" s="5">
        <f t="shared" si="86"/>
        <v>2.3485928277319398E-5</v>
      </c>
      <c r="E795" s="5">
        <f t="shared" si="88"/>
        <v>2.6342543241485812E-4</v>
      </c>
      <c r="F795" s="5">
        <f>IF(C792&gt;0,B$6+B$7*E793+B$8*(H794*100)^2,B$6+B$7*E793+B$8*(H794*100)^2+E793*$B$9)</f>
        <v>0.15277883602264733</v>
      </c>
      <c r="G795" s="8">
        <v>4.895819963113248E-3</v>
      </c>
      <c r="H795" s="8">
        <f t="shared" si="89"/>
        <v>3.9086933369432723E-3</v>
      </c>
      <c r="I795" s="7">
        <f t="shared" si="87"/>
        <v>9.8712662616997574E-4</v>
      </c>
      <c r="J795" s="9">
        <f t="shared" si="90"/>
        <v>0.20162641469811377</v>
      </c>
      <c r="K795" s="9">
        <f t="shared" si="91"/>
        <v>2.7367810871412601E-2</v>
      </c>
      <c r="AC795" s="11"/>
      <c r="AD795" s="12"/>
    </row>
    <row r="796" spans="1:30" x14ac:dyDescent="0.3">
      <c r="A796" s="15">
        <v>44431</v>
      </c>
      <c r="B796" s="16">
        <v>6.9486584769388139E-3</v>
      </c>
      <c r="C796" s="8">
        <f t="shared" si="85"/>
        <v>6.284848476938814E-3</v>
      </c>
      <c r="D796" s="5">
        <f t="shared" si="86"/>
        <v>3.9499320378080127E-5</v>
      </c>
      <c r="E796" s="5">
        <f t="shared" si="88"/>
        <v>2.3485928277319398E-5</v>
      </c>
      <c r="F796" s="5">
        <f>IF(C795&gt;0,B$6+B$7*E796+B$8*(G795*100)^2,B$6+B$7*E796+B$8*(G795*100)^2+E796*$B$9)</f>
        <v>0.24401555144251225</v>
      </c>
      <c r="G796" s="8">
        <v>5.4903499466471386E-3</v>
      </c>
      <c r="H796" s="8">
        <f t="shared" si="89"/>
        <v>4.9397930264588235E-3</v>
      </c>
      <c r="I796" s="7">
        <f t="shared" si="87"/>
        <v>5.5055692018831509E-4</v>
      </c>
      <c r="J796" s="9">
        <f t="shared" si="90"/>
        <v>0.10027720009441851</v>
      </c>
      <c r="K796" s="9">
        <f t="shared" si="91"/>
        <v>5.7848756823806191E-3</v>
      </c>
      <c r="AC796" s="11"/>
      <c r="AD796" s="12"/>
    </row>
    <row r="797" spans="1:30" x14ac:dyDescent="0.3">
      <c r="A797" s="15">
        <v>44432</v>
      </c>
      <c r="B797" s="16">
        <v>3.9742797817970678E-4</v>
      </c>
      <c r="C797" s="8">
        <f t="shared" si="85"/>
        <v>-2.6638202182029325E-4</v>
      </c>
      <c r="D797" s="5">
        <f t="shared" si="86"/>
        <v>7.095938154906719E-8</v>
      </c>
      <c r="E797" s="5">
        <f t="shared" si="88"/>
        <v>3.9499320378080127E-5</v>
      </c>
      <c r="F797" s="5">
        <f>IF(C795&gt;0,B$6+B$7*E796+B$8*(H796*100)^2,B$6+B$7*E796+B$8*(H796*100)^2+E796*$B$9)</f>
        <v>0.24787909210359618</v>
      </c>
      <c r="G797" s="8">
        <v>1.8882430095793026E-3</v>
      </c>
      <c r="H797" s="8">
        <f t="shared" si="89"/>
        <v>4.9787457467076598E-3</v>
      </c>
      <c r="I797" s="7">
        <f t="shared" si="87"/>
        <v>3.0905027371283572E-3</v>
      </c>
      <c r="J797" s="9">
        <f t="shared" si="90"/>
        <v>1.6367081575040048</v>
      </c>
      <c r="K797" s="9">
        <f t="shared" si="91"/>
        <v>0.34879201194714415</v>
      </c>
      <c r="AC797" s="11"/>
      <c r="AD797" s="12"/>
    </row>
    <row r="798" spans="1:30" x14ac:dyDescent="0.3">
      <c r="A798" s="15">
        <v>44433</v>
      </c>
      <c r="B798" s="16">
        <v>7.2735167554520517E-4</v>
      </c>
      <c r="C798" s="8">
        <f t="shared" si="85"/>
        <v>6.3541675545205137E-5</v>
      </c>
      <c r="D798" s="5">
        <f t="shared" si="86"/>
        <v>4.0375445310921202E-9</v>
      </c>
      <c r="E798" s="5">
        <f t="shared" si="88"/>
        <v>7.095938154906719E-8</v>
      </c>
      <c r="F798" s="5">
        <f>IF(C795&gt;0,B$6+B$7*E796+B$8*(H797*100)^2,B$6+B$7*E796+B$8*(H797*100)^2+E796*$B$9)</f>
        <v>0.2513303929761424</v>
      </c>
      <c r="G798" s="8">
        <v>7.0357538898325484E-3</v>
      </c>
      <c r="H798" s="8">
        <f t="shared" si="89"/>
        <v>5.0132862772451206E-3</v>
      </c>
      <c r="I798" s="7">
        <f t="shared" si="87"/>
        <v>2.0224676125874278E-3</v>
      </c>
      <c r="J798" s="9">
        <f t="shared" si="90"/>
        <v>0.28745570755539357</v>
      </c>
      <c r="K798" s="9">
        <f t="shared" si="91"/>
        <v>6.4508324525774929E-2</v>
      </c>
      <c r="AC798" s="11"/>
      <c r="AD798" s="12"/>
    </row>
    <row r="799" spans="1:30" x14ac:dyDescent="0.3">
      <c r="A799" s="15">
        <v>44434</v>
      </c>
      <c r="B799" s="16">
        <v>-2.6942928898921132E-3</v>
      </c>
      <c r="C799" s="8">
        <f t="shared" si="85"/>
        <v>-3.3581028898921131E-3</v>
      </c>
      <c r="D799" s="5">
        <f t="shared" si="86"/>
        <v>1.1276855019101761E-5</v>
      </c>
      <c r="E799" s="5">
        <f t="shared" si="88"/>
        <v>4.0375445310921202E-9</v>
      </c>
      <c r="F799" s="5">
        <f>IF(C798&gt;0,B$6+B$7*E799+B$8*(G798*100)^2,B$6+B$7*E799+B$8*(G798*100)^2+E799*$B$9)</f>
        <v>0.47209987238715889</v>
      </c>
      <c r="G799" s="8">
        <v>4.086216333272533E-3</v>
      </c>
      <c r="H799" s="8">
        <f t="shared" si="89"/>
        <v>6.870952425880701E-3</v>
      </c>
      <c r="I799" s="7">
        <f t="shared" si="87"/>
        <v>2.784736092608168E-3</v>
      </c>
      <c r="J799" s="9">
        <f t="shared" si="90"/>
        <v>0.68149502265288853</v>
      </c>
      <c r="K799" s="9">
        <f t="shared" si="91"/>
        <v>0.11439215925616164</v>
      </c>
      <c r="AC799" s="11"/>
      <c r="AD799" s="12"/>
    </row>
    <row r="800" spans="1:30" x14ac:dyDescent="0.3">
      <c r="A800" s="15">
        <v>44435</v>
      </c>
      <c r="B800" s="16">
        <v>5.0497037054036764E-3</v>
      </c>
      <c r="C800" s="8">
        <f t="shared" si="85"/>
        <v>4.3858937054036765E-3</v>
      </c>
      <c r="D800" s="5">
        <f t="shared" si="86"/>
        <v>1.9236063595099591E-5</v>
      </c>
      <c r="E800" s="5">
        <f t="shared" si="88"/>
        <v>1.1276855019101761E-5</v>
      </c>
      <c r="F800" s="5">
        <f>IF(C798&gt;0,B$6+B$7*E799+B$8*(H799*100)^2,B$6+B$7*E799+B$8*(H799*100)^2+E799*$B$9)</f>
        <v>0.45162681600344901</v>
      </c>
      <c r="G800" s="8">
        <v>1.6296192340566635E-3</v>
      </c>
      <c r="H800" s="8">
        <f t="shared" si="89"/>
        <v>6.7203185639034182E-3</v>
      </c>
      <c r="I800" s="7">
        <f t="shared" si="87"/>
        <v>5.0906993298467547E-3</v>
      </c>
      <c r="J800" s="9">
        <f t="shared" si="90"/>
        <v>3.1238581525417524</v>
      </c>
      <c r="K800" s="9">
        <f t="shared" si="91"/>
        <v>0.65928053678668808</v>
      </c>
      <c r="AC800" s="11"/>
      <c r="AD800" s="12"/>
    </row>
    <row r="801" spans="1:30" x14ac:dyDescent="0.3">
      <c r="A801" s="15">
        <v>44438</v>
      </c>
      <c r="B801" s="16">
        <v>1.8641317090260401E-3</v>
      </c>
      <c r="C801" s="8">
        <f t="shared" si="85"/>
        <v>1.20032170902604E-3</v>
      </c>
      <c r="D801" s="5">
        <f t="shared" si="86"/>
        <v>1.4407722051591934E-6</v>
      </c>
      <c r="E801" s="5">
        <f t="shared" si="88"/>
        <v>1.9236063595099591E-5</v>
      </c>
      <c r="F801" s="5">
        <f>IF(C798&gt;0,B$6+B$7*E799+B$8*(H800*100)^2,B$6+B$7*E799+B$8*(H800*100)^2+E799*$B$9)</f>
        <v>0.43333823473588096</v>
      </c>
      <c r="G801" s="8">
        <v>7.3674532639752249E-3</v>
      </c>
      <c r="H801" s="8">
        <f t="shared" si="89"/>
        <v>6.5828431147634146E-3</v>
      </c>
      <c r="I801" s="7">
        <f t="shared" si="87"/>
        <v>7.8461014921181026E-4</v>
      </c>
      <c r="J801" s="9">
        <f t="shared" si="90"/>
        <v>0.10649679354578784</v>
      </c>
      <c r="K801" s="9">
        <f t="shared" si="91"/>
        <v>6.5848080699968392E-3</v>
      </c>
      <c r="AC801" s="11"/>
      <c r="AD801" s="12"/>
    </row>
    <row r="802" spans="1:30" x14ac:dyDescent="0.3">
      <c r="A802" s="15">
        <v>44439</v>
      </c>
      <c r="B802" s="16">
        <v>-5.6928869572991393E-4</v>
      </c>
      <c r="C802" s="8">
        <f t="shared" si="85"/>
        <v>-1.233098695729914E-3</v>
      </c>
      <c r="D802" s="5">
        <f t="shared" si="86"/>
        <v>1.520532393410815E-6</v>
      </c>
      <c r="E802" s="5">
        <f t="shared" si="88"/>
        <v>1.4407722051591934E-6</v>
      </c>
      <c r="F802" s="5">
        <f>IF(C801&gt;0,B$6+B$7*E802+B$8*(G801*100)^2,B$6+B$7*E802+B$8*(G801*100)^2+E802*$B$9)</f>
        <v>0.5147775907427431</v>
      </c>
      <c r="G802" s="8">
        <v>7.7945542622869651E-3</v>
      </c>
      <c r="H802" s="8">
        <f t="shared" si="89"/>
        <v>7.1748002811419295E-3</v>
      </c>
      <c r="I802" s="7">
        <f t="shared" si="87"/>
        <v>6.1975398114503567E-4</v>
      </c>
      <c r="J802" s="9">
        <f t="shared" si="90"/>
        <v>7.9511151028050758E-2</v>
      </c>
      <c r="K802" s="9">
        <f t="shared" si="91"/>
        <v>3.5288734021023949E-3</v>
      </c>
      <c r="AC802" s="11"/>
      <c r="AD802" s="12"/>
    </row>
    <row r="803" spans="1:30" x14ac:dyDescent="0.3">
      <c r="A803" s="15">
        <v>44440</v>
      </c>
      <c r="B803" s="16">
        <v>7.3269643226935221E-3</v>
      </c>
      <c r="C803" s="8">
        <f t="shared" si="85"/>
        <v>6.6631543226935222E-3</v>
      </c>
      <c r="D803" s="5">
        <f t="shared" si="86"/>
        <v>4.4397625528029374E-5</v>
      </c>
      <c r="E803" s="5">
        <f t="shared" si="88"/>
        <v>1.520532393410815E-6</v>
      </c>
      <c r="F803" s="5">
        <f>IF(C801&gt;0,B$6+B$7*E802+B$8*(H802*100)^2,B$6+B$7*E802+B$8*(H802*100)^2+E802*$B$9)</f>
        <v>0.4897508218104924</v>
      </c>
      <c r="G803" s="8">
        <v>2.9515431792284767E-3</v>
      </c>
      <c r="H803" s="8">
        <f t="shared" si="89"/>
        <v>6.998219929457007E-3</v>
      </c>
      <c r="I803" s="7">
        <f t="shared" si="87"/>
        <v>4.0466767502285303E-3</v>
      </c>
      <c r="J803" s="9">
        <f t="shared" si="90"/>
        <v>1.3710376248963831</v>
      </c>
      <c r="K803" s="9">
        <f t="shared" si="91"/>
        <v>0.28508395219573379</v>
      </c>
      <c r="AC803" s="11"/>
      <c r="AD803" s="12"/>
    </row>
    <row r="804" spans="1:30" x14ac:dyDescent="0.3">
      <c r="A804" s="15">
        <v>44441</v>
      </c>
      <c r="B804" s="16">
        <v>1.1419475581541439E-3</v>
      </c>
      <c r="C804" s="8">
        <f t="shared" si="85"/>
        <v>4.781375581541439E-4</v>
      </c>
      <c r="D804" s="5">
        <f t="shared" si="86"/>
        <v>2.2861552451760734E-7</v>
      </c>
      <c r="E804" s="5">
        <f t="shared" si="88"/>
        <v>4.4397625528029374E-5</v>
      </c>
      <c r="F804" s="5">
        <f>IF(C801&gt;0,B$6+B$7*E802+B$8*(H803*100)^2,B$6+B$7*E802+B$8*(H803*100)^2+E802*$B$9)</f>
        <v>0.46739440912331276</v>
      </c>
      <c r="G804" s="8">
        <v>7.4855893677037173E-3</v>
      </c>
      <c r="H804" s="8">
        <f t="shared" si="89"/>
        <v>6.8366249650197485E-3</v>
      </c>
      <c r="I804" s="7">
        <f t="shared" si="87"/>
        <v>6.4896440268396877E-4</v>
      </c>
      <c r="J804" s="9">
        <f t="shared" si="90"/>
        <v>8.6695164643134218E-2</v>
      </c>
      <c r="K804" s="9">
        <f t="shared" si="91"/>
        <v>4.2391040492542054E-3</v>
      </c>
      <c r="AC804" s="11"/>
      <c r="AD804" s="12"/>
    </row>
    <row r="805" spans="1:30" x14ac:dyDescent="0.3">
      <c r="A805" s="15">
        <v>44442</v>
      </c>
      <c r="B805" s="16">
        <v>-7.1425089092285125E-3</v>
      </c>
      <c r="C805" s="8">
        <f t="shared" si="85"/>
        <v>-7.8063189092285124E-3</v>
      </c>
      <c r="D805" s="5">
        <f t="shared" si="86"/>
        <v>6.0938614912578631E-5</v>
      </c>
      <c r="E805" s="5">
        <f t="shared" si="88"/>
        <v>2.2861552451760734E-7</v>
      </c>
      <c r="F805" s="5">
        <f>IF(C804&gt;0,B$6+B$7*E805+B$8*(G804*100)^2,B$6+B$7*E805+B$8*(G804*100)^2+E805*$B$9)</f>
        <v>0.53045215240872468</v>
      </c>
      <c r="G805" s="8">
        <v>5.4814355412636092E-3</v>
      </c>
      <c r="H805" s="8">
        <f t="shared" si="89"/>
        <v>7.2832146227385383E-3</v>
      </c>
      <c r="I805" s="7">
        <f t="shared" si="87"/>
        <v>1.8017790814749291E-3</v>
      </c>
      <c r="J805" s="9">
        <f t="shared" si="90"/>
        <v>0.32870569541707567</v>
      </c>
      <c r="K805" s="9">
        <f t="shared" si="91"/>
        <v>3.6817419324385092E-2</v>
      </c>
      <c r="AC805" s="11"/>
      <c r="AD805" s="12"/>
    </row>
    <row r="806" spans="1:30" x14ac:dyDescent="0.3">
      <c r="A806" s="15">
        <v>44445</v>
      </c>
      <c r="B806" s="16">
        <v>1.0452114295658186E-2</v>
      </c>
      <c r="C806" s="8">
        <f t="shared" si="85"/>
        <v>9.7883042956581848E-3</v>
      </c>
      <c r="D806" s="5">
        <f t="shared" si="86"/>
        <v>9.5810900984400469E-5</v>
      </c>
      <c r="E806" s="5">
        <f t="shared" si="88"/>
        <v>6.0938614912578631E-5</v>
      </c>
      <c r="F806" s="5">
        <f>IF(C804&gt;0,B$6+B$7*E805+B$8*(H805*100)^2,B$6+B$7*E805+B$8*(H805*100)^2+E805*$B$9)</f>
        <v>0.50375290774671377</v>
      </c>
      <c r="G806" s="8">
        <v>3.2553301473819724E-3</v>
      </c>
      <c r="H806" s="8">
        <f t="shared" si="89"/>
        <v>7.0975552674615626E-3</v>
      </c>
      <c r="I806" s="7">
        <f t="shared" si="87"/>
        <v>3.8422251200795903E-3</v>
      </c>
      <c r="J806" s="9">
        <f t="shared" si="90"/>
        <v>1.1802873890286105</v>
      </c>
      <c r="K806" s="9">
        <f t="shared" si="91"/>
        <v>0.23811182984422108</v>
      </c>
      <c r="AC806" s="11"/>
      <c r="AD806" s="12"/>
    </row>
    <row r="807" spans="1:30" x14ac:dyDescent="0.3">
      <c r="A807" s="15">
        <v>44446</v>
      </c>
      <c r="B807" s="16">
        <v>-4.9863800234557654E-3</v>
      </c>
      <c r="C807" s="8">
        <f t="shared" si="85"/>
        <v>-5.6501900234557654E-3</v>
      </c>
      <c r="D807" s="5">
        <f t="shared" si="86"/>
        <v>3.1924647301159066E-5</v>
      </c>
      <c r="E807" s="5">
        <f t="shared" si="88"/>
        <v>9.5810900984400469E-5</v>
      </c>
      <c r="F807" s="5">
        <f>IF(C804&gt;0,B$6+B$7*E805+B$8*(H806*100)^2,B$6+B$7*E805+B$8*(H806*100)^2+E805*$B$9)</f>
        <v>0.4799024724901394</v>
      </c>
      <c r="G807" s="8">
        <v>8.0824828007407257E-3</v>
      </c>
      <c r="H807" s="8">
        <f t="shared" si="89"/>
        <v>6.9274993503438123E-3</v>
      </c>
      <c r="I807" s="7">
        <f t="shared" si="87"/>
        <v>1.1549834503969134E-3</v>
      </c>
      <c r="J807" s="9">
        <f t="shared" si="90"/>
        <v>0.14289958653435847</v>
      </c>
      <c r="K807" s="9">
        <f t="shared" si="91"/>
        <v>1.2524241411409287E-2</v>
      </c>
      <c r="AC807" s="11"/>
      <c r="AD807" s="12"/>
    </row>
    <row r="808" spans="1:30" x14ac:dyDescent="0.3">
      <c r="A808" s="15">
        <v>44447</v>
      </c>
      <c r="B808" s="16">
        <v>-1.1392399935605597E-2</v>
      </c>
      <c r="C808" s="8">
        <f t="shared" si="85"/>
        <v>-1.2056209935605598E-2</v>
      </c>
      <c r="D808" s="5">
        <f t="shared" si="86"/>
        <v>1.4535219801139514E-4</v>
      </c>
      <c r="E808" s="5">
        <f t="shared" si="88"/>
        <v>3.1924647301159066E-5</v>
      </c>
      <c r="F808" s="5">
        <f>IF(C807&gt;0,B$6+B$7*E808+B$8*(G807*100)^2,B$6+B$7*E808+B$8*(G807*100)^2+E808*$B$9)</f>
        <v>0.61346797104257045</v>
      </c>
      <c r="G808" s="8">
        <v>9.9337838414724038E-3</v>
      </c>
      <c r="H808" s="8">
        <f t="shared" si="89"/>
        <v>7.8324196200316703E-3</v>
      </c>
      <c r="I808" s="7">
        <f t="shared" si="87"/>
        <v>2.1013642214407335E-3</v>
      </c>
      <c r="J808" s="9">
        <f t="shared" si="90"/>
        <v>0.21153713982256991</v>
      </c>
      <c r="K808" s="9">
        <f t="shared" si="91"/>
        <v>3.0620581306782357E-2</v>
      </c>
      <c r="AC808" s="11"/>
      <c r="AD808" s="12"/>
    </row>
    <row r="809" spans="1:30" x14ac:dyDescent="0.3">
      <c r="A809" s="15">
        <v>44448</v>
      </c>
      <c r="B809" s="16">
        <v>-9.5852896910172146E-6</v>
      </c>
      <c r="C809" s="8">
        <f t="shared" si="85"/>
        <v>-6.7339528969101729E-4</v>
      </c>
      <c r="D809" s="5">
        <f t="shared" si="86"/>
        <v>4.5346121617804908E-7</v>
      </c>
      <c r="E809" s="5">
        <f t="shared" si="88"/>
        <v>1.4535219801139514E-4</v>
      </c>
      <c r="F809" s="5">
        <f>IF(C807&gt;0,B$6+B$7*E808+B$8*(H808*100)^2,B$6+B$7*E808+B$8*(H808*100)^2+E808*$B$9)</f>
        <v>0.57791703294749797</v>
      </c>
      <c r="G809" s="8">
        <v>7.1201455325849037E-3</v>
      </c>
      <c r="H809" s="8">
        <f t="shared" si="89"/>
        <v>7.6020854569486263E-3</v>
      </c>
      <c r="I809" s="7">
        <f t="shared" si="87"/>
        <v>4.8193992436372252E-4</v>
      </c>
      <c r="J809" s="9">
        <f t="shared" si="90"/>
        <v>6.7686808107805432E-2</v>
      </c>
      <c r="K809" s="9">
        <f t="shared" si="91"/>
        <v>2.0986946893140068E-3</v>
      </c>
      <c r="AC809" s="11"/>
      <c r="AD809" s="12"/>
    </row>
    <row r="810" spans="1:30" x14ac:dyDescent="0.3">
      <c r="A810" s="15">
        <v>44449</v>
      </c>
      <c r="B810" s="16">
        <v>-1.6195984189704984E-3</v>
      </c>
      <c r="C810" s="8">
        <f t="shared" si="85"/>
        <v>-2.2834084189704983E-3</v>
      </c>
      <c r="D810" s="5">
        <f t="shared" si="86"/>
        <v>5.2139540078253507E-6</v>
      </c>
      <c r="E810" s="5">
        <f t="shared" si="88"/>
        <v>4.5346121617804908E-7</v>
      </c>
      <c r="F810" s="5">
        <f>IF(C807&gt;0,B$6+B$7*E808+B$8*(H809*100)^2,B$6+B$7*E808+B$8*(H809*100)^2+E808*$B$9)</f>
        <v>0.54615937994716979</v>
      </c>
      <c r="G810" s="8">
        <v>6.3015955911212172E-3</v>
      </c>
      <c r="H810" s="8">
        <f t="shared" si="89"/>
        <v>7.390259670317206E-3</v>
      </c>
      <c r="I810" s="7">
        <f t="shared" si="87"/>
        <v>1.0886640791959888E-3</v>
      </c>
      <c r="J810" s="9">
        <f t="shared" si="90"/>
        <v>0.17276006742322339</v>
      </c>
      <c r="K810" s="9">
        <f t="shared" si="91"/>
        <v>1.2049335937464711E-2</v>
      </c>
      <c r="AC810" s="11"/>
      <c r="AD810" s="12"/>
    </row>
    <row r="811" spans="1:30" x14ac:dyDescent="0.3">
      <c r="A811" s="15">
        <v>44452</v>
      </c>
      <c r="B811" s="16">
        <v>4.588515844710735E-3</v>
      </c>
      <c r="C811" s="8">
        <f t="shared" si="85"/>
        <v>3.9247058447107351E-3</v>
      </c>
      <c r="D811" s="5">
        <f t="shared" si="86"/>
        <v>1.5403315967506606E-5</v>
      </c>
      <c r="E811" s="5">
        <f t="shared" si="88"/>
        <v>5.2139540078253507E-6</v>
      </c>
      <c r="F811" s="5">
        <f>IF(C810&gt;0,B$6+B$7*E811+B$8*(G810*100)^2,B$6+B$7*E811+B$8*(G810*100)^2+E811*$B$9)</f>
        <v>0.38463138112156475</v>
      </c>
      <c r="G811" s="8">
        <v>6.3776629769874736E-3</v>
      </c>
      <c r="H811" s="8">
        <f t="shared" si="89"/>
        <v>6.2018656960753735E-3</v>
      </c>
      <c r="I811" s="7">
        <f t="shared" si="87"/>
        <v>1.7579728091210011E-4</v>
      </c>
      <c r="J811" s="9">
        <f t="shared" si="90"/>
        <v>2.7564529757440864E-2</v>
      </c>
      <c r="K811" s="9">
        <f t="shared" si="91"/>
        <v>3.9431014658042329E-4</v>
      </c>
      <c r="AC811" s="11"/>
      <c r="AD811" s="12"/>
    </row>
    <row r="812" spans="1:30" x14ac:dyDescent="0.3">
      <c r="A812" s="15">
        <v>44453</v>
      </c>
      <c r="B812" s="16">
        <v>5.1069945147048609E-4</v>
      </c>
      <c r="C812" s="8">
        <f t="shared" si="85"/>
        <v>-1.5311054852951394E-4</v>
      </c>
      <c r="D812" s="5">
        <f t="shared" si="86"/>
        <v>2.3442840071008644E-8</v>
      </c>
      <c r="E812" s="5">
        <f t="shared" si="88"/>
        <v>1.5403315967506606E-5</v>
      </c>
      <c r="F812" s="5">
        <f>IF(C810&gt;0,B$6+B$7*E811+B$8*(H811*100)^2,B$6+B$7*E811+B$8*(H811*100)^2+E811*$B$9)</f>
        <v>0.3734922080997139</v>
      </c>
      <c r="G812" s="8">
        <v>5.906944117163586E-3</v>
      </c>
      <c r="H812" s="8">
        <f t="shared" si="89"/>
        <v>6.1114008876829041E-3</v>
      </c>
      <c r="I812" s="7">
        <f t="shared" si="87"/>
        <v>2.0445677051931805E-4</v>
      </c>
      <c r="J812" s="9">
        <f t="shared" si="90"/>
        <v>3.4612951547185911E-2</v>
      </c>
      <c r="K812" s="9">
        <f t="shared" si="91"/>
        <v>5.7242083803688004E-4</v>
      </c>
      <c r="AC812" s="11"/>
      <c r="AD812" s="12"/>
    </row>
    <row r="813" spans="1:30" x14ac:dyDescent="0.3">
      <c r="A813" s="15">
        <v>44454</v>
      </c>
      <c r="B813" s="16">
        <v>-1.0969676039618164E-2</v>
      </c>
      <c r="C813" s="8">
        <f t="shared" si="85"/>
        <v>-1.1633486039618165E-2</v>
      </c>
      <c r="D813" s="5">
        <f t="shared" si="86"/>
        <v>1.3533799743399073E-4</v>
      </c>
      <c r="E813" s="5">
        <f t="shared" si="88"/>
        <v>2.3442840071008644E-8</v>
      </c>
      <c r="F813" s="5">
        <f>IF(C810&gt;0,B$6+B$7*E811+B$8*(H812*100)^2,B$6+B$7*E811+B$8*(H812*100)^2+E811*$B$9)</f>
        <v>0.3635415848392945</v>
      </c>
      <c r="G813" s="8">
        <v>6.5597400021010326E-3</v>
      </c>
      <c r="H813" s="8">
        <f t="shared" si="89"/>
        <v>6.0294409760714507E-3</v>
      </c>
      <c r="I813" s="7">
        <f t="shared" si="87"/>
        <v>5.3029902602958184E-4</v>
      </c>
      <c r="J813" s="9">
        <f t="shared" si="90"/>
        <v>8.0841470219815303E-2</v>
      </c>
      <c r="K813" s="9">
        <f t="shared" si="91"/>
        <v>3.65493845427034E-3</v>
      </c>
      <c r="AC813" s="11"/>
      <c r="AD813" s="12"/>
    </row>
    <row r="814" spans="1:30" x14ac:dyDescent="0.3">
      <c r="A814" s="15">
        <v>44455</v>
      </c>
      <c r="B814" s="16">
        <v>5.7553604251823504E-3</v>
      </c>
      <c r="C814" s="8">
        <f t="shared" si="85"/>
        <v>5.0915504251823505E-3</v>
      </c>
      <c r="D814" s="5">
        <f t="shared" si="86"/>
        <v>2.5923885732174575E-5</v>
      </c>
      <c r="E814" s="5">
        <f t="shared" si="88"/>
        <v>1.3533799743399073E-4</v>
      </c>
      <c r="F814" s="5">
        <f>IF(C813&gt;0,B$6+B$7*E814+B$8*(G813*100)^2,B$6+B$7*E814+B$8*(G813*100)^2+E814*$B$9)</f>
        <v>0.41431451342421416</v>
      </c>
      <c r="G814" s="8">
        <v>1.4048900611270169E-2</v>
      </c>
      <c r="H814" s="8">
        <f t="shared" si="89"/>
        <v>6.4367267568556479E-3</v>
      </c>
      <c r="I814" s="7">
        <f t="shared" si="87"/>
        <v>7.6121738544145216E-3</v>
      </c>
      <c r="J814" s="9">
        <f t="shared" si="90"/>
        <v>0.54183413101434852</v>
      </c>
      <c r="K814" s="9">
        <f t="shared" si="91"/>
        <v>0.40209165777833089</v>
      </c>
      <c r="AC814" s="11"/>
      <c r="AD814" s="12"/>
    </row>
    <row r="815" spans="1:30" x14ac:dyDescent="0.3">
      <c r="A815" s="15">
        <v>44456</v>
      </c>
      <c r="B815" s="16">
        <v>-9.4041499654084846E-3</v>
      </c>
      <c r="C815" s="8">
        <f t="shared" si="85"/>
        <v>-1.0067959965408485E-2</v>
      </c>
      <c r="D815" s="5">
        <f t="shared" si="86"/>
        <v>1.0136381786506803E-4</v>
      </c>
      <c r="E815" s="5">
        <f t="shared" si="88"/>
        <v>2.5923885732174575E-5</v>
      </c>
      <c r="F815" s="5">
        <f>IF(C813&gt;0,B$6+B$7*E814+B$8*(H814*100)^2,B$6+B$7*E814+B$8*(H814*100)^2+E814*$B$9)</f>
        <v>0.40003299086556066</v>
      </c>
      <c r="G815" s="8">
        <v>1.5197660583250271E-2</v>
      </c>
      <c r="H815" s="8">
        <f t="shared" si="89"/>
        <v>6.3248161306520253E-3</v>
      </c>
      <c r="I815" s="7">
        <f t="shared" si="87"/>
        <v>8.8728444525982449E-3</v>
      </c>
      <c r="J815" s="9">
        <f t="shared" si="90"/>
        <v>0.58382962324985943</v>
      </c>
      <c r="K815" s="9">
        <f t="shared" si="91"/>
        <v>0.52620149580973985</v>
      </c>
      <c r="AC815" s="11"/>
      <c r="AD815" s="12"/>
    </row>
    <row r="816" spans="1:30" x14ac:dyDescent="0.3">
      <c r="A816" s="15">
        <v>44459</v>
      </c>
      <c r="B816" s="16">
        <v>-2.1337963890513238E-2</v>
      </c>
      <c r="C816" s="8">
        <f t="shared" si="85"/>
        <v>-2.2001773890513238E-2</v>
      </c>
      <c r="D816" s="5">
        <f t="shared" si="86"/>
        <v>4.8407805432927001E-4</v>
      </c>
      <c r="E816" s="5">
        <f t="shared" si="88"/>
        <v>1.0136381786506803E-4</v>
      </c>
      <c r="F816" s="5">
        <f>IF(C813&gt;0,B$6+B$7*E814+B$8*(H815*100)^2,B$6+B$7*E814+B$8*(H815*100)^2+E814*$B$9)</f>
        <v>0.38727530676391542</v>
      </c>
      <c r="G816" s="8">
        <v>7.016108064737547E-3</v>
      </c>
      <c r="H816" s="8">
        <f t="shared" si="89"/>
        <v>6.2231447577885844E-3</v>
      </c>
      <c r="I816" s="7">
        <f t="shared" si="87"/>
        <v>7.929633069489626E-4</v>
      </c>
      <c r="J816" s="9">
        <f t="shared" si="90"/>
        <v>0.11302039530068514</v>
      </c>
      <c r="K816" s="9">
        <f t="shared" si="91"/>
        <v>7.4883488383379326E-3</v>
      </c>
      <c r="AC816" s="11"/>
      <c r="AD816" s="12"/>
    </row>
    <row r="817" spans="1:30" x14ac:dyDescent="0.3">
      <c r="A817" s="15">
        <v>44460</v>
      </c>
      <c r="B817" s="16">
        <v>1.3236640570209887E-2</v>
      </c>
      <c r="C817" s="8">
        <f t="shared" si="85"/>
        <v>1.2572830570209886E-2</v>
      </c>
      <c r="D817" s="5">
        <f t="shared" si="86"/>
        <v>1.5807606854720426E-4</v>
      </c>
      <c r="E817" s="5">
        <f t="shared" si="88"/>
        <v>4.8407805432927001E-4</v>
      </c>
      <c r="F817" s="5">
        <f>IF(C816&gt;0,B$6+B$7*E817+B$8*(G816*100)^2,B$6+B$7*E817+B$8*(G816*100)^2+E817*$B$9)</f>
        <v>0.46972623513605166</v>
      </c>
      <c r="G817" s="8">
        <v>4.5493430784643027E-3</v>
      </c>
      <c r="H817" s="8">
        <f t="shared" si="89"/>
        <v>6.8536576740894474E-3</v>
      </c>
      <c r="I817" s="7">
        <f t="shared" si="87"/>
        <v>2.3043145956251447E-3</v>
      </c>
      <c r="J817" s="9">
        <f t="shared" si="90"/>
        <v>0.5065158982037028</v>
      </c>
      <c r="K817" s="9">
        <f t="shared" si="91"/>
        <v>7.3582869935842066E-2</v>
      </c>
      <c r="AC817" s="11"/>
      <c r="AD817" s="12"/>
    </row>
    <row r="818" spans="1:30" x14ac:dyDescent="0.3">
      <c r="A818" s="15">
        <v>44461</v>
      </c>
      <c r="B818" s="16">
        <v>1.2774687073382245E-2</v>
      </c>
      <c r="C818" s="8">
        <f t="shared" si="85"/>
        <v>1.2110877073382244E-2</v>
      </c>
      <c r="D818" s="5">
        <f t="shared" si="86"/>
        <v>1.4667334348657566E-4</v>
      </c>
      <c r="E818" s="5">
        <f t="shared" si="88"/>
        <v>1.5807606854720426E-4</v>
      </c>
      <c r="F818" s="5">
        <f>IF(C816&gt;0,B$6+B$7*E817+B$8*(H817*100)^2,B$6+B$7*E817+B$8*(H817*100)^2+E817*$B$9)</f>
        <v>0.44959885634760643</v>
      </c>
      <c r="G818" s="8">
        <v>6.4051603970136138E-3</v>
      </c>
      <c r="H818" s="8">
        <f t="shared" si="89"/>
        <v>6.7052133176179153E-3</v>
      </c>
      <c r="I818" s="7">
        <f t="shared" si="87"/>
        <v>3.0005292060430143E-4</v>
      </c>
      <c r="J818" s="9">
        <f t="shared" si="90"/>
        <v>4.6845496756677658E-2</v>
      </c>
      <c r="K818" s="9">
        <f t="shared" si="91"/>
        <v>1.0321551002108187E-3</v>
      </c>
      <c r="AC818" s="11"/>
      <c r="AD818" s="12"/>
    </row>
    <row r="819" spans="1:30" x14ac:dyDescent="0.3">
      <c r="A819" s="15">
        <v>44462</v>
      </c>
      <c r="B819" s="16">
        <v>1.0720148710693675E-2</v>
      </c>
      <c r="C819" s="8">
        <f t="shared" si="85"/>
        <v>1.0056338710693674E-2</v>
      </c>
      <c r="D819" s="5">
        <f t="shared" si="86"/>
        <v>1.011299482641961E-4</v>
      </c>
      <c r="E819" s="5">
        <f t="shared" si="88"/>
        <v>1.4667334348657566E-4</v>
      </c>
      <c r="F819" s="5">
        <f>IF(C816&gt;0,B$6+B$7*E817+B$8*(H818*100)^2,B$6+B$7*E817+B$8*(H818*100)^2+E817*$B$9)</f>
        <v>0.4316190688758883</v>
      </c>
      <c r="G819" s="8">
        <v>5.1127133471840502E-3</v>
      </c>
      <c r="H819" s="8">
        <f t="shared" si="89"/>
        <v>6.569772209718449E-3</v>
      </c>
      <c r="I819" s="7">
        <f t="shared" si="87"/>
        <v>1.4570588625343987E-3</v>
      </c>
      <c r="J819" s="9">
        <f t="shared" si="90"/>
        <v>0.28498739584860727</v>
      </c>
      <c r="K819" s="9">
        <f t="shared" si="91"/>
        <v>2.8966659639890979E-2</v>
      </c>
      <c r="AC819" s="11"/>
      <c r="AD819" s="12"/>
    </row>
    <row r="820" spans="1:30" x14ac:dyDescent="0.3">
      <c r="A820" s="15">
        <v>44463</v>
      </c>
      <c r="B820" s="16">
        <v>-8.7174700548026413E-3</v>
      </c>
      <c r="C820" s="8">
        <f t="shared" si="85"/>
        <v>-9.3812800548026421E-3</v>
      </c>
      <c r="D820" s="5">
        <f t="shared" si="86"/>
        <v>8.8008415466637861E-5</v>
      </c>
      <c r="E820" s="5">
        <f t="shared" si="88"/>
        <v>1.011299482641961E-4</v>
      </c>
      <c r="F820" s="5">
        <f>IF(C819&gt;0,B$6+B$7*E820+B$8*(G819*100)^2,B$6+B$7*E820+B$8*(G819*100)^2+E820*$B$9)</f>
        <v>0.26340717080364362</v>
      </c>
      <c r="G820" s="8">
        <v>7.1180722633794914E-3</v>
      </c>
      <c r="H820" s="8">
        <f t="shared" si="89"/>
        <v>5.1323208278871608E-3</v>
      </c>
      <c r="I820" s="7">
        <f t="shared" si="87"/>
        <v>1.9857514354923306E-3</v>
      </c>
      <c r="J820" s="9">
        <f t="shared" si="90"/>
        <v>0.27897320538714832</v>
      </c>
      <c r="K820" s="9">
        <f t="shared" si="91"/>
        <v>5.9832030801291847E-2</v>
      </c>
      <c r="AC820" s="11"/>
      <c r="AD820" s="12"/>
    </row>
    <row r="821" spans="1:30" x14ac:dyDescent="0.3">
      <c r="A821" s="15">
        <v>44466</v>
      </c>
      <c r="B821" s="16">
        <v>1.6747295087608618E-3</v>
      </c>
      <c r="C821" s="8">
        <f t="shared" si="85"/>
        <v>1.0109195087608619E-3</v>
      </c>
      <c r="D821" s="5">
        <f t="shared" si="86"/>
        <v>1.0219582531933022E-6</v>
      </c>
      <c r="E821" s="5">
        <f t="shared" si="88"/>
        <v>8.8008415466637861E-5</v>
      </c>
      <c r="F821" s="5">
        <f>IF(C819&gt;0,B$6+B$7*E820+B$8*(H820*100)^2,B$6+B$7*E820+B$8*(H820*100)^2+E820*$B$9)</f>
        <v>0.26520162567889477</v>
      </c>
      <c r="G821" s="8">
        <v>1.0220829863329915E-2</v>
      </c>
      <c r="H821" s="8">
        <f t="shared" si="89"/>
        <v>5.1497730598434599E-3</v>
      </c>
      <c r="I821" s="7">
        <f t="shared" si="87"/>
        <v>5.0710568034864553E-3</v>
      </c>
      <c r="J821" s="9">
        <f t="shared" si="90"/>
        <v>0.49614922381990617</v>
      </c>
      <c r="K821" s="9">
        <f t="shared" si="91"/>
        <v>0.29923948270273182</v>
      </c>
      <c r="AC821" s="11"/>
      <c r="AD821" s="12"/>
    </row>
    <row r="822" spans="1:30" x14ac:dyDescent="0.3">
      <c r="A822" s="15">
        <v>44467</v>
      </c>
      <c r="B822" s="16">
        <v>-2.5939202546471134E-2</v>
      </c>
      <c r="C822" s="8">
        <f t="shared" si="85"/>
        <v>-2.6603012546471135E-2</v>
      </c>
      <c r="D822" s="5">
        <f t="shared" si="86"/>
        <v>7.0772027654770055E-4</v>
      </c>
      <c r="E822" s="5">
        <f t="shared" si="88"/>
        <v>1.0219582531933022E-6</v>
      </c>
      <c r="F822" s="5">
        <f>IF(C819&gt;0,B$6+B$7*E820+B$8*(H821*100)^2,B$6+B$7*E820+B$8*(H821*100)^2+E820*$B$9)</f>
        <v>0.26680461221895663</v>
      </c>
      <c r="G822" s="8">
        <v>7.9383016199538938E-3</v>
      </c>
      <c r="H822" s="8">
        <f t="shared" si="89"/>
        <v>5.1653132743228322E-3</v>
      </c>
      <c r="I822" s="7">
        <f t="shared" si="87"/>
        <v>2.7729883456310616E-3</v>
      </c>
      <c r="J822" s="9">
        <f t="shared" si="90"/>
        <v>0.34931758433829418</v>
      </c>
      <c r="K822" s="9">
        <f t="shared" si="91"/>
        <v>0.10711445084764248</v>
      </c>
      <c r="AC822" s="11"/>
      <c r="AD822" s="12"/>
    </row>
    <row r="823" spans="1:30" x14ac:dyDescent="0.3">
      <c r="A823" s="15">
        <v>44468</v>
      </c>
      <c r="B823" s="16">
        <v>5.2585936944368394E-3</v>
      </c>
      <c r="C823" s="8">
        <f t="shared" si="85"/>
        <v>4.5947836944368395E-3</v>
      </c>
      <c r="D823" s="5">
        <f t="shared" si="86"/>
        <v>2.1112037198662652E-5</v>
      </c>
      <c r="E823" s="5">
        <f t="shared" si="88"/>
        <v>7.0772027654770055E-4</v>
      </c>
      <c r="F823" s="5">
        <f>IF(C822&gt;0,B$6+B$7*E823+B$8*(G822*100)^2,B$6+B$7*E823+B$8*(G822*100)^2+E823*$B$9)</f>
        <v>0.59296268290022913</v>
      </c>
      <c r="G823" s="8">
        <v>1.0692787527884717E-2</v>
      </c>
      <c r="H823" s="8">
        <f t="shared" si="89"/>
        <v>7.700407021062128E-3</v>
      </c>
      <c r="I823" s="7">
        <f t="shared" si="87"/>
        <v>2.9923805068225893E-3</v>
      </c>
      <c r="J823" s="9">
        <f t="shared" si="90"/>
        <v>0.27985036633516197</v>
      </c>
      <c r="K823" s="9">
        <f t="shared" si="91"/>
        <v>6.030403964710862E-2</v>
      </c>
      <c r="AC823" s="11"/>
      <c r="AD823" s="12"/>
    </row>
    <row r="824" spans="1:30" x14ac:dyDescent="0.3">
      <c r="A824" s="15">
        <v>44469</v>
      </c>
      <c r="B824" s="16">
        <v>-7.908187519396901E-3</v>
      </c>
      <c r="C824" s="8">
        <f t="shared" si="85"/>
        <v>-8.5719975193969018E-3</v>
      </c>
      <c r="D824" s="5">
        <f t="shared" si="86"/>
        <v>7.3479141472546642E-5</v>
      </c>
      <c r="E824" s="5">
        <f t="shared" si="88"/>
        <v>2.1112037198662652E-5</v>
      </c>
      <c r="F824" s="5">
        <f>IF(C822&gt;0,B$6+B$7*E823+B$8*(H823*100)^2,B$6+B$7*E823+B$8*(H823*100)^2+E823*$B$9)</f>
        <v>0.55972866843556768</v>
      </c>
      <c r="G824" s="8">
        <v>1.3534018219632899E-2</v>
      </c>
      <c r="H824" s="8">
        <f t="shared" si="89"/>
        <v>7.4815016436245449E-3</v>
      </c>
      <c r="I824" s="7">
        <f t="shared" si="87"/>
        <v>6.0525165760083538E-3</v>
      </c>
      <c r="J824" s="9">
        <f t="shared" si="90"/>
        <v>0.44720765686781561</v>
      </c>
      <c r="K824" s="9">
        <f t="shared" si="91"/>
        <v>0.21622470246979075</v>
      </c>
      <c r="AC824" s="11"/>
      <c r="AD824" s="12"/>
    </row>
    <row r="825" spans="1:30" x14ac:dyDescent="0.3">
      <c r="A825" s="15">
        <v>44470</v>
      </c>
      <c r="B825" s="16">
        <v>-3.1620533607776232E-3</v>
      </c>
      <c r="C825" s="8">
        <f t="shared" si="85"/>
        <v>-3.8258633607776231E-3</v>
      </c>
      <c r="D825" s="5">
        <f t="shared" si="86"/>
        <v>1.463723045534065E-5</v>
      </c>
      <c r="E825" s="5">
        <f t="shared" si="88"/>
        <v>7.3479141472546642E-5</v>
      </c>
      <c r="F825" s="5">
        <f>IF(C822&gt;0,B$6+B$7*E823+B$8*(H824*100)^2,B$6+B$7*E823+B$8*(H824*100)^2+E823*$B$9)</f>
        <v>0.53004072331428564</v>
      </c>
      <c r="G825" s="8">
        <v>6.3475349538521268E-3</v>
      </c>
      <c r="H825" s="8">
        <f t="shared" si="89"/>
        <v>7.280389572778957E-3</v>
      </c>
      <c r="I825" s="7">
        <f t="shared" si="87"/>
        <v>9.3285461892683025E-4</v>
      </c>
      <c r="J825" s="9">
        <f t="shared" si="90"/>
        <v>0.14696328979814582</v>
      </c>
      <c r="K825" s="9">
        <f t="shared" si="91"/>
        <v>8.9853182187868974E-3</v>
      </c>
      <c r="AC825" s="11"/>
      <c r="AD825" s="12"/>
    </row>
    <row r="826" spans="1:30" x14ac:dyDescent="0.3">
      <c r="A826" s="15">
        <v>44473</v>
      </c>
      <c r="B826" s="16">
        <v>-9.6842244374880891E-3</v>
      </c>
      <c r="C826" s="8">
        <f t="shared" si="85"/>
        <v>-1.034803443748809E-2</v>
      </c>
      <c r="D826" s="5">
        <f t="shared" si="86"/>
        <v>1.0708181671943945E-4</v>
      </c>
      <c r="E826" s="5">
        <f t="shared" si="88"/>
        <v>1.463723045534065E-5</v>
      </c>
      <c r="F826" s="5">
        <f>IF(C825&gt;0,B$6+B$7*E826+B$8*(G825*100)^2,B$6+B$7*E826+B$8*(G825*100)^2+E826*$B$9)</f>
        <v>0.38982408376130945</v>
      </c>
      <c r="G826" s="8">
        <v>6.7592603273882272E-3</v>
      </c>
      <c r="H826" s="8">
        <f t="shared" si="89"/>
        <v>6.2435893824090436E-3</v>
      </c>
      <c r="I826" s="7">
        <f t="shared" si="87"/>
        <v>5.1567094497918364E-4</v>
      </c>
      <c r="J826" s="9">
        <f t="shared" si="90"/>
        <v>7.629103185887183E-2</v>
      </c>
      <c r="K826" s="9">
        <f t="shared" si="91"/>
        <v>3.2338392826205542E-3</v>
      </c>
      <c r="AC826" s="11"/>
      <c r="AD826" s="12"/>
    </row>
    <row r="827" spans="1:30" x14ac:dyDescent="0.3">
      <c r="A827" s="15">
        <v>44474</v>
      </c>
      <c r="B827" s="16">
        <v>1.7123065630905113E-2</v>
      </c>
      <c r="C827" s="8">
        <f t="shared" si="85"/>
        <v>1.6459255630905112E-2</v>
      </c>
      <c r="D827" s="5">
        <f t="shared" si="86"/>
        <v>2.7090709592348164E-4</v>
      </c>
      <c r="E827" s="5">
        <f t="shared" si="88"/>
        <v>1.0708181671943945E-4</v>
      </c>
      <c r="F827" s="5">
        <f>IF(C825&gt;0,B$6+B$7*E826+B$8*(H826*100)^2,B$6+B$7*E826+B$8*(H826*100)^2+E826*$B$9)</f>
        <v>0.37813264827127163</v>
      </c>
      <c r="G827" s="8">
        <v>1.5391417993181677E-2</v>
      </c>
      <c r="H827" s="8">
        <f t="shared" si="89"/>
        <v>6.1492491270989467E-3</v>
      </c>
      <c r="I827" s="7">
        <f t="shared" si="87"/>
        <v>9.2421688660827301E-3</v>
      </c>
      <c r="J827" s="9">
        <f t="shared" si="90"/>
        <v>0.60047546432544197</v>
      </c>
      <c r="K827" s="9">
        <f t="shared" si="91"/>
        <v>0.58549508881867407</v>
      </c>
      <c r="AC827" s="11"/>
      <c r="AD827" s="12"/>
    </row>
    <row r="828" spans="1:30" x14ac:dyDescent="0.3">
      <c r="A828" s="15">
        <v>44475</v>
      </c>
      <c r="B828" s="16">
        <v>-1.3067655224557341E-2</v>
      </c>
      <c r="C828" s="8">
        <f t="shared" si="85"/>
        <v>-1.3731465224557341E-2</v>
      </c>
      <c r="D828" s="5">
        <f t="shared" si="86"/>
        <v>1.8855313721322759E-4</v>
      </c>
      <c r="E828" s="5">
        <f t="shared" si="88"/>
        <v>2.7090709592348164E-4</v>
      </c>
      <c r="F828" s="5">
        <f>IF(C825&gt;0,B$6+B$7*E826+B$8*(H827*100)^2,B$6+B$7*E826+B$8*(H827*100)^2+E826*$B$9)</f>
        <v>0.36768868894802081</v>
      </c>
      <c r="G828" s="8">
        <v>8.5959155756530486E-3</v>
      </c>
      <c r="H828" s="8">
        <f t="shared" si="89"/>
        <v>6.0637339069918037E-3</v>
      </c>
      <c r="I828" s="7">
        <f t="shared" si="87"/>
        <v>2.532181668661245E-3</v>
      </c>
      <c r="J828" s="9">
        <f t="shared" si="90"/>
        <v>0.29457963452239583</v>
      </c>
      <c r="K828" s="9">
        <f t="shared" si="91"/>
        <v>6.8633066287150379E-2</v>
      </c>
      <c r="AC828" s="11"/>
      <c r="AD828" s="12"/>
    </row>
    <row r="829" spans="1:30" x14ac:dyDescent="0.3">
      <c r="A829" s="15">
        <v>44476</v>
      </c>
      <c r="B829" s="16">
        <v>2.113012909983435E-2</v>
      </c>
      <c r="C829" s="8">
        <f t="shared" si="85"/>
        <v>2.0466319099834349E-2</v>
      </c>
      <c r="D829" s="5">
        <f t="shared" si="86"/>
        <v>4.1887021749624427E-4</v>
      </c>
      <c r="E829" s="5">
        <f t="shared" si="88"/>
        <v>1.8855313721322759E-4</v>
      </c>
      <c r="F829" s="5">
        <f>IF(C828&gt;0,B$6+B$7*E829+B$8*(G828*100)^2,B$6+B$7*E829+B$8*(G828*100)^2+E829*$B$9)</f>
        <v>0.68999326182057452</v>
      </c>
      <c r="G829" s="8">
        <v>3.4795799795734801E-3</v>
      </c>
      <c r="H829" s="8">
        <f t="shared" si="89"/>
        <v>8.306583303745136E-3</v>
      </c>
      <c r="I829" s="7">
        <f t="shared" si="87"/>
        <v>4.8270033241716564E-3</v>
      </c>
      <c r="J829" s="9">
        <f t="shared" si="90"/>
        <v>1.3872373540795406</v>
      </c>
      <c r="K829" s="9">
        <f t="shared" si="91"/>
        <v>0.28903102813612414</v>
      </c>
      <c r="AC829" s="11"/>
      <c r="AD829" s="12"/>
    </row>
    <row r="830" spans="1:30" x14ac:dyDescent="0.3">
      <c r="A830" s="15">
        <v>44477</v>
      </c>
      <c r="B830" s="16">
        <v>-6.1309393165917079E-3</v>
      </c>
      <c r="C830" s="8">
        <f t="shared" si="85"/>
        <v>-6.7947493165917078E-3</v>
      </c>
      <c r="D830" s="5">
        <f t="shared" si="86"/>
        <v>4.6168618275323478E-5</v>
      </c>
      <c r="E830" s="5">
        <f t="shared" si="88"/>
        <v>4.1887021749624427E-4</v>
      </c>
      <c r="F830" s="5">
        <f>IF(C828&gt;0,B$6+B$7*E829+B$8*(H829*100)^2,B$6+B$7*E829+B$8*(H829*100)^2+E829*$B$9)</f>
        <v>0.64630697557821337</v>
      </c>
      <c r="G830" s="8">
        <v>6.509531854311996E-3</v>
      </c>
      <c r="H830" s="8">
        <f t="shared" si="89"/>
        <v>8.0393219588359155E-3</v>
      </c>
      <c r="I830" s="7">
        <f t="shared" si="87"/>
        <v>1.5297901045239195E-3</v>
      </c>
      <c r="J830" s="9">
        <f t="shared" si="90"/>
        <v>0.23500769928801674</v>
      </c>
      <c r="K830" s="9">
        <f t="shared" si="91"/>
        <v>2.0788755554898897E-2</v>
      </c>
      <c r="AC830" s="11"/>
      <c r="AD830" s="12"/>
    </row>
    <row r="831" spans="1:30" x14ac:dyDescent="0.3">
      <c r="A831" s="15">
        <v>44480</v>
      </c>
      <c r="B831" s="16">
        <v>-1.8905891414511692E-4</v>
      </c>
      <c r="C831" s="8">
        <f t="shared" si="85"/>
        <v>-8.5286891414511692E-4</v>
      </c>
      <c r="D831" s="5">
        <f t="shared" si="86"/>
        <v>7.2738538471507087E-7</v>
      </c>
      <c r="E831" s="5">
        <f t="shared" si="88"/>
        <v>4.6168618275323478E-5</v>
      </c>
      <c r="F831" s="5">
        <f>IF(C828&gt;0,B$6+B$7*E829+B$8*(H830*100)^2,B$6+B$7*E829+B$8*(H830*100)^2+E829*$B$9)</f>
        <v>0.6072820160779121</v>
      </c>
      <c r="G831" s="8">
        <v>9.3122229780727879E-3</v>
      </c>
      <c r="H831" s="8">
        <f t="shared" si="89"/>
        <v>7.7928301410842525E-3</v>
      </c>
      <c r="I831" s="7">
        <f t="shared" si="87"/>
        <v>1.5193928369885354E-3</v>
      </c>
      <c r="J831" s="9">
        <f t="shared" si="90"/>
        <v>0.16316113140398422</v>
      </c>
      <c r="K831" s="9">
        <f t="shared" si="91"/>
        <v>1.6849437612148188E-2</v>
      </c>
      <c r="AC831" s="11"/>
      <c r="AD831" s="12"/>
    </row>
    <row r="832" spans="1:30" x14ac:dyDescent="0.3">
      <c r="A832" s="15">
        <v>44481</v>
      </c>
      <c r="B832" s="16">
        <v>-4.2890735379006355E-3</v>
      </c>
      <c r="C832" s="8">
        <f t="shared" si="85"/>
        <v>-4.9528835379006354E-3</v>
      </c>
      <c r="D832" s="5">
        <f t="shared" si="86"/>
        <v>2.4531055340007116E-5</v>
      </c>
      <c r="E832" s="5">
        <f t="shared" si="88"/>
        <v>7.2738538471507087E-7</v>
      </c>
      <c r="F832" s="5">
        <f>IF(C831&gt;0,B$6+B$7*E832+B$8*(G831*100)^2,B$6+B$7*E832+B$8*(G831*100)^2+E832*$B$9)</f>
        <v>0.80454753771283716</v>
      </c>
      <c r="G832" s="8">
        <v>7.447521125489593E-3</v>
      </c>
      <c r="H832" s="8">
        <f t="shared" si="89"/>
        <v>8.9696573943090878E-3</v>
      </c>
      <c r="I832" s="7">
        <f t="shared" si="87"/>
        <v>1.5221362688194948E-3</v>
      </c>
      <c r="J832" s="9">
        <f t="shared" si="90"/>
        <v>0.20438159800713973</v>
      </c>
      <c r="K832" s="9">
        <f t="shared" si="91"/>
        <v>1.626786524347823E-2</v>
      </c>
      <c r="AC832" s="11"/>
      <c r="AD832" s="12"/>
    </row>
    <row r="833" spans="1:30" x14ac:dyDescent="0.3">
      <c r="A833" s="15">
        <v>44482</v>
      </c>
      <c r="B833" s="16">
        <v>6.9276902715673296E-3</v>
      </c>
      <c r="C833" s="8">
        <f t="shared" si="85"/>
        <v>6.2638802715673297E-3</v>
      </c>
      <c r="D833" s="5">
        <f t="shared" si="86"/>
        <v>3.9236196056530401E-5</v>
      </c>
      <c r="E833" s="5">
        <f t="shared" si="88"/>
        <v>2.4531055340007116E-5</v>
      </c>
      <c r="F833" s="5">
        <f>IF(C831&gt;0,B$6+B$7*E832+B$8*(H832*100)^2,B$6+B$7*E832+B$8*(H832*100)^2+E832*$B$9)</f>
        <v>0.7486024542967471</v>
      </c>
      <c r="G833" s="8">
        <v>6.4629911345916533E-3</v>
      </c>
      <c r="H833" s="8">
        <f t="shared" si="89"/>
        <v>8.6521815416503306E-3</v>
      </c>
      <c r="I833" s="7">
        <f t="shared" si="87"/>
        <v>2.1891904070586773E-3</v>
      </c>
      <c r="J833" s="9">
        <f t="shared" si="90"/>
        <v>0.33872712517607306</v>
      </c>
      <c r="K833" s="9">
        <f t="shared" si="91"/>
        <v>3.8697472173522263E-2</v>
      </c>
      <c r="AC833" s="11"/>
      <c r="AD833" s="12"/>
    </row>
    <row r="834" spans="1:30" x14ac:dyDescent="0.3">
      <c r="A834" s="15">
        <v>44483</v>
      </c>
      <c r="B834" s="16">
        <v>1.5981222667263616E-2</v>
      </c>
      <c r="C834" s="8">
        <f t="shared" si="85"/>
        <v>1.5317412667263615E-2</v>
      </c>
      <c r="D834" s="5">
        <f t="shared" si="86"/>
        <v>2.3462313081924784E-4</v>
      </c>
      <c r="E834" s="5">
        <f t="shared" si="88"/>
        <v>3.9236196056530401E-5</v>
      </c>
      <c r="F834" s="5">
        <f>IF(C831&gt;0,B$6+B$7*E832+B$8*(H833*100)^2,B$6+B$7*E832+B$8*(H833*100)^2+E832*$B$9)</f>
        <v>0.69862671128115394</v>
      </c>
      <c r="G834" s="8">
        <v>4.1593567334131422E-3</v>
      </c>
      <c r="H834" s="8">
        <f t="shared" si="89"/>
        <v>8.3583892663667801E-3</v>
      </c>
      <c r="I834" s="7">
        <f t="shared" si="87"/>
        <v>4.1990325329536379E-3</v>
      </c>
      <c r="J834" s="9">
        <f t="shared" si="90"/>
        <v>1.0095389268301442</v>
      </c>
      <c r="K834" s="9">
        <f t="shared" si="91"/>
        <v>0.19553189431365858</v>
      </c>
      <c r="AC834" s="11"/>
      <c r="AD834" s="12"/>
    </row>
    <row r="835" spans="1:30" x14ac:dyDescent="0.3">
      <c r="A835" s="15">
        <v>44484</v>
      </c>
      <c r="B835" s="16">
        <v>8.125397082352907E-3</v>
      </c>
      <c r="C835" s="8">
        <f t="shared" si="85"/>
        <v>7.461587082352907E-3</v>
      </c>
      <c r="D835" s="5">
        <f t="shared" si="86"/>
        <v>5.5675281787535767E-5</v>
      </c>
      <c r="E835" s="5">
        <f t="shared" si="88"/>
        <v>2.3462313081924784E-4</v>
      </c>
      <c r="F835" s="5">
        <f>IF(C834&gt;0,B$6+B$7*E835+B$8*(G834*100)^2,B$6+B$7*E835+B$8*(G834*100)^2+E835*$B$9)</f>
        <v>0.18444311927690532</v>
      </c>
      <c r="G835" s="8">
        <v>7.3034906045173218E-3</v>
      </c>
      <c r="H835" s="8">
        <f t="shared" si="89"/>
        <v>4.2946841476050983E-3</v>
      </c>
      <c r="I835" s="7">
        <f t="shared" si="87"/>
        <v>3.0088064569122235E-3</v>
      </c>
      <c r="J835" s="9">
        <f t="shared" si="90"/>
        <v>0.41196827925693918</v>
      </c>
      <c r="K835" s="9">
        <f t="shared" si="91"/>
        <v>0.1696141450315225</v>
      </c>
      <c r="AC835" s="11"/>
      <c r="AD835" s="12"/>
    </row>
    <row r="836" spans="1:30" x14ac:dyDescent="0.3">
      <c r="A836" s="15">
        <v>44487</v>
      </c>
      <c r="B836" s="16">
        <v>-7.5616107203991907E-3</v>
      </c>
      <c r="C836" s="8">
        <f t="shared" si="85"/>
        <v>-8.2254207203991906E-3</v>
      </c>
      <c r="D836" s="5">
        <f t="shared" si="86"/>
        <v>6.7657546027572338E-5</v>
      </c>
      <c r="E836" s="5">
        <f t="shared" si="88"/>
        <v>5.5675281787535767E-5</v>
      </c>
      <c r="F836" s="5">
        <f>IF(C834&gt;0,B$6+B$7*E835+B$8*(H835*100)^2,B$6+B$7*E835+B$8*(H835*100)^2+E835*$B$9)</f>
        <v>0.19466303845005953</v>
      </c>
      <c r="G836" s="8">
        <v>3.3721962120167727E-3</v>
      </c>
      <c r="H836" s="8">
        <f t="shared" si="89"/>
        <v>4.4120634452607266E-3</v>
      </c>
      <c r="I836" s="7">
        <f t="shared" si="87"/>
        <v>1.039867233243954E-3</v>
      </c>
      <c r="J836" s="9">
        <f t="shared" si="90"/>
        <v>0.30836498467627776</v>
      </c>
      <c r="K836" s="9">
        <f t="shared" si="91"/>
        <v>3.3090974237152349E-2</v>
      </c>
      <c r="AC836" s="11"/>
      <c r="AD836" s="12"/>
    </row>
    <row r="837" spans="1:30" x14ac:dyDescent="0.3">
      <c r="A837" s="15">
        <v>44488</v>
      </c>
      <c r="B837" s="16">
        <v>3.7099704469230363E-3</v>
      </c>
      <c r="C837" s="8">
        <f t="shared" si="85"/>
        <v>3.0461604469230364E-3</v>
      </c>
      <c r="D837" s="5">
        <f t="shared" si="86"/>
        <v>9.2790934683983522E-6</v>
      </c>
      <c r="E837" s="5">
        <f t="shared" si="88"/>
        <v>6.7657546027572338E-5</v>
      </c>
      <c r="F837" s="5">
        <f>IF(C834&gt;0,B$6+B$7*E835+B$8*(H836*100)^2,B$6+B$7*E835+B$8*(H836*100)^2+E835*$B$9)</f>
        <v>0.20379249224743817</v>
      </c>
      <c r="G837" s="8">
        <v>5.8823042406647465E-3</v>
      </c>
      <c r="H837" s="8">
        <f t="shared" si="89"/>
        <v>4.5143381823633706E-3</v>
      </c>
      <c r="I837" s="7">
        <f t="shared" si="87"/>
        <v>1.3679660583013759E-3</v>
      </c>
      <c r="J837" s="9">
        <f t="shared" si="90"/>
        <v>0.2325561552638741</v>
      </c>
      <c r="K837" s="9">
        <f t="shared" si="91"/>
        <v>3.8336965303966464E-2</v>
      </c>
      <c r="AC837" s="11"/>
      <c r="AD837" s="12"/>
    </row>
    <row r="838" spans="1:30" x14ac:dyDescent="0.3">
      <c r="A838" s="15">
        <v>44489</v>
      </c>
      <c r="B838" s="16">
        <v>1.2806918646972422E-3</v>
      </c>
      <c r="C838" s="8">
        <f t="shared" si="85"/>
        <v>6.168818646972422E-4</v>
      </c>
      <c r="D838" s="5">
        <f t="shared" si="86"/>
        <v>3.8054323499234661E-7</v>
      </c>
      <c r="E838" s="5">
        <f t="shared" si="88"/>
        <v>9.2790934683983522E-6</v>
      </c>
      <c r="F838" s="5">
        <f>IF(C837&gt;0,B$6+B$7*E838+B$8*(G837*100)^2,B$6+B$7*E838+B$8*(G837*100)^2+E838*$B$9)</f>
        <v>0.33899522790463937</v>
      </c>
      <c r="G838" s="8">
        <v>4.9583345993810916E-3</v>
      </c>
      <c r="H838" s="8">
        <f t="shared" si="89"/>
        <v>5.8223296703694086E-3</v>
      </c>
      <c r="I838" s="7">
        <f t="shared" si="87"/>
        <v>8.63995070988317E-4</v>
      </c>
      <c r="J838" s="9">
        <f t="shared" si="90"/>
        <v>0.17425106226113954</v>
      </c>
      <c r="K838" s="9">
        <f t="shared" si="91"/>
        <v>1.2237189150022365E-2</v>
      </c>
      <c r="AC838" s="11"/>
      <c r="AD838" s="12"/>
    </row>
    <row r="839" spans="1:30" x14ac:dyDescent="0.3">
      <c r="A839" s="15">
        <v>44490</v>
      </c>
      <c r="B839" s="16">
        <v>-3.9481654556258678E-3</v>
      </c>
      <c r="C839" s="8">
        <f t="shared" si="85"/>
        <v>-4.6119754556258677E-3</v>
      </c>
      <c r="D839" s="5">
        <f t="shared" si="86"/>
        <v>2.1270317603295431E-5</v>
      </c>
      <c r="E839" s="5">
        <f t="shared" si="88"/>
        <v>3.8054323499234661E-7</v>
      </c>
      <c r="F839" s="5">
        <f>IF(C837&gt;0,B$6+B$7*E838+B$8*(H838*100)^2,B$6+B$7*E838+B$8*(H838*100)^2+E838*$B$9)</f>
        <v>0.33272443708721439</v>
      </c>
      <c r="G839" s="8">
        <v>6.3921691505991682E-3</v>
      </c>
      <c r="H839" s="8">
        <f t="shared" si="89"/>
        <v>5.7682270853982023E-3</v>
      </c>
      <c r="I839" s="7">
        <f t="shared" si="87"/>
        <v>6.2394206520096588E-4</v>
      </c>
      <c r="J839" s="9">
        <f t="shared" si="90"/>
        <v>9.7610380842703584E-2</v>
      </c>
      <c r="K839" s="9">
        <f t="shared" si="91"/>
        <v>5.4598743939082706E-3</v>
      </c>
      <c r="AC839" s="11"/>
      <c r="AD839" s="12"/>
    </row>
    <row r="840" spans="1:30" x14ac:dyDescent="0.3">
      <c r="A840" s="15">
        <v>44491</v>
      </c>
      <c r="B840" s="16">
        <v>7.9285981341205014E-3</v>
      </c>
      <c r="C840" s="8">
        <f t="shared" si="85"/>
        <v>7.2647881341205015E-3</v>
      </c>
      <c r="D840" s="5">
        <f t="shared" si="86"/>
        <v>5.2777146633658035E-5</v>
      </c>
      <c r="E840" s="5">
        <f t="shared" si="88"/>
        <v>2.1270317603295431E-5</v>
      </c>
      <c r="F840" s="5">
        <f>IF(C837&gt;0,B$6+B$7*E838+B$8*(H839*100)^2,B$6+B$7*E838+B$8*(H839*100)^2+E838*$B$9)</f>
        <v>0.3271227396500086</v>
      </c>
      <c r="G840" s="8">
        <v>2.461350362555233E-3</v>
      </c>
      <c r="H840" s="8">
        <f t="shared" si="89"/>
        <v>5.7194644823620388E-3</v>
      </c>
      <c r="I840" s="7">
        <f t="shared" si="87"/>
        <v>3.2581141198068059E-3</v>
      </c>
      <c r="J840" s="9">
        <f t="shared" si="90"/>
        <v>1.323710012752682</v>
      </c>
      <c r="K840" s="9">
        <f t="shared" si="91"/>
        <v>0.27351134914332809</v>
      </c>
      <c r="AC840" s="11"/>
      <c r="AD840" s="12"/>
    </row>
    <row r="841" spans="1:30" x14ac:dyDescent="0.3">
      <c r="A841" s="15">
        <v>44494</v>
      </c>
      <c r="B841" s="16">
        <v>-1.1937276618951043E-4</v>
      </c>
      <c r="C841" s="8">
        <f t="shared" si="85"/>
        <v>-7.8318276618951049E-4</v>
      </c>
      <c r="D841" s="5">
        <f t="shared" si="86"/>
        <v>6.1337524525625342E-7</v>
      </c>
      <c r="E841" s="5">
        <f t="shared" si="88"/>
        <v>5.2777146633658035E-5</v>
      </c>
      <c r="F841" s="5">
        <f>IF(C840&gt;0,B$6+B$7*E841+B$8*(G840*100)^2,B$6+B$7*E841+B$8*(G840*100)^2+E841*$B$9)</f>
        <v>8.4018308009571191E-2</v>
      </c>
      <c r="G841" s="8">
        <v>5.0303298979956813E-3</v>
      </c>
      <c r="H841" s="8">
        <f t="shared" si="89"/>
        <v>2.8985911752016907E-3</v>
      </c>
      <c r="I841" s="7">
        <f t="shared" si="87"/>
        <v>2.1317387227939907E-3</v>
      </c>
      <c r="J841" s="9">
        <f t="shared" si="90"/>
        <v>0.42377712118709648</v>
      </c>
      <c r="K841" s="9">
        <f t="shared" si="91"/>
        <v>0.18417884523176986</v>
      </c>
      <c r="AC841" s="11"/>
      <c r="AD841" s="12"/>
    </row>
    <row r="842" spans="1:30" x14ac:dyDescent="0.3">
      <c r="A842" s="15">
        <v>44495</v>
      </c>
      <c r="B842" s="16">
        <v>8.4781696378789899E-3</v>
      </c>
      <c r="C842" s="8">
        <f t="shared" si="85"/>
        <v>7.8143596378789891E-3</v>
      </c>
      <c r="D842" s="5">
        <f t="shared" si="86"/>
        <v>6.1064216550112244E-5</v>
      </c>
      <c r="E842" s="5">
        <f t="shared" si="88"/>
        <v>6.1337524525625342E-7</v>
      </c>
      <c r="F842" s="5">
        <f>IF(C840&gt;0,B$6+B$7*E841+B$8*(H841*100)^2,B$6+B$7*E841+B$8*(H841*100)^2+E841*$B$9)</f>
        <v>0.10495355454494994</v>
      </c>
      <c r="G842" s="8">
        <v>3.7176724474080099E-3</v>
      </c>
      <c r="H842" s="8">
        <f t="shared" si="89"/>
        <v>3.2396536010035077E-3</v>
      </c>
      <c r="I842" s="7">
        <f t="shared" si="87"/>
        <v>4.7801884640450223E-4</v>
      </c>
      <c r="J842" s="9">
        <f t="shared" si="90"/>
        <v>0.12858014071083124</v>
      </c>
      <c r="K842" s="9">
        <f t="shared" si="91"/>
        <v>9.9210808416780871E-3</v>
      </c>
      <c r="AC842" s="11"/>
      <c r="AD842" s="12"/>
    </row>
    <row r="843" spans="1:30" x14ac:dyDescent="0.3">
      <c r="A843" s="15">
        <v>44496</v>
      </c>
      <c r="B843" s="16">
        <v>-7.318856112506002E-4</v>
      </c>
      <c r="C843" s="8">
        <f t="shared" si="85"/>
        <v>-1.3956956112506002E-3</v>
      </c>
      <c r="D843" s="5">
        <f t="shared" si="86"/>
        <v>1.9479662392641865E-6</v>
      </c>
      <c r="E843" s="5">
        <f t="shared" si="88"/>
        <v>6.1064216550112244E-5</v>
      </c>
      <c r="F843" s="5">
        <f>IF(C840&gt;0,B$6+B$7*E841+B$8*(H842*100)^2,B$6+B$7*E841+B$8*(H842*100)^2+E841*$B$9)</f>
        <v>0.12365501027500378</v>
      </c>
      <c r="G843" s="8">
        <v>3.2622742204593126E-3</v>
      </c>
      <c r="H843" s="8">
        <f t="shared" si="89"/>
        <v>3.5164614355201419E-3</v>
      </c>
      <c r="I843" s="7">
        <f t="shared" si="87"/>
        <v>2.5418721506082929E-4</v>
      </c>
      <c r="J843" s="9">
        <f t="shared" si="90"/>
        <v>7.7917182273242791E-2</v>
      </c>
      <c r="K843" s="9">
        <f t="shared" si="91"/>
        <v>2.7457010062059695E-3</v>
      </c>
      <c r="AC843" s="11"/>
      <c r="AD843" s="12"/>
    </row>
    <row r="844" spans="1:30" x14ac:dyDescent="0.3">
      <c r="A844" s="15">
        <v>44497</v>
      </c>
      <c r="B844" s="16">
        <v>3.072886654681166E-3</v>
      </c>
      <c r="C844" s="8">
        <f t="shared" si="85"/>
        <v>2.4090766546811661E-3</v>
      </c>
      <c r="D844" s="5">
        <f t="shared" si="86"/>
        <v>5.8036503281297979E-6</v>
      </c>
      <c r="E844" s="5">
        <f t="shared" si="88"/>
        <v>1.9479662392641865E-6</v>
      </c>
      <c r="F844" s="5">
        <f>IF(C843&gt;0,B$6+B$7*E844+B$8*(G843*100)^2,B$6+B$7*E844+B$8*(G843*100)^2+E844*$B$9)</f>
        <v>0.12496922665502108</v>
      </c>
      <c r="G844" s="8">
        <v>1.1360958315686336E-2</v>
      </c>
      <c r="H844" s="8">
        <f t="shared" si="89"/>
        <v>3.5350986783259826E-3</v>
      </c>
      <c r="I844" s="7">
        <f t="shared" si="87"/>
        <v>7.825859637360353E-3</v>
      </c>
      <c r="J844" s="9">
        <f t="shared" si="90"/>
        <v>0.6888379853093034</v>
      </c>
      <c r="K844" s="9">
        <f t="shared" si="91"/>
        <v>1.0463183283460125</v>
      </c>
      <c r="AC844" s="11"/>
      <c r="AD844" s="12"/>
    </row>
    <row r="845" spans="1:30" x14ac:dyDescent="0.3">
      <c r="A845" s="15">
        <v>44498</v>
      </c>
      <c r="B845" s="16">
        <v>3.9342567931015858E-3</v>
      </c>
      <c r="C845" s="8">
        <f t="shared" ref="C845:C908" si="92">B845-B$5</f>
        <v>3.2704467931015859E-3</v>
      </c>
      <c r="D845" s="5">
        <f t="shared" ref="D845:D908" si="93">C845^2</f>
        <v>1.0695822226508447E-5</v>
      </c>
      <c r="E845" s="5">
        <f t="shared" si="88"/>
        <v>5.8036503281297979E-6</v>
      </c>
      <c r="F845" s="5">
        <f>IF(C843&gt;0,B$6+B$7*E844+B$8*(H844*100)^2,B$6+B$7*E844+B$8*(H844*100)^2+E844*$B$9)</f>
        <v>0.14153538203768543</v>
      </c>
      <c r="G845" s="8">
        <v>5.0112960328930539E-3</v>
      </c>
      <c r="H845" s="8">
        <f t="shared" si="89"/>
        <v>3.7621188449819794E-3</v>
      </c>
      <c r="I845" s="7">
        <f t="shared" si="87"/>
        <v>1.2491771879110745E-3</v>
      </c>
      <c r="J845" s="9">
        <f t="shared" si="90"/>
        <v>0.24927228000735696</v>
      </c>
      <c r="K845" s="9">
        <f t="shared" si="91"/>
        <v>4.5328613418780472E-2</v>
      </c>
      <c r="AC845" s="11"/>
      <c r="AD845" s="12"/>
    </row>
    <row r="846" spans="1:30" x14ac:dyDescent="0.3">
      <c r="A846" s="15">
        <v>44501</v>
      </c>
      <c r="B846" s="16">
        <v>7.0121140344048252E-3</v>
      </c>
      <c r="C846" s="8">
        <f t="shared" si="92"/>
        <v>6.3483040344048253E-3</v>
      </c>
      <c r="D846" s="5">
        <f t="shared" si="93"/>
        <v>4.0300964113240581E-5</v>
      </c>
      <c r="E846" s="5">
        <f t="shared" si="88"/>
        <v>1.0695822226508447E-5</v>
      </c>
      <c r="F846" s="5">
        <f>IF(C843&gt;0,B$6+B$7*E844+B$8*(H845*100)^2,B$6+B$7*E844+B$8*(H845*100)^2+E844*$B$9)</f>
        <v>0.15633392864101947</v>
      </c>
      <c r="G846" s="8">
        <v>2.9769682101500571E-3</v>
      </c>
      <c r="H846" s="8">
        <f t="shared" si="89"/>
        <v>3.9539085553540491E-3</v>
      </c>
      <c r="I846" s="7">
        <f t="shared" ref="I846:I909" si="94">SQRT((G846-H846)^2)</f>
        <v>9.7694034520399205E-4</v>
      </c>
      <c r="J846" s="9">
        <f t="shared" si="90"/>
        <v>0.32816620005315689</v>
      </c>
      <c r="K846" s="9">
        <f t="shared" si="91"/>
        <v>3.6717013909881135E-2</v>
      </c>
      <c r="AC846" s="11"/>
      <c r="AD846" s="12"/>
    </row>
    <row r="847" spans="1:30" x14ac:dyDescent="0.3">
      <c r="A847" s="15">
        <v>44502</v>
      </c>
      <c r="B847" s="16">
        <v>3.6727494907206042E-3</v>
      </c>
      <c r="C847" s="8">
        <f t="shared" si="92"/>
        <v>3.0089394907206043E-3</v>
      </c>
      <c r="D847" s="5">
        <f t="shared" si="93"/>
        <v>9.0537168588179689E-6</v>
      </c>
      <c r="E847" s="5">
        <f t="shared" ref="E847:E910" si="95">D846</f>
        <v>4.0300964113240581E-5</v>
      </c>
      <c r="F847" s="5">
        <f>IF(C846&gt;0,B$6+B$7*E847+B$8*(G846*100)^2,B$6+B$7*E847+B$8*(G846*100)^2+E847*$B$9)</f>
        <v>0.10906728075667196</v>
      </c>
      <c r="G847" s="8">
        <v>2.0748597112089395E-3</v>
      </c>
      <c r="H847" s="8">
        <f t="shared" ref="H847:H910" si="96">SQRT(F847)/100</f>
        <v>3.3025335843360013E-3</v>
      </c>
      <c r="I847" s="7">
        <f t="shared" si="94"/>
        <v>1.2276738731270618E-3</v>
      </c>
      <c r="J847" s="9">
        <f t="shared" ref="J847:J910" si="97">ABS(G847-H847)/G847</f>
        <v>0.59169006294490356</v>
      </c>
      <c r="K847" s="9">
        <f t="shared" ref="K847:K910" si="98">G847/H847-LN(G847/H847)-1</f>
        <v>9.3059400713766394E-2</v>
      </c>
      <c r="AC847" s="11"/>
      <c r="AD847" s="12"/>
    </row>
    <row r="848" spans="1:30" x14ac:dyDescent="0.3">
      <c r="A848" s="15">
        <v>44503</v>
      </c>
      <c r="B848" s="16">
        <v>3.1117646253894285E-3</v>
      </c>
      <c r="C848" s="8">
        <f t="shared" si="92"/>
        <v>2.4479546253894286E-3</v>
      </c>
      <c r="D848" s="5">
        <f t="shared" si="93"/>
        <v>5.9924818479654978E-6</v>
      </c>
      <c r="E848" s="5">
        <f t="shared" si="95"/>
        <v>9.0537168588179689E-6</v>
      </c>
      <c r="F848" s="5">
        <f>IF(C846&gt;0,B$6+B$7*E847+B$8*(H847*100)^2,B$6+B$7*E847+B$8*(H847*100)^2+E847*$B$9)</f>
        <v>0.12732980189993509</v>
      </c>
      <c r="G848" s="8">
        <v>3.6045245812320187E-3</v>
      </c>
      <c r="H848" s="8">
        <f t="shared" si="96"/>
        <v>3.5683301682991036E-3</v>
      </c>
      <c r="I848" s="7">
        <f t="shared" si="94"/>
        <v>3.6194412932915102E-5</v>
      </c>
      <c r="J848" s="9">
        <f t="shared" si="97"/>
        <v>1.0041383299581753E-2</v>
      </c>
      <c r="K848" s="9">
        <f t="shared" si="98"/>
        <v>5.1097374364816872E-5</v>
      </c>
      <c r="AC848" s="11"/>
      <c r="AD848" s="12"/>
    </row>
    <row r="849" spans="1:30" x14ac:dyDescent="0.3">
      <c r="A849" s="15">
        <v>44504</v>
      </c>
      <c r="B849" s="16">
        <v>5.4911902607968468E-3</v>
      </c>
      <c r="C849" s="8">
        <f t="shared" si="92"/>
        <v>4.8273802607968468E-3</v>
      </c>
      <c r="D849" s="5">
        <f t="shared" si="93"/>
        <v>2.3303600182331033E-5</v>
      </c>
      <c r="E849" s="5">
        <f t="shared" si="95"/>
        <v>5.9924818479654978E-6</v>
      </c>
      <c r="F849" s="5">
        <f>IF(C846&gt;0,B$6+B$7*E847+B$8*(H848*100)^2,B$6+B$7*E847+B$8*(H848*100)^2+E847*$B$9)</f>
        <v>0.14364371203721202</v>
      </c>
      <c r="G849" s="8">
        <v>5.7518492534905947E-3</v>
      </c>
      <c r="H849" s="8">
        <f t="shared" si="96"/>
        <v>3.7900357786861596E-3</v>
      </c>
      <c r="I849" s="7">
        <f t="shared" si="94"/>
        <v>1.9618134748044351E-3</v>
      </c>
      <c r="J849" s="9">
        <f t="shared" si="97"/>
        <v>0.3410752591636298</v>
      </c>
      <c r="K849" s="9">
        <f t="shared" si="98"/>
        <v>0.1004780455833596</v>
      </c>
      <c r="AC849" s="11"/>
      <c r="AD849" s="12"/>
    </row>
    <row r="850" spans="1:30" x14ac:dyDescent="0.3">
      <c r="A850" s="15">
        <v>44505</v>
      </c>
      <c r="B850" s="16">
        <v>6.8304997879986545E-3</v>
      </c>
      <c r="C850" s="8">
        <f t="shared" si="92"/>
        <v>6.1666897879986545E-3</v>
      </c>
      <c r="D850" s="5">
        <f t="shared" si="93"/>
        <v>3.802806294140689E-5</v>
      </c>
      <c r="E850" s="5">
        <f t="shared" si="95"/>
        <v>2.3303600182331033E-5</v>
      </c>
      <c r="F850" s="5">
        <f>IF(C849&gt;0,B$6+B$7*E850+B$8*(G849*100)^2,B$6+B$7*E850+B$8*(G849*100)^2+E850*$B$9)</f>
        <v>0.32543731593498587</v>
      </c>
      <c r="G850" s="8">
        <v>2.2973117337370683E-3</v>
      </c>
      <c r="H850" s="8">
        <f t="shared" si="96"/>
        <v>5.7047113505854612E-3</v>
      </c>
      <c r="I850" s="7">
        <f t="shared" si="94"/>
        <v>3.4073996168483929E-3</v>
      </c>
      <c r="J850" s="9">
        <f t="shared" si="97"/>
        <v>1.483211689040359</v>
      </c>
      <c r="K850" s="9">
        <f t="shared" si="98"/>
        <v>0.31225704818224176</v>
      </c>
      <c r="AC850" s="11"/>
      <c r="AD850" s="12"/>
    </row>
    <row r="851" spans="1:30" x14ac:dyDescent="0.3">
      <c r="A851" s="15">
        <v>44508</v>
      </c>
      <c r="B851" s="16">
        <v>-2.4118352114761766E-3</v>
      </c>
      <c r="C851" s="8">
        <f t="shared" si="92"/>
        <v>-3.0756452114761765E-3</v>
      </c>
      <c r="D851" s="5">
        <f t="shared" si="93"/>
        <v>9.459593466876335E-6</v>
      </c>
      <c r="E851" s="5">
        <f t="shared" si="95"/>
        <v>3.802806294140689E-5</v>
      </c>
      <c r="F851" s="5">
        <f>IF(C849&gt;0,B$6+B$7*E850+B$8*(H850*100)^2,B$6+B$7*E850+B$8*(H850*100)^2+E850*$B$9)</f>
        <v>0.32061315432472293</v>
      </c>
      <c r="G851" s="8">
        <v>4.4664098830409383E-3</v>
      </c>
      <c r="H851" s="8">
        <f t="shared" si="96"/>
        <v>5.6622712256189471E-3</v>
      </c>
      <c r="I851" s="7">
        <f t="shared" si="94"/>
        <v>1.1958613425780088E-3</v>
      </c>
      <c r="J851" s="9">
        <f t="shared" si="97"/>
        <v>0.2677455437125737</v>
      </c>
      <c r="K851" s="9">
        <f t="shared" si="98"/>
        <v>2.6041986742016299E-2</v>
      </c>
      <c r="AC851" s="11"/>
      <c r="AD851" s="12"/>
    </row>
    <row r="852" spans="1:30" x14ac:dyDescent="0.3">
      <c r="A852" s="15">
        <v>44509</v>
      </c>
      <c r="B852" s="16">
        <v>-1.8166630197014352E-3</v>
      </c>
      <c r="C852" s="8">
        <f t="shared" si="92"/>
        <v>-2.4804730197014353E-3</v>
      </c>
      <c r="D852" s="5">
        <f t="shared" si="93"/>
        <v>6.1527464014667571E-6</v>
      </c>
      <c r="E852" s="5">
        <f t="shared" si="95"/>
        <v>9.459593466876335E-6</v>
      </c>
      <c r="F852" s="5">
        <f>IF(C849&gt;0,B$6+B$7*E850+B$8*(H851*100)^2,B$6+B$7*E850+B$8*(H851*100)^2+E850*$B$9)</f>
        <v>0.31630373075827489</v>
      </c>
      <c r="G852" s="8">
        <v>4.646937820676455E-3</v>
      </c>
      <c r="H852" s="8">
        <f t="shared" si="96"/>
        <v>5.6240886440229133E-3</v>
      </c>
      <c r="I852" s="7">
        <f t="shared" si="94"/>
        <v>9.7715082334645827E-4</v>
      </c>
      <c r="J852" s="9">
        <f t="shared" si="97"/>
        <v>0.21027843733967036</v>
      </c>
      <c r="K852" s="9">
        <f t="shared" si="98"/>
        <v>1.7106594934823915E-2</v>
      </c>
      <c r="AC852" s="11"/>
      <c r="AD852" s="12"/>
    </row>
    <row r="853" spans="1:30" x14ac:dyDescent="0.3">
      <c r="A853" s="15">
        <v>44510</v>
      </c>
      <c r="B853" s="16">
        <v>9.6393065253598488E-4</v>
      </c>
      <c r="C853" s="8">
        <f t="shared" si="92"/>
        <v>3.0012065253598485E-4</v>
      </c>
      <c r="D853" s="5">
        <f t="shared" si="93"/>
        <v>9.0072406078625348E-8</v>
      </c>
      <c r="E853" s="5">
        <f t="shared" si="95"/>
        <v>6.1527464014667571E-6</v>
      </c>
      <c r="F853" s="5">
        <f>IF(C852&gt;0,B$6+B$7*E853+B$8*(G852*100)^2,B$6+B$7*E853+B$8*(G852*100)^2+E853*$B$9)</f>
        <v>0.2228006544580686</v>
      </c>
      <c r="G853" s="8">
        <v>3.7834920872666516E-3</v>
      </c>
      <c r="H853" s="8">
        <f t="shared" si="96"/>
        <v>4.7201764210468723E-3</v>
      </c>
      <c r="I853" s="7">
        <f t="shared" si="94"/>
        <v>9.366843337802206E-4</v>
      </c>
      <c r="J853" s="9">
        <f t="shared" si="97"/>
        <v>0.24757137379317726</v>
      </c>
      <c r="K853" s="9">
        <f t="shared" si="98"/>
        <v>2.2756107010841298E-2</v>
      </c>
      <c r="AC853" s="11"/>
      <c r="AD853" s="12"/>
    </row>
    <row r="854" spans="1:30" x14ac:dyDescent="0.3">
      <c r="A854" s="15">
        <v>44511</v>
      </c>
      <c r="B854" s="16">
        <v>2.1087330592341898E-3</v>
      </c>
      <c r="C854" s="8">
        <f t="shared" si="92"/>
        <v>1.4449230592341899E-3</v>
      </c>
      <c r="D854" s="5">
        <f t="shared" si="93"/>
        <v>2.0878026471066903E-6</v>
      </c>
      <c r="E854" s="5">
        <f t="shared" si="95"/>
        <v>9.0072406078625348E-8</v>
      </c>
      <c r="F854" s="5">
        <f>IF(C852&gt;0,B$6+B$7*E853+B$8*(H853*100)^2,B$6+B$7*E853+B$8*(H853*100)^2+E853*$B$9)</f>
        <v>0.22892899918668075</v>
      </c>
      <c r="G854" s="8">
        <v>2.6210508129195249E-3</v>
      </c>
      <c r="H854" s="8">
        <f t="shared" si="96"/>
        <v>4.7846525389695829E-3</v>
      </c>
      <c r="I854" s="7">
        <f t="shared" si="94"/>
        <v>2.163601726050058E-3</v>
      </c>
      <c r="J854" s="9">
        <f t="shared" si="97"/>
        <v>0.82547111081760161</v>
      </c>
      <c r="K854" s="9">
        <f t="shared" si="98"/>
        <v>0.14964189044701182</v>
      </c>
      <c r="AC854" s="11"/>
      <c r="AD854" s="12"/>
    </row>
    <row r="855" spans="1:30" x14ac:dyDescent="0.3">
      <c r="A855" s="15">
        <v>44512</v>
      </c>
      <c r="B855" s="16">
        <v>2.8253024557302032E-3</v>
      </c>
      <c r="C855" s="8">
        <f t="shared" si="92"/>
        <v>2.1614924557302032E-3</v>
      </c>
      <c r="D855" s="5">
        <f t="shared" si="93"/>
        <v>4.6720496361785846E-6</v>
      </c>
      <c r="E855" s="5">
        <f t="shared" si="95"/>
        <v>2.0878026471066903E-6</v>
      </c>
      <c r="F855" s="5">
        <f>IF(C852&gt;0,B$6+B$7*E853+B$8*(H854*100)^2,B$6+B$7*E853+B$8*(H854*100)^2+E853*$B$9)</f>
        <v>0.23440344953274997</v>
      </c>
      <c r="G855" s="8">
        <v>2.3089923708052621E-3</v>
      </c>
      <c r="H855" s="8">
        <f t="shared" si="96"/>
        <v>4.841522999354129E-3</v>
      </c>
      <c r="I855" s="7">
        <f t="shared" si="94"/>
        <v>2.5325306285488669E-3</v>
      </c>
      <c r="J855" s="9">
        <f t="shared" si="97"/>
        <v>1.0968120382596351</v>
      </c>
      <c r="K855" s="9">
        <f t="shared" si="98"/>
        <v>0.21733258334987315</v>
      </c>
      <c r="AC855" s="11"/>
      <c r="AD855" s="12"/>
    </row>
    <row r="856" spans="1:30" x14ac:dyDescent="0.3">
      <c r="A856" s="15">
        <v>44515</v>
      </c>
      <c r="B856" s="16">
        <v>3.6224162814017706E-3</v>
      </c>
      <c r="C856" s="8">
        <f t="shared" si="92"/>
        <v>2.9586062814017707E-3</v>
      </c>
      <c r="D856" s="5">
        <f t="shared" si="93"/>
        <v>8.753351128350014E-6</v>
      </c>
      <c r="E856" s="5">
        <f t="shared" si="95"/>
        <v>4.6720496361785846E-6</v>
      </c>
      <c r="F856" s="5">
        <f>IF(C855&gt;0,B$6+B$7*E856+B$8*(G855*100)^2,B$6+B$7*E856+B$8*(G855*100)^2+E856*$B$9)</f>
        <v>7.7525805049446866E-2</v>
      </c>
      <c r="G856" s="8">
        <v>2.9142554128629462E-3</v>
      </c>
      <c r="H856" s="8">
        <f t="shared" si="96"/>
        <v>2.7843456152109934E-3</v>
      </c>
      <c r="I856" s="7">
        <f t="shared" si="94"/>
        <v>1.2990979765195284E-4</v>
      </c>
      <c r="J856" s="9">
        <f t="shared" si="97"/>
        <v>4.4577354846303693E-2</v>
      </c>
      <c r="K856" s="9">
        <f t="shared" si="98"/>
        <v>1.0557338137342498E-3</v>
      </c>
      <c r="AC856" s="11"/>
      <c r="AD856" s="12"/>
    </row>
    <row r="857" spans="1:30" x14ac:dyDescent="0.3">
      <c r="A857" s="15">
        <v>44516</v>
      </c>
      <c r="B857" s="16">
        <v>3.4822178677528519E-3</v>
      </c>
      <c r="C857" s="8">
        <f t="shared" si="92"/>
        <v>2.818407867752852E-3</v>
      </c>
      <c r="D857" s="5">
        <f t="shared" si="93"/>
        <v>7.9434229090111775E-6</v>
      </c>
      <c r="E857" s="5">
        <f t="shared" si="95"/>
        <v>8.753351128350014E-6</v>
      </c>
      <c r="F857" s="5">
        <f>IF(C855&gt;0,B$6+B$7*E856+B$8*(H856*100)^2,B$6+B$7*E856+B$8*(H856*100)^2+E856*$B$9)</f>
        <v>9.9153801650670878E-2</v>
      </c>
      <c r="G857" s="8">
        <v>1.9970345906930643E-3</v>
      </c>
      <c r="H857" s="8">
        <f t="shared" si="96"/>
        <v>3.1488696646681151E-3</v>
      </c>
      <c r="I857" s="7">
        <f t="shared" si="94"/>
        <v>1.1518350739750508E-3</v>
      </c>
      <c r="J857" s="9">
        <f t="shared" si="97"/>
        <v>0.57677272058432916</v>
      </c>
      <c r="K857" s="9">
        <f t="shared" si="98"/>
        <v>8.9586987979909827E-2</v>
      </c>
      <c r="AC857" s="11"/>
      <c r="AD857" s="12"/>
    </row>
    <row r="858" spans="1:30" x14ac:dyDescent="0.3">
      <c r="A858" s="15">
        <v>44517</v>
      </c>
      <c r="B858" s="16">
        <v>-1.545448300358657E-4</v>
      </c>
      <c r="C858" s="8">
        <f t="shared" si="92"/>
        <v>-8.1835483003586576E-4</v>
      </c>
      <c r="D858" s="5">
        <f t="shared" si="93"/>
        <v>6.6970462784303069E-7</v>
      </c>
      <c r="E858" s="5">
        <f t="shared" si="95"/>
        <v>7.9434229090111775E-6</v>
      </c>
      <c r="F858" s="5">
        <f>IF(C855&gt;0,B$6+B$7*E856+B$8*(H857*100)^2,B$6+B$7*E856+B$8*(H857*100)^2+E856*$B$9)</f>
        <v>0.1184740910145443</v>
      </c>
      <c r="G858" s="8">
        <v>5.3328755497633945E-3</v>
      </c>
      <c r="H858" s="8">
        <f t="shared" si="96"/>
        <v>3.4420065516286326E-3</v>
      </c>
      <c r="I858" s="7">
        <f t="shared" si="94"/>
        <v>1.8908689981347619E-3</v>
      </c>
      <c r="J858" s="9">
        <f t="shared" si="97"/>
        <v>0.35456837132054481</v>
      </c>
      <c r="K858" s="9">
        <f t="shared" si="98"/>
        <v>0.11151478989070251</v>
      </c>
      <c r="AC858" s="11"/>
      <c r="AD858" s="12"/>
    </row>
    <row r="859" spans="1:30" x14ac:dyDescent="0.3">
      <c r="A859" s="15">
        <v>44518</v>
      </c>
      <c r="B859" s="16">
        <v>-3.8954671670111828E-3</v>
      </c>
      <c r="C859" s="8">
        <f t="shared" si="92"/>
        <v>-4.5592771670111831E-3</v>
      </c>
      <c r="D859" s="5">
        <f t="shared" si="93"/>
        <v>2.078700828562952E-5</v>
      </c>
      <c r="E859" s="5">
        <f t="shared" si="95"/>
        <v>6.6970462784303069E-7</v>
      </c>
      <c r="F859" s="5">
        <f>IF(C858&gt;0,B$6+B$7*E859+B$8*(G858*100)^2,B$6+B$7*E859+B$8*(G858*100)^2+E859*$B$9)</f>
        <v>0.2839507318808307</v>
      </c>
      <c r="G859" s="8">
        <v>9.6101719663929507E-3</v>
      </c>
      <c r="H859" s="8">
        <f t="shared" si="96"/>
        <v>5.3287027678491387E-3</v>
      </c>
      <c r="I859" s="7">
        <f t="shared" si="94"/>
        <v>4.281469198543812E-3</v>
      </c>
      <c r="J859" s="9">
        <f t="shared" si="97"/>
        <v>0.44551431686303156</v>
      </c>
      <c r="K859" s="9">
        <f t="shared" si="98"/>
        <v>0.21375878304567753</v>
      </c>
      <c r="AC859" s="11"/>
      <c r="AD859" s="12"/>
    </row>
    <row r="860" spans="1:30" x14ac:dyDescent="0.3">
      <c r="A860" s="15">
        <v>44519</v>
      </c>
      <c r="B860" s="16">
        <v>-6.2310153747970852E-3</v>
      </c>
      <c r="C860" s="8">
        <f t="shared" si="92"/>
        <v>-6.8948253747970851E-3</v>
      </c>
      <c r="D860" s="5">
        <f t="shared" si="93"/>
        <v>4.7538616948945766E-5</v>
      </c>
      <c r="E860" s="5">
        <f t="shared" si="95"/>
        <v>2.078700828562952E-5</v>
      </c>
      <c r="F860" s="5">
        <f>IF(C858&gt;0,B$6+B$7*E859+B$8*(H859*100)^2,B$6+B$7*E859+B$8*(H859*100)^2+E859*$B$9)</f>
        <v>0.2835533166357595</v>
      </c>
      <c r="G860" s="8">
        <v>4.7905766831197469E-3</v>
      </c>
      <c r="H860" s="8">
        <f t="shared" si="96"/>
        <v>5.3249724566025647E-3</v>
      </c>
      <c r="I860" s="7">
        <f t="shared" si="94"/>
        <v>5.3439577348281773E-4</v>
      </c>
      <c r="J860" s="9">
        <f t="shared" si="97"/>
        <v>0.11155144961270204</v>
      </c>
      <c r="K860" s="9">
        <f t="shared" si="98"/>
        <v>5.4002089106655049E-3</v>
      </c>
      <c r="AC860" s="11"/>
      <c r="AD860" s="12"/>
    </row>
    <row r="861" spans="1:30" x14ac:dyDescent="0.3">
      <c r="A861" s="15">
        <v>44522</v>
      </c>
      <c r="B861" s="16">
        <v>-4.0897001235659161E-3</v>
      </c>
      <c r="C861" s="8">
        <f t="shared" si="92"/>
        <v>-4.753510123565916E-3</v>
      </c>
      <c r="D861" s="5">
        <f t="shared" si="93"/>
        <v>2.2595858494843651E-5</v>
      </c>
      <c r="E861" s="5">
        <f t="shared" si="95"/>
        <v>4.7538616948945766E-5</v>
      </c>
      <c r="F861" s="5">
        <f>IF(C858&gt;0,B$6+B$7*E859+B$8*(H860*100)^2,B$6+B$7*E859+B$8*(H860*100)^2+E859*$B$9)</f>
        <v>0.28319830559733739</v>
      </c>
      <c r="G861" s="8">
        <v>9.2711084191883925E-3</v>
      </c>
      <c r="H861" s="8">
        <f t="shared" si="96"/>
        <v>5.3216379583483266E-3</v>
      </c>
      <c r="I861" s="7">
        <f t="shared" si="94"/>
        <v>3.9494704608400658E-3</v>
      </c>
      <c r="J861" s="9">
        <f t="shared" si="97"/>
        <v>0.42599765661955324</v>
      </c>
      <c r="K861" s="9">
        <f t="shared" si="98"/>
        <v>0.18703136620153749</v>
      </c>
      <c r="AC861" s="11"/>
      <c r="AD861" s="12"/>
    </row>
    <row r="862" spans="1:30" x14ac:dyDescent="0.3">
      <c r="A862" s="15">
        <v>44523</v>
      </c>
      <c r="B862" s="16">
        <v>-1.2727351820681033E-2</v>
      </c>
      <c r="C862" s="8">
        <f t="shared" si="92"/>
        <v>-1.3391161820681034E-2</v>
      </c>
      <c r="D862" s="5">
        <f t="shared" si="93"/>
        <v>1.7932321490766537E-4</v>
      </c>
      <c r="E862" s="5">
        <f t="shared" si="95"/>
        <v>2.2595858494843651E-5</v>
      </c>
      <c r="F862" s="5">
        <f>IF(C861&gt;0,B$6+B$7*E862+B$8*(G861*100)^2,B$6+B$7*E862+B$8*(G861*100)^2+E862*$B$9)</f>
        <v>0.79772649419403652</v>
      </c>
      <c r="G862" s="8">
        <v>1.010496808208259E-2</v>
      </c>
      <c r="H862" s="8">
        <f t="shared" si="96"/>
        <v>8.931553583750345E-3</v>
      </c>
      <c r="I862" s="7">
        <f t="shared" si="94"/>
        <v>1.1734144983322446E-3</v>
      </c>
      <c r="J862" s="9">
        <f t="shared" si="97"/>
        <v>0.11612253386657002</v>
      </c>
      <c r="K862" s="9">
        <f t="shared" si="98"/>
        <v>7.9417042750833389E-3</v>
      </c>
      <c r="AC862" s="11"/>
      <c r="AD862" s="12"/>
    </row>
    <row r="863" spans="1:30" x14ac:dyDescent="0.3">
      <c r="A863" s="15">
        <v>44524</v>
      </c>
      <c r="B863" s="16">
        <v>-1.7686365015445106E-3</v>
      </c>
      <c r="C863" s="8">
        <f t="shared" si="92"/>
        <v>-2.4324465015445108E-3</v>
      </c>
      <c r="D863" s="5">
        <f t="shared" si="93"/>
        <v>5.9167959828761301E-6</v>
      </c>
      <c r="E863" s="5">
        <f t="shared" si="95"/>
        <v>1.7932321490766537E-4</v>
      </c>
      <c r="F863" s="5">
        <f>IF(C861&gt;0,B$6+B$7*E862+B$8*(H862*100)^2,B$6+B$7*E862+B$8*(H862*100)^2+E862*$B$9)</f>
        <v>0.74251339081291923</v>
      </c>
      <c r="G863" s="8">
        <v>4.614387783032442E-3</v>
      </c>
      <c r="H863" s="8">
        <f t="shared" si="96"/>
        <v>8.6169216708341916E-3</v>
      </c>
      <c r="I863" s="7">
        <f t="shared" si="94"/>
        <v>4.0025338878017496E-3</v>
      </c>
      <c r="J863" s="9">
        <f t="shared" si="97"/>
        <v>0.86740301769163408</v>
      </c>
      <c r="K863" s="9">
        <f t="shared" si="98"/>
        <v>0.16005174886534324</v>
      </c>
      <c r="AC863" s="11"/>
      <c r="AD863" s="12"/>
    </row>
    <row r="864" spans="1:30" x14ac:dyDescent="0.3">
      <c r="A864" s="15">
        <v>44525</v>
      </c>
      <c r="B864" s="16">
        <v>3.9652898359764264E-3</v>
      </c>
      <c r="C864" s="8">
        <f t="shared" si="92"/>
        <v>3.3014798359764265E-3</v>
      </c>
      <c r="D864" s="5">
        <f t="shared" si="93"/>
        <v>1.0899769107358933E-5</v>
      </c>
      <c r="E864" s="5">
        <f t="shared" si="95"/>
        <v>5.9167959828761301E-6</v>
      </c>
      <c r="F864" s="5">
        <f>IF(C861&gt;0,B$6+B$7*E862+B$8*(H863*100)^2,B$6+B$7*E862+B$8*(H863*100)^2+E862*$B$9)</f>
        <v>0.69319152556256736</v>
      </c>
      <c r="G864" s="8">
        <v>2.2286181543541395E-2</v>
      </c>
      <c r="H864" s="8">
        <f t="shared" si="96"/>
        <v>8.3258124261994231E-3</v>
      </c>
      <c r="I864" s="7">
        <f t="shared" si="94"/>
        <v>1.3960369117341971E-2</v>
      </c>
      <c r="J864" s="9">
        <f t="shared" si="97"/>
        <v>0.6264136855417356</v>
      </c>
      <c r="K864" s="9">
        <f t="shared" si="98"/>
        <v>0.69215137781476299</v>
      </c>
      <c r="AC864" s="11"/>
      <c r="AD864" s="12"/>
    </row>
    <row r="865" spans="1:30" x14ac:dyDescent="0.3">
      <c r="A865" s="15">
        <v>44526</v>
      </c>
      <c r="B865" s="16">
        <v>-4.8599452777559178E-2</v>
      </c>
      <c r="C865" s="8">
        <f t="shared" si="92"/>
        <v>-4.9263262777559179E-2</v>
      </c>
      <c r="D865" s="5">
        <f t="shared" si="93"/>
        <v>2.4268690594908479E-3</v>
      </c>
      <c r="E865" s="5">
        <f t="shared" si="95"/>
        <v>1.0899769107358933E-5</v>
      </c>
      <c r="F865" s="5">
        <f>IF(C864&gt;0,B$6+B$7*E865+B$8*(G864*100)^2,B$6+B$7*E865+B$8*(G864*100)^2+E865*$B$9)</f>
        <v>4.4666878396431215</v>
      </c>
      <c r="G865" s="8">
        <v>1.185815339578904E-2</v>
      </c>
      <c r="H865" s="8">
        <f t="shared" si="96"/>
        <v>2.1134540069855129E-2</v>
      </c>
      <c r="I865" s="7">
        <f t="shared" si="94"/>
        <v>9.2763866740660887E-3</v>
      </c>
      <c r="J865" s="9">
        <f t="shared" si="97"/>
        <v>0.78227919343329078</v>
      </c>
      <c r="K865" s="9">
        <f t="shared" si="98"/>
        <v>0.13897231215879846</v>
      </c>
      <c r="AC865" s="11"/>
      <c r="AD865" s="12"/>
    </row>
    <row r="866" spans="1:30" x14ac:dyDescent="0.3">
      <c r="A866" s="15">
        <v>44529</v>
      </c>
      <c r="B866" s="16">
        <v>4.8614486803223852E-3</v>
      </c>
      <c r="C866" s="8">
        <f t="shared" si="92"/>
        <v>4.1976386803223853E-3</v>
      </c>
      <c r="D866" s="5">
        <f t="shared" si="93"/>
        <v>1.7620170490538656E-5</v>
      </c>
      <c r="E866" s="5">
        <f t="shared" si="95"/>
        <v>2.4268690594908479E-3</v>
      </c>
      <c r="F866" s="5">
        <f>IF(C864&gt;0,B$6+B$7*E865+B$8*(H865*100)^2,B$6+B$7*E865+B$8*(H865*100)^2+E865*$B$9)</f>
        <v>4.0199922471531995</v>
      </c>
      <c r="G866" s="8">
        <v>1.4053257481912801E-2</v>
      </c>
      <c r="H866" s="8">
        <f t="shared" si="96"/>
        <v>2.0049918321911435E-2</v>
      </c>
      <c r="I866" s="7">
        <f t="shared" si="94"/>
        <v>5.996660839998634E-3</v>
      </c>
      <c r="J866" s="9">
        <f t="shared" si="97"/>
        <v>0.42670966839657049</v>
      </c>
      <c r="K866" s="9">
        <f t="shared" si="98"/>
        <v>5.6284314797695245E-2</v>
      </c>
      <c r="AC866" s="11"/>
      <c r="AD866" s="12"/>
    </row>
    <row r="867" spans="1:30" x14ac:dyDescent="0.3">
      <c r="A867" s="15">
        <v>44530</v>
      </c>
      <c r="B867" s="16">
        <v>-1.1367344217547787E-2</v>
      </c>
      <c r="C867" s="8">
        <f t="shared" si="92"/>
        <v>-1.2031154217547788E-2</v>
      </c>
      <c r="D867" s="5">
        <f t="shared" si="93"/>
        <v>1.4474867180641791E-4</v>
      </c>
      <c r="E867" s="5">
        <f t="shared" si="95"/>
        <v>1.7620170490538656E-5</v>
      </c>
      <c r="F867" s="5">
        <f>IF(C864&gt;0,B$6+B$7*E865+B$8*(H866*100)^2,B$6+B$7*E865+B$8*(H866*100)^2+E865*$B$9)</f>
        <v>3.6209590743819522</v>
      </c>
      <c r="G867" s="8">
        <v>1.2141593332504861E-2</v>
      </c>
      <c r="H867" s="8">
        <f t="shared" si="96"/>
        <v>1.9028817815045559E-2</v>
      </c>
      <c r="I867" s="7">
        <f t="shared" si="94"/>
        <v>6.8872244825406975E-3</v>
      </c>
      <c r="J867" s="9">
        <f t="shared" si="97"/>
        <v>0.56724223040007171</v>
      </c>
      <c r="K867" s="9">
        <f t="shared" si="98"/>
        <v>8.7380993566980036E-2</v>
      </c>
      <c r="AC867" s="11"/>
      <c r="AD867" s="12"/>
    </row>
    <row r="868" spans="1:30" x14ac:dyDescent="0.3">
      <c r="A868" s="15">
        <v>44531</v>
      </c>
      <c r="B868" s="16">
        <v>2.8171454295485784E-2</v>
      </c>
      <c r="C868" s="8">
        <f t="shared" si="92"/>
        <v>2.7507644295485783E-2</v>
      </c>
      <c r="D868" s="5">
        <f t="shared" si="93"/>
        <v>7.5667049468697148E-4</v>
      </c>
      <c r="E868" s="5">
        <f t="shared" si="95"/>
        <v>1.4474867180641791E-4</v>
      </c>
      <c r="F868" s="5">
        <f>IF(C867&gt;0,B$6+B$7*E868+B$8*(G867*100)^2,B$6+B$7*E868+B$8*(G867*100)^2+E868*$B$9)</f>
        <v>1.3468152050491073</v>
      </c>
      <c r="G868" s="8">
        <v>1.1113462688624166E-2</v>
      </c>
      <c r="H868" s="8">
        <f t="shared" si="96"/>
        <v>1.160523677073892E-2</v>
      </c>
      <c r="I868" s="7">
        <f t="shared" si="94"/>
        <v>4.9177408211475461E-4</v>
      </c>
      <c r="J868" s="9">
        <f t="shared" si="97"/>
        <v>4.4250302168930548E-2</v>
      </c>
      <c r="K868" s="9">
        <f t="shared" si="98"/>
        <v>9.2402643433486809E-4</v>
      </c>
      <c r="AC868" s="11"/>
      <c r="AD868" s="12"/>
    </row>
    <row r="869" spans="1:30" x14ac:dyDescent="0.3">
      <c r="A869" s="15">
        <v>44532</v>
      </c>
      <c r="B869" s="16">
        <v>-1.7166687654196579E-2</v>
      </c>
      <c r="C869" s="8">
        <f t="shared" si="92"/>
        <v>-1.783049765419658E-2</v>
      </c>
      <c r="D869" s="5">
        <f t="shared" si="93"/>
        <v>3.179266465963097E-4</v>
      </c>
      <c r="E869" s="5">
        <f t="shared" si="95"/>
        <v>7.5667049468697148E-4</v>
      </c>
      <c r="F869" s="5">
        <f>IF(C867&gt;0,B$6+B$7*E868+B$8*(H868*100)^2,B$6+B$7*E868+B$8*(H868*100)^2+E868*$B$9)</f>
        <v>1.2330376551918154</v>
      </c>
      <c r="G869" s="8">
        <v>1.400708596025645E-2</v>
      </c>
      <c r="H869" s="8">
        <f t="shared" si="96"/>
        <v>1.1104222868764007E-2</v>
      </c>
      <c r="I869" s="7">
        <f t="shared" si="94"/>
        <v>2.9028630914924424E-3</v>
      </c>
      <c r="J869" s="9">
        <f t="shared" si="97"/>
        <v>0.20724246997048451</v>
      </c>
      <c r="K869" s="9">
        <f t="shared" si="98"/>
        <v>2.9181876272781349E-2</v>
      </c>
      <c r="AC869" s="11"/>
      <c r="AD869" s="12"/>
    </row>
    <row r="870" spans="1:30" x14ac:dyDescent="0.3">
      <c r="A870" s="15">
        <v>44533</v>
      </c>
      <c r="B870" s="16">
        <v>-6.807437044735869E-3</v>
      </c>
      <c r="C870" s="8">
        <f t="shared" si="92"/>
        <v>-7.471247044735869E-3</v>
      </c>
      <c r="D870" s="5">
        <f t="shared" si="93"/>
        <v>5.5819532403474458E-5</v>
      </c>
      <c r="E870" s="5">
        <f t="shared" si="95"/>
        <v>3.179266465963097E-4</v>
      </c>
      <c r="F870" s="5">
        <f>IF(C867&gt;0,B$6+B$7*E868+B$8*(H869*100)^2,B$6+B$7*E868+B$8*(H869*100)^2+E868*$B$9)</f>
        <v>1.1314001699042966</v>
      </c>
      <c r="G870" s="8">
        <v>1.0084380858631163E-2</v>
      </c>
      <c r="H870" s="8">
        <f t="shared" si="96"/>
        <v>1.0636729619127754E-2</v>
      </c>
      <c r="I870" s="7">
        <f t="shared" si="94"/>
        <v>5.5234876049659043E-4</v>
      </c>
      <c r="J870" s="9">
        <f t="shared" si="97"/>
        <v>5.4772699309927224E-2</v>
      </c>
      <c r="K870" s="9">
        <f t="shared" si="98"/>
        <v>1.3968542649922533E-3</v>
      </c>
      <c r="AC870" s="11"/>
      <c r="AD870" s="12"/>
    </row>
    <row r="871" spans="1:30" x14ac:dyDescent="0.3">
      <c r="A871" s="15">
        <v>44536</v>
      </c>
      <c r="B871" s="16">
        <v>1.3863714899387484E-2</v>
      </c>
      <c r="C871" s="8">
        <f t="shared" si="92"/>
        <v>1.3199904899387483E-2</v>
      </c>
      <c r="D871" s="5">
        <f t="shared" si="93"/>
        <v>1.7423748935287367E-4</v>
      </c>
      <c r="E871" s="5">
        <f t="shared" si="95"/>
        <v>5.5819532403474458E-5</v>
      </c>
      <c r="F871" s="5">
        <f>IF(C870&gt;0,B$6+B$7*E871+B$8*(G870*100)^2,B$6+B$7*E871+B$8*(G870*100)^2+E871*$B$9)</f>
        <v>0.93834974426684614</v>
      </c>
      <c r="G871" s="8">
        <v>1.2000891984837609E-2</v>
      </c>
      <c r="H871" s="8">
        <f t="shared" si="96"/>
        <v>9.6868454321664809E-3</v>
      </c>
      <c r="I871" s="7">
        <f t="shared" si="94"/>
        <v>2.3140465526711278E-3</v>
      </c>
      <c r="J871" s="9">
        <f t="shared" si="97"/>
        <v>0.19282287979883359</v>
      </c>
      <c r="K871" s="9">
        <f t="shared" si="98"/>
        <v>2.4673307657687937E-2</v>
      </c>
      <c r="AC871" s="11"/>
      <c r="AD871" s="12"/>
    </row>
    <row r="872" spans="1:30" x14ac:dyDescent="0.3">
      <c r="A872" s="15">
        <v>44537</v>
      </c>
      <c r="B872" s="16">
        <v>3.3067367028166955E-2</v>
      </c>
      <c r="C872" s="8">
        <f t="shared" si="92"/>
        <v>3.2403557028166954E-2</v>
      </c>
      <c r="D872" s="5">
        <f t="shared" si="93"/>
        <v>1.049990508077668E-3</v>
      </c>
      <c r="E872" s="5">
        <f t="shared" si="95"/>
        <v>1.7423748935287367E-4</v>
      </c>
      <c r="F872" s="5">
        <f>IF(C870&gt;0,B$6+B$7*E871+B$8*(H871*100)^2,B$6+B$7*E871+B$8*(H871*100)^2+E871*$B$9)</f>
        <v>0.86813848250230952</v>
      </c>
      <c r="G872" s="8">
        <v>7.2027429064137954E-3</v>
      </c>
      <c r="H872" s="8">
        <f t="shared" si="96"/>
        <v>9.3173949283171936E-3</v>
      </c>
      <c r="I872" s="7">
        <f t="shared" si="94"/>
        <v>2.1146520219033982E-3</v>
      </c>
      <c r="J872" s="9">
        <f t="shared" si="97"/>
        <v>0.29358982395725569</v>
      </c>
      <c r="K872" s="9">
        <f t="shared" si="98"/>
        <v>3.0463731222202695E-2</v>
      </c>
      <c r="AC872" s="11"/>
      <c r="AD872" s="12"/>
    </row>
    <row r="873" spans="1:30" x14ac:dyDescent="0.3">
      <c r="A873" s="15">
        <v>44538</v>
      </c>
      <c r="B873" s="16">
        <v>-1.0132624378070724E-2</v>
      </c>
      <c r="C873" s="8">
        <f t="shared" si="92"/>
        <v>-1.0796434378070725E-2</v>
      </c>
      <c r="D873" s="5">
        <f t="shared" si="93"/>
        <v>1.165629952799874E-4</v>
      </c>
      <c r="E873" s="5">
        <f t="shared" si="95"/>
        <v>1.049990508077668E-3</v>
      </c>
      <c r="F873" s="5">
        <f>IF(C870&gt;0,B$6+B$7*E871+B$8*(H872*100)^2,B$6+B$7*E871+B$8*(H872*100)^2+E871*$B$9)</f>
        <v>0.80541876236804899</v>
      </c>
      <c r="G873" s="8">
        <v>5.8652747471518432E-3</v>
      </c>
      <c r="H873" s="8">
        <f t="shared" si="96"/>
        <v>8.9745125904867346E-3</v>
      </c>
      <c r="I873" s="7">
        <f t="shared" si="94"/>
        <v>3.1092378433348914E-3</v>
      </c>
      <c r="J873" s="9">
        <f t="shared" si="97"/>
        <v>0.53010949654911332</v>
      </c>
      <c r="K873" s="9">
        <f t="shared" si="98"/>
        <v>7.8887298398183647E-2</v>
      </c>
      <c r="AC873" s="11"/>
      <c r="AD873" s="12"/>
    </row>
    <row r="874" spans="1:30" x14ac:dyDescent="0.3">
      <c r="A874" s="15">
        <v>44539</v>
      </c>
      <c r="B874" s="16">
        <v>-5.8734666440428537E-3</v>
      </c>
      <c r="C874" s="8">
        <f t="shared" si="92"/>
        <v>-6.5372766440428536E-3</v>
      </c>
      <c r="D874" s="5">
        <f t="shared" si="93"/>
        <v>4.2735985920748196E-5</v>
      </c>
      <c r="E874" s="5">
        <f t="shared" si="95"/>
        <v>1.165629952799874E-4</v>
      </c>
      <c r="F874" s="5">
        <f>IF(C873&gt;0,B$6+B$7*E874+B$8*(G873*100)^2,B$6+B$7*E874+B$8*(G873*100)^2+E874*$B$9)</f>
        <v>0.33723038560540131</v>
      </c>
      <c r="G874" s="8">
        <v>7.1118309922129754E-3</v>
      </c>
      <c r="H874" s="8">
        <f t="shared" si="96"/>
        <v>5.8071540844496393E-3</v>
      </c>
      <c r="I874" s="7">
        <f t="shared" si="94"/>
        <v>1.3046769077633361E-3</v>
      </c>
      <c r="J874" s="9">
        <f t="shared" si="97"/>
        <v>0.18345161874514149</v>
      </c>
      <c r="K874" s="9">
        <f t="shared" si="98"/>
        <v>2.1998061948605985E-2</v>
      </c>
      <c r="AC874" s="11"/>
      <c r="AD874" s="12"/>
    </row>
    <row r="875" spans="1:30" x14ac:dyDescent="0.3">
      <c r="A875" s="15">
        <v>44540</v>
      </c>
      <c r="B875" s="16">
        <v>-2.1741768959211167E-3</v>
      </c>
      <c r="C875" s="8">
        <f t="shared" si="92"/>
        <v>-2.8379868959211166E-3</v>
      </c>
      <c r="D875" s="5">
        <f t="shared" si="93"/>
        <v>8.0541696214199756E-6</v>
      </c>
      <c r="E875" s="5">
        <f t="shared" si="95"/>
        <v>4.2735985920748196E-5</v>
      </c>
      <c r="F875" s="5">
        <f>IF(C873&gt;0,B$6+B$7*E874+B$8*(H874*100)^2,B$6+B$7*E874+B$8*(H874*100)^2+E874*$B$9)</f>
        <v>0.33117015533710392</v>
      </c>
      <c r="G875" s="8">
        <v>1.0630700570614207E-2</v>
      </c>
      <c r="H875" s="8">
        <f t="shared" si="96"/>
        <v>5.7547385287005344E-3</v>
      </c>
      <c r="I875" s="7">
        <f t="shared" si="94"/>
        <v>4.8759620419136724E-3</v>
      </c>
      <c r="J875" s="9">
        <f t="shared" si="97"/>
        <v>0.45866798801501335</v>
      </c>
      <c r="K875" s="9">
        <f t="shared" si="98"/>
        <v>0.23357266163744583</v>
      </c>
      <c r="AC875" s="11"/>
      <c r="AD875" s="12"/>
    </row>
    <row r="876" spans="1:30" x14ac:dyDescent="0.3">
      <c r="A876" s="15">
        <v>44543</v>
      </c>
      <c r="B876" s="16">
        <v>-3.8462781842968584E-3</v>
      </c>
      <c r="C876" s="8">
        <f t="shared" si="92"/>
        <v>-4.5100881842968588E-3</v>
      </c>
      <c r="D876" s="5">
        <f t="shared" si="93"/>
        <v>2.0340895430134135E-5</v>
      </c>
      <c r="E876" s="5">
        <f t="shared" si="95"/>
        <v>8.0541696214199756E-6</v>
      </c>
      <c r="F876" s="5">
        <f>IF(C873&gt;0,B$6+B$7*E874+B$8*(H875*100)^2,B$6+B$7*E874+B$8*(H875*100)^2+E874*$B$9)</f>
        <v>0.32575655163843392</v>
      </c>
      <c r="G876" s="8">
        <v>8.8937428901261165E-3</v>
      </c>
      <c r="H876" s="8">
        <f t="shared" si="96"/>
        <v>5.7075086652447048E-3</v>
      </c>
      <c r="I876" s="7">
        <f t="shared" si="94"/>
        <v>3.1862342248814117E-3</v>
      </c>
      <c r="J876" s="9">
        <f t="shared" si="97"/>
        <v>0.35825571575931059</v>
      </c>
      <c r="K876" s="9">
        <f t="shared" si="98"/>
        <v>0.11468770253727634</v>
      </c>
      <c r="AC876" s="11"/>
      <c r="AD876" s="12"/>
    </row>
    <row r="877" spans="1:30" x14ac:dyDescent="0.3">
      <c r="A877" s="15">
        <v>44544</v>
      </c>
      <c r="B877" s="16">
        <v>-9.2537538300576667E-3</v>
      </c>
      <c r="C877" s="8">
        <f t="shared" si="92"/>
        <v>-9.9175638300576675E-3</v>
      </c>
      <c r="D877" s="5">
        <f t="shared" si="93"/>
        <v>9.8358072323268111E-5</v>
      </c>
      <c r="E877" s="5">
        <f t="shared" si="95"/>
        <v>2.0340895430134135E-5</v>
      </c>
      <c r="F877" s="5">
        <f>IF(C876&gt;0,B$6+B$7*E877+B$8*(G876*100)^2,B$6+B$7*E877+B$8*(G876*100)^2+E877*$B$9)</f>
        <v>0.73649223604404745</v>
      </c>
      <c r="G877" s="8">
        <v>5.023518001762887E-3</v>
      </c>
      <c r="H877" s="8">
        <f t="shared" si="96"/>
        <v>8.5819125842905644E-3</v>
      </c>
      <c r="I877" s="7">
        <f t="shared" si="94"/>
        <v>3.5583945825276775E-3</v>
      </c>
      <c r="J877" s="9">
        <f t="shared" si="97"/>
        <v>0.7083471346731397</v>
      </c>
      <c r="K877" s="9">
        <f t="shared" si="98"/>
        <v>0.12088743978051841</v>
      </c>
      <c r="AC877" s="11"/>
      <c r="AD877" s="12"/>
    </row>
    <row r="878" spans="1:30" x14ac:dyDescent="0.3">
      <c r="A878" s="15">
        <v>44545</v>
      </c>
      <c r="B878" s="16">
        <v>3.6536801258758582E-3</v>
      </c>
      <c r="C878" s="8">
        <f t="shared" si="92"/>
        <v>2.9898701258758583E-3</v>
      </c>
      <c r="D878" s="5">
        <f t="shared" si="93"/>
        <v>8.9393233696049209E-6</v>
      </c>
      <c r="E878" s="5">
        <f t="shared" si="95"/>
        <v>9.8358072323268111E-5</v>
      </c>
      <c r="F878" s="5">
        <f>IF(C876&gt;0,B$6+B$7*E877+B$8*(H877*100)^2,B$6+B$7*E877+B$8*(H877*100)^2+E877*$B$9)</f>
        <v>0.68781239753508527</v>
      </c>
      <c r="G878" s="8">
        <v>1.4452756478039563E-2</v>
      </c>
      <c r="H878" s="8">
        <f t="shared" si="96"/>
        <v>8.2934455899528591E-3</v>
      </c>
      <c r="I878" s="7">
        <f t="shared" si="94"/>
        <v>6.1593108880867043E-3</v>
      </c>
      <c r="J878" s="9">
        <f t="shared" si="97"/>
        <v>0.42616859264497764</v>
      </c>
      <c r="K878" s="9">
        <f t="shared" si="98"/>
        <v>0.18725248718847576</v>
      </c>
      <c r="AC878" s="11"/>
      <c r="AD878" s="12"/>
    </row>
    <row r="879" spans="1:30" x14ac:dyDescent="0.3">
      <c r="A879" s="15">
        <v>44546</v>
      </c>
      <c r="B879" s="16">
        <v>1.0091501591772864E-2</v>
      </c>
      <c r="C879" s="8">
        <f t="shared" si="92"/>
        <v>9.4276915917728635E-3</v>
      </c>
      <c r="D879" s="5">
        <f t="shared" si="93"/>
        <v>8.8881368749584746E-5</v>
      </c>
      <c r="E879" s="5">
        <f t="shared" si="95"/>
        <v>8.9393233696049209E-6</v>
      </c>
      <c r="F879" s="5">
        <f>IF(C876&gt;0,B$6+B$7*E877+B$8*(H878*100)^2,B$6+B$7*E877+B$8*(H878*100)^2+E877*$B$9)</f>
        <v>0.64432669779502938</v>
      </c>
      <c r="G879" s="8">
        <v>1.0611278017437983E-2</v>
      </c>
      <c r="H879" s="8">
        <f t="shared" si="96"/>
        <v>8.0269963111678916E-3</v>
      </c>
      <c r="I879" s="7">
        <f t="shared" si="94"/>
        <v>2.5842817062700918E-3</v>
      </c>
      <c r="J879" s="9">
        <f t="shared" si="97"/>
        <v>0.24354104208967356</v>
      </c>
      <c r="K879" s="9">
        <f t="shared" si="98"/>
        <v>4.2841784765146107E-2</v>
      </c>
      <c r="AC879" s="11"/>
      <c r="AD879" s="12"/>
    </row>
    <row r="880" spans="1:30" x14ac:dyDescent="0.3">
      <c r="A880" s="15">
        <v>44547</v>
      </c>
      <c r="B880" s="16">
        <v>-9.6901277312217253E-3</v>
      </c>
      <c r="C880" s="8">
        <f t="shared" si="92"/>
        <v>-1.0353937731221726E-2</v>
      </c>
      <c r="D880" s="5">
        <f t="shared" si="93"/>
        <v>1.072040265420169E-4</v>
      </c>
      <c r="E880" s="5">
        <f t="shared" si="95"/>
        <v>8.8881368749584746E-5</v>
      </c>
      <c r="F880" s="5">
        <f>IF(C879&gt;0,B$6+B$7*E880+B$8*(G879*100)^2,B$6+B$7*E880+B$8*(G879*100)^2+E880*$B$9)</f>
        <v>1.035748842652318</v>
      </c>
      <c r="G880" s="8">
        <v>1.8026586446042044E-2</v>
      </c>
      <c r="H880" s="8">
        <f t="shared" si="96"/>
        <v>1.0177174670075768E-2</v>
      </c>
      <c r="I880" s="7">
        <f t="shared" si="94"/>
        <v>7.8494117759662762E-3</v>
      </c>
      <c r="J880" s="9">
        <f t="shared" si="97"/>
        <v>0.4354352832945646</v>
      </c>
      <c r="K880" s="9">
        <f t="shared" si="98"/>
        <v>0.19957586074791278</v>
      </c>
      <c r="AC880" s="11"/>
      <c r="AD880" s="12"/>
    </row>
    <row r="881" spans="1:30" x14ac:dyDescent="0.3">
      <c r="A881" s="15">
        <v>44550</v>
      </c>
      <c r="B881" s="16">
        <v>-1.3115105147696845E-2</v>
      </c>
      <c r="C881" s="8">
        <f t="shared" si="92"/>
        <v>-1.3778915147696845E-2</v>
      </c>
      <c r="D881" s="5">
        <f t="shared" si="93"/>
        <v>1.8985850264742956E-4</v>
      </c>
      <c r="E881" s="5">
        <f t="shared" si="95"/>
        <v>1.072040265420169E-4</v>
      </c>
      <c r="F881" s="5">
        <f>IF(C879&gt;0,B$6+B$7*E880+B$8*(H880*100)^2,B$6+B$7*E880+B$8*(H880*100)^2+E880*$B$9)</f>
        <v>0.95513444114131596</v>
      </c>
      <c r="G881" s="8">
        <v>5.9674590375829476E-3</v>
      </c>
      <c r="H881" s="8">
        <f t="shared" si="96"/>
        <v>9.7730979793580093E-3</v>
      </c>
      <c r="I881" s="7">
        <f t="shared" si="94"/>
        <v>3.8056389417750617E-3</v>
      </c>
      <c r="J881" s="9">
        <f t="shared" si="97"/>
        <v>0.63773189188349977</v>
      </c>
      <c r="K881" s="9">
        <f t="shared" si="98"/>
        <v>0.1039128455673255</v>
      </c>
      <c r="AC881" s="11"/>
      <c r="AD881" s="12"/>
    </row>
    <row r="882" spans="1:30" x14ac:dyDescent="0.3">
      <c r="A882" s="15">
        <v>44551</v>
      </c>
      <c r="B882" s="16">
        <v>1.63875598770887E-2</v>
      </c>
      <c r="C882" s="8">
        <f t="shared" si="92"/>
        <v>1.5723749877088699E-2</v>
      </c>
      <c r="D882" s="5">
        <f t="shared" si="93"/>
        <v>2.4723631019724687E-4</v>
      </c>
      <c r="E882" s="5">
        <f t="shared" si="95"/>
        <v>1.8985850264742956E-4</v>
      </c>
      <c r="F882" s="5">
        <f>IF(C879&gt;0,B$6+B$7*E880+B$8*(H881*100)^2,B$6+B$7*E880+B$8*(H881*100)^2+E880*$B$9)</f>
        <v>0.88312159627153775</v>
      </c>
      <c r="G882" s="8">
        <v>6.6324550506949931E-3</v>
      </c>
      <c r="H882" s="8">
        <f t="shared" si="96"/>
        <v>9.3974549547818417E-3</v>
      </c>
      <c r="I882" s="7">
        <f t="shared" si="94"/>
        <v>2.7649999040868485E-3</v>
      </c>
      <c r="J882" s="9">
        <f t="shared" si="97"/>
        <v>0.41688935438727376</v>
      </c>
      <c r="K882" s="9">
        <f t="shared" si="98"/>
        <v>5.4235285039879066E-2</v>
      </c>
      <c r="AC882" s="11"/>
      <c r="AD882" s="12"/>
    </row>
    <row r="883" spans="1:30" x14ac:dyDescent="0.3">
      <c r="A883" s="15">
        <v>44552</v>
      </c>
      <c r="B883" s="16">
        <v>1.0026197639846376E-2</v>
      </c>
      <c r="C883" s="8">
        <f t="shared" si="92"/>
        <v>9.3623876398463753E-3</v>
      </c>
      <c r="D883" s="5">
        <f t="shared" si="93"/>
        <v>8.7654302318748186E-5</v>
      </c>
      <c r="E883" s="5">
        <f t="shared" si="95"/>
        <v>2.4723631019724687E-4</v>
      </c>
      <c r="F883" s="5">
        <f>IF(C882&gt;0,B$6+B$7*E883+B$8*(G882*100)^2,B$6+B$7*E883+B$8*(G882*100)^2+E883*$B$9)</f>
        <v>0.42285784617543987</v>
      </c>
      <c r="G883" s="8">
        <v>5.1968513340491743E-3</v>
      </c>
      <c r="H883" s="8">
        <f t="shared" si="96"/>
        <v>6.5027520802767805E-3</v>
      </c>
      <c r="I883" s="7">
        <f t="shared" si="94"/>
        <v>1.3059007462276062E-3</v>
      </c>
      <c r="J883" s="9">
        <f t="shared" si="97"/>
        <v>0.25128691630478134</v>
      </c>
      <c r="K883" s="9">
        <f t="shared" si="98"/>
        <v>2.3349775395832495E-2</v>
      </c>
      <c r="AC883" s="11"/>
      <c r="AD883" s="12"/>
    </row>
    <row r="884" spans="1:30" x14ac:dyDescent="0.3">
      <c r="A884" s="15">
        <v>44553</v>
      </c>
      <c r="B884" s="16">
        <v>1.1505552989194139E-2</v>
      </c>
      <c r="C884" s="8">
        <f t="shared" si="92"/>
        <v>1.0841742989194138E-2</v>
      </c>
      <c r="D884" s="5">
        <f t="shared" si="93"/>
        <v>1.1754339104374023E-4</v>
      </c>
      <c r="E884" s="5">
        <f t="shared" si="95"/>
        <v>8.7654302318748186E-5</v>
      </c>
      <c r="F884" s="5">
        <f>IF(C882&gt;0,B$6+B$7*E883+B$8*(H883*100)^2,B$6+B$7*E883+B$8*(H883*100)^2+E883*$B$9)</f>
        <v>0.40763891398852048</v>
      </c>
      <c r="G884" s="8">
        <v>7.670017543027801E-3</v>
      </c>
      <c r="H884" s="8">
        <f t="shared" si="96"/>
        <v>6.3846606330213076E-3</v>
      </c>
      <c r="I884" s="7">
        <f t="shared" si="94"/>
        <v>1.2853569100064934E-3</v>
      </c>
      <c r="J884" s="9">
        <f t="shared" si="97"/>
        <v>0.1675820039257809</v>
      </c>
      <c r="K884" s="9">
        <f t="shared" si="98"/>
        <v>1.7898969843175294E-2</v>
      </c>
      <c r="AC884" s="11"/>
      <c r="AD884" s="12"/>
    </row>
    <row r="885" spans="1:30" x14ac:dyDescent="0.3">
      <c r="A885" s="15">
        <v>44557</v>
      </c>
      <c r="B885" s="16">
        <v>5.171985146871322E-3</v>
      </c>
      <c r="C885" s="8">
        <f t="shared" si="92"/>
        <v>4.5081751468713221E-3</v>
      </c>
      <c r="D885" s="5">
        <f t="shared" si="93"/>
        <v>2.0323643154868266E-5</v>
      </c>
      <c r="E885" s="5">
        <f t="shared" si="95"/>
        <v>1.1754339104374023E-4</v>
      </c>
      <c r="F885" s="5">
        <f>IF(C882&gt;0,B$6+B$7*E883+B$8*(H884*100)^2,B$6+B$7*E883+B$8*(H884*100)^2+E883*$B$9)</f>
        <v>0.39404384186594527</v>
      </c>
      <c r="G885" s="8">
        <v>4.2778923397100641E-3</v>
      </c>
      <c r="H885" s="8">
        <f t="shared" si="96"/>
        <v>6.2772911503764526E-3</v>
      </c>
      <c r="I885" s="7">
        <f t="shared" si="94"/>
        <v>1.9993988106663885E-3</v>
      </c>
      <c r="J885" s="9">
        <f t="shared" si="97"/>
        <v>0.4673794130129742</v>
      </c>
      <c r="K885" s="9">
        <f t="shared" si="98"/>
        <v>6.4965101696469185E-2</v>
      </c>
      <c r="AC885" s="11"/>
      <c r="AD885" s="12"/>
    </row>
    <row r="886" spans="1:30" x14ac:dyDescent="0.3">
      <c r="A886" s="15">
        <v>44558</v>
      </c>
      <c r="B886" s="16">
        <v>5.5698856113634253E-3</v>
      </c>
      <c r="C886" s="8">
        <f t="shared" si="92"/>
        <v>4.9060756113634254E-3</v>
      </c>
      <c r="D886" s="5">
        <f t="shared" si="93"/>
        <v>2.4069577904415009E-5</v>
      </c>
      <c r="E886" s="5">
        <f t="shared" si="95"/>
        <v>2.0323643154868266E-5</v>
      </c>
      <c r="F886" s="5">
        <f>IF(C885&gt;0,B$6+B$7*E886+B$8*(G885*100)^2,B$6+B$7*E886+B$8*(G885*100)^2+E886*$B$9)</f>
        <v>0.19337714151905039</v>
      </c>
      <c r="G886" s="8">
        <v>5.6631743327238068E-3</v>
      </c>
      <c r="H886" s="8">
        <f t="shared" si="96"/>
        <v>4.3974667880388859E-3</v>
      </c>
      <c r="I886" s="7">
        <f t="shared" si="94"/>
        <v>1.2657075446849209E-3</v>
      </c>
      <c r="J886" s="9">
        <f t="shared" si="97"/>
        <v>0.22349789540668366</v>
      </c>
      <c r="K886" s="9">
        <f t="shared" si="98"/>
        <v>3.4870589929059559E-2</v>
      </c>
      <c r="AC886" s="11"/>
      <c r="AD886" s="12"/>
    </row>
    <row r="887" spans="1:30" x14ac:dyDescent="0.3">
      <c r="A887" s="15">
        <v>44559</v>
      </c>
      <c r="B887" s="16">
        <v>-6.3047443380677267E-3</v>
      </c>
      <c r="C887" s="8">
        <f t="shared" si="92"/>
        <v>-6.9685543380677267E-3</v>
      </c>
      <c r="D887" s="5">
        <f t="shared" si="93"/>
        <v>4.8560749562602534E-5</v>
      </c>
      <c r="E887" s="5">
        <f t="shared" si="95"/>
        <v>2.4069577904415009E-5</v>
      </c>
      <c r="F887" s="5">
        <f>IF(C885&gt;0,B$6+B$7*E886+B$8*(H886*100)^2,B$6+B$7*E886+B$8*(H886*100)^2+E886*$B$9)</f>
        <v>0.20264380051896766</v>
      </c>
      <c r="G887" s="8">
        <v>2.8481950250765346E-3</v>
      </c>
      <c r="H887" s="8">
        <f t="shared" si="96"/>
        <v>4.5015974999878397E-3</v>
      </c>
      <c r="I887" s="7">
        <f t="shared" si="94"/>
        <v>1.6534024749113052E-3</v>
      </c>
      <c r="J887" s="9">
        <f t="shared" si="97"/>
        <v>0.58050886977687777</v>
      </c>
      <c r="K887" s="9">
        <f t="shared" si="98"/>
        <v>9.0454481257275399E-2</v>
      </c>
      <c r="AC887" s="11"/>
      <c r="AD887" s="12"/>
    </row>
    <row r="888" spans="1:30" x14ac:dyDescent="0.3">
      <c r="A888" s="15">
        <v>44560</v>
      </c>
      <c r="B888" s="16">
        <v>4.9447181363247448E-3</v>
      </c>
      <c r="C888" s="8">
        <f t="shared" si="92"/>
        <v>4.2809081363247448E-3</v>
      </c>
      <c r="D888" s="5">
        <f t="shared" si="93"/>
        <v>1.8326174471651401E-5</v>
      </c>
      <c r="E888" s="5">
        <f t="shared" si="95"/>
        <v>4.8560749562602534E-5</v>
      </c>
      <c r="F888" s="5">
        <f>IF(C885&gt;0,B$6+B$7*E886+B$8*(H887*100)^2,B$6+B$7*E886+B$8*(H887*100)^2+E886*$B$9)</f>
        <v>0.21092170700359386</v>
      </c>
      <c r="G888" s="8">
        <v>6.3704358970023854E-3</v>
      </c>
      <c r="H888" s="8">
        <f t="shared" si="96"/>
        <v>4.5926213321325965E-3</v>
      </c>
      <c r="I888" s="7">
        <f t="shared" si="94"/>
        <v>1.7778145648697889E-3</v>
      </c>
      <c r="J888" s="9">
        <f t="shared" si="97"/>
        <v>0.2790726715743802</v>
      </c>
      <c r="K888" s="9">
        <f t="shared" si="98"/>
        <v>5.9885422346437123E-2</v>
      </c>
      <c r="AC888" s="11"/>
      <c r="AD888" s="12"/>
    </row>
    <row r="889" spans="1:30" x14ac:dyDescent="0.3">
      <c r="A889" s="15">
        <v>44564</v>
      </c>
      <c r="B889" s="16">
        <v>5.962122075416772E-3</v>
      </c>
      <c r="C889" s="8">
        <f t="shared" si="92"/>
        <v>5.2983120754167721E-3</v>
      </c>
      <c r="D889" s="5">
        <f t="shared" si="93"/>
        <v>2.8072110848507184E-5</v>
      </c>
      <c r="E889" s="5">
        <f t="shared" si="95"/>
        <v>1.8326174471651401E-5</v>
      </c>
      <c r="F889" s="5">
        <f>IF(C888&gt;0,B$6+B$7*E889+B$8*(G888*100)^2,B$6+B$7*E889+B$8*(G888*100)^2+E889*$B$9)</f>
        <v>0.3924230572746556</v>
      </c>
      <c r="G889" s="8">
        <v>8.056963990513628E-3</v>
      </c>
      <c r="H889" s="8">
        <f t="shared" si="96"/>
        <v>6.2643679431739607E-3</v>
      </c>
      <c r="I889" s="7">
        <f t="shared" si="94"/>
        <v>1.7925960473396674E-3</v>
      </c>
      <c r="J889" s="9">
        <f t="shared" si="97"/>
        <v>0.22249026425466129</v>
      </c>
      <c r="K889" s="9">
        <f t="shared" si="98"/>
        <v>3.4498415209159417E-2</v>
      </c>
      <c r="AC889" s="11"/>
      <c r="AD889" s="12"/>
    </row>
    <row r="890" spans="1:30" x14ac:dyDescent="0.3">
      <c r="A890" s="15">
        <v>44565</v>
      </c>
      <c r="B890" s="16">
        <v>8.2305287098960248E-3</v>
      </c>
      <c r="C890" s="8">
        <f t="shared" si="92"/>
        <v>7.5667187098960248E-3</v>
      </c>
      <c r="D890" s="5">
        <f t="shared" si="93"/>
        <v>5.7255232034690561E-5</v>
      </c>
      <c r="E890" s="5">
        <f t="shared" si="95"/>
        <v>2.8072110848507184E-5</v>
      </c>
      <c r="F890" s="5">
        <f>IF(C888&gt;0,B$6+B$7*E889+B$8*(H889*100)^2,B$6+B$7*E889+B$8*(H889*100)^2+E889*$B$9)</f>
        <v>0.38045151706344982</v>
      </c>
      <c r="G890" s="8">
        <v>3.2432170434421206E-3</v>
      </c>
      <c r="H890" s="8">
        <f t="shared" si="96"/>
        <v>6.1680752027147802E-3</v>
      </c>
      <c r="I890" s="7">
        <f t="shared" si="94"/>
        <v>2.9248581592726595E-3</v>
      </c>
      <c r="J890" s="9">
        <f t="shared" si="97"/>
        <v>0.90183855107286393</v>
      </c>
      <c r="K890" s="9">
        <f t="shared" si="98"/>
        <v>0.16862806464599323</v>
      </c>
      <c r="AC890" s="11"/>
      <c r="AD890" s="12"/>
    </row>
    <row r="891" spans="1:30" x14ac:dyDescent="0.3">
      <c r="A891" s="15">
        <v>44566</v>
      </c>
      <c r="B891" s="16">
        <v>5.6005692077071203E-3</v>
      </c>
      <c r="C891" s="8">
        <f t="shared" si="92"/>
        <v>4.9367592077071204E-3</v>
      </c>
      <c r="D891" s="5">
        <f t="shared" si="93"/>
        <v>2.4371591474881034E-5</v>
      </c>
      <c r="E891" s="5">
        <f t="shared" si="95"/>
        <v>5.7255232034690561E-5</v>
      </c>
      <c r="F891" s="5">
        <f>IF(C888&gt;0,B$6+B$7*E889+B$8*(H890*100)^2,B$6+B$7*E889+B$8*(H890*100)^2+E889*$B$9)</f>
        <v>0.36975734019277967</v>
      </c>
      <c r="G891" s="8">
        <v>1.0024703466065245E-2</v>
      </c>
      <c r="H891" s="8">
        <f t="shared" si="96"/>
        <v>6.0807675518209023E-3</v>
      </c>
      <c r="I891" s="7">
        <f t="shared" si="94"/>
        <v>3.9439359142443425E-3</v>
      </c>
      <c r="J891" s="9">
        <f t="shared" si="97"/>
        <v>0.39342170345437266</v>
      </c>
      <c r="K891" s="9">
        <f t="shared" si="98"/>
        <v>0.14867032730772234</v>
      </c>
      <c r="AC891" s="11"/>
      <c r="AD891" s="12"/>
    </row>
    <row r="892" spans="1:30" x14ac:dyDescent="0.3">
      <c r="A892" s="15">
        <v>44567</v>
      </c>
      <c r="B892" s="16">
        <v>-1.5450611891714599E-2</v>
      </c>
      <c r="C892" s="8">
        <f t="shared" si="92"/>
        <v>-1.6114421891714598E-2</v>
      </c>
      <c r="D892" s="5">
        <f t="shared" si="93"/>
        <v>2.5967459290417069E-4</v>
      </c>
      <c r="E892" s="5">
        <f t="shared" si="95"/>
        <v>2.4371591474881034E-5</v>
      </c>
      <c r="F892" s="5">
        <f>IF(C891&gt;0,B$6+B$7*E892+B$8*(G891*100)^2,B$6+B$7*E892+B$8*(G891*100)^2+E892*$B$9)</f>
        <v>0.92761897271083471</v>
      </c>
      <c r="G892" s="8">
        <v>8.6858929799792928E-3</v>
      </c>
      <c r="H892" s="8">
        <f t="shared" si="96"/>
        <v>9.6312977978610693E-3</v>
      </c>
      <c r="I892" s="7">
        <f t="shared" si="94"/>
        <v>9.4540481788177658E-4</v>
      </c>
      <c r="J892" s="9">
        <f t="shared" si="97"/>
        <v>0.1088437101471207</v>
      </c>
      <c r="K892" s="9">
        <f t="shared" si="98"/>
        <v>5.1581201165611379E-3</v>
      </c>
      <c r="AC892" s="11"/>
      <c r="AD892" s="12"/>
    </row>
    <row r="893" spans="1:30" x14ac:dyDescent="0.3">
      <c r="A893" s="15">
        <v>44568</v>
      </c>
      <c r="B893" s="16">
        <v>-4.3982859430798781E-3</v>
      </c>
      <c r="C893" s="8">
        <f t="shared" si="92"/>
        <v>-5.062095943079878E-3</v>
      </c>
      <c r="D893" s="5">
        <f t="shared" si="93"/>
        <v>2.5624815336945759E-5</v>
      </c>
      <c r="E893" s="5">
        <f t="shared" si="95"/>
        <v>2.5967459290417069E-4</v>
      </c>
      <c r="F893" s="5">
        <f>IF(C891&gt;0,B$6+B$7*E892+B$8*(H892*100)^2,B$6+B$7*E892+B$8*(H892*100)^2+E892*$B$9)</f>
        <v>0.85854202832258875</v>
      </c>
      <c r="G893" s="8">
        <v>1.1209116947883306E-2</v>
      </c>
      <c r="H893" s="8">
        <f t="shared" si="96"/>
        <v>9.2657543045484899E-3</v>
      </c>
      <c r="I893" s="7">
        <f t="shared" si="94"/>
        <v>1.9433626433348165E-3</v>
      </c>
      <c r="J893" s="9">
        <f t="shared" si="97"/>
        <v>0.17337339349481895</v>
      </c>
      <c r="K893" s="9">
        <f t="shared" si="98"/>
        <v>1.933385347136074E-2</v>
      </c>
      <c r="AC893" s="11"/>
      <c r="AD893" s="12"/>
    </row>
    <row r="894" spans="1:30" x14ac:dyDescent="0.3">
      <c r="A894" s="15">
        <v>44571</v>
      </c>
      <c r="B894" s="16">
        <v>-1.5519876476410085E-2</v>
      </c>
      <c r="C894" s="8">
        <f t="shared" si="92"/>
        <v>-1.6183686476410084E-2</v>
      </c>
      <c r="D894" s="5">
        <f t="shared" si="93"/>
        <v>2.6191170796673865E-4</v>
      </c>
      <c r="E894" s="5">
        <f t="shared" si="95"/>
        <v>2.5624815336945759E-5</v>
      </c>
      <c r="F894" s="5">
        <f>IF(C891&gt;0,B$6+B$7*E892+B$8*(H893*100)^2,B$6+B$7*E892+B$8*(H893*100)^2+E892*$B$9)</f>
        <v>0.79683559390056857</v>
      </c>
      <c r="G894" s="8">
        <v>8.1945881400968066E-3</v>
      </c>
      <c r="H894" s="8">
        <f t="shared" si="96"/>
        <v>8.9265648146449293E-3</v>
      </c>
      <c r="I894" s="7">
        <f t="shared" si="94"/>
        <v>7.3197667454812272E-4</v>
      </c>
      <c r="J894" s="9">
        <f t="shared" si="97"/>
        <v>8.9324400693977471E-2</v>
      </c>
      <c r="K894" s="9">
        <f t="shared" si="98"/>
        <v>3.5578719483031485E-3</v>
      </c>
      <c r="AC894" s="11"/>
      <c r="AD894" s="12"/>
    </row>
    <row r="895" spans="1:30" x14ac:dyDescent="0.3">
      <c r="A895" s="15">
        <v>44572</v>
      </c>
      <c r="B895" s="16">
        <v>9.8627070637318324E-3</v>
      </c>
      <c r="C895" s="8">
        <f t="shared" si="92"/>
        <v>9.1988970637318316E-3</v>
      </c>
      <c r="D895" s="5">
        <f t="shared" si="93"/>
        <v>8.4619707189134114E-5</v>
      </c>
      <c r="E895" s="5">
        <f t="shared" si="95"/>
        <v>2.6191170796673865E-4</v>
      </c>
      <c r="F895" s="5">
        <f>IF(C894&gt;0,B$6+B$7*E895+B$8*(G894*100)^2,B$6+B$7*E895+B$8*(G894*100)^2+E895*$B$9)</f>
        <v>0.62981233660673841</v>
      </c>
      <c r="G895" s="8">
        <v>8.2773323208075993E-3</v>
      </c>
      <c r="H895" s="8">
        <f t="shared" si="96"/>
        <v>7.9360716768861056E-3</v>
      </c>
      <c r="I895" s="7">
        <f t="shared" si="94"/>
        <v>3.4126064392149373E-4</v>
      </c>
      <c r="J895" s="9">
        <f t="shared" si="97"/>
        <v>4.1228336702590886E-2</v>
      </c>
      <c r="K895" s="9">
        <f t="shared" si="98"/>
        <v>8.9887365486363002E-4</v>
      </c>
      <c r="AC895" s="11"/>
      <c r="AD895" s="12"/>
    </row>
    <row r="896" spans="1:30" x14ac:dyDescent="0.3">
      <c r="A896" s="15">
        <v>44573</v>
      </c>
      <c r="B896" s="16">
        <v>8.1066694293219829E-3</v>
      </c>
      <c r="C896" s="8">
        <f t="shared" si="92"/>
        <v>7.4428594293219829E-3</v>
      </c>
      <c r="D896" s="5">
        <f t="shared" si="93"/>
        <v>5.5396156484647156E-5</v>
      </c>
      <c r="E896" s="5">
        <f t="shared" si="95"/>
        <v>8.4619707189134114E-5</v>
      </c>
      <c r="F896" s="5">
        <f>IF(C894&gt;0,B$6+B$7*E895+B$8*(H895*100)^2,B$6+B$7*E895+B$8*(H895*100)^2+E895*$B$9)</f>
        <v>0.59256135923585018</v>
      </c>
      <c r="G896" s="8">
        <v>6.2001160308951609E-3</v>
      </c>
      <c r="H896" s="8">
        <f t="shared" si="96"/>
        <v>7.6978007199189702E-3</v>
      </c>
      <c r="I896" s="7">
        <f t="shared" si="94"/>
        <v>1.4976846890238094E-3</v>
      </c>
      <c r="J896" s="9">
        <f t="shared" si="97"/>
        <v>0.24155752594965171</v>
      </c>
      <c r="K896" s="9">
        <f t="shared" si="98"/>
        <v>2.1806585265633283E-2</v>
      </c>
      <c r="AC896" s="11"/>
      <c r="AD896" s="12"/>
    </row>
    <row r="897" spans="1:30" x14ac:dyDescent="0.3">
      <c r="A897" s="15">
        <v>44574</v>
      </c>
      <c r="B897" s="16">
        <v>-1.1358167955723063E-4</v>
      </c>
      <c r="C897" s="8">
        <f t="shared" si="92"/>
        <v>-7.7739167955723069E-4</v>
      </c>
      <c r="D897" s="5">
        <f t="shared" si="93"/>
        <v>6.0433782344481201E-7</v>
      </c>
      <c r="E897" s="5">
        <f t="shared" si="95"/>
        <v>5.5396156484647156E-5</v>
      </c>
      <c r="F897" s="5">
        <f>IF(C894&gt;0,B$6+B$7*E895+B$8*(H896*100)^2,B$6+B$7*E895+B$8*(H896*100)^2+E895*$B$9)</f>
        <v>0.55928506115043586</v>
      </c>
      <c r="G897" s="8">
        <v>7.1233104609746082E-3</v>
      </c>
      <c r="H897" s="8">
        <f t="shared" si="96"/>
        <v>7.4785363618186411E-3</v>
      </c>
      <c r="I897" s="7">
        <f t="shared" si="94"/>
        <v>3.5522590084403286E-4</v>
      </c>
      <c r="J897" s="9">
        <f t="shared" si="97"/>
        <v>4.9868091920204055E-2</v>
      </c>
      <c r="K897" s="9">
        <f t="shared" si="98"/>
        <v>1.1651414652824599E-3</v>
      </c>
      <c r="AC897" s="11"/>
      <c r="AD897" s="12"/>
    </row>
    <row r="898" spans="1:30" x14ac:dyDescent="0.3">
      <c r="A898" s="15">
        <v>44575</v>
      </c>
      <c r="B898" s="16">
        <v>-1.0179292305185855E-2</v>
      </c>
      <c r="C898" s="8">
        <f t="shared" si="92"/>
        <v>-1.0843102305185856E-2</v>
      </c>
      <c r="D898" s="5">
        <f t="shared" si="93"/>
        <v>1.1757286760072682E-4</v>
      </c>
      <c r="E898" s="5">
        <f t="shared" si="95"/>
        <v>6.0433782344481201E-7</v>
      </c>
      <c r="F898" s="5">
        <f>IF(C897&gt;0,B$6+B$7*E898+B$8*(G897*100)^2,B$6+B$7*E898+B$8*(G897*100)^2+E898*$B$9)</f>
        <v>0.48317439870009316</v>
      </c>
      <c r="G898" s="8">
        <v>5.3293684679592912E-3</v>
      </c>
      <c r="H898" s="8">
        <f t="shared" si="96"/>
        <v>6.9510747276956622E-3</v>
      </c>
      <c r="I898" s="7">
        <f t="shared" si="94"/>
        <v>1.621706259736371E-3</v>
      </c>
      <c r="J898" s="9">
        <f t="shared" si="97"/>
        <v>0.30429614118187454</v>
      </c>
      <c r="K898" s="9">
        <f t="shared" si="98"/>
        <v>3.2360586963163129E-2</v>
      </c>
      <c r="AC898" s="11"/>
      <c r="AD898" s="12"/>
    </row>
    <row r="899" spans="1:30" x14ac:dyDescent="0.3">
      <c r="A899" s="15">
        <v>44578</v>
      </c>
      <c r="B899" s="16">
        <v>6.9860426498324921E-3</v>
      </c>
      <c r="C899" s="8">
        <f t="shared" si="92"/>
        <v>6.3222326498324922E-3</v>
      </c>
      <c r="D899" s="5">
        <f t="shared" si="93"/>
        <v>3.9970625678607976E-5</v>
      </c>
      <c r="E899" s="5">
        <f t="shared" si="95"/>
        <v>1.1757286760072682E-4</v>
      </c>
      <c r="F899" s="5">
        <f>IF(C897&gt;0,B$6+B$7*E898+B$8*(H898*100)^2,B$6+B$7*E898+B$8*(H898*100)^2+E898*$B$9)</f>
        <v>0.46151980572688373</v>
      </c>
      <c r="G899" s="8">
        <v>8.9438227197523347E-3</v>
      </c>
      <c r="H899" s="8">
        <f t="shared" si="96"/>
        <v>6.7935249004245487E-3</v>
      </c>
      <c r="I899" s="7">
        <f t="shared" si="94"/>
        <v>2.150297819327786E-3</v>
      </c>
      <c r="J899" s="9">
        <f t="shared" si="97"/>
        <v>0.24042267906080883</v>
      </c>
      <c r="K899" s="9">
        <f t="shared" si="98"/>
        <v>4.1528508902207051E-2</v>
      </c>
      <c r="AC899" s="11"/>
      <c r="AD899" s="12"/>
    </row>
    <row r="900" spans="1:30" x14ac:dyDescent="0.3">
      <c r="A900" s="15">
        <v>44579</v>
      </c>
      <c r="B900" s="16">
        <v>-1.0355354289639362E-2</v>
      </c>
      <c r="C900" s="8">
        <f t="shared" si="92"/>
        <v>-1.1019164289639363E-2</v>
      </c>
      <c r="D900" s="5">
        <f t="shared" si="93"/>
        <v>1.2142198164206336E-4</v>
      </c>
      <c r="E900" s="5">
        <f t="shared" si="95"/>
        <v>3.9970625678607976E-5</v>
      </c>
      <c r="F900" s="5">
        <f>IF(C897&gt;0,B$6+B$7*E898+B$8*(H899*100)^2,B$6+B$7*E898+B$8*(H899*100)^2+E898*$B$9)</f>
        <v>0.44217575782391572</v>
      </c>
      <c r="G900" s="8">
        <v>1.0667028249275347E-2</v>
      </c>
      <c r="H900" s="8">
        <f t="shared" si="96"/>
        <v>6.6496297477672828E-3</v>
      </c>
      <c r="I900" s="7">
        <f t="shared" si="94"/>
        <v>4.0173985015080644E-3</v>
      </c>
      <c r="J900" s="9">
        <f t="shared" si="97"/>
        <v>0.37661834276861333</v>
      </c>
      <c r="K900" s="9">
        <f t="shared" si="98"/>
        <v>0.13155737706123882</v>
      </c>
      <c r="AC900" s="11"/>
      <c r="AD900" s="12"/>
    </row>
    <row r="901" spans="1:30" x14ac:dyDescent="0.3">
      <c r="A901" s="15">
        <v>44580</v>
      </c>
      <c r="B901" s="16">
        <v>2.4536345403830054E-3</v>
      </c>
      <c r="C901" s="8">
        <f t="shared" si="92"/>
        <v>1.7898245403830055E-3</v>
      </c>
      <c r="D901" s="5">
        <f t="shared" si="93"/>
        <v>3.2034718853572369E-6</v>
      </c>
      <c r="E901" s="5">
        <f t="shared" si="95"/>
        <v>1.2142198164206336E-4</v>
      </c>
      <c r="F901" s="5">
        <f>IF(C900&gt;0,B$6+B$7*E901+B$8*(G900*100)^2,B$6+B$7*E901+B$8*(G900*100)^2+E901*$B$9)</f>
        <v>1.046368976551894</v>
      </c>
      <c r="G901" s="8">
        <v>8.0346704272204021E-3</v>
      </c>
      <c r="H901" s="8">
        <f t="shared" si="96"/>
        <v>1.0229217841809284E-2</v>
      </c>
      <c r="I901" s="7">
        <f t="shared" si="94"/>
        <v>2.1945474145888821E-3</v>
      </c>
      <c r="J901" s="9">
        <f t="shared" si="97"/>
        <v>0.27313471466782824</v>
      </c>
      <c r="K901" s="9">
        <f t="shared" si="98"/>
        <v>2.6944971716359678E-2</v>
      </c>
      <c r="AC901" s="11"/>
      <c r="AD901" s="12"/>
    </row>
    <row r="902" spans="1:30" x14ac:dyDescent="0.3">
      <c r="A902" s="15">
        <v>44581</v>
      </c>
      <c r="B902" s="16">
        <v>7.3134036338190853E-3</v>
      </c>
      <c r="C902" s="8">
        <f t="shared" si="92"/>
        <v>6.6495936338190854E-3</v>
      </c>
      <c r="D902" s="5">
        <f t="shared" si="93"/>
        <v>4.4217095494927308E-5</v>
      </c>
      <c r="E902" s="5">
        <f t="shared" si="95"/>
        <v>3.2034718853572369E-6</v>
      </c>
      <c r="F902" s="5">
        <f>IF(C900&gt;0,B$6+B$7*E901+B$8*(H901*100)^2,B$6+B$7*E901+B$8*(H901*100)^2+E901*$B$9)</f>
        <v>0.96464458621010218</v>
      </c>
      <c r="G902" s="8">
        <v>1.4760960486428396E-2</v>
      </c>
      <c r="H902" s="8">
        <f t="shared" si="96"/>
        <v>9.8216321770370832E-3</v>
      </c>
      <c r="I902" s="7">
        <f t="shared" si="94"/>
        <v>4.9393283093913127E-3</v>
      </c>
      <c r="J902" s="9">
        <f t="shared" si="97"/>
        <v>0.33462106439026496</v>
      </c>
      <c r="K902" s="9">
        <f t="shared" si="98"/>
        <v>9.5504429675404401E-2</v>
      </c>
      <c r="AC902" s="11"/>
      <c r="AD902" s="12"/>
    </row>
    <row r="903" spans="1:30" x14ac:dyDescent="0.3">
      <c r="A903" s="15">
        <v>44582</v>
      </c>
      <c r="B903" s="16">
        <v>-1.6426306363703357E-2</v>
      </c>
      <c r="C903" s="8">
        <f t="shared" si="92"/>
        <v>-1.7090116363703358E-2</v>
      </c>
      <c r="D903" s="5">
        <f t="shared" si="93"/>
        <v>2.9207207732492131E-4</v>
      </c>
      <c r="E903" s="5">
        <f t="shared" si="95"/>
        <v>4.4217095494927308E-5</v>
      </c>
      <c r="F903" s="5">
        <f>IF(C900&gt;0,B$6+B$7*E901+B$8*(H902*100)^2,B$6+B$7*E901+B$8*(H902*100)^2+E901*$B$9)</f>
        <v>0.89164018831777947</v>
      </c>
      <c r="G903" s="8">
        <v>2.220751725378196E-2</v>
      </c>
      <c r="H903" s="8">
        <f t="shared" si="96"/>
        <v>9.4426701113497526E-3</v>
      </c>
      <c r="I903" s="7">
        <f t="shared" si="94"/>
        <v>1.2764847142432208E-2</v>
      </c>
      <c r="J903" s="9">
        <f t="shared" si="97"/>
        <v>0.57479847911672088</v>
      </c>
      <c r="K903" s="9">
        <f t="shared" si="98"/>
        <v>0.49663396303526053</v>
      </c>
      <c r="AC903" s="11"/>
      <c r="AD903" s="12"/>
    </row>
    <row r="904" spans="1:30" x14ac:dyDescent="0.3">
      <c r="A904" s="15">
        <v>44585</v>
      </c>
      <c r="B904" s="16">
        <v>-4.2305111022182672E-2</v>
      </c>
      <c r="C904" s="8">
        <f t="shared" si="92"/>
        <v>-4.2968921022182673E-2</v>
      </c>
      <c r="D904" s="5">
        <f t="shared" si="93"/>
        <v>1.846328173810572E-3</v>
      </c>
      <c r="E904" s="5">
        <f t="shared" si="95"/>
        <v>2.9207207732492131E-4</v>
      </c>
      <c r="F904" s="5">
        <f>IF(C903&gt;0,B$6+B$7*E904+B$8*(G903*100)^2,B$6+B$7*E904+B$8*(G903*100)^2+E904*$B$9)</f>
        <v>4.4354775136401114</v>
      </c>
      <c r="G904" s="8">
        <v>1.3154920001583532E-2</v>
      </c>
      <c r="H904" s="8">
        <f t="shared" si="96"/>
        <v>2.1060573386401691E-2</v>
      </c>
      <c r="I904" s="7">
        <f t="shared" si="94"/>
        <v>7.9056533848181586E-3</v>
      </c>
      <c r="J904" s="9">
        <f t="shared" si="97"/>
        <v>0.60096552345939847</v>
      </c>
      <c r="K904" s="9">
        <f t="shared" si="98"/>
        <v>9.5229969261802161E-2</v>
      </c>
      <c r="AC904" s="11"/>
      <c r="AD904" s="12"/>
    </row>
    <row r="905" spans="1:30" x14ac:dyDescent="0.3">
      <c r="A905" s="15">
        <v>44586</v>
      </c>
      <c r="B905" s="16">
        <v>5.8775576528427098E-3</v>
      </c>
      <c r="C905" s="8">
        <f t="shared" si="92"/>
        <v>5.2137476528427099E-3</v>
      </c>
      <c r="D905" s="5">
        <f t="shared" si="93"/>
        <v>2.7183164587522868E-5</v>
      </c>
      <c r="E905" s="5">
        <f t="shared" si="95"/>
        <v>1.846328173810572E-3</v>
      </c>
      <c r="F905" s="5">
        <f>IF(C903&gt;0,B$6+B$7*E904+B$8*(H904*100)^2,B$6+B$7*E904+B$8*(H904*100)^2+E904*$B$9)</f>
        <v>3.9921678194942727</v>
      </c>
      <c r="G905" s="8">
        <v>1.2889741753599549E-2</v>
      </c>
      <c r="H905" s="8">
        <f t="shared" si="96"/>
        <v>1.9980409954488604E-2</v>
      </c>
      <c r="I905" s="7">
        <f t="shared" si="94"/>
        <v>7.090668200889055E-3</v>
      </c>
      <c r="J905" s="9">
        <f t="shared" si="97"/>
        <v>0.55010164954693042</v>
      </c>
      <c r="K905" s="9">
        <f t="shared" si="98"/>
        <v>8.3439492325743547E-2</v>
      </c>
      <c r="AC905" s="11"/>
      <c r="AD905" s="12"/>
    </row>
    <row r="906" spans="1:30" x14ac:dyDescent="0.3">
      <c r="A906" s="15">
        <v>44587</v>
      </c>
      <c r="B906" s="16">
        <v>2.0949826807710861E-2</v>
      </c>
      <c r="C906" s="8">
        <f t="shared" si="92"/>
        <v>2.028601680771086E-2</v>
      </c>
      <c r="D906" s="5">
        <f t="shared" si="93"/>
        <v>4.1152247792272754E-4</v>
      </c>
      <c r="E906" s="5">
        <f t="shared" si="95"/>
        <v>2.7183164587522868E-5</v>
      </c>
      <c r="F906" s="5">
        <f>IF(C903&gt;0,B$6+B$7*E904+B$8*(H905*100)^2,B$6+B$7*E904+B$8*(H905*100)^2+E904*$B$9)</f>
        <v>3.5961592697137945</v>
      </c>
      <c r="G906" s="8">
        <v>1.9078486731945597E-2</v>
      </c>
      <c r="H906" s="8">
        <f t="shared" si="96"/>
        <v>1.8963542047080218E-2</v>
      </c>
      <c r="I906" s="7">
        <f t="shared" si="94"/>
        <v>1.1494468486537845E-4</v>
      </c>
      <c r="J906" s="9">
        <f t="shared" si="97"/>
        <v>6.0248323926504919E-3</v>
      </c>
      <c r="K906" s="9">
        <f t="shared" si="98"/>
        <v>1.8296092604286329E-5</v>
      </c>
      <c r="AC906" s="11"/>
      <c r="AD906" s="12"/>
    </row>
    <row r="907" spans="1:30" x14ac:dyDescent="0.3">
      <c r="A907" s="15">
        <v>44588</v>
      </c>
      <c r="B907" s="16">
        <v>4.8793307081580655E-3</v>
      </c>
      <c r="C907" s="8">
        <f t="shared" si="92"/>
        <v>4.2155207081580656E-3</v>
      </c>
      <c r="D907" s="5">
        <f t="shared" si="93"/>
        <v>1.7770614840909479E-5</v>
      </c>
      <c r="E907" s="5">
        <f t="shared" si="95"/>
        <v>4.1152247792272754E-4</v>
      </c>
      <c r="F907" s="5">
        <f>IF(C906&gt;0,B$6+B$7*E907+B$8*(G906*100)^2,B$6+B$7*E907+B$8*(G906*100)^2+E907*$B$9)</f>
        <v>3.2814106638784888</v>
      </c>
      <c r="G907" s="8">
        <v>1.92722717746091E-2</v>
      </c>
      <c r="H907" s="8">
        <f t="shared" si="96"/>
        <v>1.8114664401745039E-2</v>
      </c>
      <c r="I907" s="7">
        <f t="shared" si="94"/>
        <v>1.1576073728640605E-3</v>
      </c>
      <c r="J907" s="9">
        <f t="shared" si="97"/>
        <v>6.0065953116600873E-2</v>
      </c>
      <c r="K907" s="9">
        <f t="shared" si="98"/>
        <v>1.9588647741868304E-3</v>
      </c>
      <c r="AC907" s="11"/>
      <c r="AD907" s="12"/>
    </row>
    <row r="908" spans="1:30" x14ac:dyDescent="0.3">
      <c r="A908" s="15">
        <v>44589</v>
      </c>
      <c r="B908" s="16">
        <v>-1.1550416774199417E-2</v>
      </c>
      <c r="C908" s="8">
        <f t="shared" si="92"/>
        <v>-1.2214226774199418E-2</v>
      </c>
      <c r="D908" s="5">
        <f t="shared" si="93"/>
        <v>1.4918733569156993E-4</v>
      </c>
      <c r="E908" s="5">
        <f t="shared" si="95"/>
        <v>1.7770614840909479E-5</v>
      </c>
      <c r="F908" s="5">
        <f>IF(C906&gt;0,B$6+B$7*E907+B$8*(H907*100)^2,B$6+B$7*E907+B$8*(H907*100)^2+E907*$B$9)</f>
        <v>2.9611841460426547</v>
      </c>
      <c r="G908" s="8">
        <v>1.1957448200096463E-2</v>
      </c>
      <c r="H908" s="8">
        <f t="shared" si="96"/>
        <v>1.7208091544510841E-2</v>
      </c>
      <c r="I908" s="7">
        <f t="shared" si="94"/>
        <v>5.2506433444143782E-3</v>
      </c>
      <c r="J908" s="9">
        <f t="shared" si="97"/>
        <v>0.43911069122356894</v>
      </c>
      <c r="K908" s="9">
        <f t="shared" si="98"/>
        <v>5.889892864152424E-2</v>
      </c>
      <c r="AC908" s="11"/>
      <c r="AD908" s="12"/>
    </row>
    <row r="909" spans="1:30" x14ac:dyDescent="0.3">
      <c r="A909" s="15">
        <v>44592</v>
      </c>
      <c r="B909" s="16">
        <v>9.0693987478856434E-3</v>
      </c>
      <c r="C909" s="8">
        <f t="shared" ref="C909:C972" si="99">B909-B$5</f>
        <v>8.4055887478856426E-3</v>
      </c>
      <c r="D909" s="5">
        <f t="shared" ref="D909:D972" si="100">C909^2</f>
        <v>7.0653922198581729E-5</v>
      </c>
      <c r="E909" s="5">
        <f t="shared" si="95"/>
        <v>1.4918733569156993E-4</v>
      </c>
      <c r="F909" s="5">
        <f>IF(C906&gt;0,B$6+B$7*E907+B$8*(H908*100)^2,B$6+B$7*E907+B$8*(H908*100)^2+E907*$B$9)</f>
        <v>2.6751257976599039</v>
      </c>
      <c r="G909" s="8">
        <v>6.0935604194116266E-3</v>
      </c>
      <c r="H909" s="8">
        <f t="shared" si="96"/>
        <v>1.6355811803942671E-2</v>
      </c>
      <c r="I909" s="7">
        <f t="shared" si="94"/>
        <v>1.0262251384531044E-2</v>
      </c>
      <c r="J909" s="9">
        <f t="shared" si="97"/>
        <v>1.6841141595707576</v>
      </c>
      <c r="K909" s="9">
        <f t="shared" si="98"/>
        <v>0.3599131466727461</v>
      </c>
      <c r="AC909" s="11"/>
      <c r="AD909" s="12"/>
    </row>
    <row r="910" spans="1:30" x14ac:dyDescent="0.3">
      <c r="A910" s="15">
        <v>44593</v>
      </c>
      <c r="B910" s="16">
        <v>1.1870552175398719E-2</v>
      </c>
      <c r="C910" s="8">
        <f t="shared" si="99"/>
        <v>1.1206742175398719E-2</v>
      </c>
      <c r="D910" s="5">
        <f t="shared" si="100"/>
        <v>1.2559107018586039E-4</v>
      </c>
      <c r="E910" s="5">
        <f t="shared" si="95"/>
        <v>7.0653922198581729E-5</v>
      </c>
      <c r="F910" s="5">
        <f>IF(C909&gt;0,B$6+B$7*E910+B$8*(G909*100)^2,B$6+B$7*E910+B$8*(G909*100)^2+E910*$B$9)</f>
        <v>0.36159549819998366</v>
      </c>
      <c r="G910" s="8">
        <v>7.1646841574511226E-3</v>
      </c>
      <c r="H910" s="8">
        <f t="shared" si="96"/>
        <v>6.013281119322326E-3</v>
      </c>
      <c r="I910" s="7">
        <f t="shared" ref="I910:I973" si="101">SQRT((G910-H910)^2)</f>
        <v>1.1514030381287966E-3</v>
      </c>
      <c r="J910" s="9">
        <f t="shared" si="97"/>
        <v>0.16070534483105739</v>
      </c>
      <c r="K910" s="9">
        <f t="shared" si="98"/>
        <v>1.628323282561106E-2</v>
      </c>
      <c r="AC910" s="11"/>
      <c r="AD910" s="12"/>
    </row>
    <row r="911" spans="1:30" x14ac:dyDescent="0.3">
      <c r="A911" s="15">
        <v>44594</v>
      </c>
      <c r="B911" s="16">
        <v>-5.6837508189694396E-4</v>
      </c>
      <c r="C911" s="8">
        <f t="shared" si="99"/>
        <v>-1.2321850818969439E-3</v>
      </c>
      <c r="D911" s="5">
        <f t="shared" si="100"/>
        <v>1.5182800760493783E-6</v>
      </c>
      <c r="E911" s="5">
        <f t="shared" ref="E911:E974" si="102">D910</f>
        <v>1.2559107018586039E-4</v>
      </c>
      <c r="F911" s="5">
        <f>IF(C909&gt;0,B$6+B$7*E910+B$8*(H910*100)^2,B$6+B$7*E910+B$8*(H910*100)^2+E910*$B$9)</f>
        <v>0.3529132585420453</v>
      </c>
      <c r="G911" s="8">
        <v>6.9646890941459988E-3</v>
      </c>
      <c r="H911" s="8">
        <f t="shared" ref="H911:H974" si="103">SQRT(F911)/100</f>
        <v>5.9406502888324046E-3</v>
      </c>
      <c r="I911" s="7">
        <f t="shared" si="101"/>
        <v>1.0240388053135941E-3</v>
      </c>
      <c r="J911" s="9">
        <f t="shared" ref="J911:J974" si="104">ABS(G911-H911)/G911</f>
        <v>0.14703295315426573</v>
      </c>
      <c r="K911" s="9">
        <f t="shared" ref="K911:K974" si="105">G911/H911-LN(G911/H911)-1</f>
        <v>1.334386964669898E-2</v>
      </c>
      <c r="AC911" s="11"/>
      <c r="AD911" s="12"/>
    </row>
    <row r="912" spans="1:30" x14ac:dyDescent="0.3">
      <c r="A912" s="15">
        <v>44595</v>
      </c>
      <c r="B912" s="16">
        <v>-1.9378606765710675E-2</v>
      </c>
      <c r="C912" s="8">
        <f t="shared" si="99"/>
        <v>-2.0042416765710676E-2</v>
      </c>
      <c r="D912" s="5">
        <f t="shared" si="100"/>
        <v>4.0169846981044036E-4</v>
      </c>
      <c r="E912" s="5">
        <f t="shared" si="102"/>
        <v>1.5182800760493783E-6</v>
      </c>
      <c r="F912" s="5">
        <f>IF(C909&gt;0,B$6+B$7*E910+B$8*(H911*100)^2,B$6+B$7*E910+B$8*(H911*100)^2+E910*$B$9)</f>
        <v>0.345157413855609</v>
      </c>
      <c r="G912" s="8">
        <v>1.3734273902783495E-2</v>
      </c>
      <c r="H912" s="8">
        <f t="shared" si="103"/>
        <v>5.8750099051457696E-3</v>
      </c>
      <c r="I912" s="7">
        <f t="shared" si="101"/>
        <v>7.8592639976377259E-3</v>
      </c>
      <c r="J912" s="9">
        <f t="shared" si="104"/>
        <v>0.57223731325504623</v>
      </c>
      <c r="K912" s="9">
        <f t="shared" si="105"/>
        <v>0.48855810061581528</v>
      </c>
      <c r="AC912" s="11"/>
      <c r="AD912" s="12"/>
    </row>
    <row r="913" spans="1:30" x14ac:dyDescent="0.3">
      <c r="A913" s="15">
        <v>44596</v>
      </c>
      <c r="B913" s="16">
        <v>-1.3233685608631831E-2</v>
      </c>
      <c r="C913" s="8">
        <f t="shared" si="99"/>
        <v>-1.3897495608631832E-2</v>
      </c>
      <c r="D913" s="5">
        <f t="shared" si="100"/>
        <v>1.9314038419194105E-4</v>
      </c>
      <c r="E913" s="5">
        <f t="shared" si="102"/>
        <v>4.0169846981044036E-4</v>
      </c>
      <c r="F913" s="5">
        <f>IF(C912&gt;0,B$6+B$7*E913+B$8*(G912*100)^2,B$6+B$7*E913+B$8*(G912*100)^2+E913*$B$9)</f>
        <v>1.7150109722323474</v>
      </c>
      <c r="G913" s="8">
        <v>9.8491880952104836E-3</v>
      </c>
      <c r="H913" s="8">
        <f t="shared" si="103"/>
        <v>1.3095842745819559E-2</v>
      </c>
      <c r="I913" s="7">
        <f t="shared" si="101"/>
        <v>3.2466546506090752E-3</v>
      </c>
      <c r="J913" s="9">
        <f t="shared" si="104"/>
        <v>0.3296367801309304</v>
      </c>
      <c r="K913" s="9">
        <f t="shared" si="105"/>
        <v>3.699089920604437E-2</v>
      </c>
      <c r="AC913" s="11"/>
      <c r="AD913" s="12"/>
    </row>
    <row r="914" spans="1:30" x14ac:dyDescent="0.3">
      <c r="A914" s="15">
        <v>44599</v>
      </c>
      <c r="B914" s="16">
        <v>8.2806372492405383E-3</v>
      </c>
      <c r="C914" s="8">
        <f t="shared" si="99"/>
        <v>7.6168272492405384E-3</v>
      </c>
      <c r="D914" s="5">
        <f t="shared" si="100"/>
        <v>5.8016057344773185E-5</v>
      </c>
      <c r="E914" s="5">
        <f t="shared" si="102"/>
        <v>1.9314038419194105E-4</v>
      </c>
      <c r="F914" s="5">
        <f>IF(C912&gt;0,B$6+B$7*E913+B$8*(H913*100)^2,B$6+B$7*E913+B$8*(H913*100)^2+E913*$B$9)</f>
        <v>1.561995985733043</v>
      </c>
      <c r="G914" s="8">
        <v>8.4729689339838755E-3</v>
      </c>
      <c r="H914" s="8">
        <f t="shared" si="103"/>
        <v>1.24979837803265E-2</v>
      </c>
      <c r="I914" s="7">
        <f t="shared" si="101"/>
        <v>4.0250148463426248E-3</v>
      </c>
      <c r="J914" s="9">
        <f t="shared" si="104"/>
        <v>0.47504185105634716</v>
      </c>
      <c r="K914" s="9">
        <f t="shared" si="105"/>
        <v>6.6633228890183638E-2</v>
      </c>
      <c r="AC914" s="11"/>
      <c r="AD914" s="12"/>
    </row>
    <row r="915" spans="1:30" x14ac:dyDescent="0.3">
      <c r="A915" s="15">
        <v>44600</v>
      </c>
      <c r="B915" s="16">
        <v>2.1067016456912686E-3</v>
      </c>
      <c r="C915" s="8">
        <f t="shared" si="99"/>
        <v>1.4428916456912686E-3</v>
      </c>
      <c r="D915" s="5">
        <f t="shared" si="100"/>
        <v>2.0819363012056577E-6</v>
      </c>
      <c r="E915" s="5">
        <f t="shared" si="102"/>
        <v>5.8016057344773185E-5</v>
      </c>
      <c r="F915" s="5">
        <f>IF(C912&gt;0,B$6+B$7*E913+B$8*(H914*100)^2,B$6+B$7*E913+B$8*(H914*100)^2+E913*$B$9)</f>
        <v>1.4253076982932138</v>
      </c>
      <c r="G915" s="8">
        <v>7.5265199673784696E-3</v>
      </c>
      <c r="H915" s="8">
        <f t="shared" si="103"/>
        <v>1.1938625123075159E-2</v>
      </c>
      <c r="I915" s="7">
        <f t="shared" si="101"/>
        <v>4.4121051556966894E-3</v>
      </c>
      <c r="J915" s="9">
        <f t="shared" si="104"/>
        <v>0.58620785898658168</v>
      </c>
      <c r="K915" s="9">
        <f t="shared" si="105"/>
        <v>9.1780573345951133E-2</v>
      </c>
      <c r="AC915" s="11"/>
      <c r="AD915" s="12"/>
    </row>
    <row r="916" spans="1:30" x14ac:dyDescent="0.3">
      <c r="A916" s="15">
        <v>44601</v>
      </c>
      <c r="B916" s="16">
        <v>1.7962031442450451E-2</v>
      </c>
      <c r="C916" s="8">
        <f t="shared" si="99"/>
        <v>1.729822144245045E-2</v>
      </c>
      <c r="D916" s="5">
        <f t="shared" si="100"/>
        <v>2.9922846507205255E-4</v>
      </c>
      <c r="E916" s="5">
        <f t="shared" si="102"/>
        <v>2.0819363012056577E-6</v>
      </c>
      <c r="F916" s="5">
        <f>IF(C915&gt;0,B$6+B$7*E916+B$8*(G915*100)^2,B$6+B$7*E916+B$8*(G915*100)^2+E916*$B$9)</f>
        <v>0.53594107568522498</v>
      </c>
      <c r="G916" s="8">
        <v>1.0817894299239798E-2</v>
      </c>
      <c r="H916" s="8">
        <f t="shared" si="103"/>
        <v>7.3207996536254491E-3</v>
      </c>
      <c r="I916" s="7">
        <f t="shared" si="101"/>
        <v>3.4970946456143485E-3</v>
      </c>
      <c r="J916" s="9">
        <f t="shared" si="104"/>
        <v>0.32326944124977247</v>
      </c>
      <c r="K916" s="9">
        <f t="shared" si="105"/>
        <v>8.7210907612605748E-2</v>
      </c>
      <c r="AC916" s="11"/>
      <c r="AD916" s="12"/>
    </row>
    <row r="917" spans="1:30" x14ac:dyDescent="0.3">
      <c r="A917" s="15">
        <v>44602</v>
      </c>
      <c r="B917" s="16">
        <v>-1.6712030032239029E-3</v>
      </c>
      <c r="C917" s="8">
        <f t="shared" si="99"/>
        <v>-2.3350130032239028E-3</v>
      </c>
      <c r="D917" s="5">
        <f t="shared" si="100"/>
        <v>5.4522857252247103E-6</v>
      </c>
      <c r="E917" s="5">
        <f t="shared" si="102"/>
        <v>2.9922846507205255E-4</v>
      </c>
      <c r="F917" s="5">
        <f>IF(C915&gt;0,B$6+B$7*E916+B$8*(H916*100)^2,B$6+B$7*E916+B$8*(H916*100)^2+E916*$B$9)</f>
        <v>0.50865616290961146</v>
      </c>
      <c r="G917" s="8">
        <v>9.5015607342069097E-3</v>
      </c>
      <c r="H917" s="8">
        <f t="shared" si="103"/>
        <v>7.1320134808454437E-3</v>
      </c>
      <c r="I917" s="7">
        <f t="shared" si="101"/>
        <v>2.369547253361466E-3</v>
      </c>
      <c r="J917" s="9">
        <f t="shared" si="104"/>
        <v>0.24938505574466033</v>
      </c>
      <c r="K917" s="9">
        <f t="shared" si="105"/>
        <v>4.5378512004653704E-2</v>
      </c>
      <c r="AC917" s="11"/>
      <c r="AD917" s="12"/>
    </row>
    <row r="918" spans="1:30" x14ac:dyDescent="0.3">
      <c r="A918" s="15">
        <v>44603</v>
      </c>
      <c r="B918" s="16">
        <v>-1.0018843902136922E-2</v>
      </c>
      <c r="C918" s="8">
        <f t="shared" si="99"/>
        <v>-1.0682653902136923E-2</v>
      </c>
      <c r="D918" s="5">
        <f t="shared" si="100"/>
        <v>1.1411909439284122E-4</v>
      </c>
      <c r="E918" s="5">
        <f t="shared" si="102"/>
        <v>5.4522857252247103E-6</v>
      </c>
      <c r="F918" s="5">
        <f>IF(C915&gt;0,B$6+B$7*E916+B$8*(H917*100)^2,B$6+B$7*E916+B$8*(H917*100)^2+E916*$B$9)</f>
        <v>0.48428255032715589</v>
      </c>
      <c r="G918" s="8">
        <v>2.1842731540833937E-2</v>
      </c>
      <c r="H918" s="8">
        <f t="shared" si="103"/>
        <v>6.9590412437860712E-3</v>
      </c>
      <c r="I918" s="7">
        <f t="shared" si="101"/>
        <v>1.4883690297047867E-2</v>
      </c>
      <c r="J918" s="9">
        <f t="shared" si="104"/>
        <v>0.68140242758665615</v>
      </c>
      <c r="K918" s="9">
        <f t="shared" si="105"/>
        <v>0.99492936710008117</v>
      </c>
      <c r="AC918" s="11"/>
      <c r="AD918" s="12"/>
    </row>
    <row r="919" spans="1:30" x14ac:dyDescent="0.3">
      <c r="A919" s="15">
        <v>44606</v>
      </c>
      <c r="B919" s="16">
        <v>-2.2089356519197339E-2</v>
      </c>
      <c r="C919" s="8">
        <f t="shared" si="99"/>
        <v>-2.275316651919734E-2</v>
      </c>
      <c r="D919" s="5">
        <f t="shared" si="100"/>
        <v>5.1770658665032277E-4</v>
      </c>
      <c r="E919" s="5">
        <f t="shared" si="102"/>
        <v>1.1411909439284122E-4</v>
      </c>
      <c r="F919" s="5">
        <f>IF(C918&gt;0,B$6+B$7*E919+B$8*(G918*100)^2,B$6+B$7*E919+B$8*(G918*100)^2+E919*$B$9)</f>
        <v>4.2919000461015431</v>
      </c>
      <c r="G919" s="8">
        <v>1.2006177184995763E-2</v>
      </c>
      <c r="H919" s="8">
        <f t="shared" si="103"/>
        <v>2.0716901423961893E-2</v>
      </c>
      <c r="I919" s="7">
        <f t="shared" si="101"/>
        <v>8.7107242389661294E-3</v>
      </c>
      <c r="J919" s="9">
        <f t="shared" si="104"/>
        <v>0.7255202138655763</v>
      </c>
      <c r="K919" s="9">
        <f t="shared" si="105"/>
        <v>0.12506395083326627</v>
      </c>
      <c r="AC919" s="11"/>
      <c r="AD919" s="12"/>
    </row>
    <row r="920" spans="1:30" x14ac:dyDescent="0.3">
      <c r="A920" s="15">
        <v>44607</v>
      </c>
      <c r="B920" s="16">
        <v>1.9313091964627709E-2</v>
      </c>
      <c r="C920" s="8">
        <f t="shared" si="99"/>
        <v>1.8649281964627708E-2</v>
      </c>
      <c r="D920" s="5">
        <f t="shared" si="100"/>
        <v>3.4779571779618829E-4</v>
      </c>
      <c r="E920" s="5">
        <f t="shared" si="102"/>
        <v>5.1770658665032277E-4</v>
      </c>
      <c r="F920" s="5">
        <f>IF(C918&gt;0,B$6+B$7*E919+B$8*(H919*100)^2,B$6+B$7*E919+B$8*(H919*100)^2+E919*$B$9)</f>
        <v>3.863876096517628</v>
      </c>
      <c r="G920" s="8">
        <v>1.0062130695101635E-2</v>
      </c>
      <c r="H920" s="8">
        <f t="shared" si="103"/>
        <v>1.965674463515673E-2</v>
      </c>
      <c r="I920" s="7">
        <f t="shared" si="101"/>
        <v>9.5946139400550946E-3</v>
      </c>
      <c r="J920" s="9">
        <f t="shared" si="104"/>
        <v>0.95353700232952321</v>
      </c>
      <c r="K920" s="9">
        <f t="shared" si="105"/>
        <v>0.18153359572897254</v>
      </c>
      <c r="AC920" s="11"/>
      <c r="AD920" s="12"/>
    </row>
    <row r="921" spans="1:30" x14ac:dyDescent="0.3">
      <c r="A921" s="15">
        <v>44608</v>
      </c>
      <c r="B921" s="16">
        <v>-1.5673957371207304E-3</v>
      </c>
      <c r="C921" s="8">
        <f t="shared" si="99"/>
        <v>-2.2312057371207303E-3</v>
      </c>
      <c r="D921" s="5">
        <f t="shared" si="100"/>
        <v>4.9782790413604616E-6</v>
      </c>
      <c r="E921" s="5">
        <f t="shared" si="102"/>
        <v>3.4779571779618829E-4</v>
      </c>
      <c r="F921" s="5">
        <f>IF(C918&gt;0,B$6+B$7*E919+B$8*(H920*100)^2,B$6+B$7*E919+B$8*(H920*100)^2+E919*$B$9)</f>
        <v>3.4815223023543167</v>
      </c>
      <c r="G921" s="8">
        <v>9.8459533001475485E-3</v>
      </c>
      <c r="H921" s="8">
        <f t="shared" si="103"/>
        <v>1.8658837858651103E-2</v>
      </c>
      <c r="I921" s="7">
        <f t="shared" si="101"/>
        <v>8.8128845585035542E-3</v>
      </c>
      <c r="J921" s="9">
        <f t="shared" si="104"/>
        <v>0.89507681885627943</v>
      </c>
      <c r="K921" s="9">
        <f t="shared" si="105"/>
        <v>0.16694246982066918</v>
      </c>
      <c r="AC921" s="11"/>
      <c r="AD921" s="12"/>
    </row>
    <row r="922" spans="1:30" x14ac:dyDescent="0.3">
      <c r="A922" s="15">
        <v>44609</v>
      </c>
      <c r="B922" s="16">
        <v>-5.8252478357381909E-3</v>
      </c>
      <c r="C922" s="8">
        <f t="shared" si="99"/>
        <v>-6.4890578357381908E-3</v>
      </c>
      <c r="D922" s="5">
        <f t="shared" si="100"/>
        <v>4.2107871595555212E-5</v>
      </c>
      <c r="E922" s="5">
        <f t="shared" si="102"/>
        <v>4.9782790413604616E-6</v>
      </c>
      <c r="F922" s="5">
        <f>IF(C921&gt;0,B$6+B$7*E922+B$8*(G921*100)^2,B$6+B$7*E922+B$8*(G921*100)^2+E922*$B$9)</f>
        <v>0.89589095049360468</v>
      </c>
      <c r="G922" s="8">
        <v>1.1081028707482343E-2</v>
      </c>
      <c r="H922" s="8">
        <f t="shared" si="103"/>
        <v>9.4651516125923967E-3</v>
      </c>
      <c r="I922" s="7">
        <f t="shared" si="101"/>
        <v>1.6158770948899465E-3</v>
      </c>
      <c r="J922" s="9">
        <f t="shared" si="104"/>
        <v>0.14582374412574559</v>
      </c>
      <c r="K922" s="9">
        <f t="shared" si="105"/>
        <v>1.3100846497398067E-2</v>
      </c>
      <c r="AC922" s="11"/>
      <c r="AD922" s="12"/>
    </row>
    <row r="923" spans="1:30" x14ac:dyDescent="0.3">
      <c r="A923" s="15">
        <v>44610</v>
      </c>
      <c r="B923" s="16">
        <v>-9.5048177456474071E-3</v>
      </c>
      <c r="C923" s="8">
        <f t="shared" si="99"/>
        <v>-1.0168627745647408E-2</v>
      </c>
      <c r="D923" s="5">
        <f t="shared" si="100"/>
        <v>1.0340099022955029E-4</v>
      </c>
      <c r="E923" s="5">
        <f t="shared" si="102"/>
        <v>4.2107871595555212E-5</v>
      </c>
      <c r="F923" s="5">
        <f>IF(C921&gt;0,B$6+B$7*E922+B$8*(H922*100)^2,B$6+B$7*E922+B$8*(H922*100)^2+E922*$B$9)</f>
        <v>0.83020033642940583</v>
      </c>
      <c r="G923" s="8">
        <v>2.0083927194983017E-2</v>
      </c>
      <c r="H923" s="8">
        <f t="shared" si="103"/>
        <v>9.111533001802747E-3</v>
      </c>
      <c r="I923" s="7">
        <f t="shared" si="101"/>
        <v>1.097239419318027E-2</v>
      </c>
      <c r="J923" s="9">
        <f t="shared" si="104"/>
        <v>0.5463271245038761</v>
      </c>
      <c r="K923" s="9">
        <f t="shared" si="105"/>
        <v>0.41385252630927916</v>
      </c>
      <c r="AC923" s="11"/>
      <c r="AD923" s="12"/>
    </row>
    <row r="924" spans="1:30" x14ac:dyDescent="0.3">
      <c r="A924" s="15">
        <v>44613</v>
      </c>
      <c r="B924" s="16">
        <v>-2.1978596365421658E-2</v>
      </c>
      <c r="C924" s="8">
        <f t="shared" si="99"/>
        <v>-2.2642406365421659E-2</v>
      </c>
      <c r="D924" s="5">
        <f t="shared" si="100"/>
        <v>5.1267856601688725E-4</v>
      </c>
      <c r="E924" s="5">
        <f t="shared" si="102"/>
        <v>1.0340099022955029E-4</v>
      </c>
      <c r="F924" s="5">
        <f>IF(C921&gt;0,B$6+B$7*E922+B$8*(H923*100)^2,B$6+B$7*E922+B$8*(H923*100)^2+E922*$B$9)</f>
        <v>0.77151891088585733</v>
      </c>
      <c r="G924" s="8">
        <v>2.1596800716392285E-2</v>
      </c>
      <c r="H924" s="8">
        <f t="shared" si="103"/>
        <v>8.7836149214651788E-3</v>
      </c>
      <c r="I924" s="7">
        <f t="shared" si="101"/>
        <v>1.2813185794927106E-2</v>
      </c>
      <c r="J924" s="9">
        <f t="shared" si="104"/>
        <v>0.59329092133547878</v>
      </c>
      <c r="K924" s="9">
        <f t="shared" si="105"/>
        <v>0.5591028213820679</v>
      </c>
      <c r="AC924" s="11"/>
      <c r="AD924" s="12"/>
    </row>
    <row r="925" spans="1:30" x14ac:dyDescent="0.3">
      <c r="A925" s="15">
        <v>44614</v>
      </c>
      <c r="B925" s="16">
        <v>-6.0214422988759507E-5</v>
      </c>
      <c r="C925" s="8">
        <f t="shared" si="99"/>
        <v>-7.2402442298875956E-4</v>
      </c>
      <c r="D925" s="5">
        <f t="shared" si="100"/>
        <v>5.2421136508420623E-7</v>
      </c>
      <c r="E925" s="5">
        <f t="shared" si="102"/>
        <v>5.1267856601688725E-4</v>
      </c>
      <c r="F925" s="5">
        <f>IF(C924&gt;0,B$6+B$7*E925+B$8*(G924*100)^2,B$6+B$7*E925+B$8*(G924*100)^2+E925*$B$9)</f>
        <v>4.1965438203110139</v>
      </c>
      <c r="G925" s="8">
        <v>1.7009593524839186E-2</v>
      </c>
      <c r="H925" s="8">
        <f t="shared" si="103"/>
        <v>2.0485467581461289E-2</v>
      </c>
      <c r="I925" s="7">
        <f t="shared" si="101"/>
        <v>3.4758740566221032E-3</v>
      </c>
      <c r="J925" s="9">
        <f t="shared" si="104"/>
        <v>0.20434786119646356</v>
      </c>
      <c r="K925" s="9">
        <f t="shared" si="105"/>
        <v>1.6263111957854681E-2</v>
      </c>
      <c r="AC925" s="11"/>
      <c r="AD925" s="12"/>
    </row>
    <row r="926" spans="1:30" x14ac:dyDescent="0.3">
      <c r="A926" s="15">
        <v>44615</v>
      </c>
      <c r="B926" s="16">
        <v>-3.0305943569341287E-3</v>
      </c>
      <c r="C926" s="8">
        <f t="shared" si="99"/>
        <v>-3.6944043569341286E-3</v>
      </c>
      <c r="D926" s="5">
        <f t="shared" si="100"/>
        <v>1.3648623552533872E-5</v>
      </c>
      <c r="E926" s="5">
        <f t="shared" si="102"/>
        <v>5.2421136508420623E-7</v>
      </c>
      <c r="F926" s="5">
        <f>IF(C924&gt;0,B$6+B$7*E925+B$8*(H925*100)^2,B$6+B$7*E925+B$8*(H925*100)^2+E925*$B$9)</f>
        <v>3.7787704650220824</v>
      </c>
      <c r="G926" s="8">
        <v>2.8985672268700965E-2</v>
      </c>
      <c r="H926" s="8">
        <f t="shared" si="103"/>
        <v>1.9439059815284491E-2</v>
      </c>
      <c r="I926" s="7">
        <f t="shared" si="101"/>
        <v>9.546612453416474E-3</v>
      </c>
      <c r="J926" s="9">
        <f t="shared" si="104"/>
        <v>0.32935625452872475</v>
      </c>
      <c r="K926" s="9">
        <f t="shared" si="105"/>
        <v>9.1587425269721745E-2</v>
      </c>
      <c r="AC926" s="11"/>
      <c r="AD926" s="12"/>
    </row>
    <row r="927" spans="1:30" x14ac:dyDescent="0.3">
      <c r="A927" s="15">
        <v>44616</v>
      </c>
      <c r="B927" s="16">
        <v>-3.6945228335334368E-2</v>
      </c>
      <c r="C927" s="8">
        <f t="shared" si="99"/>
        <v>-3.7609038335334369E-2</v>
      </c>
      <c r="D927" s="5">
        <f t="shared" si="100"/>
        <v>1.4144397645086502E-3</v>
      </c>
      <c r="E927" s="5">
        <f t="shared" si="102"/>
        <v>1.3648623552533872E-5</v>
      </c>
      <c r="F927" s="5">
        <f>IF(C924&gt;0,B$6+B$7*E925+B$8*(H926*100)^2,B$6+B$7*E925+B$8*(H926*100)^2+E925*$B$9)</f>
        <v>3.4055735267424798</v>
      </c>
      <c r="G927" s="8">
        <v>1.5390016018072519E-2</v>
      </c>
      <c r="H927" s="8">
        <f t="shared" si="103"/>
        <v>1.8454196072282533E-2</v>
      </c>
      <c r="I927" s="7">
        <f t="shared" si="101"/>
        <v>3.0641800542100146E-3</v>
      </c>
      <c r="J927" s="9">
        <f t="shared" si="104"/>
        <v>0.19910181059017376</v>
      </c>
      <c r="K927" s="9">
        <f t="shared" si="105"/>
        <v>1.5530328554341999E-2</v>
      </c>
      <c r="AC927" s="11"/>
      <c r="AD927" s="12"/>
    </row>
    <row r="928" spans="1:30" x14ac:dyDescent="0.3">
      <c r="A928" s="15">
        <v>44617</v>
      </c>
      <c r="B928" s="16">
        <v>3.6260450662188644E-2</v>
      </c>
      <c r="C928" s="8">
        <f t="shared" si="99"/>
        <v>3.5596640662188643E-2</v>
      </c>
      <c r="D928" s="5">
        <f t="shared" si="100"/>
        <v>1.267120826432982E-3</v>
      </c>
      <c r="E928" s="5">
        <f t="shared" si="102"/>
        <v>1.4144397645086502E-3</v>
      </c>
      <c r="F928" s="5">
        <f>IF(C927&gt;0,B$6+B$7*E928+B$8*(G927*100)^2,B$6+B$7*E928+B$8*(G927*100)^2+E928*$B$9)</f>
        <v>2.1459742301463556</v>
      </c>
      <c r="G928" s="8">
        <v>2.6683879540056913E-2</v>
      </c>
      <c r="H928" s="8">
        <f t="shared" si="103"/>
        <v>1.464914410519043E-2</v>
      </c>
      <c r="I928" s="7">
        <f t="shared" si="101"/>
        <v>1.2034735434866483E-2</v>
      </c>
      <c r="J928" s="9">
        <f t="shared" si="104"/>
        <v>0.4510114586898939</v>
      </c>
      <c r="K928" s="9">
        <f t="shared" si="105"/>
        <v>0.22185393403332876</v>
      </c>
      <c r="AC928" s="11"/>
      <c r="AD928" s="12"/>
    </row>
    <row r="929" spans="1:30" x14ac:dyDescent="0.3">
      <c r="A929" s="15">
        <v>44620</v>
      </c>
      <c r="B929" s="16">
        <v>-1.1769719716192782E-2</v>
      </c>
      <c r="C929" s="8">
        <f t="shared" si="99"/>
        <v>-1.2433529716192783E-2</v>
      </c>
      <c r="D929" s="5">
        <f t="shared" si="100"/>
        <v>1.5459266120344898E-4</v>
      </c>
      <c r="E929" s="5">
        <f t="shared" si="102"/>
        <v>1.267120826432982E-3</v>
      </c>
      <c r="F929" s="5">
        <f>IF(C927&gt;0,B$6+B$7*E928+B$8*(H928*100)^2,B$6+B$7*E928+B$8*(H928*100)^2+E928*$B$9)</f>
        <v>1.9471687963407838</v>
      </c>
      <c r="G929" s="8">
        <v>1.6377796307065751E-2</v>
      </c>
      <c r="H929" s="8">
        <f t="shared" si="103"/>
        <v>1.3954099026238792E-2</v>
      </c>
      <c r="I929" s="7">
        <f t="shared" si="101"/>
        <v>2.4236972808269596E-3</v>
      </c>
      <c r="J929" s="9">
        <f t="shared" si="104"/>
        <v>0.14798677644936406</v>
      </c>
      <c r="K929" s="9">
        <f t="shared" si="105"/>
        <v>1.3537472130706441E-2</v>
      </c>
      <c r="AC929" s="11"/>
      <c r="AD929" s="12"/>
    </row>
    <row r="930" spans="1:30" x14ac:dyDescent="0.3">
      <c r="A930" s="15">
        <v>44621</v>
      </c>
      <c r="B930" s="16">
        <v>-4.1196523141746676E-2</v>
      </c>
      <c r="C930" s="8">
        <f t="shared" si="99"/>
        <v>-4.1860333141746676E-2</v>
      </c>
      <c r="D930" s="5">
        <f t="shared" si="100"/>
        <v>1.7522874907380153E-3</v>
      </c>
      <c r="E930" s="5">
        <f t="shared" si="102"/>
        <v>1.5459266120344898E-4</v>
      </c>
      <c r="F930" s="5">
        <f>IF(C927&gt;0,B$6+B$7*E928+B$8*(H929*100)^2,B$6+B$7*E928+B$8*(H929*100)^2+E928*$B$9)</f>
        <v>1.7695759023222668</v>
      </c>
      <c r="G930" s="8">
        <v>2.0534140887563217E-2</v>
      </c>
      <c r="H930" s="8">
        <f t="shared" si="103"/>
        <v>1.3302540743490571E-2</v>
      </c>
      <c r="I930" s="7">
        <f t="shared" si="101"/>
        <v>7.2316001440726457E-3</v>
      </c>
      <c r="J930" s="9">
        <f t="shared" si="104"/>
        <v>0.35217446805639496</v>
      </c>
      <c r="K930" s="9">
        <f t="shared" si="105"/>
        <v>0.10949162383671562</v>
      </c>
      <c r="AC930" s="11"/>
      <c r="AD930" s="12"/>
    </row>
    <row r="931" spans="1:30" x14ac:dyDescent="0.3">
      <c r="A931" s="15">
        <v>44622</v>
      </c>
      <c r="B931" s="16">
        <v>1.4431258580495206E-2</v>
      </c>
      <c r="C931" s="8">
        <f t="shared" si="99"/>
        <v>1.3767448580495206E-2</v>
      </c>
      <c r="D931" s="5">
        <f t="shared" si="100"/>
        <v>1.8954264041657945E-4</v>
      </c>
      <c r="E931" s="5">
        <f t="shared" si="102"/>
        <v>1.7522874907380153E-3</v>
      </c>
      <c r="F931" s="5">
        <f>IF(C930&gt;0,B$6+B$7*E931+B$8*(G930*100)^2,B$6+B$7*E931+B$8*(G930*100)^2+E931*$B$9)</f>
        <v>3.7968423764812909</v>
      </c>
      <c r="G931" s="8">
        <v>1.5833350543274734E-2</v>
      </c>
      <c r="H931" s="8">
        <f t="shared" si="103"/>
        <v>1.9485487872982012E-2</v>
      </c>
      <c r="I931" s="7">
        <f t="shared" si="101"/>
        <v>3.6521373297072786E-3</v>
      </c>
      <c r="J931" s="9">
        <f t="shared" si="104"/>
        <v>0.23066105431857162</v>
      </c>
      <c r="K931" s="9">
        <f t="shared" si="105"/>
        <v>2.0122887186553529E-2</v>
      </c>
      <c r="AC931" s="11"/>
      <c r="AD931" s="12"/>
    </row>
    <row r="932" spans="1:30" x14ac:dyDescent="0.3">
      <c r="A932" s="15">
        <v>44623</v>
      </c>
      <c r="B932" s="16">
        <v>-2.0843442203035998E-2</v>
      </c>
      <c r="C932" s="8">
        <f t="shared" si="99"/>
        <v>-2.1507252203035999E-2</v>
      </c>
      <c r="D932" s="5">
        <f t="shared" si="100"/>
        <v>4.6256189732499681E-4</v>
      </c>
      <c r="E932" s="5">
        <f t="shared" si="102"/>
        <v>1.8954264041657945E-4</v>
      </c>
      <c r="F932" s="5">
        <f>IF(C930&gt;0,B$6+B$7*E931+B$8*(H931*100)^2,B$6+B$7*E931+B$8*(H931*100)^2+E931*$B$9)</f>
        <v>3.4219538065927186</v>
      </c>
      <c r="G932" s="8">
        <v>1.8221705072438147E-2</v>
      </c>
      <c r="H932" s="8">
        <f t="shared" si="103"/>
        <v>1.849852374270098E-2</v>
      </c>
      <c r="I932" s="7">
        <f t="shared" si="101"/>
        <v>2.7681867026283294E-4</v>
      </c>
      <c r="J932" s="9">
        <f t="shared" si="104"/>
        <v>1.5191699633068056E-2</v>
      </c>
      <c r="K932" s="9">
        <f t="shared" si="105"/>
        <v>1.1309580687357546E-4</v>
      </c>
      <c r="AC932" s="11"/>
      <c r="AD932" s="12"/>
    </row>
    <row r="933" spans="1:30" x14ac:dyDescent="0.3">
      <c r="A933" s="15">
        <v>44624</v>
      </c>
      <c r="B933" s="16">
        <v>-5.0922309175779584E-2</v>
      </c>
      <c r="C933" s="8">
        <f t="shared" si="99"/>
        <v>-5.1586119175779585E-2</v>
      </c>
      <c r="D933" s="5">
        <f t="shared" si="100"/>
        <v>2.6611276916177341E-3</v>
      </c>
      <c r="E933" s="5">
        <f t="shared" si="102"/>
        <v>4.6256189732499681E-4</v>
      </c>
      <c r="F933" s="5">
        <f>IF(C930&gt;0,B$6+B$7*E931+B$8*(H932*100)^2,B$6+B$7*E931+B$8*(H932*100)^2+E931*$B$9)</f>
        <v>3.0870658471112575</v>
      </c>
      <c r="G933" s="8">
        <v>4.1891640911635025E-2</v>
      </c>
      <c r="H933" s="8">
        <f t="shared" si="103"/>
        <v>1.7570047942766853E-2</v>
      </c>
      <c r="I933" s="7">
        <f t="shared" si="101"/>
        <v>2.4321592968868173E-2</v>
      </c>
      <c r="J933" s="9">
        <f t="shared" si="104"/>
        <v>0.58058343954994296</v>
      </c>
      <c r="K933" s="9">
        <f t="shared" si="105"/>
        <v>0.51537378710266113</v>
      </c>
      <c r="AC933" s="11"/>
      <c r="AD933" s="12"/>
    </row>
    <row r="934" spans="1:30" x14ac:dyDescent="0.3">
      <c r="A934" s="15">
        <v>44627</v>
      </c>
      <c r="B934" s="16">
        <v>-1.239082468527263E-2</v>
      </c>
      <c r="C934" s="8">
        <f t="shared" si="99"/>
        <v>-1.3054634685272631E-2</v>
      </c>
      <c r="D934" s="5">
        <f t="shared" si="100"/>
        <v>1.7042348676592325E-4</v>
      </c>
      <c r="E934" s="5">
        <f t="shared" si="102"/>
        <v>2.6611276916177341E-3</v>
      </c>
      <c r="F934" s="5">
        <f>IF(C933&gt;0,B$6+B$7*E934+B$8*(G933*100)^2,B$6+B$7*E934+B$8*(G933*100)^2+E934*$B$9)</f>
        <v>15.70701527195664</v>
      </c>
      <c r="G934" s="8">
        <v>3.1116041537161156E-2</v>
      </c>
      <c r="H934" s="8">
        <f t="shared" si="103"/>
        <v>3.963207699825564E-2</v>
      </c>
      <c r="I934" s="7">
        <f t="shared" si="101"/>
        <v>8.5160354610944837E-3</v>
      </c>
      <c r="J934" s="9">
        <f t="shared" si="104"/>
        <v>0.27368633799141778</v>
      </c>
      <c r="K934" s="9">
        <f t="shared" si="105"/>
        <v>2.7037979851705307E-2</v>
      </c>
      <c r="AC934" s="11"/>
      <c r="AD934" s="12"/>
    </row>
    <row r="935" spans="1:30" x14ac:dyDescent="0.3">
      <c r="A935" s="15">
        <v>44628</v>
      </c>
      <c r="B935" s="16">
        <v>-1.9750407887716543E-3</v>
      </c>
      <c r="C935" s="8">
        <f t="shared" si="99"/>
        <v>-2.6388507887716542E-3</v>
      </c>
      <c r="D935" s="5">
        <f t="shared" si="100"/>
        <v>6.9635334854007818E-6</v>
      </c>
      <c r="E935" s="5">
        <f t="shared" si="102"/>
        <v>1.7042348676592325E-4</v>
      </c>
      <c r="F935" s="5">
        <f>IF(C933&gt;0,B$6+B$7*E934+B$8*(H934*100)^2,B$6+B$7*E934+B$8*(H934*100)^2+E934*$B$9)</f>
        <v>14.061484751715192</v>
      </c>
      <c r="G935" s="8">
        <v>2.5768627242406427E-2</v>
      </c>
      <c r="H935" s="8">
        <f t="shared" si="103"/>
        <v>3.7498646311187274E-2</v>
      </c>
      <c r="I935" s="7">
        <f t="shared" si="101"/>
        <v>1.1730019068780847E-2</v>
      </c>
      <c r="J935" s="9">
        <f t="shared" si="104"/>
        <v>0.45520543094655858</v>
      </c>
      <c r="K935" s="9">
        <f t="shared" si="105"/>
        <v>6.2335279814708988E-2</v>
      </c>
      <c r="AC935" s="11"/>
      <c r="AD935" s="12"/>
    </row>
    <row r="936" spans="1:30" x14ac:dyDescent="0.3">
      <c r="A936" s="15">
        <v>44629</v>
      </c>
      <c r="B936" s="16">
        <v>7.1745479071679094E-2</v>
      </c>
      <c r="C936" s="8">
        <f t="shared" si="99"/>
        <v>7.1081669071679093E-2</v>
      </c>
      <c r="D936" s="5">
        <f t="shared" si="100"/>
        <v>5.0526036780157001E-3</v>
      </c>
      <c r="E936" s="5">
        <f t="shared" si="102"/>
        <v>6.9635334854007818E-6</v>
      </c>
      <c r="F936" s="5">
        <f>IF(C933&gt;0,B$6+B$7*E934+B$8*(H935*100)^2,B$6+B$7*E934+B$8*(H935*100)^2+E934*$B$9)</f>
        <v>12.591532337983509</v>
      </c>
      <c r="G936" s="8">
        <v>1.8644999210138905E-2</v>
      </c>
      <c r="H936" s="8">
        <f t="shared" si="103"/>
        <v>3.5484549226365424E-2</v>
      </c>
      <c r="I936" s="7">
        <f t="shared" si="101"/>
        <v>1.6839550016226518E-2</v>
      </c>
      <c r="J936" s="9">
        <f t="shared" si="104"/>
        <v>0.90316710805058076</v>
      </c>
      <c r="K936" s="9">
        <f t="shared" si="105"/>
        <v>0.16895933159871301</v>
      </c>
      <c r="AC936" s="11"/>
      <c r="AD936" s="12"/>
    </row>
    <row r="937" spans="1:30" x14ac:dyDescent="0.3">
      <c r="A937" s="15">
        <v>44630</v>
      </c>
      <c r="B937" s="16">
        <v>-3.0910858491924112E-2</v>
      </c>
      <c r="C937" s="8">
        <f t="shared" si="99"/>
        <v>-3.1574668491924113E-2</v>
      </c>
      <c r="D937" s="5">
        <f t="shared" si="100"/>
        <v>9.9695969037490542E-4</v>
      </c>
      <c r="E937" s="5">
        <f t="shared" si="102"/>
        <v>5.0526036780157001E-3</v>
      </c>
      <c r="F937" s="5">
        <f>IF(C936&gt;0,B$6+B$7*E937+B$8*(G936*100)^2,B$6+B$7*E937+B$8*(G936*100)^2+E937*$B$9)</f>
        <v>3.1353323482131366</v>
      </c>
      <c r="G937" s="8">
        <v>3.3499568349931612E-2</v>
      </c>
      <c r="H937" s="8">
        <f t="shared" si="103"/>
        <v>1.7706869707018055E-2</v>
      </c>
      <c r="I937" s="7">
        <f t="shared" si="101"/>
        <v>1.5792698642913557E-2</v>
      </c>
      <c r="J937" s="9">
        <f t="shared" si="104"/>
        <v>0.47142991449756388</v>
      </c>
      <c r="K937" s="9">
        <f t="shared" si="105"/>
        <v>0.25431682874072026</v>
      </c>
      <c r="AC937" s="11"/>
      <c r="AD937" s="12"/>
    </row>
    <row r="938" spans="1:30" x14ac:dyDescent="0.3">
      <c r="A938" s="15">
        <v>44631</v>
      </c>
      <c r="B938" s="16">
        <v>9.6455685159655205E-3</v>
      </c>
      <c r="C938" s="8">
        <f t="shared" si="99"/>
        <v>8.9817585159655197E-3</v>
      </c>
      <c r="D938" s="5">
        <f t="shared" si="100"/>
        <v>8.067198603911913E-5</v>
      </c>
      <c r="E938" s="5">
        <f t="shared" si="102"/>
        <v>9.9695969037490542E-4</v>
      </c>
      <c r="F938" s="5">
        <f>IF(C936&gt;0,B$6+B$7*E937+B$8*(H937*100)^2,B$6+B$7*E937+B$8*(H937*100)^2+E937*$B$9)</f>
        <v>2.8306923866587952</v>
      </c>
      <c r="G938" s="8">
        <v>1.7496270969794531E-2</v>
      </c>
      <c r="H938" s="8">
        <f t="shared" si="103"/>
        <v>1.6824661621140543E-2</v>
      </c>
      <c r="I938" s="7">
        <f t="shared" si="101"/>
        <v>6.7160934865398772E-4</v>
      </c>
      <c r="J938" s="9">
        <f t="shared" si="104"/>
        <v>3.8385856609871358E-2</v>
      </c>
      <c r="K938" s="9">
        <f t="shared" si="105"/>
        <v>7.7614182671315035E-4</v>
      </c>
      <c r="AC938" s="11"/>
      <c r="AD938" s="12"/>
    </row>
    <row r="939" spans="1:30" x14ac:dyDescent="0.3">
      <c r="A939" s="15">
        <v>44634</v>
      </c>
      <c r="B939" s="16">
        <v>1.4626255794884505E-2</v>
      </c>
      <c r="C939" s="8">
        <f t="shared" si="99"/>
        <v>1.3962445794884504E-2</v>
      </c>
      <c r="D939" s="5">
        <f t="shared" si="100"/>
        <v>1.9494989257508798E-4</v>
      </c>
      <c r="E939" s="5">
        <f t="shared" si="102"/>
        <v>8.067198603911913E-5</v>
      </c>
      <c r="F939" s="5">
        <f>IF(C936&gt;0,B$6+B$7*E937+B$8*(H938*100)^2,B$6+B$7*E937+B$8*(H938*100)^2+E937*$B$9)</f>
        <v>2.5585575090023012</v>
      </c>
      <c r="G939" s="8">
        <v>2.3448005366534758E-2</v>
      </c>
      <c r="H939" s="8">
        <f t="shared" si="103"/>
        <v>1.5995491580449477E-2</v>
      </c>
      <c r="I939" s="7">
        <f t="shared" si="101"/>
        <v>7.4525137860852811E-3</v>
      </c>
      <c r="J939" s="9">
        <f t="shared" si="104"/>
        <v>0.3178314602708846</v>
      </c>
      <c r="K939" s="9">
        <f t="shared" si="105"/>
        <v>8.3434868979807897E-2</v>
      </c>
      <c r="AC939" s="11"/>
      <c r="AD939" s="12"/>
    </row>
    <row r="940" spans="1:30" x14ac:dyDescent="0.3">
      <c r="A940" s="15">
        <v>44635</v>
      </c>
      <c r="B940" s="16">
        <v>-7.9954729906823487E-4</v>
      </c>
      <c r="C940" s="8">
        <f t="shared" si="99"/>
        <v>-1.4633572990682348E-3</v>
      </c>
      <c r="D940" s="5">
        <f t="shared" si="100"/>
        <v>2.1414145847362791E-6</v>
      </c>
      <c r="E940" s="5">
        <f t="shared" si="102"/>
        <v>1.9494989257508798E-4</v>
      </c>
      <c r="F940" s="5">
        <f>IF(C939&gt;0,B$6+B$7*E940+B$8*(G939*100)^2,B$6+B$7*E940+B$8*(G939*100)^2+E940*$B$9)</f>
        <v>4.941343400991558</v>
      </c>
      <c r="G940" s="8">
        <v>2.4113146729071673E-2</v>
      </c>
      <c r="H940" s="8">
        <f t="shared" si="103"/>
        <v>2.2229132688864759E-2</v>
      </c>
      <c r="I940" s="7">
        <f t="shared" si="101"/>
        <v>1.884014040206914E-3</v>
      </c>
      <c r="J940" s="9">
        <f t="shared" si="104"/>
        <v>7.8132234725527522E-2</v>
      </c>
      <c r="K940" s="9">
        <f t="shared" si="105"/>
        <v>3.4007883649311843E-3</v>
      </c>
      <c r="AC940" s="11"/>
      <c r="AD940" s="12"/>
    </row>
    <row r="941" spans="1:30" x14ac:dyDescent="0.3">
      <c r="A941" s="15">
        <v>44636</v>
      </c>
      <c r="B941" s="16">
        <v>3.974928304398518E-2</v>
      </c>
      <c r="C941" s="8">
        <f t="shared" si="99"/>
        <v>3.9085473043985179E-2</v>
      </c>
      <c r="D941" s="5">
        <f t="shared" si="100"/>
        <v>1.527674203072092E-3</v>
      </c>
      <c r="E941" s="5">
        <f t="shared" si="102"/>
        <v>2.1414145847362791E-6</v>
      </c>
      <c r="F941" s="5">
        <f>IF(C939&gt;0,B$6+B$7*E940+B$8*(H940*100)^2,B$6+B$7*E940+B$8*(H940*100)^2+E940*$B$9)</f>
        <v>4.4440020601057579</v>
      </c>
      <c r="G941" s="8">
        <v>1.313616072452289E-2</v>
      </c>
      <c r="H941" s="8">
        <f t="shared" si="103"/>
        <v>2.1080801835095735E-2</v>
      </c>
      <c r="I941" s="7">
        <f t="shared" si="101"/>
        <v>7.9446411105728448E-3</v>
      </c>
      <c r="J941" s="9">
        <f t="shared" si="104"/>
        <v>0.60479171024008593</v>
      </c>
      <c r="K941" s="9">
        <f t="shared" si="105"/>
        <v>9.6127799646580581E-2</v>
      </c>
      <c r="AC941" s="11"/>
      <c r="AD941" s="12"/>
    </row>
    <row r="942" spans="1:30" x14ac:dyDescent="0.3">
      <c r="A942" s="15">
        <v>44637</v>
      </c>
      <c r="B942" s="16">
        <v>-1.1240817581133641E-3</v>
      </c>
      <c r="C942" s="8">
        <f t="shared" si="99"/>
        <v>-1.787891758113364E-3</v>
      </c>
      <c r="D942" s="5">
        <f t="shared" si="100"/>
        <v>3.1965569387296955E-6</v>
      </c>
      <c r="E942" s="5">
        <f t="shared" si="102"/>
        <v>1.527674203072092E-3</v>
      </c>
      <c r="F942" s="5">
        <f>IF(C939&gt;0,B$6+B$7*E940+B$8*(H941*100)^2,B$6+B$7*E940+B$8*(H941*100)^2+E940*$B$9)</f>
        <v>3.9997270402924729</v>
      </c>
      <c r="G942" s="8">
        <v>1.6843546988610382E-2</v>
      </c>
      <c r="H942" s="8">
        <f t="shared" si="103"/>
        <v>1.9999317589089065E-2</v>
      </c>
      <c r="I942" s="7">
        <f t="shared" si="101"/>
        <v>3.1557706004786829E-3</v>
      </c>
      <c r="J942" s="9">
        <f t="shared" si="104"/>
        <v>0.18735784111343157</v>
      </c>
      <c r="K942" s="9">
        <f t="shared" si="105"/>
        <v>1.3936622975567303E-2</v>
      </c>
      <c r="AC942" s="11"/>
      <c r="AD942" s="12"/>
    </row>
    <row r="943" spans="1:30" x14ac:dyDescent="0.3">
      <c r="A943" s="15">
        <v>44638</v>
      </c>
      <c r="B943" s="16">
        <v>4.3966173990511621E-3</v>
      </c>
      <c r="C943" s="8">
        <f t="shared" si="99"/>
        <v>3.7328073990511622E-3</v>
      </c>
      <c r="D943" s="5">
        <f t="shared" si="100"/>
        <v>1.3933851078411102E-5</v>
      </c>
      <c r="E943" s="5">
        <f t="shared" si="102"/>
        <v>3.1965569387296955E-6</v>
      </c>
      <c r="F943" s="5">
        <f>IF(C942&gt;0,B$6+B$7*E943+B$8*(G942*100)^2,B$6+B$7*E943+B$8*(G942*100)^2+E943*$B$9)</f>
        <v>2.5642380466048982</v>
      </c>
      <c r="G943" s="8">
        <v>5.7598203180339843E-3</v>
      </c>
      <c r="H943" s="8">
        <f t="shared" si="103"/>
        <v>1.6013238418898589E-2</v>
      </c>
      <c r="I943" s="7">
        <f t="shared" si="101"/>
        <v>1.0253418100864605E-2</v>
      </c>
      <c r="J943" s="9">
        <f t="shared" si="104"/>
        <v>1.7801628409763368</v>
      </c>
      <c r="K943" s="9">
        <f t="shared" si="105"/>
        <v>0.38220066286348486</v>
      </c>
      <c r="AC943" s="11"/>
      <c r="AD943" s="12"/>
    </row>
    <row r="944" spans="1:30" x14ac:dyDescent="0.3">
      <c r="A944" s="15">
        <v>44641</v>
      </c>
      <c r="B944" s="16">
        <v>-5.3030072032419755E-3</v>
      </c>
      <c r="C944" s="8">
        <f t="shared" si="99"/>
        <v>-5.9668172032419755E-3</v>
      </c>
      <c r="D944" s="5">
        <f t="shared" si="100"/>
        <v>3.5602907536904387E-5</v>
      </c>
      <c r="E944" s="5">
        <f t="shared" si="102"/>
        <v>1.3933851078411102E-5</v>
      </c>
      <c r="F944" s="5">
        <f>IF(C942&gt;0,B$6+B$7*E943+B$8*(H943*100)^2,B$6+B$7*E943+B$8*(H943*100)^2+E943*$B$9)</f>
        <v>2.3205344572548743</v>
      </c>
      <c r="G944" s="8">
        <v>6.4774744576697688E-3</v>
      </c>
      <c r="H944" s="8">
        <f t="shared" si="103"/>
        <v>1.5233300552588314E-2</v>
      </c>
      <c r="I944" s="7">
        <f t="shared" si="101"/>
        <v>8.7558260949185448E-3</v>
      </c>
      <c r="J944" s="9">
        <f t="shared" si="104"/>
        <v>1.3517345613846541</v>
      </c>
      <c r="K944" s="9">
        <f t="shared" si="105"/>
        <v>0.28037122378530333</v>
      </c>
      <c r="AC944" s="11"/>
      <c r="AD944" s="12"/>
    </row>
    <row r="945" spans="1:30" x14ac:dyDescent="0.3">
      <c r="A945" s="15">
        <v>44642</v>
      </c>
      <c r="B945" s="16">
        <v>1.1352714441097762E-2</v>
      </c>
      <c r="C945" s="8">
        <f t="shared" si="99"/>
        <v>1.0688904441097762E-2</v>
      </c>
      <c r="D945" s="5">
        <f t="shared" si="100"/>
        <v>1.1425267815091946E-4</v>
      </c>
      <c r="E945" s="5">
        <f t="shared" si="102"/>
        <v>3.5602907536904387E-5</v>
      </c>
      <c r="F945" s="5">
        <f>IF(C942&gt;0,B$6+B$7*E943+B$8*(H944*100)^2,B$6+B$7*E943+B$8*(H944*100)^2+E943*$B$9)</f>
        <v>2.1028340408884985</v>
      </c>
      <c r="G945" s="8">
        <v>1.1411834277162639E-2</v>
      </c>
      <c r="H945" s="8">
        <f t="shared" si="103"/>
        <v>1.4501151819384894E-2</v>
      </c>
      <c r="I945" s="7">
        <f t="shared" si="101"/>
        <v>3.0893175422222544E-3</v>
      </c>
      <c r="J945" s="9">
        <f t="shared" si="104"/>
        <v>0.27071174249389479</v>
      </c>
      <c r="K945" s="9">
        <f t="shared" si="105"/>
        <v>2.6537711392232932E-2</v>
      </c>
      <c r="AC945" s="11"/>
      <c r="AD945" s="12"/>
    </row>
    <row r="946" spans="1:30" x14ac:dyDescent="0.3">
      <c r="A946" s="15">
        <v>44643</v>
      </c>
      <c r="B946" s="16">
        <v>-1.4598761803563516E-2</v>
      </c>
      <c r="C946" s="8">
        <f t="shared" si="99"/>
        <v>-1.5262571803563517E-2</v>
      </c>
      <c r="D946" s="5">
        <f t="shared" si="100"/>
        <v>2.3294609805893211E-4</v>
      </c>
      <c r="E946" s="5">
        <f t="shared" si="102"/>
        <v>1.1425267815091946E-4</v>
      </c>
      <c r="F946" s="5">
        <f>IF(C945&gt;0,B$6+B$7*E946+B$8*(G945*100)^2,B$6+B$7*E946+B$8*(G945*100)^2+E946*$B$9)</f>
        <v>1.1932442466996662</v>
      </c>
      <c r="G946" s="8">
        <v>7.9890433405187273E-3</v>
      </c>
      <c r="H946" s="8">
        <f t="shared" si="103"/>
        <v>1.0923571973945456E-2</v>
      </c>
      <c r="I946" s="7">
        <f t="shared" si="101"/>
        <v>2.9345286334267282E-3</v>
      </c>
      <c r="J946" s="9">
        <f t="shared" si="104"/>
        <v>0.36731915303843998</v>
      </c>
      <c r="K946" s="9">
        <f t="shared" si="105"/>
        <v>4.4210145608420737E-2</v>
      </c>
      <c r="AC946" s="11"/>
      <c r="AD946" s="12"/>
    </row>
    <row r="947" spans="1:30" x14ac:dyDescent="0.3">
      <c r="A947" s="15">
        <v>44644</v>
      </c>
      <c r="B947" s="16">
        <v>-1.5079201478549018E-3</v>
      </c>
      <c r="C947" s="8">
        <f t="shared" si="99"/>
        <v>-2.1717301478549017E-3</v>
      </c>
      <c r="D947" s="5">
        <f t="shared" si="100"/>
        <v>4.7164118351018728E-6</v>
      </c>
      <c r="E947" s="5">
        <f t="shared" si="102"/>
        <v>2.3294609805893211E-4</v>
      </c>
      <c r="F947" s="5">
        <f>IF(C945&gt;0,B$6+B$7*E946+B$8*(H946*100)^2,B$6+B$7*E946+B$8*(H946*100)^2+E946*$B$9)</f>
        <v>1.0958250855768119</v>
      </c>
      <c r="G947" s="8">
        <v>9.2724127345078476E-3</v>
      </c>
      <c r="H947" s="8">
        <f t="shared" si="103"/>
        <v>1.0468166437236333E-2</v>
      </c>
      <c r="I947" s="7">
        <f t="shared" si="101"/>
        <v>1.1957537027284856E-3</v>
      </c>
      <c r="J947" s="9">
        <f t="shared" si="104"/>
        <v>0.12895820505038733</v>
      </c>
      <c r="K947" s="9">
        <f t="shared" si="105"/>
        <v>7.0676483994878136E-3</v>
      </c>
      <c r="AC947" s="11"/>
      <c r="AD947" s="12"/>
    </row>
    <row r="948" spans="1:30" x14ac:dyDescent="0.3">
      <c r="A948" s="15">
        <v>44645</v>
      </c>
      <c r="B948" s="16">
        <v>1.1227577704694799E-3</v>
      </c>
      <c r="C948" s="8">
        <f t="shared" si="99"/>
        <v>4.5894777046947991E-4</v>
      </c>
      <c r="D948" s="5">
        <f t="shared" si="100"/>
        <v>2.1063305601890641E-7</v>
      </c>
      <c r="E948" s="5">
        <f t="shared" si="102"/>
        <v>4.7164118351018728E-6</v>
      </c>
      <c r="F948" s="5">
        <f>IF(C945&gt;0,B$6+B$7*E946+B$8*(H947*100)^2,B$6+B$7*E946+B$8*(H947*100)^2+E946*$B$9)</f>
        <v>1.0088005489457663</v>
      </c>
      <c r="G948" s="8">
        <v>1.6060030367153061E-2</v>
      </c>
      <c r="H948" s="8">
        <f t="shared" si="103"/>
        <v>1.0043906356322557E-2</v>
      </c>
      <c r="I948" s="7">
        <f t="shared" si="101"/>
        <v>6.0161240108305043E-3</v>
      </c>
      <c r="J948" s="9">
        <f t="shared" si="104"/>
        <v>0.3746022811473036</v>
      </c>
      <c r="K948" s="9">
        <f t="shared" si="105"/>
        <v>0.12961500576518148</v>
      </c>
      <c r="AC948" s="11"/>
      <c r="AD948" s="12"/>
    </row>
    <row r="949" spans="1:30" x14ac:dyDescent="0.3">
      <c r="A949" s="15">
        <v>44648</v>
      </c>
      <c r="B949" s="16">
        <v>4.9956370646864869E-3</v>
      </c>
      <c r="C949" s="8">
        <f t="shared" si="99"/>
        <v>4.331827064686487E-3</v>
      </c>
      <c r="D949" s="5">
        <f t="shared" si="100"/>
        <v>1.8764725718350345E-5</v>
      </c>
      <c r="E949" s="5">
        <f t="shared" si="102"/>
        <v>2.1063305601890641E-7</v>
      </c>
      <c r="F949" s="5">
        <f>IF(C948&gt;0,B$6+B$7*E949+B$8*(G948*100)^2,B$6+B$7*E949+B$8*(G948*100)^2+E949*$B$9)</f>
        <v>2.3339402319935165</v>
      </c>
      <c r="G949" s="8">
        <v>1.5944314776527895E-2</v>
      </c>
      <c r="H949" s="8">
        <f t="shared" si="103"/>
        <v>1.5277238729539826E-2</v>
      </c>
      <c r="I949" s="7">
        <f t="shared" si="101"/>
        <v>6.6707604698806877E-4</v>
      </c>
      <c r="J949" s="9">
        <f t="shared" si="104"/>
        <v>4.1837862356436384E-2</v>
      </c>
      <c r="K949" s="9">
        <f t="shared" si="105"/>
        <v>9.2643071043574388E-4</v>
      </c>
      <c r="AC949" s="11"/>
      <c r="AD949" s="12"/>
    </row>
    <row r="950" spans="1:30" x14ac:dyDescent="0.3">
      <c r="A950" s="15">
        <v>44649</v>
      </c>
      <c r="B950" s="16">
        <v>2.9175792138253224E-2</v>
      </c>
      <c r="C950" s="8">
        <f t="shared" si="99"/>
        <v>2.8511982138253223E-2</v>
      </c>
      <c r="D950" s="5">
        <f t="shared" si="100"/>
        <v>8.1293312545207088E-4</v>
      </c>
      <c r="E950" s="5">
        <f t="shared" si="102"/>
        <v>1.8764725718350345E-5</v>
      </c>
      <c r="F950" s="5">
        <f>IF(C948&gt;0,B$6+B$7*E949+B$8*(H949*100)^2,B$6+B$7*E949+B$8*(H949*100)^2+E949*$B$9)</f>
        <v>2.1148088092398085</v>
      </c>
      <c r="G950" s="8">
        <v>7.9685487018901768E-3</v>
      </c>
      <c r="H950" s="8">
        <f t="shared" si="103"/>
        <v>1.4542382230019291E-2</v>
      </c>
      <c r="I950" s="7">
        <f t="shared" si="101"/>
        <v>6.5738335281291145E-3</v>
      </c>
      <c r="J950" s="9">
        <f t="shared" si="104"/>
        <v>0.82497249801206218</v>
      </c>
      <c r="K950" s="9">
        <f t="shared" si="105"/>
        <v>0.14951838024780595</v>
      </c>
      <c r="AC950" s="11"/>
      <c r="AD950" s="12"/>
    </row>
    <row r="951" spans="1:30" x14ac:dyDescent="0.3">
      <c r="A951" s="15">
        <v>44650</v>
      </c>
      <c r="B951" s="16">
        <v>-1.081239273263431E-2</v>
      </c>
      <c r="C951" s="8">
        <f t="shared" si="99"/>
        <v>-1.147620273263431E-2</v>
      </c>
      <c r="D951" s="5">
        <f t="shared" si="100"/>
        <v>1.3170322916052321E-4</v>
      </c>
      <c r="E951" s="5">
        <f t="shared" si="102"/>
        <v>8.1293312545207088E-4</v>
      </c>
      <c r="F951" s="5">
        <f>IF(C948&gt;0,B$6+B$7*E949+B$8*(H950*100)^2,B$6+B$7*E949+B$8*(H950*100)^2+E949*$B$9)</f>
        <v>1.9190587092939209</v>
      </c>
      <c r="G951" s="8">
        <v>1.0155239278233598E-2</v>
      </c>
      <c r="H951" s="8">
        <f t="shared" si="103"/>
        <v>1.3853009453883734E-2</v>
      </c>
      <c r="I951" s="7">
        <f t="shared" si="101"/>
        <v>3.6977701756501363E-3</v>
      </c>
      <c r="J951" s="9">
        <f t="shared" si="104"/>
        <v>0.36412437701746864</v>
      </c>
      <c r="K951" s="9">
        <f t="shared" si="105"/>
        <v>4.3583725231008064E-2</v>
      </c>
      <c r="AC951" s="11"/>
      <c r="AD951" s="12"/>
    </row>
    <row r="952" spans="1:30" x14ac:dyDescent="0.3">
      <c r="A952" s="15">
        <v>44651</v>
      </c>
      <c r="B952" s="16">
        <v>-1.4404299498819179E-2</v>
      </c>
      <c r="C952" s="8">
        <f t="shared" si="99"/>
        <v>-1.506810949881918E-2</v>
      </c>
      <c r="D952" s="5">
        <f t="shared" si="100"/>
        <v>2.2704792386840479E-4</v>
      </c>
      <c r="E952" s="5">
        <f t="shared" si="102"/>
        <v>1.3170322916052321E-4</v>
      </c>
      <c r="F952" s="5">
        <f>IF(C951&gt;0,B$6+B$7*E952+B$8*(G951*100)^2,B$6+B$7*E952+B$8*(G951*100)^2+E952*$B$9)</f>
        <v>0.9511754700485745</v>
      </c>
      <c r="G952" s="8">
        <v>6.6388036530558468E-3</v>
      </c>
      <c r="H952" s="8">
        <f t="shared" si="103"/>
        <v>9.7528225147829623E-3</v>
      </c>
      <c r="I952" s="7">
        <f t="shared" si="101"/>
        <v>3.1140188617271155E-3</v>
      </c>
      <c r="J952" s="9">
        <f t="shared" si="104"/>
        <v>0.46906325664470133</v>
      </c>
      <c r="K952" s="9">
        <f t="shared" si="105"/>
        <v>6.533083940594131E-2</v>
      </c>
      <c r="AC952" s="11"/>
      <c r="AD952" s="12"/>
    </row>
    <row r="953" spans="1:30" x14ac:dyDescent="0.3">
      <c r="A953" s="15">
        <v>44652</v>
      </c>
      <c r="B953" s="16">
        <v>4.1323416087191865E-3</v>
      </c>
      <c r="C953" s="8">
        <f t="shared" si="99"/>
        <v>3.4685316087191866E-3</v>
      </c>
      <c r="D953" s="5">
        <f t="shared" si="100"/>
        <v>1.2030711520684109E-5</v>
      </c>
      <c r="E953" s="5">
        <f t="shared" si="102"/>
        <v>2.2704792386840479E-4</v>
      </c>
      <c r="F953" s="5">
        <f>IF(C951&gt;0,B$6+B$7*E952+B$8*(H952*100)^2,B$6+B$7*E952+B$8*(H952*100)^2+E952*$B$9)</f>
        <v>0.87961018954083858</v>
      </c>
      <c r="G953" s="8">
        <v>1.1550271006100399E-2</v>
      </c>
      <c r="H953" s="8">
        <f t="shared" si="103"/>
        <v>9.3787535927800057E-3</v>
      </c>
      <c r="I953" s="7">
        <f t="shared" si="101"/>
        <v>2.1715174133203931E-3</v>
      </c>
      <c r="J953" s="9">
        <f t="shared" si="104"/>
        <v>0.18800575433887942</v>
      </c>
      <c r="K953" s="9">
        <f t="shared" si="105"/>
        <v>2.3273795557850363E-2</v>
      </c>
      <c r="AC953" s="11"/>
      <c r="AD953" s="12"/>
    </row>
    <row r="954" spans="1:30" x14ac:dyDescent="0.3">
      <c r="A954" s="15">
        <v>44655</v>
      </c>
      <c r="B954" s="16">
        <v>8.2442675897418365E-3</v>
      </c>
      <c r="C954" s="8">
        <f t="shared" si="99"/>
        <v>7.5804575897418366E-3</v>
      </c>
      <c r="D954" s="5">
        <f t="shared" si="100"/>
        <v>5.7463337269874614E-5</v>
      </c>
      <c r="E954" s="5">
        <f t="shared" si="102"/>
        <v>1.2030711520684109E-5</v>
      </c>
      <c r="F954" s="5">
        <f>IF(C951&gt;0,B$6+B$7*E952+B$8*(H953*100)^2,B$6+B$7*E952+B$8*(H953*100)^2+E952*$B$9)</f>
        <v>0.815680924463278</v>
      </c>
      <c r="G954" s="8">
        <v>1.1125921552671886E-2</v>
      </c>
      <c r="H954" s="8">
        <f t="shared" si="103"/>
        <v>9.0315055470462854E-3</v>
      </c>
      <c r="I954" s="7">
        <f t="shared" si="101"/>
        <v>2.0944160056256007E-3</v>
      </c>
      <c r="J954" s="9">
        <f t="shared" si="104"/>
        <v>0.18824651923980423</v>
      </c>
      <c r="K954" s="9">
        <f t="shared" si="105"/>
        <v>2.3342512722030806E-2</v>
      </c>
      <c r="AC954" s="11"/>
      <c r="AD954" s="12"/>
    </row>
    <row r="955" spans="1:30" x14ac:dyDescent="0.3">
      <c r="A955" s="15">
        <v>44656</v>
      </c>
      <c r="B955" s="16">
        <v>-8.4560536736143117E-3</v>
      </c>
      <c r="C955" s="8">
        <f t="shared" si="99"/>
        <v>-9.1198636736143125E-3</v>
      </c>
      <c r="D955" s="5">
        <f t="shared" si="100"/>
        <v>8.3171913425309938E-5</v>
      </c>
      <c r="E955" s="5">
        <f t="shared" si="102"/>
        <v>5.7463337269874614E-5</v>
      </c>
      <c r="F955" s="5">
        <f>IF(C954&gt;0,B$6+B$7*E955+B$8*(G954*100)^2,B$6+B$7*E955+B$8*(G954*100)^2+E955*$B$9)</f>
        <v>1.1356815028293332</v>
      </c>
      <c r="G955" s="8">
        <v>1.7619908514290936E-2</v>
      </c>
      <c r="H955" s="8">
        <f t="shared" si="103"/>
        <v>1.0656835847611304E-2</v>
      </c>
      <c r="I955" s="7">
        <f t="shared" si="101"/>
        <v>6.9630726666796323E-3</v>
      </c>
      <c r="J955" s="9">
        <f t="shared" si="104"/>
        <v>0.39518211238339346</v>
      </c>
      <c r="K955" s="9">
        <f t="shared" si="105"/>
        <v>0.15056237415889528</v>
      </c>
      <c r="AC955" s="11"/>
      <c r="AD955" s="12"/>
    </row>
    <row r="956" spans="1:30" x14ac:dyDescent="0.3">
      <c r="A956" s="15">
        <v>44657</v>
      </c>
      <c r="B956" s="16">
        <v>-2.4065656147587267E-2</v>
      </c>
      <c r="C956" s="8">
        <f t="shared" si="99"/>
        <v>-2.4729466147587267E-2</v>
      </c>
      <c r="D956" s="5">
        <f t="shared" si="100"/>
        <v>6.115464959446646E-4</v>
      </c>
      <c r="E956" s="5">
        <f t="shared" si="102"/>
        <v>8.3171913425309938E-5</v>
      </c>
      <c r="F956" s="5">
        <f>IF(C954&gt;0,B$6+B$7*E955+B$8*(H955*100)^2,B$6+B$7*E955+B$8*(H955*100)^2+E955*$B$9)</f>
        <v>1.0444042864774434</v>
      </c>
      <c r="G956" s="8">
        <v>1.375918595949915E-2</v>
      </c>
      <c r="H956" s="8">
        <f t="shared" si="103"/>
        <v>1.0219610004679452E-2</v>
      </c>
      <c r="I956" s="7">
        <f t="shared" si="101"/>
        <v>3.5395759548196987E-3</v>
      </c>
      <c r="J956" s="9">
        <f t="shared" si="104"/>
        <v>0.25725184362204401</v>
      </c>
      <c r="K956" s="9">
        <f t="shared" si="105"/>
        <v>4.8953126021956894E-2</v>
      </c>
      <c r="AC956" s="11"/>
      <c r="AD956" s="12"/>
    </row>
    <row r="957" spans="1:30" x14ac:dyDescent="0.3">
      <c r="A957" s="15">
        <v>44658</v>
      </c>
      <c r="B957" s="16">
        <v>-5.9475259287933525E-3</v>
      </c>
      <c r="C957" s="8">
        <f t="shared" si="99"/>
        <v>-6.6113359287933524E-3</v>
      </c>
      <c r="D957" s="5">
        <f t="shared" si="100"/>
        <v>4.370976276335386E-5</v>
      </c>
      <c r="E957" s="5">
        <f t="shared" si="102"/>
        <v>6.115464959446646E-4</v>
      </c>
      <c r="F957" s="5">
        <f>IF(C954&gt;0,B$6+B$7*E955+B$8*(H956*100)^2,B$6+B$7*E955+B$8*(H956*100)^2+E955*$B$9)</f>
        <v>0.96286634911030022</v>
      </c>
      <c r="G957" s="8">
        <v>8.8131692220411381E-3</v>
      </c>
      <c r="H957" s="8">
        <f t="shared" si="103"/>
        <v>9.8125753454956985E-3</v>
      </c>
      <c r="I957" s="7">
        <f t="shared" si="101"/>
        <v>9.9940612345456037E-4</v>
      </c>
      <c r="J957" s="9">
        <f t="shared" si="104"/>
        <v>0.11339917551510455</v>
      </c>
      <c r="K957" s="9">
        <f t="shared" si="105"/>
        <v>5.5681327348480192E-3</v>
      </c>
      <c r="AC957" s="11"/>
      <c r="AD957" s="12"/>
    </row>
    <row r="958" spans="1:30" x14ac:dyDescent="0.3">
      <c r="A958" s="15">
        <v>44659</v>
      </c>
      <c r="B958" s="16">
        <v>1.4714967934858172E-2</v>
      </c>
      <c r="C958" s="8">
        <f t="shared" si="99"/>
        <v>1.4051157934858172E-2</v>
      </c>
      <c r="D958" s="5">
        <f t="shared" si="100"/>
        <v>1.9743503931032776E-4</v>
      </c>
      <c r="E958" s="5">
        <f t="shared" si="102"/>
        <v>4.370976276335386E-5</v>
      </c>
      <c r="F958" s="5">
        <f>IF(C957&gt;0,B$6+B$7*E958+B$8*(G957*100)^2,B$6+B$7*E958+B$8*(G957*100)^2+E958*$B$9)</f>
        <v>0.72375188905437604</v>
      </c>
      <c r="G958" s="8">
        <v>1.0199699717882975E-2</v>
      </c>
      <c r="H958" s="8">
        <f t="shared" si="103"/>
        <v>8.5073608660640229E-3</v>
      </c>
      <c r="I958" s="7">
        <f t="shared" si="101"/>
        <v>1.692338851818952E-3</v>
      </c>
      <c r="J958" s="9">
        <f t="shared" si="104"/>
        <v>0.16592045831033639</v>
      </c>
      <c r="K958" s="9">
        <f t="shared" si="105"/>
        <v>1.7499913860396621E-2</v>
      </c>
      <c r="AC958" s="11"/>
      <c r="AD958" s="12"/>
    </row>
    <row r="959" spans="1:30" x14ac:dyDescent="0.3">
      <c r="A959" s="15">
        <v>44662</v>
      </c>
      <c r="B959" s="16">
        <v>-4.8714109810906615E-3</v>
      </c>
      <c r="C959" s="8">
        <f t="shared" si="99"/>
        <v>-5.5352209810906614E-3</v>
      </c>
      <c r="D959" s="5">
        <f t="shared" si="100"/>
        <v>3.0638671309506262E-5</v>
      </c>
      <c r="E959" s="5">
        <f t="shared" si="102"/>
        <v>1.9743503931032776E-4</v>
      </c>
      <c r="F959" s="5">
        <f>IF(C957&gt;0,B$6+B$7*E958+B$8*(H958*100)^2,B$6+B$7*E958+B$8*(H958*100)^2+E958*$B$9)</f>
        <v>0.67643590668598563</v>
      </c>
      <c r="G959" s="8">
        <v>1.7295415726140767E-2</v>
      </c>
      <c r="H959" s="8">
        <f t="shared" si="103"/>
        <v>8.2245723699532584E-3</v>
      </c>
      <c r="I959" s="7">
        <f t="shared" si="101"/>
        <v>9.0708433561875086E-3</v>
      </c>
      <c r="J959" s="9">
        <f t="shared" si="104"/>
        <v>0.52446518197753333</v>
      </c>
      <c r="K959" s="9">
        <f t="shared" si="105"/>
        <v>0.35958026354405215</v>
      </c>
      <c r="AC959" s="11"/>
      <c r="AD959" s="12"/>
    </row>
    <row r="960" spans="1:30" x14ac:dyDescent="0.3">
      <c r="A960" s="15">
        <v>44663</v>
      </c>
      <c r="B960" s="16">
        <v>-2.1248998442546857E-3</v>
      </c>
      <c r="C960" s="8">
        <f t="shared" si="99"/>
        <v>-2.7887098442546856E-3</v>
      </c>
      <c r="D960" s="5">
        <f t="shared" si="100"/>
        <v>7.7769025954429934E-6</v>
      </c>
      <c r="E960" s="5">
        <f t="shared" si="102"/>
        <v>3.0638671309506262E-5</v>
      </c>
      <c r="F960" s="5">
        <f>IF(C957&gt;0,B$6+B$7*E958+B$8*(H959*100)^2,B$6+B$7*E958+B$8*(H959*100)^2+E958*$B$9)</f>
        <v>0.63416853963630249</v>
      </c>
      <c r="G960" s="8">
        <v>9.6077427081409216E-3</v>
      </c>
      <c r="H960" s="8">
        <f t="shared" si="103"/>
        <v>7.9634699700338075E-3</v>
      </c>
      <c r="I960" s="7">
        <f t="shared" si="101"/>
        <v>1.6442727381071141E-3</v>
      </c>
      <c r="J960" s="9">
        <f t="shared" si="104"/>
        <v>0.1711403800097471</v>
      </c>
      <c r="K960" s="9">
        <f t="shared" si="105"/>
        <v>1.8772443517117487E-2</v>
      </c>
      <c r="AC960" s="11"/>
      <c r="AD960" s="12"/>
    </row>
    <row r="961" spans="1:30" x14ac:dyDescent="0.3">
      <c r="A961" s="15">
        <v>44664</v>
      </c>
      <c r="B961" s="16">
        <v>-9.1651996998862498E-4</v>
      </c>
      <c r="C961" s="8">
        <f t="shared" si="99"/>
        <v>-1.5803299699886251E-3</v>
      </c>
      <c r="D961" s="5">
        <f t="shared" si="100"/>
        <v>2.4974428140442487E-6</v>
      </c>
      <c r="E961" s="5">
        <f t="shared" si="102"/>
        <v>7.7769025954429934E-6</v>
      </c>
      <c r="F961" s="5">
        <f>IF(C960&gt;0,B$6+B$7*E961+B$8*(G960*100)^2,B$6+B$7*E961+B$8*(G960*100)^2+E961*$B$9)</f>
        <v>0.85449527988685003</v>
      </c>
      <c r="G961" s="8">
        <v>5.9851316850530059E-3</v>
      </c>
      <c r="H961" s="8">
        <f t="shared" si="103"/>
        <v>9.2438913877590009E-3</v>
      </c>
      <c r="I961" s="7">
        <f t="shared" si="101"/>
        <v>3.2587597027059949E-3</v>
      </c>
      <c r="J961" s="9">
        <f t="shared" si="104"/>
        <v>0.54447585687116495</v>
      </c>
      <c r="K961" s="9">
        <f t="shared" si="105"/>
        <v>8.2153447106650512E-2</v>
      </c>
      <c r="AC961" s="11"/>
      <c r="AD961" s="12"/>
    </row>
    <row r="962" spans="1:30" x14ac:dyDescent="0.3">
      <c r="A962" s="15">
        <v>44665</v>
      </c>
      <c r="B962" s="16">
        <v>5.3982006723672284E-3</v>
      </c>
      <c r="C962" s="8">
        <f t="shared" si="99"/>
        <v>4.7343906723672285E-3</v>
      </c>
      <c r="D962" s="5">
        <f t="shared" si="100"/>
        <v>2.2414455038597818E-5</v>
      </c>
      <c r="E962" s="5">
        <f t="shared" si="102"/>
        <v>2.4974428140442487E-6</v>
      </c>
      <c r="F962" s="5">
        <f>IF(C960&gt;0,B$6+B$7*E961+B$8*(H961*100)^2,B$6+B$7*E961+B$8*(H961*100)^2+E961*$B$9)</f>
        <v>0.79322211813362897</v>
      </c>
      <c r="G962" s="8">
        <v>1.0837377735305067E-2</v>
      </c>
      <c r="H962" s="8">
        <f t="shared" si="103"/>
        <v>8.9063018034065584E-3</v>
      </c>
      <c r="I962" s="7">
        <f t="shared" si="101"/>
        <v>1.9310759318985089E-3</v>
      </c>
      <c r="J962" s="9">
        <f t="shared" si="104"/>
        <v>0.17818664063056669</v>
      </c>
      <c r="K962" s="9">
        <f t="shared" si="105"/>
        <v>2.0579333193105676E-2</v>
      </c>
      <c r="AC962" s="11"/>
      <c r="AD962" s="12"/>
    </row>
    <row r="963" spans="1:30" x14ac:dyDescent="0.3">
      <c r="A963" s="15">
        <v>44670</v>
      </c>
      <c r="B963" s="16">
        <v>-4.6669951614309443E-3</v>
      </c>
      <c r="C963" s="8">
        <f t="shared" si="99"/>
        <v>-5.3308051614309442E-3</v>
      </c>
      <c r="D963" s="5">
        <f t="shared" si="100"/>
        <v>2.8417483669138797E-5</v>
      </c>
      <c r="E963" s="5">
        <f t="shared" si="102"/>
        <v>2.2414455038597818E-5</v>
      </c>
      <c r="F963" s="5">
        <f>IF(C960&gt;0,B$6+B$7*E961+B$8*(H962*100)^2,B$6+B$7*E961+B$8*(H962*100)^2+E961*$B$9)</f>
        <v>0.73848680273947642</v>
      </c>
      <c r="G963" s="8">
        <v>8.9544185677261079E-3</v>
      </c>
      <c r="H963" s="8">
        <f t="shared" si="103"/>
        <v>8.5935254857332933E-3</v>
      </c>
      <c r="I963" s="7">
        <f t="shared" si="101"/>
        <v>3.608930819928146E-4</v>
      </c>
      <c r="J963" s="9">
        <f t="shared" si="104"/>
        <v>4.0303351832754457E-2</v>
      </c>
      <c r="K963" s="9">
        <f t="shared" si="105"/>
        <v>8.5789256670865122E-4</v>
      </c>
      <c r="AC963" s="11"/>
      <c r="AD963" s="12"/>
    </row>
    <row r="964" spans="1:30" x14ac:dyDescent="0.3">
      <c r="A964" s="15">
        <v>44671</v>
      </c>
      <c r="B964" s="16">
        <v>1.70950653176021E-2</v>
      </c>
      <c r="C964" s="8">
        <f t="shared" si="99"/>
        <v>1.64312553176021E-2</v>
      </c>
      <c r="D964" s="5">
        <f t="shared" si="100"/>
        <v>2.6998615131222729E-4</v>
      </c>
      <c r="E964" s="5">
        <f t="shared" si="102"/>
        <v>2.8417483669138797E-5</v>
      </c>
      <c r="F964" s="5">
        <f>IF(C963&gt;0,B$6+B$7*E964+B$8*(G963*100)^2,B$6+B$7*E964+B$8*(G963*100)^2+E964*$B$9)</f>
        <v>0.74616776387561068</v>
      </c>
      <c r="G964" s="8">
        <v>9.5690542862583022E-3</v>
      </c>
      <c r="H964" s="8">
        <f t="shared" si="103"/>
        <v>8.6381002765400366E-3</v>
      </c>
      <c r="I964" s="7">
        <f t="shared" si="101"/>
        <v>9.3095400971826558E-4</v>
      </c>
      <c r="J964" s="9">
        <f t="shared" si="104"/>
        <v>9.7287984984594317E-2</v>
      </c>
      <c r="K964" s="9">
        <f t="shared" si="105"/>
        <v>5.4213066328674397E-3</v>
      </c>
      <c r="AC964" s="11"/>
      <c r="AD964" s="12"/>
    </row>
    <row r="965" spans="1:30" x14ac:dyDescent="0.3">
      <c r="A965" s="15">
        <v>44672</v>
      </c>
      <c r="B965" s="16">
        <v>7.9797504647682142E-3</v>
      </c>
      <c r="C965" s="8">
        <f t="shared" si="99"/>
        <v>7.3159404647682143E-3</v>
      </c>
      <c r="D965" s="5">
        <f t="shared" si="100"/>
        <v>5.3522984884032958E-5</v>
      </c>
      <c r="E965" s="5">
        <f t="shared" si="102"/>
        <v>2.6998615131222729E-4</v>
      </c>
      <c r="F965" s="5">
        <f>IF(C963&gt;0,B$6+B$7*E964+B$8*(H964*100)^2,B$6+B$7*E964+B$8*(H964*100)^2+E964*$B$9)</f>
        <v>0.69645708836771547</v>
      </c>
      <c r="G965" s="8">
        <v>9.0104681079425757E-3</v>
      </c>
      <c r="H965" s="8">
        <f t="shared" si="103"/>
        <v>8.3454004599402866E-3</v>
      </c>
      <c r="I965" s="7">
        <f t="shared" si="101"/>
        <v>6.6506764800228907E-4</v>
      </c>
      <c r="J965" s="9">
        <f t="shared" si="104"/>
        <v>7.3810554572191781E-2</v>
      </c>
      <c r="K965" s="9">
        <f t="shared" si="105"/>
        <v>3.0162377404057139E-3</v>
      </c>
      <c r="AC965" s="11"/>
      <c r="AD965" s="12"/>
    </row>
    <row r="966" spans="1:30" x14ac:dyDescent="0.3">
      <c r="A966" s="15">
        <v>44673</v>
      </c>
      <c r="B966" s="16">
        <v>-2.266306195336025E-2</v>
      </c>
      <c r="C966" s="8">
        <f t="shared" si="99"/>
        <v>-2.3326871953360251E-2</v>
      </c>
      <c r="D966" s="5">
        <f t="shared" si="100"/>
        <v>5.441429551284651E-4</v>
      </c>
      <c r="E966" s="5">
        <f t="shared" si="102"/>
        <v>5.3522984884032958E-5</v>
      </c>
      <c r="F966" s="5">
        <f>IF(C963&gt;0,B$6+B$7*E964+B$8*(H965*100)^2,B$6+B$7*E964+B$8*(H965*100)^2+E964*$B$9)</f>
        <v>0.65205054193651268</v>
      </c>
      <c r="G966" s="8">
        <v>1.2428318650975444E-2</v>
      </c>
      <c r="H966" s="8">
        <f t="shared" si="103"/>
        <v>8.0749646558762895E-3</v>
      </c>
      <c r="I966" s="7">
        <f t="shared" si="101"/>
        <v>4.3533539950991549E-3</v>
      </c>
      <c r="J966" s="9">
        <f t="shared" si="104"/>
        <v>0.35027698575764143</v>
      </c>
      <c r="K966" s="9">
        <f t="shared" si="105"/>
        <v>0.10790826669219422</v>
      </c>
      <c r="AC966" s="11"/>
      <c r="AD966" s="12"/>
    </row>
    <row r="967" spans="1:30" x14ac:dyDescent="0.3">
      <c r="A967" s="15">
        <v>44676</v>
      </c>
      <c r="B967" s="16">
        <v>-2.1697155493851351E-2</v>
      </c>
      <c r="C967" s="8">
        <f t="shared" si="99"/>
        <v>-2.2360965493851352E-2</v>
      </c>
      <c r="D967" s="5">
        <f t="shared" si="100"/>
        <v>5.000127778172108E-4</v>
      </c>
      <c r="E967" s="5">
        <f t="shared" si="102"/>
        <v>5.441429551284651E-4</v>
      </c>
      <c r="F967" s="5">
        <f>IF(C966&gt;0,B$6+B$7*E967+B$8*(G966*100)^2,B$6+B$7*E967+B$8*(G966*100)^2+E967*$B$9)</f>
        <v>1.4098227893009485</v>
      </c>
      <c r="G967" s="8">
        <v>1.4904946357357672E-2</v>
      </c>
      <c r="H967" s="8">
        <f t="shared" si="103"/>
        <v>1.1873595871937653E-2</v>
      </c>
      <c r="I967" s="7">
        <f t="shared" si="101"/>
        <v>3.0313504854200188E-3</v>
      </c>
      <c r="J967" s="9">
        <f t="shared" si="104"/>
        <v>0.20337882557515036</v>
      </c>
      <c r="K967" s="9">
        <f t="shared" si="105"/>
        <v>2.7925779726307276E-2</v>
      </c>
      <c r="AC967" s="11"/>
      <c r="AD967" s="12"/>
    </row>
    <row r="968" spans="1:30" x14ac:dyDescent="0.3">
      <c r="A968" s="15">
        <v>44677</v>
      </c>
      <c r="B968" s="16">
        <v>-9.6885962496381043E-3</v>
      </c>
      <c r="C968" s="8">
        <f t="shared" si="99"/>
        <v>-1.0352406249638105E-2</v>
      </c>
      <c r="D968" s="5">
        <f t="shared" si="100"/>
        <v>1.0717231515754609E-4</v>
      </c>
      <c r="E968" s="5">
        <f t="shared" si="102"/>
        <v>5.000127778172108E-4</v>
      </c>
      <c r="F968" s="5">
        <f>IF(C966&gt;0,B$6+B$7*E967+B$8*(H967*100)^2,B$6+B$7*E967+B$8*(H967*100)^2+E967*$B$9)</f>
        <v>1.2893985745726713</v>
      </c>
      <c r="G968" s="8">
        <v>1.3793639474975401E-2</v>
      </c>
      <c r="H968" s="8">
        <f t="shared" si="103"/>
        <v>1.1355168755120602E-2</v>
      </c>
      <c r="I968" s="7">
        <f t="shared" si="101"/>
        <v>2.4384707198547989E-3</v>
      </c>
      <c r="J968" s="9">
        <f t="shared" si="104"/>
        <v>0.17678225708876211</v>
      </c>
      <c r="K968" s="9">
        <f t="shared" si="105"/>
        <v>2.0210899706186725E-2</v>
      </c>
      <c r="AC968" s="11"/>
      <c r="AD968" s="12"/>
    </row>
    <row r="969" spans="1:30" x14ac:dyDescent="0.3">
      <c r="A969" s="15">
        <v>44678</v>
      </c>
      <c r="B969" s="16">
        <v>3.5621781229585739E-3</v>
      </c>
      <c r="C969" s="8">
        <f t="shared" si="99"/>
        <v>2.898368122958574E-3</v>
      </c>
      <c r="D969" s="5">
        <f t="shared" si="100"/>
        <v>8.400537776182407E-6</v>
      </c>
      <c r="E969" s="5">
        <f t="shared" si="102"/>
        <v>1.0717231515754609E-4</v>
      </c>
      <c r="F969" s="5">
        <f>IF(C966&gt;0,B$6+B$7*E967+B$8*(H968*100)^2,B$6+B$7*E967+B$8*(H968*100)^2+E967*$B$9)</f>
        <v>1.1818236235559014</v>
      </c>
      <c r="G969" s="8">
        <v>1.3717272491228722E-2</v>
      </c>
      <c r="H969" s="8">
        <f t="shared" si="103"/>
        <v>1.0871171158416657E-2</v>
      </c>
      <c r="I969" s="7">
        <f t="shared" si="101"/>
        <v>2.8461013328120646E-3</v>
      </c>
      <c r="J969" s="9">
        <f t="shared" si="104"/>
        <v>0.20748303532148654</v>
      </c>
      <c r="K969" s="9">
        <f t="shared" si="105"/>
        <v>2.9261275249761187E-2</v>
      </c>
      <c r="AC969" s="11"/>
      <c r="AD969" s="12"/>
    </row>
    <row r="970" spans="1:30" x14ac:dyDescent="0.3">
      <c r="A970" s="15">
        <v>44679</v>
      </c>
      <c r="B970" s="16">
        <v>1.1283944472776818E-2</v>
      </c>
      <c r="C970" s="8">
        <f t="shared" si="99"/>
        <v>1.0620134472776818E-2</v>
      </c>
      <c r="D970" s="5">
        <f t="shared" si="100"/>
        <v>1.1278725621986254E-4</v>
      </c>
      <c r="E970" s="5">
        <f t="shared" si="102"/>
        <v>8.400537776182407E-6</v>
      </c>
      <c r="F970" s="5">
        <f>IF(C969&gt;0,B$6+B$7*E970+B$8*(G969*100)^2,B$6+B$7*E970+B$8*(G969*100)^2+E970*$B$9)</f>
        <v>1.7107651225594747</v>
      </c>
      <c r="G970" s="8">
        <v>9.8093706075659971E-3</v>
      </c>
      <c r="H970" s="8">
        <f t="shared" si="103"/>
        <v>1.3079622022671277E-2</v>
      </c>
      <c r="I970" s="7">
        <f t="shared" si="101"/>
        <v>3.2702514151052801E-3</v>
      </c>
      <c r="J970" s="9">
        <f t="shared" si="104"/>
        <v>0.33338035088438045</v>
      </c>
      <c r="K970" s="9">
        <f t="shared" si="105"/>
        <v>3.7690888553456592E-2</v>
      </c>
      <c r="AC970" s="11"/>
      <c r="AD970" s="12"/>
    </row>
    <row r="971" spans="1:30" x14ac:dyDescent="0.3">
      <c r="A971" s="15">
        <v>44680</v>
      </c>
      <c r="B971" s="16">
        <v>6.8180991435718647E-3</v>
      </c>
      <c r="C971" s="8">
        <f t="shared" si="99"/>
        <v>6.1542891435718648E-3</v>
      </c>
      <c r="D971" s="5">
        <f t="shared" si="100"/>
        <v>3.7875274862686518E-5</v>
      </c>
      <c r="E971" s="5">
        <f t="shared" si="102"/>
        <v>1.1278725621986254E-4</v>
      </c>
      <c r="F971" s="5">
        <f>IF(C969&gt;0,B$6+B$7*E970+B$8*(H970*100)^2,B$6+B$7*E970+B$8*(H970*100)^2+E970*$B$9)</f>
        <v>1.558126483982379</v>
      </c>
      <c r="G971" s="8">
        <v>1.6587147399115321E-2</v>
      </c>
      <c r="H971" s="8">
        <f t="shared" si="103"/>
        <v>1.2482493677075823E-2</v>
      </c>
      <c r="I971" s="7">
        <f t="shared" si="101"/>
        <v>4.1046537220394974E-3</v>
      </c>
      <c r="J971" s="9">
        <f t="shared" si="104"/>
        <v>0.24745989308917699</v>
      </c>
      <c r="K971" s="9">
        <f t="shared" si="105"/>
        <v>4.453184450100478E-2</v>
      </c>
      <c r="AC971" s="11"/>
      <c r="AD971" s="12"/>
    </row>
    <row r="972" spans="1:30" x14ac:dyDescent="0.3">
      <c r="A972" s="15">
        <v>44683</v>
      </c>
      <c r="B972" s="16">
        <v>-1.8691283884983607E-2</v>
      </c>
      <c r="C972" s="8">
        <f t="shared" si="99"/>
        <v>-1.9355093884983608E-2</v>
      </c>
      <c r="D972" s="5">
        <f t="shared" si="100"/>
        <v>3.7461965929652983E-4</v>
      </c>
      <c r="E972" s="5">
        <f t="shared" si="102"/>
        <v>3.7875274862686518E-5</v>
      </c>
      <c r="F972" s="5">
        <f>IF(C969&gt;0,B$6+B$7*E970+B$8*(H971*100)^2,B$6+B$7*E970+B$8*(H971*100)^2+E970*$B$9)</f>
        <v>1.4217743881414591</v>
      </c>
      <c r="G972" s="8">
        <v>7.4832888911098034E-3</v>
      </c>
      <c r="H972" s="8">
        <f t="shared" si="103"/>
        <v>1.1923818130705697E-2</v>
      </c>
      <c r="I972" s="7">
        <f t="shared" si="101"/>
        <v>4.4405292395958938E-3</v>
      </c>
      <c r="J972" s="9">
        <f t="shared" si="104"/>
        <v>0.59339273202071241</v>
      </c>
      <c r="K972" s="9">
        <f t="shared" si="105"/>
        <v>9.3457203102430109E-2</v>
      </c>
      <c r="AC972" s="11"/>
      <c r="AD972" s="12"/>
    </row>
    <row r="973" spans="1:30" x14ac:dyDescent="0.3">
      <c r="A973" s="15">
        <v>44684</v>
      </c>
      <c r="B973" s="16">
        <v>7.6732215268818897E-3</v>
      </c>
      <c r="C973" s="8">
        <f t="shared" ref="C973:C1036" si="106">B973-B$5</f>
        <v>7.0094115268818898E-3</v>
      </c>
      <c r="D973" s="5">
        <f t="shared" ref="D973:D1036" si="107">C973^2</f>
        <v>4.9131849953184705E-5</v>
      </c>
      <c r="E973" s="5">
        <f t="shared" si="102"/>
        <v>3.7461965929652983E-4</v>
      </c>
      <c r="F973" s="5">
        <f>IF(C972&gt;0,B$6+B$7*E973+B$8*(G972*100)^2,B$6+B$7*E973+B$8*(G972*100)^2+E973*$B$9)</f>
        <v>0.53021605449716325</v>
      </c>
      <c r="G973" s="8">
        <v>6.0063627851669734E-3</v>
      </c>
      <c r="H973" s="8">
        <f t="shared" si="103"/>
        <v>7.2815936064653001E-3</v>
      </c>
      <c r="I973" s="7">
        <f t="shared" si="101"/>
        <v>1.2752308212983267E-3</v>
      </c>
      <c r="J973" s="9">
        <f t="shared" si="104"/>
        <v>0.21231331954299792</v>
      </c>
      <c r="K973" s="9">
        <f t="shared" si="105"/>
        <v>1.7399636318078615E-2</v>
      </c>
      <c r="AC973" s="11"/>
      <c r="AD973" s="12"/>
    </row>
    <row r="974" spans="1:30" x14ac:dyDescent="0.3">
      <c r="A974" s="15">
        <v>44685</v>
      </c>
      <c r="B974" s="16">
        <v>-9.6712164251970007E-3</v>
      </c>
      <c r="C974" s="8">
        <f t="shared" si="106"/>
        <v>-1.0335026425197002E-2</v>
      </c>
      <c r="D974" s="5">
        <f t="shared" si="107"/>
        <v>1.0681277120952031E-4</v>
      </c>
      <c r="E974" s="5">
        <f t="shared" si="102"/>
        <v>4.9131849953184705E-5</v>
      </c>
      <c r="F974" s="5">
        <f>IF(C972&gt;0,B$6+B$7*E973+B$8*(H973*100)^2,B$6+B$7*E973+B$8*(H973*100)^2+E973*$B$9)</f>
        <v>0.50361351637527574</v>
      </c>
      <c r="G974" s="8">
        <v>2.4258440084479912E-2</v>
      </c>
      <c r="H974" s="8">
        <f t="shared" si="103"/>
        <v>7.0965732320273835E-3</v>
      </c>
      <c r="I974" s="7">
        <f t="shared" ref="I974:I1037" si="108">SQRT((G974-H974)^2)</f>
        <v>1.716186685245253E-2</v>
      </c>
      <c r="J974" s="9">
        <f t="shared" si="104"/>
        <v>0.70745962199904044</v>
      </c>
      <c r="K974" s="9">
        <f t="shared" si="105"/>
        <v>1.1891789597244777</v>
      </c>
      <c r="AC974" s="11"/>
      <c r="AD974" s="12"/>
    </row>
    <row r="975" spans="1:30" x14ac:dyDescent="0.3">
      <c r="A975" s="15">
        <v>44686</v>
      </c>
      <c r="B975" s="16">
        <v>-7.6426024308729017E-3</v>
      </c>
      <c r="C975" s="8">
        <f t="shared" si="106"/>
        <v>-8.3064124308729025E-3</v>
      </c>
      <c r="D975" s="5">
        <f t="shared" si="107"/>
        <v>6.8996487471759886E-5</v>
      </c>
      <c r="E975" s="5">
        <f t="shared" ref="E975:E1038" si="109">D974</f>
        <v>1.0681277120952031E-4</v>
      </c>
      <c r="F975" s="5">
        <f>IF(C972&gt;0,B$6+B$7*E973+B$8*(H974*100)^2,B$6+B$7*E973+B$8*(H974*100)^2+E973*$B$9)</f>
        <v>0.47984946907099357</v>
      </c>
      <c r="G975" s="8">
        <v>1.3435151544679036E-2</v>
      </c>
      <c r="H975" s="8">
        <f t="shared" ref="H975:H1038" si="110">SQRT(F975)/100</f>
        <v>6.927116781684812E-3</v>
      </c>
      <c r="I975" s="7">
        <f t="shared" si="108"/>
        <v>6.5080347629942236E-3</v>
      </c>
      <c r="J975" s="9">
        <f t="shared" ref="J975:J1038" si="111">ABS(G975-H975)/G975</f>
        <v>0.48440352469055087</v>
      </c>
      <c r="K975" s="9">
        <f t="shared" ref="K975:K1038" si="112">G975/H975-LN(G975/H975)-1</f>
        <v>0.27707038975371301</v>
      </c>
      <c r="AC975" s="11"/>
      <c r="AD975" s="12"/>
    </row>
    <row r="976" spans="1:30" x14ac:dyDescent="0.3">
      <c r="A976" s="15">
        <v>44687</v>
      </c>
      <c r="B976" s="16">
        <v>-1.8417611646644697E-2</v>
      </c>
      <c r="C976" s="8">
        <f t="shared" si="106"/>
        <v>-1.9081421646644697E-2</v>
      </c>
      <c r="D976" s="5">
        <f t="shared" si="107"/>
        <v>3.6410065205704081E-4</v>
      </c>
      <c r="E976" s="5">
        <f t="shared" si="109"/>
        <v>6.8996487471759886E-5</v>
      </c>
      <c r="F976" s="5">
        <f>IF(C975&gt;0,B$6+B$7*E976+B$8*(G975*100)^2,B$6+B$7*E976+B$8*(G975*100)^2+E976*$B$9)</f>
        <v>1.6423491237849728</v>
      </c>
      <c r="G976" s="8">
        <v>1.3027562325189699E-2</v>
      </c>
      <c r="H976" s="8">
        <f t="shared" si="110"/>
        <v>1.2815416980281887E-2</v>
      </c>
      <c r="I976" s="7">
        <f t="shared" si="108"/>
        <v>2.1214534490781277E-4</v>
      </c>
      <c r="J976" s="9">
        <f t="shared" si="111"/>
        <v>1.6284346957037003E-2</v>
      </c>
      <c r="K976" s="9">
        <f t="shared" si="112"/>
        <v>1.3552250505499686E-4</v>
      </c>
      <c r="AC976" s="11"/>
      <c r="AD976" s="12"/>
    </row>
    <row r="977" spans="1:30" x14ac:dyDescent="0.3">
      <c r="A977" s="15">
        <v>44690</v>
      </c>
      <c r="B977" s="16">
        <v>-2.8595963488132949E-2</v>
      </c>
      <c r="C977" s="8">
        <f t="shared" si="106"/>
        <v>-2.925977348813295E-2</v>
      </c>
      <c r="D977" s="5">
        <f t="shared" si="107"/>
        <v>8.5613434457684789E-4</v>
      </c>
      <c r="E977" s="5">
        <f t="shared" si="109"/>
        <v>3.6410065205704081E-4</v>
      </c>
      <c r="F977" s="5">
        <f>IF(C975&gt;0,B$6+B$7*E976+B$8*(H976*100)^2,B$6+B$7*E976+B$8*(H976*100)^2+E976*$B$9)</f>
        <v>1.4970236437065749</v>
      </c>
      <c r="G977" s="8">
        <v>1.6986937352638225E-2</v>
      </c>
      <c r="H977" s="8">
        <f t="shared" si="110"/>
        <v>1.2235291756662669E-2</v>
      </c>
      <c r="I977" s="7">
        <f t="shared" si="108"/>
        <v>4.7516455959755559E-3</v>
      </c>
      <c r="J977" s="9">
        <f t="shared" si="111"/>
        <v>0.27972350149614122</v>
      </c>
      <c r="K977" s="9">
        <f t="shared" si="112"/>
        <v>6.0235609618940256E-2</v>
      </c>
      <c r="AC977" s="11"/>
      <c r="AD977" s="12"/>
    </row>
    <row r="978" spans="1:30" x14ac:dyDescent="0.3">
      <c r="A978" s="15">
        <v>44691</v>
      </c>
      <c r="B978" s="16">
        <v>7.8908296524225416E-3</v>
      </c>
      <c r="C978" s="8">
        <f t="shared" si="106"/>
        <v>7.2270196524225417E-3</v>
      </c>
      <c r="D978" s="5">
        <f t="shared" si="107"/>
        <v>5.2229813056501632E-5</v>
      </c>
      <c r="E978" s="5">
        <f t="shared" si="109"/>
        <v>8.5613434457684789E-4</v>
      </c>
      <c r="F978" s="5">
        <f>IF(C975&gt;0,B$6+B$7*E976+B$8*(H977*100)^2,B$6+B$7*E976+B$8*(H977*100)^2+E976*$B$9)</f>
        <v>1.3672043923525417</v>
      </c>
      <c r="G978" s="8">
        <v>1.5030642199221934E-2</v>
      </c>
      <c r="H978" s="8">
        <f t="shared" si="110"/>
        <v>1.1692751568183349E-2</v>
      </c>
      <c r="I978" s="7">
        <f t="shared" si="108"/>
        <v>3.3378906310385856E-3</v>
      </c>
      <c r="J978" s="9">
        <f t="shared" si="111"/>
        <v>0.2220723896422318</v>
      </c>
      <c r="K978" s="9">
        <f t="shared" si="112"/>
        <v>3.4344846045546218E-2</v>
      </c>
      <c r="AC978" s="11"/>
      <c r="AD978" s="12"/>
    </row>
    <row r="979" spans="1:30" x14ac:dyDescent="0.3">
      <c r="A979" s="15">
        <v>44692</v>
      </c>
      <c r="B979" s="16">
        <v>2.5844651019345348E-2</v>
      </c>
      <c r="C979" s="8">
        <f t="shared" si="106"/>
        <v>2.5180841019345347E-2</v>
      </c>
      <c r="D979" s="5">
        <f t="shared" si="107"/>
        <v>6.3407475444154525E-4</v>
      </c>
      <c r="E979" s="5">
        <f t="shared" si="109"/>
        <v>5.2229813056501632E-5</v>
      </c>
      <c r="F979" s="5">
        <f>IF(C978&gt;0,B$6+B$7*E979+B$8*(G978*100)^2,B$6+B$7*E979+B$8*(G978*100)^2+E979*$B$9)</f>
        <v>2.0480451905595718</v>
      </c>
      <c r="G979" s="8">
        <v>2.0891266582866212E-2</v>
      </c>
      <c r="H979" s="8">
        <f t="shared" si="110"/>
        <v>1.4310992944445091E-2</v>
      </c>
      <c r="I979" s="7">
        <f t="shared" si="108"/>
        <v>6.5802736384211209E-3</v>
      </c>
      <c r="J979" s="9">
        <f t="shared" si="111"/>
        <v>0.31497724718222081</v>
      </c>
      <c r="K979" s="9">
        <f t="shared" si="112"/>
        <v>8.1502300522110049E-2</v>
      </c>
      <c r="AC979" s="11"/>
      <c r="AD979" s="12"/>
    </row>
    <row r="980" spans="1:30" x14ac:dyDescent="0.3">
      <c r="A980" s="15">
        <v>44693</v>
      </c>
      <c r="B980" s="16">
        <v>-9.4860267513231043E-3</v>
      </c>
      <c r="C980" s="8">
        <f t="shared" si="106"/>
        <v>-1.0149836751323105E-2</v>
      </c>
      <c r="D980" s="5">
        <f t="shared" si="107"/>
        <v>1.0301918607850917E-4</v>
      </c>
      <c r="E980" s="5">
        <f t="shared" si="109"/>
        <v>6.3407475444154525E-4</v>
      </c>
      <c r="F980" s="5">
        <f>IF(C978&gt;0,B$6+B$7*E979+B$8*(H979*100)^2,B$6+B$7*E979+B$8*(H979*100)^2+E979*$B$9)</f>
        <v>1.8594187687268655</v>
      </c>
      <c r="G980" s="8">
        <v>8.8210181617402045E-3</v>
      </c>
      <c r="H980" s="8">
        <f t="shared" si="110"/>
        <v>1.3636050633254723E-2</v>
      </c>
      <c r="I980" s="7">
        <f t="shared" si="108"/>
        <v>4.8150324715145187E-3</v>
      </c>
      <c r="J980" s="9">
        <f t="shared" si="111"/>
        <v>0.54585903613700448</v>
      </c>
      <c r="K980" s="9">
        <f t="shared" si="112"/>
        <v>8.2469279890236891E-2</v>
      </c>
      <c r="AC980" s="11"/>
      <c r="AD980" s="12"/>
    </row>
    <row r="981" spans="1:30" x14ac:dyDescent="0.3">
      <c r="A981" s="15">
        <v>44694</v>
      </c>
      <c r="B981" s="16">
        <v>2.459925505383458E-2</v>
      </c>
      <c r="C981" s="8">
        <f t="shared" si="106"/>
        <v>2.3935445053834579E-2</v>
      </c>
      <c r="D981" s="5">
        <f t="shared" si="107"/>
        <v>5.7290552992513423E-4</v>
      </c>
      <c r="E981" s="5">
        <f t="shared" si="109"/>
        <v>1.0301918607850917E-4</v>
      </c>
      <c r="F981" s="5">
        <f>IF(C978&gt;0,B$6+B$7*E979+B$8*(H980*100)^2,B$6+B$7*E979+B$8*(H980*100)^2+E979*$B$9)</f>
        <v>1.6909187861037089</v>
      </c>
      <c r="G981" s="8">
        <v>8.5917128919629285E-3</v>
      </c>
      <c r="H981" s="8">
        <f t="shared" si="110"/>
        <v>1.3003533312541284E-2</v>
      </c>
      <c r="I981" s="7">
        <f t="shared" si="108"/>
        <v>4.4118204205783555E-3</v>
      </c>
      <c r="J981" s="9">
        <f t="shared" si="111"/>
        <v>0.51349718921652621</v>
      </c>
      <c r="K981" s="9">
        <f t="shared" si="112"/>
        <v>7.5144404391259689E-2</v>
      </c>
      <c r="AC981" s="11"/>
      <c r="AD981" s="12"/>
    </row>
    <row r="982" spans="1:30" x14ac:dyDescent="0.3">
      <c r="A982" s="15">
        <v>44697</v>
      </c>
      <c r="B982" s="16">
        <v>-4.8938847817535294E-3</v>
      </c>
      <c r="C982" s="8">
        <f t="shared" si="106"/>
        <v>-5.5576947817535293E-3</v>
      </c>
      <c r="D982" s="5">
        <f t="shared" si="107"/>
        <v>3.0887971287130407E-5</v>
      </c>
      <c r="E982" s="5">
        <f t="shared" si="109"/>
        <v>5.7290552992513423E-4</v>
      </c>
      <c r="F982" s="5">
        <f>IF(C981&gt;0,B$6+B$7*E982+B$8*(G981*100)^2,B$6+B$7*E982+B$8*(G981*100)^2+E982*$B$9)</f>
        <v>0.68931199922329711</v>
      </c>
      <c r="G982" s="8">
        <v>8.163801987557907E-3</v>
      </c>
      <c r="H982" s="8">
        <f t="shared" si="110"/>
        <v>8.3024815520619921E-3</v>
      </c>
      <c r="I982" s="7">
        <f t="shared" si="108"/>
        <v>1.3867956450408503E-4</v>
      </c>
      <c r="J982" s="9">
        <f t="shared" si="111"/>
        <v>1.6987129858788891E-2</v>
      </c>
      <c r="K982" s="9">
        <f t="shared" si="112"/>
        <v>1.4107472975699586E-4</v>
      </c>
      <c r="AC982" s="11"/>
      <c r="AD982" s="12"/>
    </row>
    <row r="983" spans="1:30" x14ac:dyDescent="0.3">
      <c r="A983" s="15">
        <v>44698</v>
      </c>
      <c r="B983" s="16">
        <v>1.5126464725799836E-2</v>
      </c>
      <c r="C983" s="8">
        <f t="shared" si="106"/>
        <v>1.4462654725799835E-2</v>
      </c>
      <c r="D983" s="5">
        <f t="shared" si="107"/>
        <v>2.0916838171770031E-4</v>
      </c>
      <c r="E983" s="5">
        <f t="shared" si="109"/>
        <v>3.0887971287130407E-5</v>
      </c>
      <c r="F983" s="5">
        <f>IF(C981&gt;0,B$6+B$7*E982+B$8*(H982*100)^2,B$6+B$7*E982+B$8*(H982*100)^2+E982*$B$9)</f>
        <v>0.64566240890617121</v>
      </c>
      <c r="G983" s="8">
        <v>9.1114646271004494E-3</v>
      </c>
      <c r="H983" s="8">
        <f t="shared" si="110"/>
        <v>8.035312121543077E-3</v>
      </c>
      <c r="I983" s="7">
        <f t="shared" si="108"/>
        <v>1.0761525055573724E-3</v>
      </c>
      <c r="J983" s="9">
        <f t="shared" si="111"/>
        <v>0.11810971667019877</v>
      </c>
      <c r="K983" s="9">
        <f t="shared" si="112"/>
        <v>8.2402773635670279E-3</v>
      </c>
      <c r="AC983" s="11"/>
      <c r="AD983" s="12"/>
    </row>
    <row r="984" spans="1:30" x14ac:dyDescent="0.3">
      <c r="A984" s="15">
        <v>44699</v>
      </c>
      <c r="B984" s="16">
        <v>-1.3662298689752966E-2</v>
      </c>
      <c r="C984" s="8">
        <f t="shared" si="106"/>
        <v>-1.4326108689752967E-2</v>
      </c>
      <c r="D984" s="5">
        <f t="shared" si="107"/>
        <v>2.0523739019061548E-4</v>
      </c>
      <c r="E984" s="5">
        <f t="shared" si="109"/>
        <v>2.0916838171770031E-4</v>
      </c>
      <c r="F984" s="5">
        <f>IF(C981&gt;0,B$6+B$7*E982+B$8*(H983*100)^2,B$6+B$7*E982+B$8*(H983*100)^2+E982*$B$9)</f>
        <v>0.60667022987588259</v>
      </c>
      <c r="G984" s="8">
        <v>1.6070482934063858E-2</v>
      </c>
      <c r="H984" s="8">
        <f t="shared" si="110"/>
        <v>7.7889038373565936E-3</v>
      </c>
      <c r="I984" s="7">
        <f t="shared" si="108"/>
        <v>8.2815790967072644E-3</v>
      </c>
      <c r="J984" s="9">
        <f t="shared" si="111"/>
        <v>0.51532857666356657</v>
      </c>
      <c r="K984" s="9">
        <f t="shared" si="112"/>
        <v>0.33896938294180945</v>
      </c>
      <c r="AC984" s="11"/>
      <c r="AD984" s="12"/>
    </row>
    <row r="985" spans="1:30" x14ac:dyDescent="0.3">
      <c r="A985" s="15">
        <v>44700</v>
      </c>
      <c r="B985" s="16">
        <v>-1.5677372639227968E-2</v>
      </c>
      <c r="C985" s="8">
        <f t="shared" si="106"/>
        <v>-1.6341182639227968E-2</v>
      </c>
      <c r="D985" s="5">
        <f t="shared" si="107"/>
        <v>2.6703425004860555E-4</v>
      </c>
      <c r="E985" s="5">
        <f t="shared" si="109"/>
        <v>2.0523739019061548E-4</v>
      </c>
      <c r="F985" s="5">
        <f>IF(C984&gt;0,B$6+B$7*E985+B$8*(G984*100)^2,B$6+B$7*E985+B$8*(G984*100)^2+E985*$B$9)</f>
        <v>2.3369795271679465</v>
      </c>
      <c r="G985" s="8">
        <v>1.5156118489744323E-2</v>
      </c>
      <c r="H985" s="8">
        <f t="shared" si="110"/>
        <v>1.5287182628489614E-2</v>
      </c>
      <c r="I985" s="7">
        <f t="shared" si="108"/>
        <v>1.3106413874529148E-4</v>
      </c>
      <c r="J985" s="9">
        <f t="shared" si="111"/>
        <v>8.6476058387890357E-3</v>
      </c>
      <c r="K985" s="9">
        <f t="shared" si="112"/>
        <v>3.6963580946292041E-5</v>
      </c>
      <c r="AC985" s="11"/>
      <c r="AD985" s="12"/>
    </row>
    <row r="986" spans="1:30" x14ac:dyDescent="0.3">
      <c r="A986" s="15">
        <v>44701</v>
      </c>
      <c r="B986" s="16">
        <v>6.5017459056911859E-3</v>
      </c>
      <c r="C986" s="8">
        <f t="shared" si="106"/>
        <v>5.8379359056911859E-3</v>
      </c>
      <c r="D986" s="5">
        <f t="shared" si="107"/>
        <v>3.4081495638958371E-5</v>
      </c>
      <c r="E986" s="5">
        <f t="shared" si="109"/>
        <v>2.6703425004860555E-4</v>
      </c>
      <c r="F986" s="5">
        <f>IF(C984&gt;0,B$6+B$7*E985+B$8*(H985*100)^2,B$6+B$7*E985+B$8*(H985*100)^2+E985*$B$9)</f>
        <v>2.1175629914369143</v>
      </c>
      <c r="G986" s="8">
        <v>9.2301507315320584E-3</v>
      </c>
      <c r="H986" s="8">
        <f t="shared" si="110"/>
        <v>1.4551848650384303E-2</v>
      </c>
      <c r="I986" s="7">
        <f t="shared" si="108"/>
        <v>5.3216979188522445E-3</v>
      </c>
      <c r="J986" s="9">
        <f t="shared" si="111"/>
        <v>0.57655590614270791</v>
      </c>
      <c r="K986" s="9">
        <f t="shared" si="112"/>
        <v>8.9536692054273725E-2</v>
      </c>
      <c r="AC986" s="11"/>
      <c r="AD986" s="12"/>
    </row>
    <row r="987" spans="1:30" x14ac:dyDescent="0.3">
      <c r="A987" s="15">
        <v>44704</v>
      </c>
      <c r="B987" s="16">
        <v>1.3946440803851393E-2</v>
      </c>
      <c r="C987" s="8">
        <f t="shared" si="106"/>
        <v>1.3282630803851392E-2</v>
      </c>
      <c r="D987" s="5">
        <f t="shared" si="107"/>
        <v>1.7642828107142187E-4</v>
      </c>
      <c r="E987" s="5">
        <f t="shared" si="109"/>
        <v>3.4081495638958371E-5</v>
      </c>
      <c r="F987" s="5">
        <f>IF(C984&gt;0,B$6+B$7*E985+B$8*(H986*100)^2,B$6+B$7*E985+B$8*(H986*100)^2+E985*$B$9)</f>
        <v>1.9215582000683831</v>
      </c>
      <c r="G987" s="8">
        <v>6.4691496202352603E-3</v>
      </c>
      <c r="H987" s="8">
        <f t="shared" si="110"/>
        <v>1.3862027990407404E-2</v>
      </c>
      <c r="I987" s="7">
        <f t="shared" si="108"/>
        <v>7.3928783701721441E-3</v>
      </c>
      <c r="J987" s="9">
        <f t="shared" si="111"/>
        <v>1.142789826200262</v>
      </c>
      <c r="K987" s="9">
        <f t="shared" si="112"/>
        <v>0.22878996431273713</v>
      </c>
      <c r="AC987" s="11"/>
      <c r="AD987" s="12"/>
    </row>
    <row r="988" spans="1:30" x14ac:dyDescent="0.3">
      <c r="A988" s="15">
        <v>44705</v>
      </c>
      <c r="B988" s="16">
        <v>-1.6539324235090868E-2</v>
      </c>
      <c r="C988" s="8">
        <f t="shared" si="106"/>
        <v>-1.7203134235090869E-2</v>
      </c>
      <c r="D988" s="5">
        <f t="shared" si="107"/>
        <v>2.9594782751055549E-4</v>
      </c>
      <c r="E988" s="5">
        <f t="shared" si="109"/>
        <v>1.7642828107142187E-4</v>
      </c>
      <c r="F988" s="5">
        <f>IF(C987&gt;0,B$6+B$7*E988+B$8*(G987*100)^2,B$6+B$7*E988+B$8*(G987*100)^2+E988*$B$9)</f>
        <v>0.40374512819470781</v>
      </c>
      <c r="G988" s="8">
        <v>9.6654968168293602E-3</v>
      </c>
      <c r="H988" s="8">
        <f t="shared" si="110"/>
        <v>6.3540941777306681E-3</v>
      </c>
      <c r="I988" s="7">
        <f t="shared" si="108"/>
        <v>3.3114026390986921E-3</v>
      </c>
      <c r="J988" s="9">
        <f t="shared" si="111"/>
        <v>0.34260035483462653</v>
      </c>
      <c r="K988" s="9">
        <f t="shared" si="112"/>
        <v>0.10168156375101933</v>
      </c>
      <c r="AC988" s="11"/>
      <c r="AD988" s="12"/>
    </row>
    <row r="989" spans="1:30" x14ac:dyDescent="0.3">
      <c r="A989" s="15">
        <v>44706</v>
      </c>
      <c r="B989" s="16">
        <v>8.065957606792953E-3</v>
      </c>
      <c r="C989" s="8">
        <f t="shared" si="106"/>
        <v>7.4021476067929531E-3</v>
      </c>
      <c r="D989" s="5">
        <f t="shared" si="107"/>
        <v>5.4791789192750644E-5</v>
      </c>
      <c r="E989" s="5">
        <f t="shared" si="109"/>
        <v>2.9594782751055549E-4</v>
      </c>
      <c r="F989" s="5">
        <f>IF(C987&gt;0,B$6+B$7*E988+B$8*(H988*100)^2,B$6+B$7*E988+B$8*(H988*100)^2+E988*$B$9)</f>
        <v>0.39056552301633241</v>
      </c>
      <c r="G989" s="8">
        <v>1.9317830789760022E-2</v>
      </c>
      <c r="H989" s="8">
        <f t="shared" si="110"/>
        <v>6.249524166017221E-3</v>
      </c>
      <c r="I989" s="7">
        <f t="shared" si="108"/>
        <v>1.3068306623742802E-2</v>
      </c>
      <c r="J989" s="9">
        <f t="shared" si="111"/>
        <v>0.67648934116712722</v>
      </c>
      <c r="K989" s="9">
        <f t="shared" si="112"/>
        <v>0.96256504443055113</v>
      </c>
      <c r="AC989" s="11"/>
      <c r="AD989" s="12"/>
    </row>
    <row r="990" spans="1:30" x14ac:dyDescent="0.3">
      <c r="A990" s="15">
        <v>44708</v>
      </c>
      <c r="B990" s="16">
        <v>3.5205535175029147E-2</v>
      </c>
      <c r="C990" s="8">
        <f t="shared" si="106"/>
        <v>3.4541725175029146E-2</v>
      </c>
      <c r="D990" s="5">
        <f t="shared" si="107"/>
        <v>1.1931307780672423E-3</v>
      </c>
      <c r="E990" s="5">
        <f t="shared" si="109"/>
        <v>5.4791789192750644E-5</v>
      </c>
      <c r="F990" s="5">
        <f>IF(C987&gt;0,B$6+B$7*E988+B$8*(H989*100)^2,B$6+B$7*E988+B$8*(H989*100)^2+E988*$B$9)</f>
        <v>0.37879218171048973</v>
      </c>
      <c r="G990" s="8">
        <v>5.7838643563618893E-3</v>
      </c>
      <c r="H990" s="8">
        <f t="shared" si="110"/>
        <v>6.1546095059759054E-3</v>
      </c>
      <c r="I990" s="7">
        <f t="shared" si="108"/>
        <v>3.7074514961401607E-4</v>
      </c>
      <c r="J990" s="9">
        <f t="shared" si="111"/>
        <v>6.4099903934679861E-2</v>
      </c>
      <c r="K990" s="9">
        <f t="shared" si="112"/>
        <v>1.8906666569347141E-3</v>
      </c>
      <c r="AC990" s="11"/>
      <c r="AD990" s="12"/>
    </row>
    <row r="991" spans="1:30" x14ac:dyDescent="0.3">
      <c r="A991" s="15">
        <v>44711</v>
      </c>
      <c r="B991" s="16">
        <v>8.5642232317405913E-3</v>
      </c>
      <c r="C991" s="8">
        <f t="shared" si="106"/>
        <v>7.9004132317405905E-3</v>
      </c>
      <c r="D991" s="5">
        <f t="shared" si="107"/>
        <v>6.2416529232261795E-5</v>
      </c>
      <c r="E991" s="5">
        <f t="shared" si="109"/>
        <v>1.1931307780672423E-3</v>
      </c>
      <c r="F991" s="5">
        <f>IF(C990&gt;0,B$6+B$7*E991+B$8*(G990*100)^2,B$6+B$7*E991+B$8*(G990*100)^2+E991*$B$9)</f>
        <v>0.32873642521332463</v>
      </c>
      <c r="G991" s="8">
        <v>7.3146484792337837E-3</v>
      </c>
      <c r="H991" s="8">
        <f t="shared" si="110"/>
        <v>5.7335540916025607E-3</v>
      </c>
      <c r="I991" s="7">
        <f t="shared" si="108"/>
        <v>1.581094387631223E-3</v>
      </c>
      <c r="J991" s="9">
        <f t="shared" si="111"/>
        <v>0.21615452774250665</v>
      </c>
      <c r="K991" s="9">
        <f t="shared" si="112"/>
        <v>3.2218279117984139E-2</v>
      </c>
      <c r="AC991" s="11"/>
      <c r="AD991" s="12"/>
    </row>
    <row r="992" spans="1:30" x14ac:dyDescent="0.3">
      <c r="A992" s="15">
        <v>44712</v>
      </c>
      <c r="B992" s="16">
        <v>-1.3736639288432764E-2</v>
      </c>
      <c r="C992" s="8">
        <f t="shared" si="106"/>
        <v>-1.4400449288432765E-2</v>
      </c>
      <c r="D992" s="5">
        <f t="shared" si="107"/>
        <v>2.0737293970872372E-4</v>
      </c>
      <c r="E992" s="5">
        <f t="shared" si="109"/>
        <v>6.2416529232261795E-5</v>
      </c>
      <c r="F992" s="5">
        <f>IF(C990&gt;0,B$6+B$7*E991+B$8*(H991*100)^2,B$6+B$7*E991+B$8*(H991*100)^2+E991*$B$9)</f>
        <v>0.32356024864306288</v>
      </c>
      <c r="G992" s="8">
        <v>8.8412273813085716E-3</v>
      </c>
      <c r="H992" s="8">
        <f t="shared" si="110"/>
        <v>5.6882356547796331E-3</v>
      </c>
      <c r="I992" s="7">
        <f t="shared" si="108"/>
        <v>3.1529917265289385E-3</v>
      </c>
      <c r="J992" s="9">
        <f t="shared" si="111"/>
        <v>0.3566237571487807</v>
      </c>
      <c r="K992" s="9">
        <f t="shared" si="112"/>
        <v>0.11327488596304192</v>
      </c>
      <c r="AC992" s="11"/>
      <c r="AD992" s="12"/>
    </row>
    <row r="993" spans="1:30" x14ac:dyDescent="0.3">
      <c r="A993" s="15">
        <v>44713</v>
      </c>
      <c r="B993" s="16">
        <v>-7.8609239371857983E-3</v>
      </c>
      <c r="C993" s="8">
        <f t="shared" si="106"/>
        <v>-8.5247339371857991E-3</v>
      </c>
      <c r="D993" s="5">
        <f t="shared" si="107"/>
        <v>7.2671088699807301E-5</v>
      </c>
      <c r="E993" s="5">
        <f t="shared" si="109"/>
        <v>2.0737293970872372E-4</v>
      </c>
      <c r="F993" s="5">
        <f>IF(C990&gt;0,B$6+B$7*E991+B$8*(H992*100)^2,B$6+B$7*E991+B$8*(H992*100)^2+E991*$B$9)</f>
        <v>0.31893637011284798</v>
      </c>
      <c r="G993" s="8">
        <v>4.5905091204260472E-3</v>
      </c>
      <c r="H993" s="8">
        <f t="shared" si="110"/>
        <v>5.6474451755891171E-3</v>
      </c>
      <c r="I993" s="7">
        <f t="shared" si="108"/>
        <v>1.0569360551630699E-3</v>
      </c>
      <c r="J993" s="9">
        <f t="shared" si="111"/>
        <v>0.23024375454567778</v>
      </c>
      <c r="K993" s="9">
        <f t="shared" si="112"/>
        <v>2.005936876144121E-2</v>
      </c>
      <c r="AC993" s="11"/>
      <c r="AD993" s="12"/>
    </row>
    <row r="994" spans="1:30" x14ac:dyDescent="0.3">
      <c r="A994" s="15">
        <v>44714</v>
      </c>
      <c r="B994" s="16">
        <v>9.4220151656922869E-3</v>
      </c>
      <c r="C994" s="8">
        <f t="shared" si="106"/>
        <v>8.7582051656922861E-3</v>
      </c>
      <c r="D994" s="5">
        <f t="shared" si="107"/>
        <v>7.6706157724359039E-5</v>
      </c>
      <c r="E994" s="5">
        <f t="shared" si="109"/>
        <v>7.2671088699807301E-5</v>
      </c>
      <c r="F994" s="5">
        <f>IF(C993&gt;0,B$6+B$7*E994+B$8*(G993*100)^2,B$6+B$7*E994+B$8*(G993*100)^2+E994*$B$9)</f>
        <v>0.21815696291628944</v>
      </c>
      <c r="G994" s="8">
        <v>8.0948296832887134E-3</v>
      </c>
      <c r="H994" s="8">
        <f t="shared" si="110"/>
        <v>4.6707275976692261E-3</v>
      </c>
      <c r="I994" s="7">
        <f t="shared" si="108"/>
        <v>3.4241020856194872E-3</v>
      </c>
      <c r="J994" s="9">
        <f t="shared" si="111"/>
        <v>0.42299865711669499</v>
      </c>
      <c r="K994" s="9">
        <f t="shared" si="112"/>
        <v>0.18318753437704993</v>
      </c>
      <c r="AC994" s="11"/>
      <c r="AD994" s="12"/>
    </row>
    <row r="995" spans="1:30" x14ac:dyDescent="0.3">
      <c r="A995" s="15">
        <v>44715</v>
      </c>
      <c r="B995" s="16">
        <v>-3.0268631450349605E-3</v>
      </c>
      <c r="C995" s="8">
        <f t="shared" si="106"/>
        <v>-3.6906731450349604E-3</v>
      </c>
      <c r="D995" s="5">
        <f t="shared" si="107"/>
        <v>1.3621068263482246E-5</v>
      </c>
      <c r="E995" s="5">
        <f t="shared" si="109"/>
        <v>7.6706157724359039E-5</v>
      </c>
      <c r="F995" s="5">
        <f>IF(C993&gt;0,B$6+B$7*E994+B$8*(H994*100)^2,B$6+B$7*E994+B$8*(H994*100)^2+E994*$B$9)</f>
        <v>0.22479348788395415</v>
      </c>
      <c r="G995" s="8">
        <v>1.4827614497125836E-2</v>
      </c>
      <c r="H995" s="8">
        <f t="shared" si="110"/>
        <v>4.7412391616955384E-3</v>
      </c>
      <c r="I995" s="7">
        <f t="shared" si="108"/>
        <v>1.0086375335430298E-2</v>
      </c>
      <c r="J995" s="9">
        <f t="shared" si="111"/>
        <v>0.68024262010490133</v>
      </c>
      <c r="K995" s="9">
        <f t="shared" si="112"/>
        <v>0.98717837614147919</v>
      </c>
      <c r="AC995" s="11"/>
      <c r="AD995" s="12"/>
    </row>
    <row r="996" spans="1:30" x14ac:dyDescent="0.3">
      <c r="A996" s="15">
        <v>44719</v>
      </c>
      <c r="B996" s="16">
        <v>6.0814053092762364E-3</v>
      </c>
      <c r="C996" s="8">
        <f t="shared" si="106"/>
        <v>5.4175953092762364E-3</v>
      </c>
      <c r="D996" s="5">
        <f t="shared" si="107"/>
        <v>2.9350338935091881E-5</v>
      </c>
      <c r="E996" s="5">
        <f t="shared" si="109"/>
        <v>1.3621068263482246E-5</v>
      </c>
      <c r="F996" s="5">
        <f>IF(C993&gt;0,B$6+B$7*E994+B$8*(H995*100)^2,B$6+B$7*E994+B$8*(H995*100)^2+E994*$B$9)</f>
        <v>0.23072189563756901</v>
      </c>
      <c r="G996" s="8">
        <v>9.3626802550830068E-3</v>
      </c>
      <c r="H996" s="8">
        <f t="shared" si="110"/>
        <v>4.8033519092147417E-3</v>
      </c>
      <c r="I996" s="7">
        <f t="shared" si="108"/>
        <v>4.5593283458682651E-3</v>
      </c>
      <c r="J996" s="9">
        <f t="shared" si="111"/>
        <v>0.48696828489822686</v>
      </c>
      <c r="K996" s="9">
        <f t="shared" si="112"/>
        <v>0.28177962102840803</v>
      </c>
      <c r="AC996" s="11"/>
      <c r="AD996" s="12"/>
    </row>
    <row r="997" spans="1:30" x14ac:dyDescent="0.3">
      <c r="A997" s="15">
        <v>44720</v>
      </c>
      <c r="B997" s="16">
        <v>-4.6895378083647177E-3</v>
      </c>
      <c r="C997" s="8">
        <f t="shared" si="106"/>
        <v>-5.3533478083647177E-3</v>
      </c>
      <c r="D997" s="5">
        <f t="shared" si="107"/>
        <v>2.8658332757323326E-5</v>
      </c>
      <c r="E997" s="5">
        <f t="shared" si="109"/>
        <v>2.9350338935091881E-5</v>
      </c>
      <c r="F997" s="5">
        <f>IF(C996&gt;0,B$6+B$7*E997+B$8*(G996*100)^2,B$6+B$7*E997+B$8*(G996*100)^2+E997*$B$9)</f>
        <v>0.81296482866584308</v>
      </c>
      <c r="G997" s="8">
        <v>9.5048291738724887E-3</v>
      </c>
      <c r="H997" s="8">
        <f t="shared" si="110"/>
        <v>9.016456225512566E-3</v>
      </c>
      <c r="I997" s="7">
        <f t="shared" si="108"/>
        <v>4.8837294835992265E-4</v>
      </c>
      <c r="J997" s="9">
        <f t="shared" si="111"/>
        <v>5.1381559776202491E-2</v>
      </c>
      <c r="K997" s="9">
        <f t="shared" si="112"/>
        <v>1.4159962503035306E-3</v>
      </c>
      <c r="AC997" s="11"/>
      <c r="AD997" s="12"/>
    </row>
    <row r="998" spans="1:30" x14ac:dyDescent="0.3">
      <c r="A998" s="15">
        <v>44721</v>
      </c>
      <c r="B998" s="16">
        <v>-1.7164462620225956E-2</v>
      </c>
      <c r="C998" s="8">
        <f t="shared" si="106"/>
        <v>-1.7828272620225957E-2</v>
      </c>
      <c r="D998" s="5">
        <f t="shared" si="107"/>
        <v>3.1784730462109848E-4</v>
      </c>
      <c r="E998" s="5">
        <f t="shared" si="109"/>
        <v>2.8658332757323326E-5</v>
      </c>
      <c r="F998" s="5">
        <f>IF(C996&gt;0,B$6+B$7*E997+B$8*(H997*100)^2,B$6+B$7*E997+B$8*(H997*100)^2+E997*$B$9)</f>
        <v>0.7561214814471976</v>
      </c>
      <c r="G998" s="8">
        <v>1.3188638540307766E-2</v>
      </c>
      <c r="H998" s="8">
        <f t="shared" si="110"/>
        <v>8.6955246043421523E-3</v>
      </c>
      <c r="I998" s="7">
        <f t="shared" si="108"/>
        <v>4.493113935965614E-3</v>
      </c>
      <c r="J998" s="9">
        <f t="shared" si="111"/>
        <v>0.34068064889590671</v>
      </c>
      <c r="K998" s="9">
        <f t="shared" si="112"/>
        <v>0.100168420804716</v>
      </c>
      <c r="AC998" s="11"/>
      <c r="AD998" s="12"/>
    </row>
    <row r="999" spans="1:30" x14ac:dyDescent="0.3">
      <c r="A999" s="15">
        <v>44722</v>
      </c>
      <c r="B999" s="16">
        <v>-3.4207591836334497E-2</v>
      </c>
      <c r="C999" s="8">
        <f t="shared" si="106"/>
        <v>-3.4871401836334498E-2</v>
      </c>
      <c r="D999" s="5">
        <f t="shared" si="107"/>
        <v>1.2160146660311129E-3</v>
      </c>
      <c r="E999" s="5">
        <f t="shared" si="109"/>
        <v>3.1784730462109848E-4</v>
      </c>
      <c r="F999" s="5">
        <f>IF(C996&gt;0,B$6+B$7*E997+B$8*(H998*100)^2,B$6+B$7*E997+B$8*(H998*100)^2+E997*$B$9)</f>
        <v>0.70534331937678141</v>
      </c>
      <c r="G999" s="8">
        <v>1.2071857529443654E-2</v>
      </c>
      <c r="H999" s="8">
        <f t="shared" si="110"/>
        <v>8.398472000172302E-3</v>
      </c>
      <c r="I999" s="7">
        <f t="shared" si="108"/>
        <v>3.6733855292713519E-3</v>
      </c>
      <c r="J999" s="9">
        <f t="shared" si="111"/>
        <v>0.30429331362732248</v>
      </c>
      <c r="K999" s="9">
        <f t="shared" si="112"/>
        <v>7.4560228840299114E-2</v>
      </c>
      <c r="AC999" s="11"/>
      <c r="AD999" s="12"/>
    </row>
    <row r="1000" spans="1:30" x14ac:dyDescent="0.3">
      <c r="A1000" s="15">
        <v>44725</v>
      </c>
      <c r="B1000" s="16">
        <v>-2.7234585701663885E-2</v>
      </c>
      <c r="C1000" s="8">
        <f t="shared" si="106"/>
        <v>-2.7898395701663886E-2</v>
      </c>
      <c r="D1000" s="5">
        <f t="shared" si="107"/>
        <v>7.78320482726618E-4</v>
      </c>
      <c r="E1000" s="5">
        <f t="shared" si="109"/>
        <v>1.2160146660311129E-3</v>
      </c>
      <c r="F1000" s="5">
        <f>IF(C999&gt;0,B$6+B$7*E1000+B$8*(G999*100)^2,B$6+B$7*E1000+B$8*(G999*100)^2+E1000*$B$9)</f>
        <v>1.3319359422382651</v>
      </c>
      <c r="G1000" s="8">
        <v>1.3475995518909848E-2</v>
      </c>
      <c r="H1000" s="8">
        <f t="shared" si="110"/>
        <v>1.1540952916628093E-2</v>
      </c>
      <c r="I1000" s="7">
        <f t="shared" si="108"/>
        <v>1.9350426022817554E-3</v>
      </c>
      <c r="J1000" s="9">
        <f t="shared" si="111"/>
        <v>0.1435918110514697</v>
      </c>
      <c r="K1000" s="9">
        <f t="shared" si="112"/>
        <v>1.2659329275201525E-2</v>
      </c>
      <c r="AC1000" s="11"/>
      <c r="AD1000" s="12"/>
    </row>
    <row r="1001" spans="1:30" x14ac:dyDescent="0.3">
      <c r="A1001" s="15">
        <v>44726</v>
      </c>
      <c r="B1001" s="16">
        <v>-7.8307425599495901E-3</v>
      </c>
      <c r="C1001" s="8">
        <f t="shared" si="106"/>
        <v>-8.4945525599495909E-3</v>
      </c>
      <c r="D1001" s="5">
        <f t="shared" si="107"/>
        <v>7.2157423193746153E-5</v>
      </c>
      <c r="E1001" s="5">
        <f t="shared" si="109"/>
        <v>7.78320482726618E-4</v>
      </c>
      <c r="F1001" s="5">
        <f>IF(C999&gt;0,B$6+B$7*E1000+B$8*(H1000*100)^2,B$6+B$7*E1000+B$8*(H1000*100)^2+E1000*$B$9)</f>
        <v>1.2199505144011873</v>
      </c>
      <c r="G1001" s="8">
        <v>1.1880151562359035E-2</v>
      </c>
      <c r="H1001" s="8">
        <f t="shared" si="110"/>
        <v>1.1045137004135293E-2</v>
      </c>
      <c r="I1001" s="7">
        <f t="shared" si="108"/>
        <v>8.3501455822374178E-4</v>
      </c>
      <c r="J1001" s="9">
        <f t="shared" si="111"/>
        <v>7.0286524026292263E-2</v>
      </c>
      <c r="K1001" s="9">
        <f t="shared" si="112"/>
        <v>2.7213685917937269E-3</v>
      </c>
      <c r="AC1001" s="11"/>
      <c r="AD1001" s="12"/>
    </row>
    <row r="1002" spans="1:30" x14ac:dyDescent="0.3">
      <c r="A1002" s="15">
        <v>44727</v>
      </c>
      <c r="B1002" s="16">
        <v>1.6308641445989903E-2</v>
      </c>
      <c r="C1002" s="8">
        <f t="shared" si="106"/>
        <v>1.5644831445989903E-2</v>
      </c>
      <c r="D1002" s="5">
        <f t="shared" si="107"/>
        <v>2.4476075097343449E-4</v>
      </c>
      <c r="E1002" s="5">
        <f t="shared" si="109"/>
        <v>7.2157423193746153E-5</v>
      </c>
      <c r="F1002" s="5">
        <f>IF(C999&gt;0,B$6+B$7*E1000+B$8*(H1001*100)^2,B$6+B$7*E1000+B$8*(H1001*100)^2+E1000*$B$9)</f>
        <v>1.1199139317143261</v>
      </c>
      <c r="G1002" s="8">
        <v>1.3342130477006496E-2</v>
      </c>
      <c r="H1002" s="8">
        <f t="shared" si="110"/>
        <v>1.0582598602017965E-2</v>
      </c>
      <c r="I1002" s="7">
        <f t="shared" si="108"/>
        <v>2.7595318749885304E-3</v>
      </c>
      <c r="J1002" s="9">
        <f t="shared" si="111"/>
        <v>0.20682842816926733</v>
      </c>
      <c r="K1002" s="9">
        <f t="shared" si="112"/>
        <v>2.9045549403471815E-2</v>
      </c>
      <c r="AC1002" s="11"/>
      <c r="AD1002" s="12"/>
    </row>
    <row r="1003" spans="1:30" x14ac:dyDescent="0.3">
      <c r="A1003" s="15">
        <v>44728</v>
      </c>
      <c r="B1003" s="16">
        <v>-3.0004177771532862E-2</v>
      </c>
      <c r="C1003" s="8">
        <f t="shared" si="106"/>
        <v>-3.0667987771532863E-2</v>
      </c>
      <c r="D1003" s="5">
        <f t="shared" si="107"/>
        <v>9.4052547395488922E-4</v>
      </c>
      <c r="E1003" s="5">
        <f t="shared" si="109"/>
        <v>2.4476075097343449E-4</v>
      </c>
      <c r="F1003" s="5">
        <f>IF(C1002&gt;0,B$6+B$7*E1003+B$8*(G1002*100)^2,B$6+B$7*E1003+B$8*(G1002*100)^2+E1003*$B$9)</f>
        <v>1.6200851771296039</v>
      </c>
      <c r="G1003" s="8">
        <v>1.3884398200227082E-2</v>
      </c>
      <c r="H1003" s="8">
        <f t="shared" si="110"/>
        <v>1.2728256664326046E-2</v>
      </c>
      <c r="I1003" s="7">
        <f t="shared" si="108"/>
        <v>1.1561415359010365E-3</v>
      </c>
      <c r="J1003" s="9">
        <f t="shared" si="111"/>
        <v>8.3269113952819898E-2</v>
      </c>
      <c r="K1003" s="9">
        <f t="shared" si="112"/>
        <v>3.8913479552313834E-3</v>
      </c>
      <c r="AC1003" s="11"/>
      <c r="AD1003" s="12"/>
    </row>
    <row r="1004" spans="1:30" x14ac:dyDescent="0.3">
      <c r="A1004" s="15">
        <v>44729</v>
      </c>
      <c r="B1004" s="16">
        <v>3.0729650447738287E-3</v>
      </c>
      <c r="C1004" s="8">
        <f t="shared" si="106"/>
        <v>2.4091550447738288E-3</v>
      </c>
      <c r="D1004" s="5">
        <f t="shared" si="107"/>
        <v>5.8040280297591895E-6</v>
      </c>
      <c r="E1004" s="5">
        <f t="shared" si="109"/>
        <v>9.4052547395488922E-4</v>
      </c>
      <c r="F1004" s="5">
        <f>IF(C1002&gt;0,B$6+B$7*E1003+B$8*(H1003*100)^2,B$6+B$7*E1003+B$8*(H1003*100)^2+E1003*$B$9)</f>
        <v>1.477122088729875</v>
      </c>
      <c r="G1004" s="8">
        <v>7.1373569107368974E-3</v>
      </c>
      <c r="H1004" s="8">
        <f t="shared" si="110"/>
        <v>1.2153691162481771E-2</v>
      </c>
      <c r="I1004" s="7">
        <f t="shared" si="108"/>
        <v>5.0163342517448731E-3</v>
      </c>
      <c r="J1004" s="9">
        <f t="shared" si="111"/>
        <v>0.70282799564061049</v>
      </c>
      <c r="K1004" s="9">
        <f t="shared" si="112"/>
        <v>0.11954876982744533</v>
      </c>
      <c r="AC1004" s="11"/>
      <c r="AD1004" s="12"/>
    </row>
    <row r="1005" spans="1:30" x14ac:dyDescent="0.3">
      <c r="A1005" s="15">
        <v>44732</v>
      </c>
      <c r="B1005" s="16">
        <v>9.081938495366329E-3</v>
      </c>
      <c r="C1005" s="8">
        <f t="shared" si="106"/>
        <v>8.4181284953663282E-3</v>
      </c>
      <c r="D1005" s="5">
        <f t="shared" si="107"/>
        <v>7.0864887364498563E-5</v>
      </c>
      <c r="E1005" s="5">
        <f t="shared" si="109"/>
        <v>5.8040280297591895E-6</v>
      </c>
      <c r="F1005" s="5">
        <f>IF(C1002&gt;0,B$6+B$7*E1003+B$8*(H1004*100)^2,B$6+B$7*E1003+B$8*(H1004*100)^2+E1003*$B$9)</f>
        <v>1.3494131618623972</v>
      </c>
      <c r="G1005" s="8">
        <v>1.1027713061261209E-2</v>
      </c>
      <c r="H1005" s="8">
        <f t="shared" si="110"/>
        <v>1.1616424414863626E-2</v>
      </c>
      <c r="I1005" s="7">
        <f t="shared" si="108"/>
        <v>5.8871135360241689E-4</v>
      </c>
      <c r="J1005" s="9">
        <f t="shared" si="111"/>
        <v>5.3384718148903991E-2</v>
      </c>
      <c r="K1005" s="9">
        <f t="shared" si="112"/>
        <v>1.3292986356197023E-3</v>
      </c>
      <c r="AC1005" s="11"/>
      <c r="AD1005" s="12"/>
    </row>
    <row r="1006" spans="1:30" x14ac:dyDescent="0.3">
      <c r="A1006" s="15">
        <v>44733</v>
      </c>
      <c r="B1006" s="16">
        <v>6.9415878281923055E-3</v>
      </c>
      <c r="C1006" s="8">
        <f t="shared" si="106"/>
        <v>6.2777778281923055E-3</v>
      </c>
      <c r="D1006" s="5">
        <f t="shared" si="107"/>
        <v>3.9410494460142898E-5</v>
      </c>
      <c r="E1006" s="5">
        <f t="shared" si="109"/>
        <v>7.0864887364498563E-5</v>
      </c>
      <c r="F1006" s="5">
        <f>IF(C1005&gt;0,B$6+B$7*E1006+B$8*(G1005*100)^2,B$6+B$7*E1006+B$8*(G1005*100)^2+E1006*$B$9)</f>
        <v>1.1162461977443783</v>
      </c>
      <c r="G1006" s="8">
        <v>1.763638525858947E-2</v>
      </c>
      <c r="H1006" s="8">
        <f t="shared" si="110"/>
        <v>1.0565255310423778E-2</v>
      </c>
      <c r="I1006" s="7">
        <f t="shared" si="108"/>
        <v>7.0711299481656924E-3</v>
      </c>
      <c r="J1006" s="9">
        <f t="shared" si="111"/>
        <v>0.4009398663324068</v>
      </c>
      <c r="K1006" s="9">
        <f t="shared" si="112"/>
        <v>0.15688820666318493</v>
      </c>
      <c r="AC1006" s="11"/>
      <c r="AD1006" s="12"/>
    </row>
    <row r="1007" spans="1:30" x14ac:dyDescent="0.3">
      <c r="A1007" s="15">
        <v>44734</v>
      </c>
      <c r="B1007" s="16">
        <v>-8.4385114549084921E-3</v>
      </c>
      <c r="C1007" s="8">
        <f t="shared" si="106"/>
        <v>-9.1023214549084928E-3</v>
      </c>
      <c r="D1007" s="5">
        <f t="shared" si="107"/>
        <v>8.2852255868487462E-5</v>
      </c>
      <c r="E1007" s="5">
        <f t="shared" si="109"/>
        <v>3.9410494460142898E-5</v>
      </c>
      <c r="F1007" s="5">
        <f>IF(C1005&gt;0,B$6+B$7*E1006+B$8*(H1006*100)^2,B$6+B$7*E1006+B$8*(H1006*100)^2+E1006*$B$9)</f>
        <v>1.0270427284450532</v>
      </c>
      <c r="G1007" s="8">
        <v>1.313707462730926E-2</v>
      </c>
      <c r="H1007" s="8">
        <f t="shared" si="110"/>
        <v>1.0134311661109762E-2</v>
      </c>
      <c r="I1007" s="7">
        <f t="shared" si="108"/>
        <v>3.002762966199498E-3</v>
      </c>
      <c r="J1007" s="9">
        <f t="shared" si="111"/>
        <v>0.22857166084429292</v>
      </c>
      <c r="K1007" s="9">
        <f t="shared" si="112"/>
        <v>3.678519002445535E-2</v>
      </c>
      <c r="AC1007" s="11"/>
      <c r="AD1007" s="12"/>
    </row>
    <row r="1008" spans="1:30" x14ac:dyDescent="0.3">
      <c r="A1008" s="15">
        <v>44735</v>
      </c>
      <c r="B1008" s="16">
        <v>-8.2162878813591186E-3</v>
      </c>
      <c r="C1008" s="8">
        <f t="shared" si="106"/>
        <v>-8.8800978813591194E-3</v>
      </c>
      <c r="D1008" s="5">
        <f t="shared" si="107"/>
        <v>7.885613838251872E-5</v>
      </c>
      <c r="E1008" s="5">
        <f t="shared" si="109"/>
        <v>8.2852255868487462E-5</v>
      </c>
      <c r="F1008" s="5">
        <f>IF(C1005&gt;0,B$6+B$7*E1006+B$8*(H1007*100)^2,B$6+B$7*E1006+B$8*(H1007*100)^2+E1006*$B$9)</f>
        <v>0.947357269319966</v>
      </c>
      <c r="G1008" s="8">
        <v>1.1780719623176599E-2</v>
      </c>
      <c r="H1008" s="8">
        <f t="shared" si="110"/>
        <v>9.7332279810963332E-3</v>
      </c>
      <c r="I1008" s="7">
        <f t="shared" si="108"/>
        <v>2.0474916420802659E-3</v>
      </c>
      <c r="J1008" s="9">
        <f t="shared" si="111"/>
        <v>0.1738002182865101</v>
      </c>
      <c r="K1008" s="9">
        <f t="shared" si="112"/>
        <v>1.9442339043878931E-2</v>
      </c>
      <c r="AC1008" s="11"/>
      <c r="AD1008" s="12"/>
    </row>
    <row r="1009" spans="1:30" x14ac:dyDescent="0.3">
      <c r="A1009" s="15">
        <v>44736</v>
      </c>
      <c r="B1009" s="16">
        <v>2.7803050514254118E-2</v>
      </c>
      <c r="C1009" s="8">
        <f t="shared" si="106"/>
        <v>2.7139240514254117E-2</v>
      </c>
      <c r="D1009" s="5">
        <f t="shared" si="107"/>
        <v>7.3653837569053208E-4</v>
      </c>
      <c r="E1009" s="5">
        <f t="shared" si="109"/>
        <v>7.885613838251872E-5</v>
      </c>
      <c r="F1009" s="5">
        <f>IF(C1008&gt;0,B$6+B$7*E1009+B$8*(G1008*100)^2,B$6+B$7*E1009+B$8*(G1008*100)^2+E1009*$B$9)</f>
        <v>1.2696846284216277</v>
      </c>
      <c r="G1009" s="8">
        <v>1.5379822447153085E-2</v>
      </c>
      <c r="H1009" s="8">
        <f t="shared" si="110"/>
        <v>1.1268028347593148E-2</v>
      </c>
      <c r="I1009" s="7">
        <f t="shared" si="108"/>
        <v>4.1117940995599369E-3</v>
      </c>
      <c r="J1009" s="9">
        <f t="shared" si="111"/>
        <v>0.26734990691138044</v>
      </c>
      <c r="K1009" s="9">
        <f t="shared" si="112"/>
        <v>5.3820982660497618E-2</v>
      </c>
      <c r="AC1009" s="11"/>
      <c r="AD1009" s="12"/>
    </row>
    <row r="1010" spans="1:30" x14ac:dyDescent="0.3">
      <c r="A1010" s="15">
        <v>44739</v>
      </c>
      <c r="B1010" s="16">
        <v>1.6147969536987974E-3</v>
      </c>
      <c r="C1010" s="8">
        <f t="shared" si="106"/>
        <v>9.5098695369879736E-4</v>
      </c>
      <c r="D1010" s="5">
        <f t="shared" si="107"/>
        <v>9.0437618610531858E-7</v>
      </c>
      <c r="E1010" s="5">
        <f t="shared" si="109"/>
        <v>7.3653837569053208E-4</v>
      </c>
      <c r="F1010" s="5">
        <f>IF(C1008&gt;0,B$6+B$7*E1009+B$8*(H1009*100)^2,B$6+B$7*E1009+B$8*(H1009*100)^2+E1009*$B$9)</f>
        <v>1.1641243322058574</v>
      </c>
      <c r="G1010" s="8">
        <v>9.5046348602429668E-3</v>
      </c>
      <c r="H1010" s="8">
        <f t="shared" si="110"/>
        <v>1.0789459357196066E-2</v>
      </c>
      <c r="I1010" s="7">
        <f t="shared" si="108"/>
        <v>1.2848244969530988E-3</v>
      </c>
      <c r="J1010" s="9">
        <f t="shared" si="111"/>
        <v>0.13517873288614213</v>
      </c>
      <c r="K1010" s="9">
        <f t="shared" si="112"/>
        <v>7.708659479946034E-3</v>
      </c>
      <c r="AC1010" s="11"/>
      <c r="AD1010" s="12"/>
    </row>
    <row r="1011" spans="1:30" x14ac:dyDescent="0.3">
      <c r="A1011" s="15">
        <v>44740</v>
      </c>
      <c r="B1011" s="16">
        <v>2.9373346292202946E-3</v>
      </c>
      <c r="C1011" s="8">
        <f t="shared" si="106"/>
        <v>2.2735246292202946E-3</v>
      </c>
      <c r="D1011" s="5">
        <f t="shared" si="107"/>
        <v>5.1689142396712781E-6</v>
      </c>
      <c r="E1011" s="5">
        <f t="shared" si="109"/>
        <v>9.0437618610531858E-7</v>
      </c>
      <c r="F1011" s="5">
        <f>IF(C1008&gt;0,B$6+B$7*E1009+B$8*(H1010*100)^2,B$6+B$7*E1009+B$8*(H1010*100)^2+E1009*$B$9)</f>
        <v>1.0698273195963095</v>
      </c>
      <c r="G1011" s="8">
        <v>8.6166817075224202E-3</v>
      </c>
      <c r="H1011" s="8">
        <f t="shared" si="110"/>
        <v>1.0343245716873933E-2</v>
      </c>
      <c r="I1011" s="7">
        <f t="shared" si="108"/>
        <v>1.7265640093515125E-3</v>
      </c>
      <c r="J1011" s="9">
        <f t="shared" si="111"/>
        <v>0.20037458362239499</v>
      </c>
      <c r="K1011" s="9">
        <f t="shared" si="112"/>
        <v>1.5706948095031592E-2</v>
      </c>
      <c r="AC1011" s="11"/>
      <c r="AD1011" s="12"/>
    </row>
    <row r="1012" spans="1:30" x14ac:dyDescent="0.3">
      <c r="A1012" s="15">
        <v>44741</v>
      </c>
      <c r="B1012" s="16">
        <v>-9.9015251903914678E-3</v>
      </c>
      <c r="C1012" s="8">
        <f t="shared" si="106"/>
        <v>-1.0565335190391469E-2</v>
      </c>
      <c r="D1012" s="5">
        <f t="shared" si="107"/>
        <v>1.1162630768532433E-4</v>
      </c>
      <c r="E1012" s="5">
        <f t="shared" si="109"/>
        <v>5.1689142396712781E-6</v>
      </c>
      <c r="F1012" s="5">
        <f>IF(C1011&gt;0,B$6+B$7*E1012+B$8*(G1011*100)^2,B$6+B$7*E1012+B$8*(G1011*100)^2+E1012*$B$9)</f>
        <v>0.69315027019429709</v>
      </c>
      <c r="G1012" s="8">
        <v>1.7012494091443123E-2</v>
      </c>
      <c r="H1012" s="8">
        <f t="shared" si="110"/>
        <v>8.3255646667015747E-3</v>
      </c>
      <c r="I1012" s="7">
        <f t="shared" si="108"/>
        <v>8.6869294247415487E-3</v>
      </c>
      <c r="J1012" s="9">
        <f t="shared" si="111"/>
        <v>0.5106205696853624</v>
      </c>
      <c r="K1012" s="9">
        <f t="shared" si="112"/>
        <v>0.32878707485543579</v>
      </c>
      <c r="AC1012" s="11"/>
      <c r="AD1012" s="12"/>
    </row>
    <row r="1013" spans="1:30" x14ac:dyDescent="0.3">
      <c r="A1013" s="15">
        <v>44742</v>
      </c>
      <c r="B1013" s="16">
        <v>-1.7064102896960236E-2</v>
      </c>
      <c r="C1013" s="8">
        <f t="shared" si="106"/>
        <v>-1.7727912896960237E-2</v>
      </c>
      <c r="D1013" s="5">
        <f t="shared" si="107"/>
        <v>3.1427889568220909E-4</v>
      </c>
      <c r="E1013" s="5">
        <f t="shared" si="109"/>
        <v>1.1162630768532433E-4</v>
      </c>
      <c r="F1013" s="5">
        <f>IF(C1011&gt;0,B$6+B$7*E1012+B$8*(H1012*100)^2,B$6+B$7*E1012+B$8*(H1012*100)^2+E1012*$B$9)</f>
        <v>0.64909113636456561</v>
      </c>
      <c r="G1013" s="8">
        <v>1.3277722908565465E-2</v>
      </c>
      <c r="H1013" s="8">
        <f t="shared" si="110"/>
        <v>8.0566192436068718E-3</v>
      </c>
      <c r="I1013" s="7">
        <f t="shared" si="108"/>
        <v>5.2211036649585929E-3</v>
      </c>
      <c r="J1013" s="9">
        <f t="shared" si="111"/>
        <v>0.39322282148172083</v>
      </c>
      <c r="K1013" s="9">
        <f t="shared" si="112"/>
        <v>0.14845779358258704</v>
      </c>
      <c r="AC1013" s="11"/>
      <c r="AD1013" s="12"/>
    </row>
    <row r="1014" spans="1:30" x14ac:dyDescent="0.3">
      <c r="A1014" s="15">
        <v>44743</v>
      </c>
      <c r="B1014" s="16">
        <v>-1.8976933229755196E-3</v>
      </c>
      <c r="C1014" s="8">
        <f t="shared" si="106"/>
        <v>-2.5615033229755197E-3</v>
      </c>
      <c r="D1014" s="5">
        <f t="shared" si="107"/>
        <v>6.5612992736146295E-6</v>
      </c>
      <c r="E1014" s="5">
        <f t="shared" si="109"/>
        <v>3.1427889568220909E-4</v>
      </c>
      <c r="F1014" s="5">
        <f>IF(C1011&gt;0,B$6+B$7*E1012+B$8*(H1013*100)^2,B$6+B$7*E1012+B$8*(H1013*100)^2+E1012*$B$9)</f>
        <v>0.60973311211446646</v>
      </c>
      <c r="G1014" s="8">
        <v>6.8801634594555603E-3</v>
      </c>
      <c r="H1014" s="8">
        <f t="shared" si="110"/>
        <v>7.8085409143736099E-3</v>
      </c>
      <c r="I1014" s="7">
        <f t="shared" si="108"/>
        <v>9.2837745491804961E-4</v>
      </c>
      <c r="J1014" s="9">
        <f t="shared" si="111"/>
        <v>0.13493537768236596</v>
      </c>
      <c r="K1014" s="9">
        <f t="shared" si="112"/>
        <v>7.6831487723005853E-3</v>
      </c>
      <c r="AC1014" s="11"/>
      <c r="AD1014" s="12"/>
    </row>
    <row r="1015" spans="1:30" x14ac:dyDescent="0.3">
      <c r="A1015" s="15">
        <v>44746</v>
      </c>
      <c r="B1015" s="16">
        <v>1.191138762781051E-3</v>
      </c>
      <c r="C1015" s="8">
        <f t="shared" si="106"/>
        <v>5.2732876278105097E-4</v>
      </c>
      <c r="D1015" s="5">
        <f t="shared" si="107"/>
        <v>2.7807562405619393E-7</v>
      </c>
      <c r="E1015" s="5">
        <f t="shared" si="109"/>
        <v>6.5612992736146295E-6</v>
      </c>
      <c r="F1015" s="5">
        <f>IF(C1014&gt;0,B$6+B$7*E1015+B$8*(G1014*100)^2,B$6+B$7*E1015+B$8*(G1014*100)^2+E1015*$B$9)</f>
        <v>0.4527595401131474</v>
      </c>
      <c r="G1015" s="8">
        <v>1.6654562722121173E-2</v>
      </c>
      <c r="H1015" s="8">
        <f t="shared" si="110"/>
        <v>6.7287408934595437E-3</v>
      </c>
      <c r="I1015" s="7">
        <f t="shared" si="108"/>
        <v>9.9258218286616302E-3</v>
      </c>
      <c r="J1015" s="9">
        <f t="shared" si="111"/>
        <v>0.59598213380155618</v>
      </c>
      <c r="K1015" s="9">
        <f t="shared" si="112"/>
        <v>0.56884188733431085</v>
      </c>
      <c r="AC1015" s="11"/>
      <c r="AD1015" s="12"/>
    </row>
    <row r="1016" spans="1:30" x14ac:dyDescent="0.3">
      <c r="A1016" s="15">
        <v>44747</v>
      </c>
      <c r="B1016" s="16">
        <v>-2.7185011152728644E-2</v>
      </c>
      <c r="C1016" s="8">
        <f t="shared" si="106"/>
        <v>-2.7848821152728645E-2</v>
      </c>
      <c r="D1016" s="5">
        <f t="shared" si="107"/>
        <v>7.7555683959666644E-4</v>
      </c>
      <c r="E1016" s="5">
        <f t="shared" si="109"/>
        <v>2.7807562405619393E-7</v>
      </c>
      <c r="F1016" s="5">
        <f>IF(C1014&gt;0,B$6+B$7*E1015+B$8*(H1015*100)^2,B$6+B$7*E1015+B$8*(H1015*100)^2+E1015*$B$9)</f>
        <v>0.43435134973510586</v>
      </c>
      <c r="G1016" s="8">
        <v>1.1436072200135428E-2</v>
      </c>
      <c r="H1016" s="8">
        <f t="shared" si="110"/>
        <v>6.5905337396534565E-3</v>
      </c>
      <c r="I1016" s="7">
        <f t="shared" si="108"/>
        <v>4.8455384604819711E-3</v>
      </c>
      <c r="J1016" s="9">
        <f t="shared" si="111"/>
        <v>0.42370652927712277</v>
      </c>
      <c r="K1016" s="9">
        <f t="shared" si="112"/>
        <v>0.18408876654004835</v>
      </c>
      <c r="AC1016" s="11"/>
      <c r="AD1016" s="12"/>
    </row>
    <row r="1017" spans="1:30" x14ac:dyDescent="0.3">
      <c r="A1017" s="15">
        <v>44748</v>
      </c>
      <c r="B1017" s="16">
        <v>1.8288043138679329E-2</v>
      </c>
      <c r="C1017" s="8">
        <f t="shared" si="106"/>
        <v>1.7624233138679328E-2</v>
      </c>
      <c r="D1017" s="5">
        <f t="shared" si="107"/>
        <v>3.1061359372652259E-4</v>
      </c>
      <c r="E1017" s="5">
        <f t="shared" si="109"/>
        <v>7.7555683959666644E-4</v>
      </c>
      <c r="F1017" s="5">
        <f>IF(C1014&gt;0,B$6+B$7*E1015+B$8*(H1016*100)^2,B$6+B$7*E1015+B$8*(H1016*100)^2+E1015*$B$9)</f>
        <v>0.41790731327040131</v>
      </c>
      <c r="G1017" s="8">
        <v>9.1170491302104729E-3</v>
      </c>
      <c r="H1017" s="8">
        <f t="shared" si="110"/>
        <v>6.4645751080051762E-3</v>
      </c>
      <c r="I1017" s="7">
        <f t="shared" si="108"/>
        <v>2.6524740222052968E-3</v>
      </c>
      <c r="J1017" s="9">
        <f t="shared" si="111"/>
        <v>0.29093558500370426</v>
      </c>
      <c r="K1017" s="9">
        <f t="shared" si="112"/>
        <v>6.6500201026134631E-2</v>
      </c>
      <c r="AC1017" s="11"/>
      <c r="AD1017" s="12"/>
    </row>
    <row r="1018" spans="1:30" x14ac:dyDescent="0.3">
      <c r="A1018" s="15">
        <v>44749</v>
      </c>
      <c r="B1018" s="16">
        <v>1.9293400585979389E-2</v>
      </c>
      <c r="C1018" s="8">
        <f t="shared" si="106"/>
        <v>1.8629590585979388E-2</v>
      </c>
      <c r="D1018" s="5">
        <f t="shared" si="107"/>
        <v>3.4706164540121182E-4</v>
      </c>
      <c r="E1018" s="5">
        <f t="shared" si="109"/>
        <v>3.1061359372652259E-4</v>
      </c>
      <c r="F1018" s="5">
        <f>IF(C1017&gt;0,B$6+B$7*E1018+B$8*(G1017*100)^2,B$6+B$7*E1018+B$8*(G1017*100)^2+E1018*$B$9)</f>
        <v>0.77241618439958493</v>
      </c>
      <c r="G1018" s="8">
        <v>1.1222658058686438E-2</v>
      </c>
      <c r="H1018" s="8">
        <f t="shared" si="110"/>
        <v>8.7887210923978283E-3</v>
      </c>
      <c r="I1018" s="7">
        <f t="shared" si="108"/>
        <v>2.4339369662886093E-3</v>
      </c>
      <c r="J1018" s="9">
        <f t="shared" si="111"/>
        <v>0.21687704940851515</v>
      </c>
      <c r="K1018" s="9">
        <f t="shared" si="112"/>
        <v>3.2473126550515818E-2</v>
      </c>
      <c r="AC1018" s="11"/>
      <c r="AD1018" s="12"/>
    </row>
    <row r="1019" spans="1:30" x14ac:dyDescent="0.3">
      <c r="A1019" s="15">
        <v>44750</v>
      </c>
      <c r="B1019" s="16">
        <v>5.1608177027140283E-3</v>
      </c>
      <c r="C1019" s="8">
        <f t="shared" si="106"/>
        <v>4.4970077027140284E-3</v>
      </c>
      <c r="D1019" s="5">
        <f t="shared" si="107"/>
        <v>2.0223078278269303E-5</v>
      </c>
      <c r="E1019" s="5">
        <f t="shared" si="109"/>
        <v>3.4706164540121182E-4</v>
      </c>
      <c r="F1019" s="5">
        <f>IF(C1017&gt;0,B$6+B$7*E1018+B$8*(H1018*100)^2,B$6+B$7*E1018+B$8*(H1018*100)^2+E1018*$B$9)</f>
        <v>0.71989937752414912</v>
      </c>
      <c r="G1019" s="8">
        <v>1.230653758729138E-2</v>
      </c>
      <c r="H1019" s="8">
        <f t="shared" si="110"/>
        <v>8.4846884298962269E-3</v>
      </c>
      <c r="I1019" s="7">
        <f t="shared" si="108"/>
        <v>3.8218491573951529E-3</v>
      </c>
      <c r="J1019" s="9">
        <f t="shared" si="111"/>
        <v>0.31055438057101215</v>
      </c>
      <c r="K1019" s="9">
        <f t="shared" si="112"/>
        <v>7.8573264631075723E-2</v>
      </c>
      <c r="AC1019" s="11"/>
      <c r="AD1019" s="12"/>
    </row>
    <row r="1020" spans="1:30" x14ac:dyDescent="0.3">
      <c r="A1020" s="15">
        <v>44753</v>
      </c>
      <c r="B1020" s="16">
        <v>-9.9911719968619264E-3</v>
      </c>
      <c r="C1020" s="8">
        <f t="shared" si="106"/>
        <v>-1.0654981996861927E-2</v>
      </c>
      <c r="D1020" s="5">
        <f t="shared" si="107"/>
        <v>1.1352864135345178E-4</v>
      </c>
      <c r="E1020" s="5">
        <f t="shared" si="109"/>
        <v>2.0223078278269303E-5</v>
      </c>
      <c r="F1020" s="5">
        <f>IF(C1017&gt;0,B$6+B$7*E1018+B$8*(H1019*100)^2,B$6+B$7*E1018+B$8*(H1019*100)^2+E1018*$B$9)</f>
        <v>0.67298611394232233</v>
      </c>
      <c r="G1020" s="8">
        <v>1.3155072079810386E-2</v>
      </c>
      <c r="H1020" s="8">
        <f t="shared" si="110"/>
        <v>8.2035730870293495E-3</v>
      </c>
      <c r="I1020" s="7">
        <f t="shared" si="108"/>
        <v>4.9514989927810366E-3</v>
      </c>
      <c r="J1020" s="9">
        <f t="shared" si="111"/>
        <v>0.37639466836371804</v>
      </c>
      <c r="K1020" s="9">
        <f t="shared" si="112"/>
        <v>0.13134074389271766</v>
      </c>
      <c r="AC1020" s="11"/>
      <c r="AD1020" s="12"/>
    </row>
    <row r="1021" spans="1:30" x14ac:dyDescent="0.3">
      <c r="A1021" s="15">
        <v>44754</v>
      </c>
      <c r="B1021" s="16">
        <v>4.4146305130275685E-3</v>
      </c>
      <c r="C1021" s="8">
        <f t="shared" si="106"/>
        <v>3.7508205130275685E-3</v>
      </c>
      <c r="D1021" s="5">
        <f t="shared" si="107"/>
        <v>1.4068654520948392E-5</v>
      </c>
      <c r="E1021" s="5">
        <f t="shared" si="109"/>
        <v>1.1352864135345178E-4</v>
      </c>
      <c r="F1021" s="5">
        <f>IF(C1020&gt;0,B$6+B$7*E1021+B$8*(G1020*100)^2,B$6+B$7*E1021+B$8*(G1020*100)^2+E1021*$B$9)</f>
        <v>1.5758302187072197</v>
      </c>
      <c r="G1021" s="8">
        <v>1.5613406077985977E-2</v>
      </c>
      <c r="H1021" s="8">
        <f t="shared" si="110"/>
        <v>1.2553207632741601E-2</v>
      </c>
      <c r="I1021" s="7">
        <f t="shared" si="108"/>
        <v>3.0601984452443762E-3</v>
      </c>
      <c r="J1021" s="9">
        <f t="shared" si="111"/>
        <v>0.19599813326824847</v>
      </c>
      <c r="K1021" s="9">
        <f t="shared" si="112"/>
        <v>2.5624518715876787E-2</v>
      </c>
      <c r="AC1021" s="11"/>
      <c r="AD1021" s="12"/>
    </row>
    <row r="1022" spans="1:30" x14ac:dyDescent="0.3">
      <c r="A1022" s="15">
        <v>44755</v>
      </c>
      <c r="B1022" s="16">
        <v>-9.5318349073363132E-3</v>
      </c>
      <c r="C1022" s="8">
        <f t="shared" si="106"/>
        <v>-1.0195644907336314E-2</v>
      </c>
      <c r="D1022" s="5">
        <f t="shared" si="107"/>
        <v>1.0395117507649292E-4</v>
      </c>
      <c r="E1022" s="5">
        <f t="shared" si="109"/>
        <v>1.4068654520948392E-5</v>
      </c>
      <c r="F1022" s="5">
        <f>IF(C1020&gt;0,B$6+B$7*E1021+B$8*(H1021*100)^2,B$6+B$7*E1021+B$8*(H1021*100)^2+E1021*$B$9)</f>
        <v>1.4376108069887938</v>
      </c>
      <c r="G1022" s="8">
        <v>1.4028949180704443E-2</v>
      </c>
      <c r="H1022" s="8">
        <f t="shared" si="110"/>
        <v>1.1990040896464008E-2</v>
      </c>
      <c r="I1022" s="7">
        <f t="shared" si="108"/>
        <v>2.0389082842404357E-3</v>
      </c>
      <c r="J1022" s="9">
        <f t="shared" si="111"/>
        <v>0.14533578088975976</v>
      </c>
      <c r="K1022" s="9">
        <f t="shared" si="112"/>
        <v>1.3003539240359796E-2</v>
      </c>
      <c r="AC1022" s="11"/>
      <c r="AD1022" s="12"/>
    </row>
    <row r="1023" spans="1:30" x14ac:dyDescent="0.3">
      <c r="A1023" s="15">
        <v>44756</v>
      </c>
      <c r="B1023" s="16">
        <v>-1.6746378801910992E-2</v>
      </c>
      <c r="C1023" s="8">
        <f t="shared" si="106"/>
        <v>-1.7410188801910993E-2</v>
      </c>
      <c r="D1023" s="5">
        <f t="shared" si="107"/>
        <v>3.0311467411818694E-4</v>
      </c>
      <c r="E1023" s="5">
        <f t="shared" si="109"/>
        <v>1.0395117507649292E-4</v>
      </c>
      <c r="F1023" s="5">
        <f>IF(C1020&gt;0,B$6+B$7*E1021+B$8*(H1022*100)^2,B$6+B$7*E1021+B$8*(H1022*100)^2+E1021*$B$9)</f>
        <v>1.3141394065007241</v>
      </c>
      <c r="G1023" s="8">
        <v>1.201855043418441E-2</v>
      </c>
      <c r="H1023" s="8">
        <f t="shared" si="110"/>
        <v>1.146359196107714E-2</v>
      </c>
      <c r="I1023" s="7">
        <f t="shared" si="108"/>
        <v>5.5495847310726987E-4</v>
      </c>
      <c r="J1023" s="9">
        <f t="shared" si="111"/>
        <v>4.6175158655473066E-2</v>
      </c>
      <c r="K1023" s="9">
        <f t="shared" si="112"/>
        <v>1.1352933467105863E-3</v>
      </c>
      <c r="AC1023" s="11"/>
      <c r="AD1023" s="12"/>
    </row>
    <row r="1024" spans="1:30" x14ac:dyDescent="0.3">
      <c r="A1024" s="15">
        <v>44757</v>
      </c>
      <c r="B1024" s="16">
        <v>2.3449451224187689E-2</v>
      </c>
      <c r="C1024" s="8">
        <f t="shared" si="106"/>
        <v>2.2785641224187688E-2</v>
      </c>
      <c r="D1024" s="5">
        <f t="shared" si="107"/>
        <v>5.1918544599740136E-4</v>
      </c>
      <c r="E1024" s="5">
        <f t="shared" si="109"/>
        <v>3.0311467411818694E-4</v>
      </c>
      <c r="F1024" s="5">
        <f>IF(C1023&gt;0,B$6+B$7*E1024+B$8*(G1023*100)^2,B$6+B$7*E1024+B$8*(G1023*100)^2+E1024*$B$9)</f>
        <v>1.3202900032884823</v>
      </c>
      <c r="G1024" s="8">
        <v>9.3622589641222317E-3</v>
      </c>
      <c r="H1024" s="8">
        <f t="shared" si="110"/>
        <v>1.1490387301081206E-2</v>
      </c>
      <c r="I1024" s="7">
        <f t="shared" si="108"/>
        <v>2.1281283369589746E-3</v>
      </c>
      <c r="J1024" s="9">
        <f t="shared" si="111"/>
        <v>0.22730927921501895</v>
      </c>
      <c r="K1024" s="9">
        <f t="shared" si="112"/>
        <v>1.9614743122304601E-2</v>
      </c>
      <c r="AC1024" s="11"/>
      <c r="AD1024" s="12"/>
    </row>
    <row r="1025" spans="1:30" x14ac:dyDescent="0.3">
      <c r="A1025" s="15">
        <v>44760</v>
      </c>
      <c r="B1025" s="16">
        <v>9.9184839897767281E-3</v>
      </c>
      <c r="C1025" s="8">
        <f t="shared" si="106"/>
        <v>9.2546739897767273E-3</v>
      </c>
      <c r="D1025" s="5">
        <f t="shared" si="107"/>
        <v>8.5648990657049887E-5</v>
      </c>
      <c r="E1025" s="5">
        <f t="shared" si="109"/>
        <v>5.1918544599740136E-4</v>
      </c>
      <c r="F1025" s="5">
        <f>IF(C1023&gt;0,B$6+B$7*E1024+B$8*(H1024*100)^2,B$6+B$7*E1024+B$8*(H1024*100)^2+E1024*$B$9)</f>
        <v>1.2093729245288907</v>
      </c>
      <c r="G1025" s="8">
        <v>1.8516941727009163E-2</v>
      </c>
      <c r="H1025" s="8">
        <f t="shared" si="110"/>
        <v>1.0997149287560348E-2</v>
      </c>
      <c r="I1025" s="7">
        <f t="shared" si="108"/>
        <v>7.519792439448815E-3</v>
      </c>
      <c r="J1025" s="9">
        <f t="shared" si="111"/>
        <v>0.40610337010891506</v>
      </c>
      <c r="K1025" s="9">
        <f t="shared" si="112"/>
        <v>0.16274470525851115</v>
      </c>
      <c r="AC1025" s="11"/>
      <c r="AD1025" s="12"/>
    </row>
    <row r="1026" spans="1:30" x14ac:dyDescent="0.3">
      <c r="A1026" s="15">
        <v>44761</v>
      </c>
      <c r="B1026" s="16">
        <v>2.1292997640184452E-2</v>
      </c>
      <c r="C1026" s="8">
        <f t="shared" si="106"/>
        <v>2.0629187640184451E-2</v>
      </c>
      <c r="D1026" s="5">
        <f t="shared" si="107"/>
        <v>4.2556338269393893E-4</v>
      </c>
      <c r="E1026" s="5">
        <f t="shared" si="109"/>
        <v>8.5648990657049887E-5</v>
      </c>
      <c r="F1026" s="5">
        <f>IF(C1023&gt;0,B$6+B$7*E1024+B$8*(H1025*100)^2,B$6+B$7*E1024+B$8*(H1025*100)^2+E1024*$B$9)</f>
        <v>1.1102906980729472</v>
      </c>
      <c r="G1026" s="8">
        <v>1.1271406329561025E-2</v>
      </c>
      <c r="H1026" s="8">
        <f t="shared" si="110"/>
        <v>1.0537033254540614E-2</v>
      </c>
      <c r="I1026" s="7">
        <f t="shared" si="108"/>
        <v>7.3437307502041173E-4</v>
      </c>
      <c r="J1026" s="9">
        <f t="shared" si="111"/>
        <v>6.5153633322081864E-2</v>
      </c>
      <c r="K1026" s="9">
        <f t="shared" si="112"/>
        <v>2.3214051422659754E-3</v>
      </c>
      <c r="AC1026" s="11"/>
      <c r="AD1026" s="12"/>
    </row>
    <row r="1027" spans="1:30" x14ac:dyDescent="0.3">
      <c r="A1027" s="15">
        <v>44762</v>
      </c>
      <c r="B1027" s="16">
        <v>-6.1342513262778963E-4</v>
      </c>
      <c r="C1027" s="8">
        <f t="shared" si="106"/>
        <v>-1.2772351326277897E-3</v>
      </c>
      <c r="D1027" s="5">
        <f t="shared" si="107"/>
        <v>1.6313295840187274E-6</v>
      </c>
      <c r="E1027" s="5">
        <f t="shared" si="109"/>
        <v>4.2556338269393893E-4</v>
      </c>
      <c r="F1027" s="5">
        <f>IF(C1026&gt;0,B$6+B$7*E1027+B$8*(G1026*100)^2,B$6+B$7*E1027+B$8*(G1026*100)^2+E1027*$B$9)</f>
        <v>1.1647894175713285</v>
      </c>
      <c r="G1027" s="8">
        <v>1.0365244319165004E-2</v>
      </c>
      <c r="H1027" s="8">
        <f t="shared" si="110"/>
        <v>1.0792541024111646E-2</v>
      </c>
      <c r="I1027" s="7">
        <f t="shared" si="108"/>
        <v>4.2729670494664161E-4</v>
      </c>
      <c r="J1027" s="9">
        <f t="shared" si="111"/>
        <v>4.1223987760383392E-2</v>
      </c>
      <c r="K1027" s="9">
        <f t="shared" si="112"/>
        <v>8.0507877482860479E-4</v>
      </c>
      <c r="AC1027" s="11"/>
      <c r="AD1027" s="12"/>
    </row>
    <row r="1028" spans="1:30" x14ac:dyDescent="0.3">
      <c r="A1028" s="15">
        <v>44763</v>
      </c>
      <c r="B1028" s="16">
        <v>3.1385189545972188E-3</v>
      </c>
      <c r="C1028" s="8">
        <f t="shared" si="106"/>
        <v>2.4747089545972189E-3</v>
      </c>
      <c r="D1028" s="5">
        <f t="shared" si="107"/>
        <v>6.1241844099636603E-6</v>
      </c>
      <c r="E1028" s="5">
        <f t="shared" si="109"/>
        <v>1.6313295840187274E-6</v>
      </c>
      <c r="F1028" s="5">
        <f>IF(C1026&gt;0,B$6+B$7*E1027+B$8*(H1027*100)^2,B$6+B$7*E1027+B$8*(H1027*100)^2+E1027*$B$9)</f>
        <v>1.0704063867164677</v>
      </c>
      <c r="G1028" s="8">
        <v>9.2259235625206312E-3</v>
      </c>
      <c r="H1028" s="8">
        <f t="shared" si="110"/>
        <v>1.0346044590646553E-2</v>
      </c>
      <c r="I1028" s="7">
        <f t="shared" si="108"/>
        <v>1.1201210281259217E-3</v>
      </c>
      <c r="J1028" s="9">
        <f t="shared" si="111"/>
        <v>0.12141017867049089</v>
      </c>
      <c r="K1028" s="9">
        <f t="shared" si="112"/>
        <v>6.3213521427583075E-3</v>
      </c>
      <c r="AC1028" s="11"/>
      <c r="AD1028" s="12"/>
    </row>
    <row r="1029" spans="1:30" x14ac:dyDescent="0.3">
      <c r="A1029" s="15">
        <v>44764</v>
      </c>
      <c r="B1029" s="16">
        <v>-5.5665230084359175E-6</v>
      </c>
      <c r="C1029" s="8">
        <f t="shared" si="106"/>
        <v>-6.6937652300843599E-4</v>
      </c>
      <c r="D1029" s="5">
        <f t="shared" si="107"/>
        <v>4.4806492955486327E-7</v>
      </c>
      <c r="E1029" s="5">
        <f t="shared" si="109"/>
        <v>6.1241844099636603E-6</v>
      </c>
      <c r="F1029" s="5">
        <f>IF(C1026&gt;0,B$6+B$7*E1027+B$8*(H1028*100)^2,B$6+B$7*E1027+B$8*(H1028*100)^2+E1027*$B$9)</f>
        <v>0.98609402525382084</v>
      </c>
      <c r="G1029" s="8">
        <v>8.4387784874052213E-3</v>
      </c>
      <c r="H1029" s="8">
        <f t="shared" si="110"/>
        <v>9.930226710673935E-3</v>
      </c>
      <c r="I1029" s="7">
        <f t="shared" si="108"/>
        <v>1.4914482232687137E-3</v>
      </c>
      <c r="J1029" s="9">
        <f t="shared" si="111"/>
        <v>0.17673745382636633</v>
      </c>
      <c r="K1029" s="9">
        <f t="shared" si="112"/>
        <v>1.255297286366841E-2</v>
      </c>
      <c r="AC1029" s="11"/>
      <c r="AD1029" s="12"/>
    </row>
    <row r="1030" spans="1:30" x14ac:dyDescent="0.3">
      <c r="A1030" s="15">
        <v>44767</v>
      </c>
      <c r="B1030" s="16">
        <v>2.1303424010679695E-3</v>
      </c>
      <c r="C1030" s="8">
        <f t="shared" si="106"/>
        <v>1.4665324010679696E-3</v>
      </c>
      <c r="D1030" s="5">
        <f t="shared" si="107"/>
        <v>2.1507172833821839E-6</v>
      </c>
      <c r="E1030" s="5">
        <f t="shared" si="109"/>
        <v>4.4806492955486327E-7</v>
      </c>
      <c r="F1030" s="5">
        <f>IF(C1029&gt;0,B$6+B$7*E1030+B$8*(G1029*100)^2,B$6+B$7*E1030+B$8*(G1029*100)^2+E1030*$B$9)</f>
        <v>0.66604565695294737</v>
      </c>
      <c r="G1030" s="8">
        <v>4.4687903528719203E-3</v>
      </c>
      <c r="H1030" s="8">
        <f t="shared" si="110"/>
        <v>8.1611620309423299E-3</v>
      </c>
      <c r="I1030" s="7">
        <f t="shared" si="108"/>
        <v>3.6923716780704096E-3</v>
      </c>
      <c r="J1030" s="9">
        <f t="shared" si="111"/>
        <v>0.82625752978039435</v>
      </c>
      <c r="K1030" s="9">
        <f t="shared" si="112"/>
        <v>0.14983670691580997</v>
      </c>
      <c r="AC1030" s="11"/>
      <c r="AD1030" s="12"/>
    </row>
    <row r="1031" spans="1:30" x14ac:dyDescent="0.3">
      <c r="A1031" s="15">
        <v>44768</v>
      </c>
      <c r="B1031" s="16">
        <v>-8.0228091570723036E-3</v>
      </c>
      <c r="C1031" s="8">
        <f t="shared" si="106"/>
        <v>-8.6866191570723044E-3</v>
      </c>
      <c r="D1031" s="5">
        <f t="shared" si="107"/>
        <v>7.5457352380015554E-5</v>
      </c>
      <c r="E1031" s="5">
        <f t="shared" si="109"/>
        <v>2.1507172833821839E-6</v>
      </c>
      <c r="F1031" s="5">
        <f>IF(C1029&gt;0,B$6+B$7*E1030+B$8*(H1030*100)^2,B$6+B$7*E1030+B$8*(H1030*100)^2+E1030*$B$9)</f>
        <v>0.62487867089166282</v>
      </c>
      <c r="G1031" s="8">
        <v>5.7881599063906494E-3</v>
      </c>
      <c r="H1031" s="8">
        <f t="shared" si="110"/>
        <v>7.9049267605188021E-3</v>
      </c>
      <c r="I1031" s="7">
        <f t="shared" si="108"/>
        <v>2.1167668541281527E-3</v>
      </c>
      <c r="J1031" s="9">
        <f t="shared" si="111"/>
        <v>0.36570635372237242</v>
      </c>
      <c r="K1031" s="9">
        <f t="shared" si="112"/>
        <v>4.3893595972283261E-2</v>
      </c>
      <c r="AC1031" s="11"/>
      <c r="AD1031" s="12"/>
    </row>
    <row r="1032" spans="1:30" x14ac:dyDescent="0.3">
      <c r="A1032" s="15">
        <v>44769</v>
      </c>
      <c r="B1032" s="16">
        <v>9.0267324658251935E-3</v>
      </c>
      <c r="C1032" s="8">
        <f t="shared" si="106"/>
        <v>8.3629224658251927E-3</v>
      </c>
      <c r="D1032" s="5">
        <f t="shared" si="107"/>
        <v>6.9938472169403721E-5</v>
      </c>
      <c r="E1032" s="5">
        <f t="shared" si="109"/>
        <v>7.5457352380015554E-5</v>
      </c>
      <c r="F1032" s="5">
        <f>IF(C1029&gt;0,B$6+B$7*E1030+B$8*(H1031*100)^2,B$6+B$7*E1030+B$8*(H1031*100)^2+E1030*$B$9)</f>
        <v>0.58810420224311744</v>
      </c>
      <c r="G1032" s="8">
        <v>1.1704211613893343E-2</v>
      </c>
      <c r="H1032" s="8">
        <f t="shared" si="110"/>
        <v>7.6687952263906319E-3</v>
      </c>
      <c r="I1032" s="7">
        <f t="shared" si="108"/>
        <v>4.0354163875027113E-3</v>
      </c>
      <c r="J1032" s="9">
        <f t="shared" si="111"/>
        <v>0.34478327294702354</v>
      </c>
      <c r="K1032" s="9">
        <f t="shared" si="112"/>
        <v>0.10342334543870568</v>
      </c>
      <c r="AC1032" s="11"/>
      <c r="AD1032" s="12"/>
    </row>
    <row r="1033" spans="1:30" x14ac:dyDescent="0.3">
      <c r="A1033" s="15">
        <v>44770</v>
      </c>
      <c r="B1033" s="16">
        <v>1.2237079559508625E-2</v>
      </c>
      <c r="C1033" s="8">
        <f t="shared" si="106"/>
        <v>1.1573269559508624E-2</v>
      </c>
      <c r="D1033" s="5">
        <f t="shared" si="107"/>
        <v>1.3394056829704894E-4</v>
      </c>
      <c r="E1033" s="5">
        <f t="shared" si="109"/>
        <v>6.9938472169403721E-5</v>
      </c>
      <c r="F1033" s="5">
        <f>IF(C1032&gt;0,B$6+B$7*E1033+B$8*(G1032*100)^2,B$6+B$7*E1033+B$8*(G1032*100)^2+E1033*$B$9)</f>
        <v>1.2536188913684749</v>
      </c>
      <c r="G1033" s="8">
        <v>8.5721487846660872E-3</v>
      </c>
      <c r="H1033" s="8">
        <f t="shared" si="110"/>
        <v>1.1196512364877176E-2</v>
      </c>
      <c r="I1033" s="7">
        <f t="shared" si="108"/>
        <v>2.6243635802110886E-3</v>
      </c>
      <c r="J1033" s="9">
        <f t="shared" si="111"/>
        <v>0.30615002680606368</v>
      </c>
      <c r="K1033" s="9">
        <f t="shared" si="112"/>
        <v>3.2692734025286496E-2</v>
      </c>
      <c r="AC1033" s="11"/>
      <c r="AD1033" s="12"/>
    </row>
    <row r="1034" spans="1:30" x14ac:dyDescent="0.3">
      <c r="A1034" s="15">
        <v>44771</v>
      </c>
      <c r="B1034" s="16">
        <v>1.5189930155651532E-2</v>
      </c>
      <c r="C1034" s="8">
        <f t="shared" si="106"/>
        <v>1.4526120155651532E-2</v>
      </c>
      <c r="D1034" s="5">
        <f t="shared" si="107"/>
        <v>2.1100816677642567E-4</v>
      </c>
      <c r="E1034" s="5">
        <f t="shared" si="109"/>
        <v>1.3394056829704894E-4</v>
      </c>
      <c r="F1034" s="5">
        <f>IF(C1032&gt;0,B$6+B$7*E1033+B$8*(H1033*100)^2,B$6+B$7*E1033+B$8*(H1033*100)^2+E1033*$B$9)</f>
        <v>1.1497577556594587</v>
      </c>
      <c r="G1034" s="8">
        <v>7.3577450991528367E-3</v>
      </c>
      <c r="H1034" s="8">
        <f t="shared" si="110"/>
        <v>1.0722675765215784E-2</v>
      </c>
      <c r="I1034" s="7">
        <f t="shared" si="108"/>
        <v>3.3649306660629473E-3</v>
      </c>
      <c r="J1034" s="9">
        <f t="shared" si="111"/>
        <v>0.45733178041875655</v>
      </c>
      <c r="K1034" s="9">
        <f t="shared" si="112"/>
        <v>6.2792759692016586E-2</v>
      </c>
      <c r="AC1034" s="11"/>
      <c r="AD1034" s="12"/>
    </row>
    <row r="1035" spans="1:30" x14ac:dyDescent="0.3">
      <c r="A1035" s="15">
        <v>44775</v>
      </c>
      <c r="B1035" s="16">
        <v>-6.349560693862253E-3</v>
      </c>
      <c r="C1035" s="8">
        <f t="shared" si="106"/>
        <v>-7.0133706938622529E-3</v>
      </c>
      <c r="D1035" s="5">
        <f t="shared" si="107"/>
        <v>4.9187368489525902E-5</v>
      </c>
      <c r="E1035" s="5">
        <f t="shared" si="109"/>
        <v>2.1100816677642567E-4</v>
      </c>
      <c r="F1035" s="5">
        <f>IF(C1032&gt;0,B$6+B$7*E1033+B$8*(H1034*100)^2,B$6+B$7*E1033+B$8*(H1034*100)^2+E1033*$B$9)</f>
        <v>1.0569786031305948</v>
      </c>
      <c r="G1035" s="8">
        <v>6.8988889258477445E-3</v>
      </c>
      <c r="H1035" s="8">
        <f t="shared" si="110"/>
        <v>1.0280946469710825E-2</v>
      </c>
      <c r="I1035" s="7">
        <f t="shared" si="108"/>
        <v>3.3820575438630804E-3</v>
      </c>
      <c r="J1035" s="9">
        <f t="shared" si="111"/>
        <v>0.49023220698505282</v>
      </c>
      <c r="K1035" s="9">
        <f t="shared" si="112"/>
        <v>6.9968314294456935E-2</v>
      </c>
      <c r="AC1035" s="11"/>
      <c r="AD1035" s="12"/>
    </row>
    <row r="1036" spans="1:30" x14ac:dyDescent="0.3">
      <c r="A1036" s="15">
        <v>44776</v>
      </c>
      <c r="B1036" s="16">
        <v>1.2918895709248791E-2</v>
      </c>
      <c r="C1036" s="8">
        <f t="shared" si="106"/>
        <v>1.2255085709248791E-2</v>
      </c>
      <c r="D1036" s="5">
        <f t="shared" si="107"/>
        <v>1.5018712574103394E-4</v>
      </c>
      <c r="E1036" s="5">
        <f t="shared" si="109"/>
        <v>4.9187368489525902E-5</v>
      </c>
      <c r="F1036" s="5">
        <f>IF(C1035&gt;0,B$6+B$7*E1036+B$8*(G1035*100)^2,B$6+B$7*E1036+B$8*(G1035*100)^2+E1036*$B$9)</f>
        <v>0.45507256278575708</v>
      </c>
      <c r="G1036" s="8">
        <v>9.1055180555918765E-3</v>
      </c>
      <c r="H1036" s="8">
        <f t="shared" si="110"/>
        <v>6.7459066313265634E-3</v>
      </c>
      <c r="I1036" s="7">
        <f t="shared" si="108"/>
        <v>2.3596114242653132E-3</v>
      </c>
      <c r="J1036" s="9">
        <f t="shared" si="111"/>
        <v>0.25914082096803154</v>
      </c>
      <c r="K1036" s="9">
        <f t="shared" si="112"/>
        <v>4.9839467183452335E-2</v>
      </c>
      <c r="AC1036" s="11"/>
      <c r="AD1036" s="12"/>
    </row>
    <row r="1037" spans="1:30" x14ac:dyDescent="0.3">
      <c r="A1037" s="15">
        <v>44777</v>
      </c>
      <c r="B1037" s="16">
        <v>5.892803509176061E-3</v>
      </c>
      <c r="C1037" s="8">
        <f t="shared" ref="C1037:C1100" si="113">B1037-B$5</f>
        <v>5.228993509176061E-3</v>
      </c>
      <c r="D1037" s="5">
        <f t="shared" ref="D1037:D1100" si="114">C1037^2</f>
        <v>2.7342373119005378E-5</v>
      </c>
      <c r="E1037" s="5">
        <f t="shared" si="109"/>
        <v>1.5018712574103394E-4</v>
      </c>
      <c r="F1037" s="5">
        <f>IF(C1035&gt;0,B$6+B$7*E1036+B$8*(H1036*100)^2,B$6+B$7*E1036+B$8*(H1036*100)^2+E1036*$B$9)</f>
        <v>0.43642571020516141</v>
      </c>
      <c r="G1037" s="8">
        <v>6.234659092716744E-3</v>
      </c>
      <c r="H1037" s="8">
        <f t="shared" si="110"/>
        <v>6.6062524187708825E-3</v>
      </c>
      <c r="I1037" s="7">
        <f t="shared" si="108"/>
        <v>3.7159332605413847E-4</v>
      </c>
      <c r="J1037" s="9">
        <f t="shared" si="111"/>
        <v>5.9601226069959379E-2</v>
      </c>
      <c r="K1037" s="9">
        <f t="shared" si="112"/>
        <v>1.6439028817760715E-3</v>
      </c>
      <c r="AC1037" s="11"/>
      <c r="AD1037" s="12"/>
    </row>
    <row r="1038" spans="1:30" x14ac:dyDescent="0.3">
      <c r="A1038" s="15">
        <v>44778</v>
      </c>
      <c r="B1038" s="16">
        <v>-7.8102653936171903E-3</v>
      </c>
      <c r="C1038" s="8">
        <f t="shared" si="113"/>
        <v>-8.4740753936171902E-3</v>
      </c>
      <c r="D1038" s="5">
        <f t="shared" si="114"/>
        <v>7.1809953776708332E-5</v>
      </c>
      <c r="E1038" s="5">
        <f t="shared" si="109"/>
        <v>2.7342373119005378E-5</v>
      </c>
      <c r="F1038" s="5">
        <f>IF(C1035&gt;0,B$6+B$7*E1036+B$8*(H1037*100)^2,B$6+B$7*E1036+B$8*(H1037*100)^2+E1036*$B$9)</f>
        <v>0.41976847679491525</v>
      </c>
      <c r="G1038" s="8">
        <v>8.3112275239428605E-3</v>
      </c>
      <c r="H1038" s="8">
        <f t="shared" si="110"/>
        <v>6.4789542118687269E-3</v>
      </c>
      <c r="I1038" s="7">
        <f t="shared" ref="I1038:I1101" si="115">SQRT((G1038-H1038)^2)</f>
        <v>1.8322733120741336E-3</v>
      </c>
      <c r="J1038" s="9">
        <f t="shared" si="111"/>
        <v>0.22045760470348669</v>
      </c>
      <c r="K1038" s="9">
        <f t="shared" si="112"/>
        <v>3.3755663900949973E-2</v>
      </c>
      <c r="AC1038" s="11"/>
      <c r="AD1038" s="12"/>
    </row>
    <row r="1039" spans="1:30" x14ac:dyDescent="0.3">
      <c r="A1039" s="15">
        <v>44781</v>
      </c>
      <c r="B1039" s="16">
        <v>8.5077989027165027E-3</v>
      </c>
      <c r="C1039" s="8">
        <f t="shared" si="113"/>
        <v>7.8439889027165019E-3</v>
      </c>
      <c r="D1039" s="5">
        <f t="shared" si="114"/>
        <v>6.1528161905939635E-5</v>
      </c>
      <c r="E1039" s="5">
        <f t="shared" ref="E1039:E1102" si="116">D1038</f>
        <v>7.1809953776708332E-5</v>
      </c>
      <c r="F1039" s="5">
        <f>IF(C1038&gt;0,B$6+B$7*E1039+B$8*(G1038*100)^2,B$6+B$7*E1039+B$8*(G1038*100)^2+E1039*$B$9)</f>
        <v>0.6469741094149164</v>
      </c>
      <c r="G1039" s="8">
        <v>5.7414213357114561E-3</v>
      </c>
      <c r="H1039" s="8">
        <f t="shared" ref="H1039:H1102" si="117">SQRT(F1039)/100</f>
        <v>8.0434700808476711E-3</v>
      </c>
      <c r="I1039" s="7">
        <f t="shared" si="115"/>
        <v>2.302048745136215E-3</v>
      </c>
      <c r="J1039" s="9">
        <f t="shared" ref="J1039:J1102" si="118">ABS(G1039-H1039)/G1039</f>
        <v>0.40095450421266698</v>
      </c>
      <c r="K1039" s="9">
        <f t="shared" ref="K1039:K1102" si="119">G1039/H1039-LN(G1039/H1039)-1</f>
        <v>5.0952847172076376E-2</v>
      </c>
      <c r="AC1039" s="11"/>
      <c r="AD1039" s="12"/>
    </row>
    <row r="1040" spans="1:30" x14ac:dyDescent="0.3">
      <c r="A1040" s="15">
        <v>44782</v>
      </c>
      <c r="B1040" s="16">
        <v>-1.1201013585891631E-2</v>
      </c>
      <c r="C1040" s="8">
        <f t="shared" si="113"/>
        <v>-1.1864823585891632E-2</v>
      </c>
      <c r="D1040" s="5">
        <f t="shared" si="114"/>
        <v>1.4077403872433036E-4</v>
      </c>
      <c r="E1040" s="5">
        <f t="shared" si="116"/>
        <v>6.1528161905939635E-5</v>
      </c>
      <c r="F1040" s="5">
        <f>IF(C1038&gt;0,B$6+B$7*E1039+B$8*(H1039*100)^2,B$6+B$7*E1039+B$8*(H1039*100)^2+E1039*$B$9)</f>
        <v>0.60785568046052085</v>
      </c>
      <c r="G1040" s="8">
        <v>1.0067538661032466E-2</v>
      </c>
      <c r="H1040" s="8">
        <f t="shared" si="117"/>
        <v>7.7965099914033388E-3</v>
      </c>
      <c r="I1040" s="7">
        <f t="shared" si="115"/>
        <v>2.2710286696291269E-3</v>
      </c>
      <c r="J1040" s="9">
        <f t="shared" si="118"/>
        <v>0.2255793343430999</v>
      </c>
      <c r="K1040" s="9">
        <f t="shared" si="119"/>
        <v>3.564779735910184E-2</v>
      </c>
      <c r="AC1040" s="11"/>
      <c r="AD1040" s="12"/>
    </row>
    <row r="1041" spans="1:30" x14ac:dyDescent="0.3">
      <c r="A1041" s="15">
        <v>44783</v>
      </c>
      <c r="B1041" s="16">
        <v>9.1042168302436569E-3</v>
      </c>
      <c r="C1041" s="8">
        <f t="shared" si="113"/>
        <v>8.4404068302436561E-3</v>
      </c>
      <c r="D1041" s="5">
        <f t="shared" si="114"/>
        <v>7.1240467460023763E-5</v>
      </c>
      <c r="E1041" s="5">
        <f t="shared" si="116"/>
        <v>1.4077403872433036E-4</v>
      </c>
      <c r="F1041" s="5">
        <f>IF(C1038&gt;0,B$6+B$7*E1039+B$8*(H1040*100)^2,B$6+B$7*E1039+B$8*(H1040*100)^2+E1039*$B$9)</f>
        <v>0.57291118787555928</v>
      </c>
      <c r="G1041" s="8">
        <v>6.188411956289986E-3</v>
      </c>
      <c r="H1041" s="8">
        <f t="shared" si="117"/>
        <v>7.5690896934542881E-3</v>
      </c>
      <c r="I1041" s="7">
        <f t="shared" si="115"/>
        <v>1.3806777371643021E-3</v>
      </c>
      <c r="J1041" s="9">
        <f t="shared" si="118"/>
        <v>0.22310695327271524</v>
      </c>
      <c r="K1041" s="9">
        <f t="shared" si="119"/>
        <v>1.8984293067545899E-2</v>
      </c>
      <c r="AC1041" s="11"/>
      <c r="AD1041" s="12"/>
    </row>
    <row r="1042" spans="1:30" x14ac:dyDescent="0.3">
      <c r="A1042" s="15">
        <v>44784</v>
      </c>
      <c r="B1042" s="16">
        <v>2.0515702733477819E-3</v>
      </c>
      <c r="C1042" s="8">
        <f t="shared" si="113"/>
        <v>1.3877602733477819E-3</v>
      </c>
      <c r="D1042" s="5">
        <f t="shared" si="114"/>
        <v>1.9258785762823104E-6</v>
      </c>
      <c r="E1042" s="5">
        <f t="shared" si="116"/>
        <v>7.1240467460023763E-5</v>
      </c>
      <c r="F1042" s="5">
        <f>IF(C1041&gt;0,B$6+B$7*E1042+B$8*(G1041*100)^2,B$6+B$7*E1042+B$8*(G1041*100)^2+E1042*$B$9)</f>
        <v>0.37200212121654525</v>
      </c>
      <c r="G1042" s="8">
        <v>4.4141423754157057E-3</v>
      </c>
      <c r="H1042" s="8">
        <f t="shared" si="117"/>
        <v>6.0991976621236448E-3</v>
      </c>
      <c r="I1042" s="7">
        <f t="shared" si="115"/>
        <v>1.685055286707939E-3</v>
      </c>
      <c r="J1042" s="9">
        <f t="shared" si="118"/>
        <v>0.38174013056143152</v>
      </c>
      <c r="K1042" s="9">
        <f t="shared" si="119"/>
        <v>4.7068758745165251E-2</v>
      </c>
      <c r="AC1042" s="11"/>
      <c r="AD1042" s="12"/>
    </row>
    <row r="1043" spans="1:30" x14ac:dyDescent="0.3">
      <c r="A1043" s="15">
        <v>44785</v>
      </c>
      <c r="B1043" s="16">
        <v>5.2456655759663779E-3</v>
      </c>
      <c r="C1043" s="8">
        <f t="shared" si="113"/>
        <v>4.581855575966378E-3</v>
      </c>
      <c r="D1043" s="5">
        <f t="shared" si="114"/>
        <v>2.0993400519014188E-5</v>
      </c>
      <c r="E1043" s="5">
        <f t="shared" si="116"/>
        <v>1.9258785762823104E-6</v>
      </c>
      <c r="F1043" s="5">
        <f>IF(C1041&gt;0,B$6+B$7*E1042+B$8*(H1042*100)^2,B$6+B$7*E1042+B$8*(H1042*100)^2+E1042*$B$9)</f>
        <v>0.3622094948827399</v>
      </c>
      <c r="G1043" s="8">
        <v>6.0947668544722037E-3</v>
      </c>
      <c r="H1043" s="8">
        <f t="shared" si="117"/>
        <v>6.0183842921729411E-3</v>
      </c>
      <c r="I1043" s="7">
        <f t="shared" si="115"/>
        <v>7.6382562299262546E-5</v>
      </c>
      <c r="J1043" s="9">
        <f t="shared" si="118"/>
        <v>1.2532483050309746E-2</v>
      </c>
      <c r="K1043" s="9">
        <f t="shared" si="119"/>
        <v>7.9862578612033275E-5</v>
      </c>
      <c r="AC1043" s="11"/>
      <c r="AD1043" s="12"/>
    </row>
    <row r="1044" spans="1:30" x14ac:dyDescent="0.3">
      <c r="A1044" s="15">
        <v>44788</v>
      </c>
      <c r="B1044" s="16">
        <v>3.3860274769380856E-3</v>
      </c>
      <c r="C1044" s="8">
        <f t="shared" si="113"/>
        <v>2.7222174769380857E-3</v>
      </c>
      <c r="D1044" s="5">
        <f t="shared" si="114"/>
        <v>7.4104679917471568E-6</v>
      </c>
      <c r="E1044" s="5">
        <f t="shared" si="116"/>
        <v>2.0993400519014188E-5</v>
      </c>
      <c r="F1044" s="5">
        <f>IF(C1041&gt;0,B$6+B$7*E1042+B$8*(H1043*100)^2,B$6+B$7*E1042+B$8*(H1043*100)^2+E1042*$B$9)</f>
        <v>0.35346174177875156</v>
      </c>
      <c r="G1044" s="8">
        <v>5.7499569935683132E-3</v>
      </c>
      <c r="H1044" s="8">
        <f t="shared" si="117"/>
        <v>5.9452648534674343E-3</v>
      </c>
      <c r="I1044" s="7">
        <f t="shared" si="115"/>
        <v>1.9530785989912113E-4</v>
      </c>
      <c r="J1044" s="9">
        <f t="shared" si="118"/>
        <v>3.3966838381154017E-2</v>
      </c>
      <c r="K1044" s="9">
        <f t="shared" si="119"/>
        <v>5.5171039579371417E-4</v>
      </c>
      <c r="AC1044" s="11"/>
      <c r="AD1044" s="12"/>
    </row>
    <row r="1045" spans="1:30" x14ac:dyDescent="0.3">
      <c r="A1045" s="15">
        <v>44789</v>
      </c>
      <c r="B1045" s="16">
        <v>4.108019591619703E-3</v>
      </c>
      <c r="C1045" s="8">
        <f t="shared" si="113"/>
        <v>3.444209591619703E-3</v>
      </c>
      <c r="D1045" s="5">
        <f t="shared" si="114"/>
        <v>1.1862579711005161E-5</v>
      </c>
      <c r="E1045" s="5">
        <f t="shared" si="116"/>
        <v>7.4104679917471568E-6</v>
      </c>
      <c r="F1045" s="5">
        <f>IF(C1044&gt;0,B$6+B$7*E1045+B$8*(G1044*100)^2,B$6+B$7*E1045+B$8*(G1044*100)^2+E1045*$B$9)</f>
        <v>0.3252428944872981</v>
      </c>
      <c r="G1045" s="8">
        <v>7.8800992175759067E-3</v>
      </c>
      <c r="H1045" s="8">
        <f t="shared" si="117"/>
        <v>5.7030070531895547E-3</v>
      </c>
      <c r="I1045" s="7">
        <f t="shared" si="115"/>
        <v>2.177092164386352E-3</v>
      </c>
      <c r="J1045" s="9">
        <f t="shared" si="118"/>
        <v>0.27627725289683269</v>
      </c>
      <c r="K1045" s="9">
        <f t="shared" si="119"/>
        <v>5.8397697239324309E-2</v>
      </c>
      <c r="AC1045" s="11"/>
      <c r="AD1045" s="12"/>
    </row>
    <row r="1046" spans="1:30" x14ac:dyDescent="0.3">
      <c r="A1046" s="15">
        <v>44790</v>
      </c>
      <c r="B1046" s="16">
        <v>-1.3003249313493085E-2</v>
      </c>
      <c r="C1046" s="8">
        <f t="shared" si="113"/>
        <v>-1.3667059313493086E-2</v>
      </c>
      <c r="D1046" s="5">
        <f t="shared" si="114"/>
        <v>1.8678851027853811E-4</v>
      </c>
      <c r="E1046" s="5">
        <f t="shared" si="116"/>
        <v>1.1862579711005161E-5</v>
      </c>
      <c r="F1046" s="5">
        <f>IF(C1044&gt;0,B$6+B$7*E1045+B$8*(H1045*100)^2,B$6+B$7*E1045+B$8*(H1045*100)^2+E1045*$B$9)</f>
        <v>0.32043947764550335</v>
      </c>
      <c r="G1046" s="8">
        <v>4.4926383431603302E-3</v>
      </c>
      <c r="H1046" s="8">
        <f t="shared" si="117"/>
        <v>5.6607373869974166E-3</v>
      </c>
      <c r="I1046" s="7">
        <f t="shared" si="115"/>
        <v>1.1680990438370864E-3</v>
      </c>
      <c r="J1046" s="9">
        <f t="shared" si="118"/>
        <v>0.26000291023100502</v>
      </c>
      <c r="K1046" s="9">
        <f t="shared" si="119"/>
        <v>2.4762991221983555E-2</v>
      </c>
      <c r="AC1046" s="11"/>
      <c r="AD1046" s="12"/>
    </row>
    <row r="1047" spans="1:30" x14ac:dyDescent="0.3">
      <c r="A1047" s="15">
        <v>44791</v>
      </c>
      <c r="B1047" s="16">
        <v>5.6600652773598882E-3</v>
      </c>
      <c r="C1047" s="8">
        <f t="shared" si="113"/>
        <v>4.9962552773598883E-3</v>
      </c>
      <c r="D1047" s="5">
        <f t="shared" si="114"/>
        <v>2.4962566796546535E-5</v>
      </c>
      <c r="E1047" s="5">
        <f t="shared" si="116"/>
        <v>1.8678851027853811E-4</v>
      </c>
      <c r="F1047" s="5">
        <f>IF(C1044&gt;0,B$6+B$7*E1045+B$8*(H1046*100)^2,B$6+B$7*E1045+B$8*(H1046*100)^2+E1045*$B$9)</f>
        <v>0.31614858538072815</v>
      </c>
      <c r="G1047" s="8">
        <v>5.7976641018801876E-3</v>
      </c>
      <c r="H1047" s="8">
        <f t="shared" si="117"/>
        <v>5.6227091813531331E-3</v>
      </c>
      <c r="I1047" s="7">
        <f t="shared" si="115"/>
        <v>1.7495492052705449E-4</v>
      </c>
      <c r="J1047" s="9">
        <f t="shared" si="118"/>
        <v>3.0176794904402355E-2</v>
      </c>
      <c r="K1047" s="9">
        <f t="shared" si="119"/>
        <v>4.7428220178313829E-4</v>
      </c>
      <c r="AC1047" s="11"/>
      <c r="AD1047" s="12"/>
    </row>
    <row r="1048" spans="1:30" x14ac:dyDescent="0.3">
      <c r="A1048" s="15">
        <v>44792</v>
      </c>
      <c r="B1048" s="16">
        <v>-1.2536577555016021E-2</v>
      </c>
      <c r="C1048" s="8">
        <f t="shared" si="113"/>
        <v>-1.3200387555016022E-2</v>
      </c>
      <c r="D1048" s="5">
        <f t="shared" si="114"/>
        <v>1.7425023160262188E-4</v>
      </c>
      <c r="E1048" s="5">
        <f t="shared" si="116"/>
        <v>2.4962566796546535E-5</v>
      </c>
      <c r="F1048" s="5">
        <f>IF(C1047&gt;0,B$6+B$7*E1048+B$8*(G1047*100)^2,B$6+B$7*E1048+B$8*(G1047*100)^2+E1048*$B$9)</f>
        <v>0.3301641164385104</v>
      </c>
      <c r="G1048" s="8">
        <v>1.10983936217923E-2</v>
      </c>
      <c r="H1048" s="8">
        <f t="shared" si="117"/>
        <v>5.745990919228036E-3</v>
      </c>
      <c r="I1048" s="7">
        <f t="shared" si="115"/>
        <v>5.3524027025642637E-3</v>
      </c>
      <c r="J1048" s="9">
        <f t="shared" si="118"/>
        <v>0.48226823493217341</v>
      </c>
      <c r="K1048" s="9">
        <f t="shared" si="119"/>
        <v>0.27320411758866547</v>
      </c>
      <c r="AC1048" s="11"/>
      <c r="AD1048" s="12"/>
    </row>
    <row r="1049" spans="1:30" x14ac:dyDescent="0.3">
      <c r="A1049" s="15">
        <v>44795</v>
      </c>
      <c r="B1049" s="16">
        <v>-1.9517356702577069E-2</v>
      </c>
      <c r="C1049" s="8">
        <f t="shared" si="113"/>
        <v>-2.018116670257707E-2</v>
      </c>
      <c r="D1049" s="5">
        <f t="shared" si="114"/>
        <v>4.0727948947720543E-4</v>
      </c>
      <c r="E1049" s="5">
        <f t="shared" si="116"/>
        <v>1.7425023160262188E-4</v>
      </c>
      <c r="F1049" s="5">
        <f>IF(C1047&gt;0,B$6+B$7*E1048+B$8*(H1048*100)^2,B$6+B$7*E1048+B$8*(H1048*100)^2+E1048*$B$9)</f>
        <v>0.32483560521452137</v>
      </c>
      <c r="G1049" s="8">
        <v>7.1715646680652941E-3</v>
      </c>
      <c r="H1049" s="8">
        <f t="shared" si="117"/>
        <v>5.6994351054689739E-3</v>
      </c>
      <c r="I1049" s="7">
        <f t="shared" si="115"/>
        <v>1.4721295625963202E-3</v>
      </c>
      <c r="J1049" s="9">
        <f t="shared" si="118"/>
        <v>0.20527313504564176</v>
      </c>
      <c r="K1049" s="9">
        <f t="shared" si="119"/>
        <v>2.8537152901143781E-2</v>
      </c>
      <c r="AC1049" s="11"/>
      <c r="AD1049" s="12"/>
    </row>
    <row r="1050" spans="1:30" x14ac:dyDescent="0.3">
      <c r="A1050" s="15">
        <v>44796</v>
      </c>
      <c r="B1050" s="16">
        <v>-1.5593365820652726E-3</v>
      </c>
      <c r="C1050" s="8">
        <f t="shared" si="113"/>
        <v>-2.2231465820652728E-3</v>
      </c>
      <c r="D1050" s="5">
        <f t="shared" si="114"/>
        <v>4.9423807253485047E-6</v>
      </c>
      <c r="E1050" s="5">
        <f t="shared" si="116"/>
        <v>4.0727948947720543E-4</v>
      </c>
      <c r="F1050" s="5">
        <f>IF(C1047&gt;0,B$6+B$7*E1048+B$8*(H1049*100)^2,B$6+B$7*E1048+B$8*(H1049*100)^2+E1048*$B$9)</f>
        <v>0.32007564613813194</v>
      </c>
      <c r="G1050" s="8">
        <v>8.6952522543665891E-3</v>
      </c>
      <c r="H1050" s="8">
        <f t="shared" si="117"/>
        <v>5.6575228336979066E-3</v>
      </c>
      <c r="I1050" s="7">
        <f t="shared" si="115"/>
        <v>3.0377294206686825E-3</v>
      </c>
      <c r="J1050" s="9">
        <f t="shared" si="118"/>
        <v>0.34935495047233311</v>
      </c>
      <c r="K1050" s="9">
        <f t="shared" si="119"/>
        <v>0.10714528334076401</v>
      </c>
      <c r="AC1050" s="11"/>
      <c r="AD1050" s="12"/>
    </row>
    <row r="1051" spans="1:30" x14ac:dyDescent="0.3">
      <c r="A1051" s="15">
        <v>44797</v>
      </c>
      <c r="B1051" s="16">
        <v>4.0819679243540999E-3</v>
      </c>
      <c r="C1051" s="8">
        <f t="shared" si="113"/>
        <v>3.4181579243541E-3</v>
      </c>
      <c r="D1051" s="5">
        <f t="shared" si="114"/>
        <v>1.168380359582473E-5</v>
      </c>
      <c r="E1051" s="5">
        <f t="shared" si="116"/>
        <v>4.9423807253485047E-6</v>
      </c>
      <c r="F1051" s="5">
        <f>IF(C1050&gt;0,B$6+B$7*E1051+B$8*(G1050*100)^2,B$6+B$7*E1051+B$8*(G1050*100)^2+E1051*$B$9)</f>
        <v>0.7053019528156923</v>
      </c>
      <c r="G1051" s="8">
        <v>8.4307104961109484E-3</v>
      </c>
      <c r="H1051" s="8">
        <f t="shared" si="117"/>
        <v>8.3982257222325971E-3</v>
      </c>
      <c r="I1051" s="7">
        <f t="shared" si="115"/>
        <v>3.2484773878351317E-5</v>
      </c>
      <c r="J1051" s="9">
        <f t="shared" si="118"/>
        <v>3.8531478329538664E-3</v>
      </c>
      <c r="K1051" s="9">
        <f t="shared" si="119"/>
        <v>7.4616779235370245E-6</v>
      </c>
      <c r="AC1051" s="11"/>
      <c r="AD1051" s="12"/>
    </row>
    <row r="1052" spans="1:30" x14ac:dyDescent="0.3">
      <c r="A1052" s="15">
        <v>44798</v>
      </c>
      <c r="B1052" s="16">
        <v>1.9286516465936063E-3</v>
      </c>
      <c r="C1052" s="8">
        <f t="shared" si="113"/>
        <v>1.2648416465936064E-3</v>
      </c>
      <c r="D1052" s="5">
        <f t="shared" si="114"/>
        <v>1.5998243909576255E-6</v>
      </c>
      <c r="E1052" s="5">
        <f t="shared" si="116"/>
        <v>1.168380359582473E-5</v>
      </c>
      <c r="F1052" s="5">
        <f>IF(C1050&gt;0,B$6+B$7*E1051+B$8*(H1051*100)^2,B$6+B$7*E1051+B$8*(H1051*100)^2+E1051*$B$9)</f>
        <v>0.65994717795073843</v>
      </c>
      <c r="G1052" s="8">
        <v>1.7015801099205693E-2</v>
      </c>
      <c r="H1052" s="8">
        <f t="shared" si="117"/>
        <v>8.1237133008910303E-3</v>
      </c>
      <c r="I1052" s="7">
        <f t="shared" si="115"/>
        <v>8.8920877983146625E-3</v>
      </c>
      <c r="J1052" s="9">
        <f t="shared" si="118"/>
        <v>0.5225782639601817</v>
      </c>
      <c r="K1052" s="9">
        <f t="shared" si="119"/>
        <v>0.35522911146339342</v>
      </c>
      <c r="AC1052" s="11"/>
      <c r="AD1052" s="12"/>
    </row>
    <row r="1053" spans="1:30" x14ac:dyDescent="0.3">
      <c r="A1053" s="15">
        <v>44799</v>
      </c>
      <c r="B1053" s="16">
        <v>-1.9472438674588539E-2</v>
      </c>
      <c r="C1053" s="8">
        <f t="shared" si="113"/>
        <v>-2.013624867458854E-2</v>
      </c>
      <c r="D1053" s="5">
        <f t="shared" si="114"/>
        <v>4.0546851068486872E-4</v>
      </c>
      <c r="E1053" s="5">
        <f t="shared" si="116"/>
        <v>1.5998243909576255E-6</v>
      </c>
      <c r="F1053" s="5">
        <f>IF(C1050&gt;0,B$6+B$7*E1051+B$8*(H1052*100)^2,B$6+B$7*E1051+B$8*(H1052*100)^2+E1051*$B$9)</f>
        <v>0.61943175756387514</v>
      </c>
      <c r="G1053" s="8">
        <v>1.2358771647491577E-2</v>
      </c>
      <c r="H1053" s="8">
        <f t="shared" si="117"/>
        <v>7.8703987037752748E-3</v>
      </c>
      <c r="I1053" s="7">
        <f t="shared" si="115"/>
        <v>4.4883729437163022E-3</v>
      </c>
      <c r="J1053" s="9">
        <f t="shared" si="118"/>
        <v>0.36317306215681183</v>
      </c>
      <c r="K1053" s="9">
        <f t="shared" si="119"/>
        <v>0.1190279893002173</v>
      </c>
      <c r="AC1053" s="11"/>
      <c r="AD1053" s="12"/>
    </row>
    <row r="1054" spans="1:30" x14ac:dyDescent="0.3">
      <c r="A1054" s="15">
        <v>44802</v>
      </c>
      <c r="B1054" s="16">
        <v>-9.2470811693156057E-3</v>
      </c>
      <c r="C1054" s="8">
        <f t="shared" si="113"/>
        <v>-9.9108911693156065E-3</v>
      </c>
      <c r="D1054" s="5">
        <f t="shared" si="114"/>
        <v>9.8225763770018072E-5</v>
      </c>
      <c r="E1054" s="5">
        <f t="shared" si="116"/>
        <v>4.0546851068486872E-4</v>
      </c>
      <c r="F1054" s="5">
        <f>IF(C1053&gt;0,B$6+B$7*E1054+B$8*(G1053*100)^2,B$6+B$7*E1054+B$8*(G1053*100)^2+E1054*$B$9)</f>
        <v>1.3943970047977305</v>
      </c>
      <c r="G1054" s="8">
        <v>1.6546653200678562E-2</v>
      </c>
      <c r="H1054" s="8">
        <f t="shared" si="117"/>
        <v>1.1808458852863614E-2</v>
      </c>
      <c r="I1054" s="7">
        <f t="shared" si="115"/>
        <v>4.7381943478149481E-3</v>
      </c>
      <c r="J1054" s="9">
        <f t="shared" si="118"/>
        <v>0.28635363842765732</v>
      </c>
      <c r="K1054" s="9">
        <f t="shared" si="119"/>
        <v>6.3886522737583995E-2</v>
      </c>
      <c r="AC1054" s="11"/>
      <c r="AD1054" s="12"/>
    </row>
    <row r="1055" spans="1:30" x14ac:dyDescent="0.3">
      <c r="A1055" s="15">
        <v>44803</v>
      </c>
      <c r="B1055" s="16">
        <v>-2.4087421075935454E-3</v>
      </c>
      <c r="C1055" s="8">
        <f t="shared" si="113"/>
        <v>-3.0725521075935453E-3</v>
      </c>
      <c r="D1055" s="5">
        <f t="shared" si="114"/>
        <v>9.4405764538775379E-6</v>
      </c>
      <c r="E1055" s="5">
        <f t="shared" si="116"/>
        <v>9.8225763770018072E-5</v>
      </c>
      <c r="F1055" s="5">
        <f>IF(C1053&gt;0,B$6+B$7*E1054+B$8*(H1054*100)^2,B$6+B$7*E1054+B$8*(H1054*100)^2+E1054*$B$9)</f>
        <v>1.2755922483245026</v>
      </c>
      <c r="G1055" s="8">
        <v>9.5715186962693453E-3</v>
      </c>
      <c r="H1055" s="8">
        <f t="shared" si="117"/>
        <v>1.1294212005821843E-2</v>
      </c>
      <c r="I1055" s="7">
        <f t="shared" si="115"/>
        <v>1.7226933095524973E-3</v>
      </c>
      <c r="J1055" s="9">
        <f t="shared" si="118"/>
        <v>0.17998118837963981</v>
      </c>
      <c r="K1055" s="9">
        <f t="shared" si="119"/>
        <v>1.296963384621419E-2</v>
      </c>
      <c r="AC1055" s="11"/>
      <c r="AD1055" s="12"/>
    </row>
    <row r="1056" spans="1:30" x14ac:dyDescent="0.3">
      <c r="A1056" s="15">
        <v>44804</v>
      </c>
      <c r="B1056" s="16">
        <v>-1.2620269149236122E-2</v>
      </c>
      <c r="C1056" s="8">
        <f t="shared" si="113"/>
        <v>-1.3284079149236122E-2</v>
      </c>
      <c r="D1056" s="5">
        <f t="shared" si="114"/>
        <v>1.764667588431699E-4</v>
      </c>
      <c r="E1056" s="5">
        <f t="shared" si="116"/>
        <v>9.4405764538775379E-6</v>
      </c>
      <c r="F1056" s="5">
        <f>IF(C1053&gt;0,B$6+B$7*E1054+B$8*(H1055*100)^2,B$6+B$7*E1054+B$8*(H1055*100)^2+E1054*$B$9)</f>
        <v>1.1694639593669678</v>
      </c>
      <c r="G1056" s="8">
        <v>8.891921836969064E-3</v>
      </c>
      <c r="H1056" s="8">
        <f t="shared" si="117"/>
        <v>1.0814175693814891E-2</v>
      </c>
      <c r="I1056" s="7">
        <f t="shared" si="115"/>
        <v>1.9222538568458274E-3</v>
      </c>
      <c r="J1056" s="9">
        <f t="shared" si="118"/>
        <v>0.21617979690890474</v>
      </c>
      <c r="K1056" s="9">
        <f t="shared" si="119"/>
        <v>1.7961476123701248E-2</v>
      </c>
      <c r="AC1056" s="11"/>
      <c r="AD1056" s="12"/>
    </row>
    <row r="1057" spans="1:30" x14ac:dyDescent="0.3">
      <c r="A1057" s="15">
        <v>44805</v>
      </c>
      <c r="B1057" s="16">
        <v>-1.7365071722181418E-2</v>
      </c>
      <c r="C1057" s="8">
        <f t="shared" si="113"/>
        <v>-1.8028881722181419E-2</v>
      </c>
      <c r="D1057" s="5">
        <f t="shared" si="114"/>
        <v>3.2504057615240727E-4</v>
      </c>
      <c r="E1057" s="5">
        <f t="shared" si="116"/>
        <v>1.764667588431699E-4</v>
      </c>
      <c r="F1057" s="5">
        <f>IF(C1056&gt;0,B$6+B$7*E1057+B$8*(G1056*100)^2,B$6+B$7*E1057+B$8*(G1056*100)^2+E1057*$B$9)</f>
        <v>0.73623271274219937</v>
      </c>
      <c r="G1057" s="8">
        <v>1.0242169542669497E-2</v>
      </c>
      <c r="H1057" s="8">
        <f t="shared" si="117"/>
        <v>8.5804004145622441E-3</v>
      </c>
      <c r="I1057" s="7">
        <f t="shared" si="115"/>
        <v>1.6617691281072527E-3</v>
      </c>
      <c r="J1057" s="9">
        <f t="shared" si="118"/>
        <v>0.16224776607965941</v>
      </c>
      <c r="K1057" s="9">
        <f t="shared" si="119"/>
        <v>1.6637461485349503E-2</v>
      </c>
      <c r="AC1057" s="11"/>
      <c r="AD1057" s="12"/>
    </row>
    <row r="1058" spans="1:30" x14ac:dyDescent="0.3">
      <c r="A1058" s="15">
        <v>44806</v>
      </c>
      <c r="B1058" s="16">
        <v>2.5048854908097169E-2</v>
      </c>
      <c r="C1058" s="8">
        <f t="shared" si="113"/>
        <v>2.4385044908097168E-2</v>
      </c>
      <c r="D1058" s="5">
        <f t="shared" si="114"/>
        <v>5.9463041516991566E-4</v>
      </c>
      <c r="E1058" s="5">
        <f t="shared" si="116"/>
        <v>3.2504057615240727E-4</v>
      </c>
      <c r="F1058" s="5">
        <f>IF(C1056&gt;0,B$6+B$7*E1057+B$8*(H1057*100)^2,B$6+B$7*E1057+B$8*(H1057*100)^2+E1057*$B$9)</f>
        <v>0.68761036979686974</v>
      </c>
      <c r="G1058" s="8">
        <v>1.7422788803602929E-2</v>
      </c>
      <c r="H1058" s="8">
        <f t="shared" si="117"/>
        <v>8.2922275040960489E-3</v>
      </c>
      <c r="I1058" s="7">
        <f t="shared" si="115"/>
        <v>9.1305612995068799E-3</v>
      </c>
      <c r="J1058" s="9">
        <f t="shared" si="118"/>
        <v>0.52405854208705871</v>
      </c>
      <c r="K1058" s="9">
        <f t="shared" si="119"/>
        <v>0.35863832528779271</v>
      </c>
      <c r="AC1058" s="11"/>
      <c r="AD1058" s="12"/>
    </row>
    <row r="1059" spans="1:30" x14ac:dyDescent="0.3">
      <c r="A1059" s="15">
        <v>44809</v>
      </c>
      <c r="B1059" s="16">
        <v>-1.5458613056036399E-2</v>
      </c>
      <c r="C1059" s="8">
        <f t="shared" si="113"/>
        <v>-1.6122423056036398E-2</v>
      </c>
      <c r="D1059" s="5">
        <f t="shared" si="114"/>
        <v>2.5993252519781405E-4</v>
      </c>
      <c r="E1059" s="5">
        <f t="shared" si="116"/>
        <v>5.9463041516991566E-4</v>
      </c>
      <c r="F1059" s="5">
        <f>IF(C1056&gt;0,B$6+B$7*E1057+B$8*(H1058*100)^2,B$6+B$7*E1057+B$8*(H1058*100)^2+E1057*$B$9)</f>
        <v>0.64417603084380715</v>
      </c>
      <c r="G1059" s="8">
        <v>9.0877254942387971E-3</v>
      </c>
      <c r="H1059" s="8">
        <f t="shared" si="117"/>
        <v>8.0260577548620163E-3</v>
      </c>
      <c r="I1059" s="7">
        <f t="shared" si="115"/>
        <v>1.0616677393767808E-3</v>
      </c>
      <c r="J1059" s="9">
        <f t="shared" si="118"/>
        <v>0.11682436271318161</v>
      </c>
      <c r="K1059" s="9">
        <f t="shared" si="119"/>
        <v>8.0464217959637097E-3</v>
      </c>
      <c r="AC1059" s="11"/>
      <c r="AD1059" s="12"/>
    </row>
    <row r="1060" spans="1:30" x14ac:dyDescent="0.3">
      <c r="A1060" s="15">
        <v>44810</v>
      </c>
      <c r="B1060" s="16">
        <v>2.8983327201182697E-3</v>
      </c>
      <c r="C1060" s="8">
        <f t="shared" si="113"/>
        <v>2.2345227201182698E-3</v>
      </c>
      <c r="D1060" s="5">
        <f t="shared" si="114"/>
        <v>4.9930917867247512E-6</v>
      </c>
      <c r="E1060" s="5">
        <f t="shared" si="116"/>
        <v>2.5993252519781405E-4</v>
      </c>
      <c r="F1060" s="5">
        <f>IF(C1059&gt;0,B$6+B$7*E1060+B$8*(G1059*100)^2,B$6+B$7*E1060+B$8*(G1059*100)^2+E1060*$B$9)</f>
        <v>0.76769710048467166</v>
      </c>
      <c r="G1060" s="8">
        <v>1.0074123255727898E-2</v>
      </c>
      <c r="H1060" s="8">
        <f t="shared" si="117"/>
        <v>8.7618325736381862E-3</v>
      </c>
      <c r="I1060" s="7">
        <f t="shared" si="115"/>
        <v>1.3122906820897118E-3</v>
      </c>
      <c r="J1060" s="9">
        <f t="shared" si="118"/>
        <v>0.13026351264300601</v>
      </c>
      <c r="K1060" s="9">
        <f t="shared" si="119"/>
        <v>1.0208538765246189E-2</v>
      </c>
      <c r="AC1060" s="11"/>
      <c r="AD1060" s="12"/>
    </row>
    <row r="1061" spans="1:30" x14ac:dyDescent="0.3">
      <c r="A1061" s="15">
        <v>44811</v>
      </c>
      <c r="B1061" s="16">
        <v>5.5702113632815861E-4</v>
      </c>
      <c r="C1061" s="8">
        <f t="shared" si="113"/>
        <v>-1.0678886367184142E-4</v>
      </c>
      <c r="D1061" s="5">
        <f t="shared" si="114"/>
        <v>1.1403861404323133E-8</v>
      </c>
      <c r="E1061" s="5">
        <f t="shared" si="116"/>
        <v>4.9930917867247512E-6</v>
      </c>
      <c r="F1061" s="5">
        <f>IF(C1059&gt;0,B$6+B$7*E1060+B$8*(H1060*100)^2,B$6+B$7*E1060+B$8*(H1060*100)^2+E1060*$B$9)</f>
        <v>0.71573344098201752</v>
      </c>
      <c r="G1061" s="8">
        <v>1.5723409487218253E-2</v>
      </c>
      <c r="H1061" s="8">
        <f t="shared" si="117"/>
        <v>8.4601030784619731E-3</v>
      </c>
      <c r="I1061" s="7">
        <f t="shared" si="115"/>
        <v>7.2633064087562794E-3</v>
      </c>
      <c r="J1061" s="9">
        <f t="shared" si="118"/>
        <v>0.46194220246319401</v>
      </c>
      <c r="K1061" s="9">
        <f t="shared" si="119"/>
        <v>0.23874710200986371</v>
      </c>
      <c r="AC1061" s="11"/>
      <c r="AD1061" s="12"/>
    </row>
    <row r="1062" spans="1:30" x14ac:dyDescent="0.3">
      <c r="A1062" s="15">
        <v>44812</v>
      </c>
      <c r="B1062" s="16">
        <v>2.9338788029454931E-3</v>
      </c>
      <c r="C1062" s="8">
        <f t="shared" si="113"/>
        <v>2.2700688029454932E-3</v>
      </c>
      <c r="D1062" s="5">
        <f t="shared" si="114"/>
        <v>5.1532123701063846E-6</v>
      </c>
      <c r="E1062" s="5">
        <f t="shared" si="116"/>
        <v>1.1403861404323133E-8</v>
      </c>
      <c r="F1062" s="5">
        <f>IF(C1059&gt;0,B$6+B$7*E1060+B$8*(H1061*100)^2,B$6+B$7*E1060+B$8*(H1061*100)^2+E1060*$B$9)</f>
        <v>0.66931430394829661</v>
      </c>
      <c r="G1062" s="8">
        <v>9.5693359446964235E-3</v>
      </c>
      <c r="H1062" s="8">
        <f t="shared" si="117"/>
        <v>8.1811631443719328E-3</v>
      </c>
      <c r="I1062" s="7">
        <f t="shared" si="115"/>
        <v>1.3881728003244907E-3</v>
      </c>
      <c r="J1062" s="9">
        <f t="shared" si="118"/>
        <v>0.14506469501615235</v>
      </c>
      <c r="K1062" s="9">
        <f t="shared" si="119"/>
        <v>1.2949669425423416E-2</v>
      </c>
      <c r="AC1062" s="11"/>
      <c r="AD1062" s="12"/>
    </row>
    <row r="1063" spans="1:30" x14ac:dyDescent="0.3">
      <c r="A1063" s="15">
        <v>44813</v>
      </c>
      <c r="B1063" s="16">
        <v>1.6282974070361018E-2</v>
      </c>
      <c r="C1063" s="8">
        <f t="shared" si="113"/>
        <v>1.5619164070361017E-2</v>
      </c>
      <c r="D1063" s="5">
        <f t="shared" si="114"/>
        <v>2.4395828625685653E-4</v>
      </c>
      <c r="E1063" s="5">
        <f t="shared" si="116"/>
        <v>5.1532123701063846E-6</v>
      </c>
      <c r="F1063" s="5">
        <f>IF(C1062&gt;0,B$6+B$7*E1063+B$8*(G1062*100)^2,B$6+B$7*E1063+B$8*(G1062*100)^2+E1063*$B$9)</f>
        <v>0.84791437704382611</v>
      </c>
      <c r="G1063" s="8">
        <v>1.0540429778122007E-2</v>
      </c>
      <c r="H1063" s="8">
        <f t="shared" si="117"/>
        <v>9.2082266318972948E-3</v>
      </c>
      <c r="I1063" s="7">
        <f t="shared" si="115"/>
        <v>1.3322031462247117E-3</v>
      </c>
      <c r="J1063" s="9">
        <f t="shared" si="118"/>
        <v>0.12638983174954285</v>
      </c>
      <c r="K1063" s="9">
        <f t="shared" si="119"/>
        <v>9.5542866837809992E-3</v>
      </c>
      <c r="AC1063" s="11"/>
      <c r="AD1063" s="12"/>
    </row>
    <row r="1064" spans="1:30" x14ac:dyDescent="0.3">
      <c r="A1064" s="15">
        <v>44816</v>
      </c>
      <c r="B1064" s="16">
        <v>2.1193737401604067E-2</v>
      </c>
      <c r="C1064" s="8">
        <f t="shared" si="113"/>
        <v>2.0529927401604066E-2</v>
      </c>
      <c r="D1064" s="5">
        <f t="shared" si="114"/>
        <v>4.2147791911513347E-4</v>
      </c>
      <c r="E1064" s="5">
        <f t="shared" si="116"/>
        <v>2.4395828625685653E-4</v>
      </c>
      <c r="F1064" s="5">
        <f>IF(C1062&gt;0,B$6+B$7*E1063+B$8*(H1063*100)^2,B$6+B$7*E1063+B$8*(H1063*100)^2+E1063*$B$9)</f>
        <v>0.78734191301324974</v>
      </c>
      <c r="G1064" s="8">
        <v>1.5967529517610293E-2</v>
      </c>
      <c r="H1064" s="8">
        <f t="shared" si="117"/>
        <v>8.8732289106798652E-3</v>
      </c>
      <c r="I1064" s="7">
        <f t="shared" si="115"/>
        <v>7.0943006069304274E-3</v>
      </c>
      <c r="J1064" s="9">
        <f t="shared" si="118"/>
        <v>0.44429544339381083</v>
      </c>
      <c r="K1064" s="9">
        <f t="shared" si="119"/>
        <v>0.21199886706861193</v>
      </c>
      <c r="AC1064" s="11"/>
      <c r="AD1064" s="12"/>
    </row>
    <row r="1065" spans="1:30" x14ac:dyDescent="0.3">
      <c r="A1065" s="15">
        <v>44817</v>
      </c>
      <c r="B1065" s="16">
        <v>-1.6682998371329427E-2</v>
      </c>
      <c r="C1065" s="8">
        <f t="shared" si="113"/>
        <v>-1.7346808371329427E-2</v>
      </c>
      <c r="D1065" s="5">
        <f t="shared" si="114"/>
        <v>3.0091176067162471E-4</v>
      </c>
      <c r="E1065" s="5">
        <f t="shared" si="116"/>
        <v>4.2147791911513347E-4</v>
      </c>
      <c r="F1065" s="5">
        <f>IF(C1062&gt;0,B$6+B$7*E1063+B$8*(H1064*100)^2,B$6+B$7*E1063+B$8*(H1064*100)^2+E1063*$B$9)</f>
        <v>0.73323253089473617</v>
      </c>
      <c r="G1065" s="8">
        <v>8.4363745330373746E-3</v>
      </c>
      <c r="H1065" s="8">
        <f t="shared" si="117"/>
        <v>8.5628998061097056E-3</v>
      </c>
      <c r="I1065" s="7">
        <f t="shared" si="115"/>
        <v>1.2652527307233097E-4</v>
      </c>
      <c r="J1065" s="9">
        <f t="shared" si="118"/>
        <v>1.4997588428163072E-2</v>
      </c>
      <c r="K1065" s="9">
        <f t="shared" si="119"/>
        <v>1.1025226102900909E-4</v>
      </c>
      <c r="AC1065" s="11"/>
      <c r="AD1065" s="12"/>
    </row>
    <row r="1066" spans="1:30" x14ac:dyDescent="0.3">
      <c r="A1066" s="15">
        <v>44818</v>
      </c>
      <c r="B1066" s="16">
        <v>-5.2056448994034846E-3</v>
      </c>
      <c r="C1066" s="8">
        <f t="shared" si="113"/>
        <v>-5.8694548994034845E-3</v>
      </c>
      <c r="D1066" s="5">
        <f t="shared" si="114"/>
        <v>3.4450500816131571E-5</v>
      </c>
      <c r="E1066" s="5">
        <f t="shared" si="116"/>
        <v>3.0091176067162471E-4</v>
      </c>
      <c r="F1066" s="5">
        <f>IF(C1065&gt;0,B$6+B$7*E1066+B$8*(G1065*100)^2,B$6+B$7*E1066+B$8*(G1065*100)^2+E1066*$B$9)</f>
        <v>0.66574062958771374</v>
      </c>
      <c r="G1066" s="8">
        <v>9.4489962757353246E-3</v>
      </c>
      <c r="H1066" s="8">
        <f t="shared" si="117"/>
        <v>8.1592930428298367E-3</v>
      </c>
      <c r="I1066" s="7">
        <f t="shared" si="115"/>
        <v>1.289703232905488E-3</v>
      </c>
      <c r="J1066" s="9">
        <f t="shared" si="118"/>
        <v>0.13649102986921463</v>
      </c>
      <c r="K1066" s="9">
        <f t="shared" si="119"/>
        <v>1.1314567747217286E-2</v>
      </c>
      <c r="AC1066" s="11"/>
      <c r="AD1066" s="12"/>
    </row>
    <row r="1067" spans="1:30" x14ac:dyDescent="0.3">
      <c r="A1067" s="15">
        <v>44819</v>
      </c>
      <c r="B1067" s="16">
        <v>-7.249645188850358E-3</v>
      </c>
      <c r="C1067" s="8">
        <f t="shared" si="113"/>
        <v>-7.9134551888503588E-3</v>
      </c>
      <c r="D1067" s="5">
        <f t="shared" si="114"/>
        <v>6.2622773025942667E-5</v>
      </c>
      <c r="E1067" s="5">
        <f t="shared" si="116"/>
        <v>3.4450500816131571E-5</v>
      </c>
      <c r="F1067" s="5">
        <f>IF(C1065&gt;0,B$6+B$7*E1066+B$8*(H1066*100)^2,B$6+B$7*E1066+B$8*(H1066*100)^2+E1066*$B$9)</f>
        <v>0.62466354846581706</v>
      </c>
      <c r="G1067" s="8">
        <v>9.045970449059082E-3</v>
      </c>
      <c r="H1067" s="8">
        <f t="shared" si="117"/>
        <v>7.9035659576283477E-3</v>
      </c>
      <c r="I1067" s="7">
        <f t="shared" si="115"/>
        <v>1.1424044914307343E-3</v>
      </c>
      <c r="J1067" s="9">
        <f t="shared" si="118"/>
        <v>0.12628877110134287</v>
      </c>
      <c r="K1067" s="9">
        <f t="shared" si="119"/>
        <v>9.5375590327482218E-3</v>
      </c>
      <c r="AC1067" s="11"/>
      <c r="AD1067" s="12"/>
    </row>
    <row r="1068" spans="1:30" x14ac:dyDescent="0.3">
      <c r="A1068" s="15">
        <v>44820</v>
      </c>
      <c r="B1068" s="16">
        <v>-1.1752180724929073E-2</v>
      </c>
      <c r="C1068" s="8">
        <f t="shared" si="113"/>
        <v>-1.2415990724929073E-2</v>
      </c>
      <c r="D1068" s="5">
        <f t="shared" si="114"/>
        <v>1.5415682568152477E-4</v>
      </c>
      <c r="E1068" s="5">
        <f t="shared" si="116"/>
        <v>6.2622773025942667E-5</v>
      </c>
      <c r="F1068" s="5">
        <f>IF(C1065&gt;0,B$6+B$7*E1066+B$8*(H1067*100)^2,B$6+B$7*E1066+B$8*(H1067*100)^2+E1066*$B$9)</f>
        <v>0.5879693918996266</v>
      </c>
      <c r="G1068" s="8">
        <v>1.3892997895245184E-2</v>
      </c>
      <c r="H1068" s="8">
        <f t="shared" si="117"/>
        <v>7.6679162221533603E-3</v>
      </c>
      <c r="I1068" s="7">
        <f t="shared" si="115"/>
        <v>6.225081673091824E-3</v>
      </c>
      <c r="J1068" s="9">
        <f t="shared" si="118"/>
        <v>0.44807331866236949</v>
      </c>
      <c r="K1068" s="9">
        <f t="shared" si="119"/>
        <v>0.21749479225176027</v>
      </c>
      <c r="AC1068" s="11"/>
      <c r="AD1068" s="12"/>
    </row>
    <row r="1069" spans="1:30" x14ac:dyDescent="0.3">
      <c r="A1069" s="15">
        <v>44823</v>
      </c>
      <c r="B1069" s="16">
        <v>-2.6283861717316001E-4</v>
      </c>
      <c r="C1069" s="8">
        <f t="shared" si="113"/>
        <v>-9.2664861717315999E-4</v>
      </c>
      <c r="D1069" s="5">
        <f t="shared" si="114"/>
        <v>8.5867765970892961E-7</v>
      </c>
      <c r="E1069" s="5">
        <f t="shared" si="116"/>
        <v>1.5415682568152477E-4</v>
      </c>
      <c r="F1069" s="5">
        <f>IF(C1068&gt;0,B$6+B$7*E1069+B$8*(G1068*100)^2,B$6+B$7*E1069+B$8*(G1068*100)^2+E1069*$B$9)</f>
        <v>1.7541359120289486</v>
      </c>
      <c r="G1069" s="8">
        <v>1.4765567588145165E-2</v>
      </c>
      <c r="H1069" s="8">
        <f t="shared" si="117"/>
        <v>1.3244379608078848E-2</v>
      </c>
      <c r="I1069" s="7">
        <f t="shared" si="115"/>
        <v>1.5211879800663165E-3</v>
      </c>
      <c r="J1069" s="9">
        <f t="shared" si="118"/>
        <v>0.1030226553083969</v>
      </c>
      <c r="K1069" s="9">
        <f t="shared" si="119"/>
        <v>6.1306854149911771E-3</v>
      </c>
      <c r="AC1069" s="11"/>
      <c r="AD1069" s="12"/>
    </row>
    <row r="1070" spans="1:30" x14ac:dyDescent="0.3">
      <c r="A1070" s="15">
        <v>44824</v>
      </c>
      <c r="B1070" s="16">
        <v>-9.3015899448648694E-3</v>
      </c>
      <c r="C1070" s="8">
        <f t="shared" si="113"/>
        <v>-9.9653999448648702E-3</v>
      </c>
      <c r="D1070" s="5">
        <f t="shared" si="114"/>
        <v>9.930919606111276E-5</v>
      </c>
      <c r="E1070" s="5">
        <f t="shared" si="116"/>
        <v>8.5867765970892961E-7</v>
      </c>
      <c r="F1070" s="5">
        <f>IF(C1068&gt;0,B$6+B$7*E1069+B$8*(H1069*100)^2,B$6+B$7*E1069+B$8*(H1069*100)^2+E1069*$B$9)</f>
        <v>1.5968990387534823</v>
      </c>
      <c r="G1070" s="8">
        <v>1.3748061954634303E-2</v>
      </c>
      <c r="H1070" s="8">
        <f t="shared" si="117"/>
        <v>1.2636847070189154E-2</v>
      </c>
      <c r="I1070" s="7">
        <f t="shared" si="115"/>
        <v>1.1112148844451483E-3</v>
      </c>
      <c r="J1070" s="9">
        <f t="shared" si="118"/>
        <v>8.0827020427455334E-2</v>
      </c>
      <c r="K1070" s="9">
        <f t="shared" si="119"/>
        <v>3.653555940951847E-3</v>
      </c>
      <c r="AC1070" s="11"/>
      <c r="AD1070" s="12"/>
    </row>
    <row r="1071" spans="1:30" x14ac:dyDescent="0.3">
      <c r="A1071" s="15">
        <v>44825</v>
      </c>
      <c r="B1071" s="16">
        <v>7.1217920513091037E-3</v>
      </c>
      <c r="C1071" s="8">
        <f t="shared" si="113"/>
        <v>6.4579820513091038E-3</v>
      </c>
      <c r="D1071" s="5">
        <f t="shared" si="114"/>
        <v>4.1705532175030539E-5</v>
      </c>
      <c r="E1071" s="5">
        <f t="shared" si="116"/>
        <v>9.930919606111276E-5</v>
      </c>
      <c r="F1071" s="5">
        <f>IF(C1068&gt;0,B$6+B$7*E1069+B$8*(H1070*100)^2,B$6+B$7*E1069+B$8*(H1070*100)^2+E1069*$B$9)</f>
        <v>1.4564393398565083</v>
      </c>
      <c r="G1071" s="8">
        <v>1.1674599418879668E-2</v>
      </c>
      <c r="H1071" s="8">
        <f t="shared" si="117"/>
        <v>1.2068302862691624E-2</v>
      </c>
      <c r="I1071" s="7">
        <f t="shared" si="115"/>
        <v>3.9370344381195639E-4</v>
      </c>
      <c r="J1071" s="9">
        <f t="shared" si="118"/>
        <v>3.3723079455323823E-2</v>
      </c>
      <c r="K1071" s="9">
        <f t="shared" si="119"/>
        <v>5.439917062577404E-4</v>
      </c>
      <c r="AC1071" s="11"/>
      <c r="AD1071" s="12"/>
    </row>
    <row r="1072" spans="1:30" x14ac:dyDescent="0.3">
      <c r="A1072" s="15">
        <v>44826</v>
      </c>
      <c r="B1072" s="16">
        <v>-1.8711379947307438E-2</v>
      </c>
      <c r="C1072" s="8">
        <f t="shared" si="113"/>
        <v>-1.9375189947307438E-2</v>
      </c>
      <c r="D1072" s="5">
        <f t="shared" si="114"/>
        <v>3.753979854942432E-4</v>
      </c>
      <c r="E1072" s="5">
        <f t="shared" si="116"/>
        <v>4.1705532175030539E-5</v>
      </c>
      <c r="F1072" s="5">
        <f>IF(C1071&gt;0,B$6+B$7*E1072+B$8*(G1071*100)^2,B$6+B$7*E1072+B$8*(G1071*100)^2+E1072*$B$9)</f>
        <v>1.2474345941251317</v>
      </c>
      <c r="G1072" s="8">
        <v>1.4631021970754006E-2</v>
      </c>
      <c r="H1072" s="8">
        <f t="shared" si="117"/>
        <v>1.1168861151098315E-2</v>
      </c>
      <c r="I1072" s="7">
        <f t="shared" si="115"/>
        <v>3.4621608196556911E-3</v>
      </c>
      <c r="J1072" s="9">
        <f t="shared" si="118"/>
        <v>0.23663150985462361</v>
      </c>
      <c r="K1072" s="9">
        <f t="shared" si="119"/>
        <v>3.9968919070000331E-2</v>
      </c>
      <c r="AC1072" s="11"/>
      <c r="AD1072" s="12"/>
    </row>
    <row r="1073" spans="1:30" x14ac:dyDescent="0.3">
      <c r="A1073" s="15">
        <v>44827</v>
      </c>
      <c r="B1073" s="16">
        <v>-2.3183685587606122E-2</v>
      </c>
      <c r="C1073" s="8">
        <f t="shared" si="113"/>
        <v>-2.3847495587606123E-2</v>
      </c>
      <c r="D1073" s="5">
        <f t="shared" si="114"/>
        <v>5.6870304580089351E-4</v>
      </c>
      <c r="E1073" s="5">
        <f t="shared" si="116"/>
        <v>3.753979854942432E-4</v>
      </c>
      <c r="F1073" s="5">
        <f>IF(C1071&gt;0,B$6+B$7*E1072+B$8*(H1072*100)^2,B$6+B$7*E1072+B$8*(H1072*100)^2+E1072*$B$9)</f>
        <v>1.1442333229319801</v>
      </c>
      <c r="G1073" s="8">
        <v>1.0860351587822869E-2</v>
      </c>
      <c r="H1073" s="8">
        <f t="shared" si="117"/>
        <v>1.0696884232952977E-2</v>
      </c>
      <c r="I1073" s="7">
        <f t="shared" si="115"/>
        <v>1.6346735486989263E-4</v>
      </c>
      <c r="J1073" s="9">
        <f t="shared" si="118"/>
        <v>1.5051755327440764E-2</v>
      </c>
      <c r="K1073" s="9">
        <f t="shared" si="119"/>
        <v>1.1559016295348279E-4</v>
      </c>
      <c r="AC1073" s="11"/>
      <c r="AD1073" s="12"/>
    </row>
    <row r="1074" spans="1:30" x14ac:dyDescent="0.3">
      <c r="A1074" s="15">
        <v>44830</v>
      </c>
      <c r="B1074" s="16">
        <v>-1.8053791865236637E-3</v>
      </c>
      <c r="C1074" s="8">
        <f t="shared" si="113"/>
        <v>-2.4691891865236638E-3</v>
      </c>
      <c r="D1074" s="5">
        <f t="shared" si="114"/>
        <v>6.096895238845393E-6</v>
      </c>
      <c r="E1074" s="5">
        <f t="shared" si="116"/>
        <v>5.6870304580089351E-4</v>
      </c>
      <c r="F1074" s="5">
        <f>IF(C1071&gt;0,B$6+B$7*E1072+B$8*(H1073*100)^2,B$6+B$7*E1072+B$8*(H1073*100)^2+E1072*$B$9)</f>
        <v>1.0520436273751377</v>
      </c>
      <c r="G1074" s="8">
        <v>1.5661205332846598E-2</v>
      </c>
      <c r="H1074" s="8">
        <f t="shared" si="117"/>
        <v>1.0256917799100944E-2</v>
      </c>
      <c r="I1074" s="7">
        <f t="shared" si="115"/>
        <v>5.4042875337456543E-3</v>
      </c>
      <c r="J1074" s="9">
        <f t="shared" si="118"/>
        <v>0.34507481505341869</v>
      </c>
      <c r="K1074" s="9">
        <f t="shared" si="119"/>
        <v>0.10365768974799439</v>
      </c>
      <c r="AC1074" s="11"/>
      <c r="AD1074" s="12"/>
    </row>
    <row r="1075" spans="1:30" x14ac:dyDescent="0.3">
      <c r="A1075" s="15">
        <v>44831</v>
      </c>
      <c r="B1075" s="16">
        <v>-4.1702111731501419E-3</v>
      </c>
      <c r="C1075" s="8">
        <f t="shared" si="113"/>
        <v>-4.8340211731501418E-3</v>
      </c>
      <c r="D1075" s="5">
        <f t="shared" si="114"/>
        <v>2.3367760702463872E-5</v>
      </c>
      <c r="E1075" s="5">
        <f t="shared" si="116"/>
        <v>6.096895238845393E-6</v>
      </c>
      <c r="F1075" s="5">
        <f>IF(C1074&gt;0,B$6+B$7*E1075+B$8*(G1074*100)^2,B$6+B$7*E1075+B$8*(G1074*100)^2+E1075*$B$9)</f>
        <v>2.2209280215795477</v>
      </c>
      <c r="G1075" s="8">
        <v>1.9737856598441354E-2</v>
      </c>
      <c r="H1075" s="8">
        <f t="shared" si="117"/>
        <v>1.4902778336872449E-2</v>
      </c>
      <c r="I1075" s="7">
        <f t="shared" si="115"/>
        <v>4.835078261568905E-3</v>
      </c>
      <c r="J1075" s="9">
        <f t="shared" si="118"/>
        <v>0.24496470715825944</v>
      </c>
      <c r="K1075" s="9">
        <f t="shared" si="119"/>
        <v>4.3450614261808074E-2</v>
      </c>
      <c r="AC1075" s="11"/>
      <c r="AD1075" s="12"/>
    </row>
    <row r="1076" spans="1:30" x14ac:dyDescent="0.3">
      <c r="A1076" s="15">
        <v>44832</v>
      </c>
      <c r="B1076" s="16">
        <v>1.9958580891039461E-3</v>
      </c>
      <c r="C1076" s="8">
        <f t="shared" si="113"/>
        <v>1.3320480891039462E-3</v>
      </c>
      <c r="D1076" s="5">
        <f t="shared" si="114"/>
        <v>1.7743521116854745E-6</v>
      </c>
      <c r="E1076" s="5">
        <f t="shared" si="116"/>
        <v>2.3367760702463872E-5</v>
      </c>
      <c r="F1076" s="5">
        <f>IF(C1074&gt;0,B$6+B$7*E1075+B$8*(H1075*100)^2,B$6+B$7*E1075+B$8*(H1075*100)^2+E1075*$B$9)</f>
        <v>2.0138561655743108</v>
      </c>
      <c r="G1076" s="8">
        <v>1.5301260322873857E-2</v>
      </c>
      <c r="H1076" s="8">
        <f t="shared" si="117"/>
        <v>1.4191040009718494E-2</v>
      </c>
      <c r="I1076" s="7">
        <f t="shared" si="115"/>
        <v>1.1102203131553631E-3</v>
      </c>
      <c r="J1076" s="9">
        <f t="shared" si="118"/>
        <v>7.255744231053271E-2</v>
      </c>
      <c r="K1076" s="9">
        <f t="shared" si="119"/>
        <v>2.9094746981186415E-3</v>
      </c>
      <c r="AC1076" s="11"/>
      <c r="AD1076" s="12"/>
    </row>
    <row r="1077" spans="1:30" x14ac:dyDescent="0.3">
      <c r="A1077" s="15">
        <v>44833</v>
      </c>
      <c r="B1077" s="16">
        <v>-1.7011936512756384E-2</v>
      </c>
      <c r="C1077" s="8">
        <f t="shared" si="113"/>
        <v>-1.7675746512756385E-2</v>
      </c>
      <c r="D1077" s="5">
        <f t="shared" si="114"/>
        <v>3.1243201478321948E-4</v>
      </c>
      <c r="E1077" s="5">
        <f t="shared" si="116"/>
        <v>1.7743521116854745E-6</v>
      </c>
      <c r="F1077" s="5">
        <f>IF(C1074&gt;0,B$6+B$7*E1075+B$8*(H1076*100)^2,B$6+B$7*E1075+B$8*(H1076*100)^2+E1075*$B$9)</f>
        <v>1.8288788766048329</v>
      </c>
      <c r="G1077" s="8">
        <v>6.6530247604934473E-3</v>
      </c>
      <c r="H1077" s="8">
        <f t="shared" si="117"/>
        <v>1.3523604832310181E-2</v>
      </c>
      <c r="I1077" s="7">
        <f t="shared" si="115"/>
        <v>6.8705800718167334E-3</v>
      </c>
      <c r="J1077" s="9">
        <f t="shared" si="118"/>
        <v>1.0327002106793828</v>
      </c>
      <c r="K1077" s="9">
        <f t="shared" si="119"/>
        <v>0.20132152228341793</v>
      </c>
      <c r="AC1077" s="11"/>
      <c r="AD1077" s="12"/>
    </row>
    <row r="1078" spans="1:30" x14ac:dyDescent="0.3">
      <c r="A1078" s="15">
        <v>44834</v>
      </c>
      <c r="B1078" s="16">
        <v>1.1871743937134607E-2</v>
      </c>
      <c r="C1078" s="8">
        <f t="shared" si="113"/>
        <v>1.1207933937134606E-2</v>
      </c>
      <c r="D1078" s="5">
        <f t="shared" si="114"/>
        <v>1.2561778313917361E-4</v>
      </c>
      <c r="E1078" s="5">
        <f t="shared" si="116"/>
        <v>3.1243201478321948E-4</v>
      </c>
      <c r="F1078" s="5">
        <f>IF(C1077&gt;0,B$6+B$7*E1078+B$8*(G1077*100)^2,B$6+B$7*E1078+B$8*(G1077*100)^2+E1078*$B$9)</f>
        <v>0.42535868596820164</v>
      </c>
      <c r="G1078" s="8">
        <v>1.9008072464687269E-2</v>
      </c>
      <c r="H1078" s="8">
        <f t="shared" si="117"/>
        <v>6.521952820806063E-3</v>
      </c>
      <c r="I1078" s="7">
        <f t="shared" si="115"/>
        <v>1.2486119643881206E-2</v>
      </c>
      <c r="J1078" s="9">
        <f t="shared" si="118"/>
        <v>0.65688510326744665</v>
      </c>
      <c r="K1078" s="9">
        <f t="shared" si="119"/>
        <v>0.84478570394955033</v>
      </c>
      <c r="AC1078" s="11"/>
      <c r="AD1078" s="12"/>
    </row>
    <row r="1079" spans="1:30" x14ac:dyDescent="0.3">
      <c r="A1079" s="15">
        <v>44837</v>
      </c>
      <c r="B1079" s="16">
        <v>7.1978208251417715E-3</v>
      </c>
      <c r="C1079" s="8">
        <f t="shared" si="113"/>
        <v>6.5340108251417716E-3</v>
      </c>
      <c r="D1079" s="5">
        <f t="shared" si="114"/>
        <v>4.2693297463069855E-5</v>
      </c>
      <c r="E1079" s="5">
        <f t="shared" si="116"/>
        <v>1.2561778313917361E-4</v>
      </c>
      <c r="F1079" s="5">
        <f>IF(C1077&gt;0,B$6+B$7*E1078+B$8*(H1078*100)^2,B$6+B$7*E1078+B$8*(H1078*100)^2+E1078*$B$9)</f>
        <v>0.40993255744701657</v>
      </c>
      <c r="G1079" s="8">
        <v>1.484797351902549E-2</v>
      </c>
      <c r="H1079" s="8">
        <f t="shared" si="117"/>
        <v>6.4025975779133312E-3</v>
      </c>
      <c r="I1079" s="7">
        <f t="shared" si="115"/>
        <v>8.4453759411121584E-3</v>
      </c>
      <c r="J1079" s="9">
        <f t="shared" si="118"/>
        <v>0.5687898035574116</v>
      </c>
      <c r="K1079" s="9">
        <f t="shared" si="119"/>
        <v>0.4778950110549065</v>
      </c>
      <c r="AC1079" s="11"/>
      <c r="AD1079" s="12"/>
    </row>
    <row r="1080" spans="1:30" x14ac:dyDescent="0.3">
      <c r="A1080" s="15">
        <v>44838</v>
      </c>
      <c r="B1080" s="16">
        <v>4.169854315060452E-2</v>
      </c>
      <c r="C1080" s="8">
        <f t="shared" si="113"/>
        <v>4.1034733150604519E-2</v>
      </c>
      <c r="D1080" s="5">
        <f t="shared" si="114"/>
        <v>1.6838493247413214E-3</v>
      </c>
      <c r="E1080" s="5">
        <f t="shared" si="116"/>
        <v>4.2693297463069855E-5</v>
      </c>
      <c r="F1080" s="5">
        <f>IF(C1077&gt;0,B$6+B$7*E1078+B$8*(H1079*100)^2,B$6+B$7*E1078+B$8*(H1079*100)^2+E1078*$B$9)</f>
        <v>0.39615239683904196</v>
      </c>
      <c r="G1080" s="8">
        <v>9.5600114972686171E-3</v>
      </c>
      <c r="H1080" s="8">
        <f t="shared" si="117"/>
        <v>6.2940638449180183E-3</v>
      </c>
      <c r="I1080" s="7">
        <f t="shared" si="115"/>
        <v>3.2659476523505988E-3</v>
      </c>
      <c r="J1080" s="9">
        <f t="shared" si="118"/>
        <v>0.34162591261356851</v>
      </c>
      <c r="K1080" s="9">
        <f t="shared" si="119"/>
        <v>0.10091132750711562</v>
      </c>
      <c r="AC1080" s="11"/>
      <c r="AD1080" s="12"/>
    </row>
    <row r="1081" spans="1:30" x14ac:dyDescent="0.3">
      <c r="A1081" s="15">
        <v>44839</v>
      </c>
      <c r="B1081" s="16">
        <v>-1.0605681839676803E-2</v>
      </c>
      <c r="C1081" s="8">
        <f t="shared" si="113"/>
        <v>-1.1269491839676803E-2</v>
      </c>
      <c r="D1081" s="5">
        <f t="shared" si="114"/>
        <v>1.2700144632454206E-4</v>
      </c>
      <c r="E1081" s="5">
        <f t="shared" si="116"/>
        <v>1.6838493247413214E-3</v>
      </c>
      <c r="F1081" s="5">
        <f>IF(C1080&gt;0,B$6+B$7*E1081+B$8*(G1080*100)^2,B$6+B$7*E1081+B$8*(G1080*100)^2+E1081*$B$9)</f>
        <v>0.84632099252270343</v>
      </c>
      <c r="G1081" s="8">
        <v>1.0571964664815818E-2</v>
      </c>
      <c r="H1081" s="8">
        <f t="shared" si="117"/>
        <v>9.1995706015156123E-3</v>
      </c>
      <c r="I1081" s="7">
        <f t="shared" si="115"/>
        <v>1.3723940633002061E-3</v>
      </c>
      <c r="J1081" s="9">
        <f t="shared" si="118"/>
        <v>0.12981447695030823</v>
      </c>
      <c r="K1081" s="9">
        <f t="shared" si="119"/>
        <v>1.0131385368291834E-2</v>
      </c>
      <c r="AC1081" s="11"/>
      <c r="AD1081" s="12"/>
    </row>
    <row r="1082" spans="1:30" x14ac:dyDescent="0.3">
      <c r="A1082" s="15">
        <v>44840</v>
      </c>
      <c r="B1082" s="16">
        <v>-4.1475622948269272E-3</v>
      </c>
      <c r="C1082" s="8">
        <f t="shared" si="113"/>
        <v>-4.8113722948269272E-3</v>
      </c>
      <c r="D1082" s="5">
        <f t="shared" si="114"/>
        <v>2.3149303359428132E-5</v>
      </c>
      <c r="E1082" s="5">
        <f t="shared" si="116"/>
        <v>1.2700144632454206E-4</v>
      </c>
      <c r="F1082" s="5">
        <f>IF(C1080&gt;0,B$6+B$7*E1081+B$8*(H1081*100)^2,B$6+B$7*E1081+B$8*(H1081*100)^2+E1081*$B$9)</f>
        <v>0.78591854262053085</v>
      </c>
      <c r="G1082" s="8">
        <v>1.0539813359859094E-2</v>
      </c>
      <c r="H1082" s="8">
        <f t="shared" si="117"/>
        <v>8.8652046937480848E-3</v>
      </c>
      <c r="I1082" s="7">
        <f t="shared" si="115"/>
        <v>1.6746086661110094E-3</v>
      </c>
      <c r="J1082" s="9">
        <f t="shared" si="118"/>
        <v>0.15888409110627716</v>
      </c>
      <c r="K1082" s="9">
        <f t="shared" si="119"/>
        <v>1.5870979321255474E-2</v>
      </c>
      <c r="AC1082" s="11"/>
      <c r="AD1082" s="12"/>
    </row>
    <row r="1083" spans="1:30" x14ac:dyDescent="0.3">
      <c r="A1083" s="15">
        <v>44841</v>
      </c>
      <c r="B1083" s="16">
        <v>-1.7033972522005673E-2</v>
      </c>
      <c r="C1083" s="8">
        <f t="shared" si="113"/>
        <v>-1.7697782522005674E-2</v>
      </c>
      <c r="D1083" s="5">
        <f t="shared" si="114"/>
        <v>3.1321150619620949E-4</v>
      </c>
      <c r="E1083" s="5">
        <f t="shared" si="116"/>
        <v>2.3149303359428132E-5</v>
      </c>
      <c r="F1083" s="5">
        <f>IF(C1080&gt;0,B$6+B$7*E1081+B$8*(H1082*100)^2,B$6+B$7*E1081+B$8*(H1082*100)^2+E1081*$B$9)</f>
        <v>0.73196103412292002</v>
      </c>
      <c r="G1083" s="8">
        <v>1.0147722635104904E-2</v>
      </c>
      <c r="H1083" s="8">
        <f t="shared" si="117"/>
        <v>8.5554721326348785E-3</v>
      </c>
      <c r="I1083" s="7">
        <f t="shared" si="115"/>
        <v>1.5922505024700256E-3</v>
      </c>
      <c r="J1083" s="9">
        <f t="shared" si="118"/>
        <v>0.15690717609503971</v>
      </c>
      <c r="K1083" s="9">
        <f t="shared" si="119"/>
        <v>1.5430800638046138E-2</v>
      </c>
      <c r="AC1083" s="11"/>
      <c r="AD1083" s="12"/>
    </row>
    <row r="1084" spans="1:30" x14ac:dyDescent="0.3">
      <c r="A1084" s="15">
        <v>44844</v>
      </c>
      <c r="B1084" s="16">
        <v>-5.5196634760845418E-3</v>
      </c>
      <c r="C1084" s="8">
        <f t="shared" si="113"/>
        <v>-6.1834734760845417E-3</v>
      </c>
      <c r="D1084" s="5">
        <f t="shared" si="114"/>
        <v>3.8235344229441042E-5</v>
      </c>
      <c r="E1084" s="5">
        <f t="shared" si="116"/>
        <v>3.1321150619620949E-4</v>
      </c>
      <c r="F1084" s="5">
        <f>IF(C1083&gt;0,B$6+B$7*E1084+B$8*(G1083*100)^2,B$6+B$7*E1084+B$8*(G1083*100)^2+E1084*$B$9)</f>
        <v>0.94984685378422207</v>
      </c>
      <c r="G1084" s="8">
        <v>1.0279058942555742E-2</v>
      </c>
      <c r="H1084" s="8">
        <f t="shared" si="117"/>
        <v>9.7460086896340396E-3</v>
      </c>
      <c r="I1084" s="7">
        <f t="shared" si="115"/>
        <v>5.3305025292170287E-4</v>
      </c>
      <c r="J1084" s="9">
        <f t="shared" si="118"/>
        <v>5.1857884646896231E-2</v>
      </c>
      <c r="K1084" s="9">
        <f t="shared" si="119"/>
        <v>1.4433334645398421E-3</v>
      </c>
      <c r="AC1084" s="11"/>
      <c r="AD1084" s="12"/>
    </row>
    <row r="1085" spans="1:30" x14ac:dyDescent="0.3">
      <c r="A1085" s="15">
        <v>44845</v>
      </c>
      <c r="B1085" s="16">
        <v>-4.9363150473468965E-3</v>
      </c>
      <c r="C1085" s="8">
        <f t="shared" si="113"/>
        <v>-5.6001250473468964E-3</v>
      </c>
      <c r="D1085" s="5">
        <f t="shared" si="114"/>
        <v>3.136140054592208E-5</v>
      </c>
      <c r="E1085" s="5">
        <f t="shared" si="116"/>
        <v>3.8235344229441042E-5</v>
      </c>
      <c r="F1085" s="5">
        <f>IF(C1083&gt;0,B$6+B$7*E1084+B$8*(H1084*100)^2,B$6+B$7*E1084+B$8*(H1084*100)^2+E1084*$B$9)</f>
        <v>0.87845798656197849</v>
      </c>
      <c r="G1085" s="8">
        <v>9.9680219717347331E-3</v>
      </c>
      <c r="H1085" s="8">
        <f t="shared" si="117"/>
        <v>9.3726089567525359E-3</v>
      </c>
      <c r="I1085" s="7">
        <f t="shared" si="115"/>
        <v>5.9541301498219727E-4</v>
      </c>
      <c r="J1085" s="9">
        <f t="shared" si="118"/>
        <v>5.9732313659675615E-2</v>
      </c>
      <c r="K1085" s="9">
        <f t="shared" si="119"/>
        <v>1.936252242135561E-3</v>
      </c>
      <c r="AC1085" s="11"/>
      <c r="AD1085" s="12"/>
    </row>
    <row r="1086" spans="1:30" x14ac:dyDescent="0.3">
      <c r="A1086" s="15">
        <v>44846</v>
      </c>
      <c r="B1086" s="16">
        <v>-2.643954618537143E-3</v>
      </c>
      <c r="C1086" s="8">
        <f t="shared" si="113"/>
        <v>-3.3077646185371429E-3</v>
      </c>
      <c r="D1086" s="5">
        <f t="shared" si="114"/>
        <v>1.0941306771646171E-5</v>
      </c>
      <c r="E1086" s="5">
        <f t="shared" si="116"/>
        <v>3.136140054592208E-5</v>
      </c>
      <c r="F1086" s="5">
        <f>IF(C1083&gt;0,B$6+B$7*E1084+B$8*(H1085*100)^2,B$6+B$7*E1084+B$8*(H1085*100)^2+E1084*$B$9)</f>
        <v>0.81468631147234838</v>
      </c>
      <c r="G1086" s="8">
        <v>2.4786959676433403E-2</v>
      </c>
      <c r="H1086" s="8">
        <f t="shared" si="117"/>
        <v>9.0259975153572265E-3</v>
      </c>
      <c r="I1086" s="7">
        <f t="shared" si="115"/>
        <v>1.5760962161076177E-2</v>
      </c>
      <c r="J1086" s="9">
        <f t="shared" si="118"/>
        <v>0.63585701380154191</v>
      </c>
      <c r="K1086" s="9">
        <f t="shared" si="119"/>
        <v>0.73596532805506265</v>
      </c>
      <c r="AC1086" s="11"/>
      <c r="AD1086" s="12"/>
    </row>
    <row r="1087" spans="1:30" x14ac:dyDescent="0.3">
      <c r="A1087" s="15">
        <v>44847</v>
      </c>
      <c r="B1087" s="16">
        <v>9.2233089255775516E-3</v>
      </c>
      <c r="C1087" s="8">
        <f t="shared" si="113"/>
        <v>8.5594989255775508E-3</v>
      </c>
      <c r="D1087" s="5">
        <f t="shared" si="114"/>
        <v>7.3265021856963245E-5</v>
      </c>
      <c r="E1087" s="5">
        <f t="shared" si="116"/>
        <v>1.0941306771646171E-5</v>
      </c>
      <c r="F1087" s="5">
        <f>IF(C1086&gt;0,B$6+B$7*E1087+B$8*(G1086*100)^2,B$6+B$7*E1087+B$8*(G1086*100)^2+E1087*$B$9)</f>
        <v>5.5182780629156047</v>
      </c>
      <c r="G1087" s="8">
        <v>2.082138109612227E-2</v>
      </c>
      <c r="H1087" s="8">
        <f t="shared" si="117"/>
        <v>2.3491015437642548E-2</v>
      </c>
      <c r="I1087" s="7">
        <f t="shared" si="115"/>
        <v>2.6696343415202779E-3</v>
      </c>
      <c r="J1087" s="9">
        <f t="shared" si="118"/>
        <v>0.12821600686313095</v>
      </c>
      <c r="K1087" s="9">
        <f t="shared" si="119"/>
        <v>6.9927199207717727E-3</v>
      </c>
      <c r="AC1087" s="11"/>
      <c r="AD1087" s="12"/>
    </row>
    <row r="1088" spans="1:30" x14ac:dyDescent="0.3">
      <c r="A1088" s="15">
        <v>44848</v>
      </c>
      <c r="B1088" s="16">
        <v>5.7324313948934908E-3</v>
      </c>
      <c r="C1088" s="8">
        <f t="shared" si="113"/>
        <v>5.0686213948934909E-3</v>
      </c>
      <c r="D1088" s="5">
        <f t="shared" si="114"/>
        <v>2.5690922844772039E-5</v>
      </c>
      <c r="E1088" s="5">
        <f t="shared" si="116"/>
        <v>7.3265021856963245E-5</v>
      </c>
      <c r="F1088" s="5">
        <f>IF(C1086&gt;0,B$6+B$7*E1087+B$8*(H1087*100)^2,B$6+B$7*E1087+B$8*(H1087*100)^2+E1087*$B$9)</f>
        <v>4.9593798822979709</v>
      </c>
      <c r="G1088" s="8">
        <v>1.3917708844287139E-2</v>
      </c>
      <c r="H1088" s="8">
        <f t="shared" si="117"/>
        <v>2.2269665202463127E-2</v>
      </c>
      <c r="I1088" s="7">
        <f t="shared" si="115"/>
        <v>8.3519563581759878E-3</v>
      </c>
      <c r="J1088" s="9">
        <f t="shared" si="118"/>
        <v>0.60009563726462423</v>
      </c>
      <c r="K1088" s="9">
        <f t="shared" si="119"/>
        <v>9.5026044676175481E-2</v>
      </c>
      <c r="AC1088" s="11"/>
      <c r="AD1088" s="12"/>
    </row>
    <row r="1089" spans="1:30" x14ac:dyDescent="0.3">
      <c r="A1089" s="15">
        <v>44851</v>
      </c>
      <c r="B1089" s="16">
        <v>1.7560663917305607E-2</v>
      </c>
      <c r="C1089" s="8">
        <f t="shared" si="113"/>
        <v>1.6896853917305606E-2</v>
      </c>
      <c r="D1089" s="5">
        <f t="shared" si="114"/>
        <v>2.8550367230276581E-4</v>
      </c>
      <c r="E1089" s="5">
        <f t="shared" si="116"/>
        <v>2.5690922844772039E-5</v>
      </c>
      <c r="F1089" s="5">
        <f>IF(C1086&gt;0,B$6+B$7*E1087+B$8*(H1088*100)^2,B$6+B$7*E1087+B$8*(H1088*100)^2+E1087*$B$9)</f>
        <v>4.46011613755224</v>
      </c>
      <c r="G1089" s="8">
        <v>1.4540367873228696E-2</v>
      </c>
      <c r="H1089" s="8">
        <f t="shared" si="117"/>
        <v>2.1118987043777078E-2</v>
      </c>
      <c r="I1089" s="7">
        <f t="shared" si="115"/>
        <v>6.5786191705483818E-3</v>
      </c>
      <c r="J1089" s="9">
        <f t="shared" si="118"/>
        <v>0.45243828958830845</v>
      </c>
      <c r="K1089" s="9">
        <f t="shared" si="119"/>
        <v>6.1741132797948683E-2</v>
      </c>
      <c r="AC1089" s="11"/>
      <c r="AD1089" s="12"/>
    </row>
    <row r="1090" spans="1:30" x14ac:dyDescent="0.3">
      <c r="A1090" s="15">
        <v>44852</v>
      </c>
      <c r="B1090" s="16">
        <v>6.426864926746466E-3</v>
      </c>
      <c r="C1090" s="8">
        <f t="shared" si="113"/>
        <v>5.7630549267464661E-3</v>
      </c>
      <c r="D1090" s="5">
        <f t="shared" si="114"/>
        <v>3.3212802088696717E-5</v>
      </c>
      <c r="E1090" s="5">
        <f t="shared" si="116"/>
        <v>2.8550367230276581E-4</v>
      </c>
      <c r="F1090" s="5">
        <f>IF(C1089&gt;0,B$6+B$7*E1090+B$8*(G1089*100)^2,B$6+B$7*E1090+B$8*(G1089*100)^2+E1090*$B$9)</f>
        <v>1.9185353870408399</v>
      </c>
      <c r="G1090" s="8">
        <v>8.2881015231718331E-3</v>
      </c>
      <c r="H1090" s="8">
        <f t="shared" si="117"/>
        <v>1.3851120485508888E-2</v>
      </c>
      <c r="I1090" s="7">
        <f t="shared" si="115"/>
        <v>5.563018962337055E-3</v>
      </c>
      <c r="J1090" s="9">
        <f t="shared" si="118"/>
        <v>0.67120545601233217</v>
      </c>
      <c r="K1090" s="9">
        <f t="shared" si="119"/>
        <v>0.11191566946434994</v>
      </c>
      <c r="AC1090" s="11"/>
      <c r="AD1090" s="12"/>
    </row>
    <row r="1091" spans="1:30" x14ac:dyDescent="0.3">
      <c r="A1091" s="15">
        <v>44853</v>
      </c>
      <c r="B1091" s="16">
        <v>2.1369401454150914E-3</v>
      </c>
      <c r="C1091" s="8">
        <f t="shared" si="113"/>
        <v>1.4731301454150914E-3</v>
      </c>
      <c r="D1091" s="5">
        <f t="shared" si="114"/>
        <v>2.1701124253306883E-6</v>
      </c>
      <c r="E1091" s="5">
        <f t="shared" si="116"/>
        <v>3.3212802088696717E-5</v>
      </c>
      <c r="F1091" s="5">
        <f>IF(C1089&gt;0,B$6+B$7*E1090+B$8*(H1090*100)^2,B$6+B$7*E1090+B$8*(H1090*100)^2+E1090*$B$9)</f>
        <v>1.7437276612435821</v>
      </c>
      <c r="G1091" s="8">
        <v>8.7105610868969587E-3</v>
      </c>
      <c r="H1091" s="8">
        <f t="shared" si="117"/>
        <v>1.3205028062232893E-2</v>
      </c>
      <c r="I1091" s="7">
        <f t="shared" si="115"/>
        <v>4.4944669753359343E-3</v>
      </c>
      <c r="J1091" s="9">
        <f t="shared" si="118"/>
        <v>0.51597904319812748</v>
      </c>
      <c r="K1091" s="9">
        <f t="shared" si="119"/>
        <v>7.5701188930147545E-2</v>
      </c>
      <c r="AC1091" s="11"/>
      <c r="AD1091" s="12"/>
    </row>
    <row r="1092" spans="1:30" x14ac:dyDescent="0.3">
      <c r="A1092" s="15">
        <v>44854</v>
      </c>
      <c r="B1092" s="16">
        <v>6.2061739837364826E-3</v>
      </c>
      <c r="C1092" s="8">
        <f t="shared" si="113"/>
        <v>5.5423639837364827E-3</v>
      </c>
      <c r="D1092" s="5">
        <f t="shared" si="114"/>
        <v>3.0717798528219335E-5</v>
      </c>
      <c r="E1092" s="5">
        <f t="shared" si="116"/>
        <v>2.1701124253306883E-6</v>
      </c>
      <c r="F1092" s="5">
        <f>IF(C1089&gt;0,B$6+B$7*E1090+B$8*(H1091*100)^2,B$6+B$7*E1090+B$8*(H1091*100)^2+E1090*$B$9)</f>
        <v>1.5875719197888918</v>
      </c>
      <c r="G1092" s="8">
        <v>1.5433306789288701E-2</v>
      </c>
      <c r="H1092" s="8">
        <f t="shared" si="117"/>
        <v>1.2599888570098116E-2</v>
      </c>
      <c r="I1092" s="7">
        <f t="shared" si="115"/>
        <v>2.8334182191905848E-3</v>
      </c>
      <c r="J1092" s="9">
        <f t="shared" si="118"/>
        <v>0.18359112909989481</v>
      </c>
      <c r="K1092" s="9">
        <f t="shared" si="119"/>
        <v>2.2036468336791737E-2</v>
      </c>
      <c r="AC1092" s="11"/>
      <c r="AD1092" s="12"/>
    </row>
    <row r="1093" spans="1:30" x14ac:dyDescent="0.3">
      <c r="A1093" s="15">
        <v>44855</v>
      </c>
      <c r="B1093" s="16">
        <v>-4.6546497958207655E-3</v>
      </c>
      <c r="C1093" s="8">
        <f t="shared" si="113"/>
        <v>-5.3184597958207654E-3</v>
      </c>
      <c r="D1093" s="5">
        <f t="shared" si="114"/>
        <v>2.8286014599761856E-5</v>
      </c>
      <c r="E1093" s="5">
        <f t="shared" si="116"/>
        <v>3.0717798528219335E-5</v>
      </c>
      <c r="F1093" s="5">
        <f>IF(C1092&gt;0,B$6+B$7*E1093+B$8*(G1092*100)^2,B$6+B$7*E1093+B$8*(G1092*100)^2+E1093*$B$9)</f>
        <v>2.1576240998544383</v>
      </c>
      <c r="G1093" s="8">
        <v>1.4113200716632881E-2</v>
      </c>
      <c r="H1093" s="8">
        <f t="shared" si="117"/>
        <v>1.4688853256311189E-2</v>
      </c>
      <c r="I1093" s="7">
        <f t="shared" si="115"/>
        <v>5.756525396783084E-4</v>
      </c>
      <c r="J1093" s="9">
        <f t="shared" si="118"/>
        <v>4.0788234450593659E-2</v>
      </c>
      <c r="K1093" s="9">
        <f t="shared" si="119"/>
        <v>7.8859022664712342E-4</v>
      </c>
      <c r="AC1093" s="11"/>
      <c r="AD1093" s="12"/>
    </row>
    <row r="1094" spans="1:30" x14ac:dyDescent="0.3">
      <c r="A1094" s="15">
        <v>44858</v>
      </c>
      <c r="B1094" s="16">
        <v>1.4608223483291105E-2</v>
      </c>
      <c r="C1094" s="8">
        <f t="shared" si="113"/>
        <v>1.3944413483291104E-2</v>
      </c>
      <c r="D1094" s="5">
        <f t="shared" si="114"/>
        <v>1.9444666739299075E-4</v>
      </c>
      <c r="E1094" s="5">
        <f t="shared" si="116"/>
        <v>2.8286014599761856E-5</v>
      </c>
      <c r="F1094" s="5">
        <f>IF(C1092&gt;0,B$6+B$7*E1093+B$8*(H1093*100)^2,B$6+B$7*E1093+B$8*(H1093*100)^2+E1093*$B$9)</f>
        <v>1.9573056083999696</v>
      </c>
      <c r="G1094" s="8">
        <v>1.274257339180453E-2</v>
      </c>
      <c r="H1094" s="8">
        <f t="shared" si="117"/>
        <v>1.3990373863481882E-2</v>
      </c>
      <c r="I1094" s="7">
        <f t="shared" si="115"/>
        <v>1.247800471677352E-3</v>
      </c>
      <c r="J1094" s="9">
        <f t="shared" si="118"/>
        <v>9.7923742191658322E-2</v>
      </c>
      <c r="K1094" s="9">
        <f t="shared" si="119"/>
        <v>4.2309586821880352E-3</v>
      </c>
      <c r="AC1094" s="11"/>
      <c r="AD1094" s="12"/>
    </row>
    <row r="1095" spans="1:30" x14ac:dyDescent="0.3">
      <c r="A1095" s="15">
        <v>44859</v>
      </c>
      <c r="B1095" s="16">
        <v>1.6248644317259388E-2</v>
      </c>
      <c r="C1095" s="8">
        <f t="shared" si="113"/>
        <v>1.5584834317259388E-2</v>
      </c>
      <c r="D1095" s="5">
        <f t="shared" si="114"/>
        <v>2.4288706069642589E-4</v>
      </c>
      <c r="E1095" s="5">
        <f t="shared" si="116"/>
        <v>1.9444666739299075E-4</v>
      </c>
      <c r="F1095" s="5">
        <f>IF(C1092&gt;0,B$6+B$7*E1093+B$8*(H1094*100)^2,B$6+B$7*E1093+B$8*(H1094*100)^2+E1093*$B$9)</f>
        <v>1.7783610999836927</v>
      </c>
      <c r="G1095" s="8">
        <v>9.4248206645900934E-3</v>
      </c>
      <c r="H1095" s="8">
        <f t="shared" si="117"/>
        <v>1.3335520612198433E-2</v>
      </c>
      <c r="I1095" s="7">
        <f t="shared" si="115"/>
        <v>3.9106999476083391E-3</v>
      </c>
      <c r="J1095" s="9">
        <f t="shared" si="118"/>
        <v>0.41493627165779329</v>
      </c>
      <c r="K1095" s="9">
        <f t="shared" si="119"/>
        <v>5.3830103497193527E-2</v>
      </c>
      <c r="AC1095" s="11"/>
      <c r="AD1095" s="12"/>
    </row>
    <row r="1096" spans="1:30" x14ac:dyDescent="0.3">
      <c r="A1096" s="15">
        <v>44860</v>
      </c>
      <c r="B1096" s="16">
        <v>5.487507147067419E-3</v>
      </c>
      <c r="C1096" s="8">
        <f t="shared" si="113"/>
        <v>4.8236971470674191E-3</v>
      </c>
      <c r="D1096" s="5">
        <f t="shared" si="114"/>
        <v>2.3268054166626359E-5</v>
      </c>
      <c r="E1096" s="5">
        <f t="shared" si="116"/>
        <v>2.4288706069642589E-4</v>
      </c>
      <c r="F1096" s="5">
        <f>IF(C1095&gt;0,B$6+B$7*E1096+B$8*(G1095*100)^2,B$6+B$7*E1096+B$8*(G1095*100)^2+E1096*$B$9)</f>
        <v>0.82339377565166116</v>
      </c>
      <c r="G1096" s="8">
        <v>1.0767467519732959E-2</v>
      </c>
      <c r="H1096" s="8">
        <f t="shared" si="117"/>
        <v>9.0741047803717875E-3</v>
      </c>
      <c r="I1096" s="7">
        <f t="shared" si="115"/>
        <v>1.6933627393611716E-3</v>
      </c>
      <c r="J1096" s="9">
        <f t="shared" si="118"/>
        <v>0.15726657510299769</v>
      </c>
      <c r="K1096" s="9">
        <f t="shared" si="119"/>
        <v>1.5510261127199332E-2</v>
      </c>
      <c r="AC1096" s="11"/>
      <c r="AD1096" s="12"/>
    </row>
    <row r="1097" spans="1:30" x14ac:dyDescent="0.3">
      <c r="A1097" s="15">
        <v>44861</v>
      </c>
      <c r="B1097" s="16">
        <v>-2.2193313997498639E-4</v>
      </c>
      <c r="C1097" s="8">
        <f t="shared" si="113"/>
        <v>-8.8574313997498639E-4</v>
      </c>
      <c r="D1097" s="5">
        <f t="shared" si="114"/>
        <v>7.845409100127483E-7</v>
      </c>
      <c r="E1097" s="5">
        <f t="shared" si="116"/>
        <v>2.3268054166626359E-5</v>
      </c>
      <c r="F1097" s="5">
        <f>IF(C1095&gt;0,B$6+B$7*E1096+B$8*(H1096*100)^2,B$6+B$7*E1096+B$8*(H1096*100)^2+E1096*$B$9)</f>
        <v>0.76543765978962908</v>
      </c>
      <c r="G1097" s="8">
        <v>1.2095325800831901E-2</v>
      </c>
      <c r="H1097" s="8">
        <f t="shared" si="117"/>
        <v>8.7489294190182445E-3</v>
      </c>
      <c r="I1097" s="7">
        <f t="shared" si="115"/>
        <v>3.3463963818136568E-3</v>
      </c>
      <c r="J1097" s="9">
        <f t="shared" si="118"/>
        <v>0.27666856080747293</v>
      </c>
      <c r="K1097" s="9">
        <f t="shared" si="119"/>
        <v>5.8604359747964185E-2</v>
      </c>
      <c r="AC1097" s="11"/>
      <c r="AD1097" s="12"/>
    </row>
    <row r="1098" spans="1:30" x14ac:dyDescent="0.3">
      <c r="A1098" s="15">
        <v>44862</v>
      </c>
      <c r="B1098" s="16">
        <v>2.3581513088884926E-3</v>
      </c>
      <c r="C1098" s="8">
        <f t="shared" si="113"/>
        <v>1.6943413088884927E-3</v>
      </c>
      <c r="D1098" s="5">
        <f t="shared" si="114"/>
        <v>2.8707924710059707E-6</v>
      </c>
      <c r="E1098" s="5">
        <f t="shared" si="116"/>
        <v>7.845409100127483E-7</v>
      </c>
      <c r="F1098" s="5">
        <f>IF(C1095&gt;0,B$6+B$7*E1096+B$8*(H1097*100)^2,B$6+B$7*E1096+B$8*(H1097*100)^2+E1096*$B$9)</f>
        <v>0.71366546149007581</v>
      </c>
      <c r="G1098" s="8">
        <v>5.0719984192777751E-3</v>
      </c>
      <c r="H1098" s="8">
        <f t="shared" si="117"/>
        <v>8.447872285315846E-3</v>
      </c>
      <c r="I1098" s="7">
        <f t="shared" si="115"/>
        <v>3.3758738660380708E-3</v>
      </c>
      <c r="J1098" s="9">
        <f t="shared" si="118"/>
        <v>0.66559048070814997</v>
      </c>
      <c r="K1098" s="9">
        <f t="shared" si="119"/>
        <v>0.1105673809021448</v>
      </c>
      <c r="AC1098" s="11"/>
      <c r="AD1098" s="12"/>
    </row>
    <row r="1099" spans="1:30" x14ac:dyDescent="0.3">
      <c r="A1099" s="15">
        <v>44865</v>
      </c>
      <c r="B1099" s="16">
        <v>1.2502543515028437E-3</v>
      </c>
      <c r="C1099" s="8">
        <f t="shared" si="113"/>
        <v>5.8644435150284363E-4</v>
      </c>
      <c r="D1099" s="5">
        <f t="shared" si="114"/>
        <v>3.4391697740959079E-7</v>
      </c>
      <c r="E1099" s="5">
        <f t="shared" si="116"/>
        <v>2.8707924710059707E-6</v>
      </c>
      <c r="F1099" s="5">
        <f>IF(C1098&gt;0,B$6+B$7*E1099+B$8*(G1098*100)^2,B$6+B$7*E1099+B$8*(G1098*100)^2+E1099*$B$9)</f>
        <v>0.25970292543274082</v>
      </c>
      <c r="G1099" s="8">
        <v>1.0541151705629723E-2</v>
      </c>
      <c r="H1099" s="8">
        <f t="shared" si="117"/>
        <v>5.0961056252077511E-3</v>
      </c>
      <c r="I1099" s="7">
        <f t="shared" si="115"/>
        <v>5.4450460804219723E-3</v>
      </c>
      <c r="J1099" s="9">
        <f t="shared" si="118"/>
        <v>0.5165513439593068</v>
      </c>
      <c r="K1099" s="9">
        <f t="shared" si="119"/>
        <v>0.34166182051437932</v>
      </c>
      <c r="AC1099" s="11"/>
      <c r="AD1099" s="12"/>
    </row>
    <row r="1100" spans="1:30" x14ac:dyDescent="0.3">
      <c r="A1100" s="15">
        <v>44866</v>
      </c>
      <c r="B1100" s="16">
        <v>9.2123384844316498E-3</v>
      </c>
      <c r="C1100" s="8">
        <f t="shared" si="113"/>
        <v>8.548528484431649E-3</v>
      </c>
      <c r="D1100" s="5">
        <f t="shared" si="114"/>
        <v>7.307733924913927E-5</v>
      </c>
      <c r="E1100" s="5">
        <f t="shared" si="116"/>
        <v>3.4391697740959079E-7</v>
      </c>
      <c r="F1100" s="5">
        <f>IF(C1098&gt;0,B$6+B$7*E1099+B$8*(H1099*100)^2,B$6+B$7*E1099+B$8*(H1099*100)^2+E1099*$B$9)</f>
        <v>0.26189262328906737</v>
      </c>
      <c r="G1100" s="8">
        <v>9.4484198482596565E-3</v>
      </c>
      <c r="H1100" s="8">
        <f t="shared" si="117"/>
        <v>5.1175445605198926E-3</v>
      </c>
      <c r="I1100" s="7">
        <f t="shared" si="115"/>
        <v>4.330875287739764E-3</v>
      </c>
      <c r="J1100" s="9">
        <f t="shared" si="118"/>
        <v>0.45837032618078311</v>
      </c>
      <c r="K1100" s="9">
        <f t="shared" si="119"/>
        <v>0.23310716718991875</v>
      </c>
      <c r="AC1100" s="11"/>
      <c r="AD1100" s="12"/>
    </row>
    <row r="1101" spans="1:30" x14ac:dyDescent="0.3">
      <c r="A1101" s="15">
        <v>44867</v>
      </c>
      <c r="B1101" s="16">
        <v>-7.9774629637780169E-3</v>
      </c>
      <c r="C1101" s="8">
        <f t="shared" ref="C1101:C1164" si="120">B1101-B$5</f>
        <v>-8.6412729637780177E-3</v>
      </c>
      <c r="D1101" s="5">
        <f t="shared" ref="D1101:D1164" si="121">C1101^2</f>
        <v>7.4671598434520922E-5</v>
      </c>
      <c r="E1101" s="5">
        <f t="shared" si="116"/>
        <v>7.307733924913927E-5</v>
      </c>
      <c r="F1101" s="5">
        <f>IF(C1098&gt;0,B$6+B$7*E1099+B$8*(H1100*100)^2,B$6+B$7*E1099+B$8*(H1100*100)^2+E1099*$B$9)</f>
        <v>0.2638486803841239</v>
      </c>
      <c r="G1101" s="8">
        <v>1.0818314680965026E-2</v>
      </c>
      <c r="H1101" s="8">
        <f t="shared" si="117"/>
        <v>5.1366202933847849E-3</v>
      </c>
      <c r="I1101" s="7">
        <f t="shared" si="115"/>
        <v>5.6816943875802415E-3</v>
      </c>
      <c r="J1101" s="9">
        <f t="shared" si="118"/>
        <v>0.52519219075566925</v>
      </c>
      <c r="K1101" s="9">
        <f t="shared" si="119"/>
        <v>0.36127014873022079</v>
      </c>
      <c r="AC1101" s="11"/>
      <c r="AD1101" s="12"/>
    </row>
    <row r="1102" spans="1:30" x14ac:dyDescent="0.3">
      <c r="A1102" s="15">
        <v>44868</v>
      </c>
      <c r="B1102" s="16">
        <v>-7.9915377604442683E-3</v>
      </c>
      <c r="C1102" s="8">
        <f t="shared" si="120"/>
        <v>-8.6553477604442691E-3</v>
      </c>
      <c r="D1102" s="5">
        <f t="shared" si="121"/>
        <v>7.4915044854227629E-5</v>
      </c>
      <c r="E1102" s="5">
        <f t="shared" si="116"/>
        <v>7.4671598434520922E-5</v>
      </c>
      <c r="F1102" s="5">
        <f>IF(C1101&gt;0,B$6+B$7*E1102+B$8*(G1101*100)^2,B$6+B$7*E1102+B$8*(G1101*100)^2+E1102*$B$9)</f>
        <v>1.0753962401556543</v>
      </c>
      <c r="G1102" s="8">
        <v>1.5668962946537909E-2</v>
      </c>
      <c r="H1102" s="8">
        <f t="shared" si="117"/>
        <v>1.0370131340323779E-2</v>
      </c>
      <c r="I1102" s="7">
        <f t="shared" ref="I1102:I1165" si="122">SQRT((G1102-H1102)^2)</f>
        <v>5.2988316062141296E-3</v>
      </c>
      <c r="J1102" s="9">
        <f t="shared" si="118"/>
        <v>0.33817372753344332</v>
      </c>
      <c r="K1102" s="9">
        <f t="shared" si="119"/>
        <v>9.8218353770580524E-2</v>
      </c>
      <c r="AC1102" s="11"/>
      <c r="AD1102" s="12"/>
    </row>
    <row r="1103" spans="1:30" x14ac:dyDescent="0.3">
      <c r="A1103" s="15">
        <v>44869</v>
      </c>
      <c r="B1103" s="16">
        <v>2.6136216868271094E-2</v>
      </c>
      <c r="C1103" s="8">
        <f t="shared" si="120"/>
        <v>2.5472406868271093E-2</v>
      </c>
      <c r="D1103" s="5">
        <f t="shared" si="121"/>
        <v>6.4884351166274437E-4</v>
      </c>
      <c r="E1103" s="5">
        <f t="shared" ref="E1103:E1166" si="123">D1102</f>
        <v>7.4915044854227629E-5</v>
      </c>
      <c r="F1103" s="5">
        <f>IF(C1101&gt;0,B$6+B$7*E1102+B$8*(H1102*100)^2,B$6+B$7*E1102+B$8*(H1102*100)^2+E1102*$B$9)</f>
        <v>0.99056571613918731</v>
      </c>
      <c r="G1103" s="8">
        <v>8.4248343879024159E-3</v>
      </c>
      <c r="H1103" s="8">
        <f t="shared" ref="H1103:H1166" si="124">SQRT(F1103)/100</f>
        <v>9.952716795625139E-3</v>
      </c>
      <c r="I1103" s="7">
        <f t="shared" si="122"/>
        <v>1.5278824077227231E-3</v>
      </c>
      <c r="J1103" s="9">
        <f t="shared" ref="J1103:J1166" si="125">ABS(G1103-H1103)/G1103</f>
        <v>0.18135459255040973</v>
      </c>
      <c r="K1103" s="9">
        <f t="shared" ref="K1103:K1166" si="126">G1103/H1103-LN(G1103/H1103)-1</f>
        <v>1.3147635213314635E-2</v>
      </c>
      <c r="AC1103" s="11"/>
      <c r="AD1103" s="12"/>
    </row>
    <row r="1104" spans="1:30" x14ac:dyDescent="0.3">
      <c r="A1104" s="15">
        <v>44872</v>
      </c>
      <c r="B1104" s="16">
        <v>5.5345851434037072E-3</v>
      </c>
      <c r="C1104" s="8">
        <f t="shared" si="120"/>
        <v>4.8707751434037072E-3</v>
      </c>
      <c r="D1104" s="5">
        <f t="shared" si="121"/>
        <v>2.3724450497599404E-5</v>
      </c>
      <c r="E1104" s="5">
        <f t="shared" si="123"/>
        <v>6.4884351166274437E-4</v>
      </c>
      <c r="F1104" s="5">
        <f>IF(C1101&gt;0,B$6+B$7*E1102+B$8*(H1103*100)^2,B$6+B$7*E1102+B$8*(H1103*100)^2+E1102*$B$9)</f>
        <v>0.9147866090352772</v>
      </c>
      <c r="G1104" s="8">
        <v>6.6162916919924892E-3</v>
      </c>
      <c r="H1104" s="8">
        <f t="shared" si="124"/>
        <v>9.5644477573735391E-3</v>
      </c>
      <c r="I1104" s="7">
        <f t="shared" si="122"/>
        <v>2.9481560653810499E-3</v>
      </c>
      <c r="J1104" s="9">
        <f t="shared" si="125"/>
        <v>0.44559040057878946</v>
      </c>
      <c r="K1104" s="9">
        <f t="shared" si="126"/>
        <v>6.027670229353399E-2</v>
      </c>
      <c r="AC1104" s="11"/>
      <c r="AD1104" s="12"/>
    </row>
    <row r="1105" spans="1:30" x14ac:dyDescent="0.3">
      <c r="A1105" s="15">
        <v>44873</v>
      </c>
      <c r="B1105" s="16">
        <v>8.1846999047671901E-3</v>
      </c>
      <c r="C1105" s="8">
        <f t="shared" si="120"/>
        <v>7.5208899047671902E-3</v>
      </c>
      <c r="D1105" s="5">
        <f t="shared" si="121"/>
        <v>5.6563784959629035E-5</v>
      </c>
      <c r="E1105" s="5">
        <f t="shared" si="123"/>
        <v>2.3724450497599404E-5</v>
      </c>
      <c r="F1105" s="5">
        <f>IF(C1104&gt;0,B$6+B$7*E1105+B$8*(G1104*100)^2,B$6+B$7*E1105+B$8*(G1104*100)^2+E1105*$B$9)</f>
        <v>0.42094489562627313</v>
      </c>
      <c r="G1105" s="8">
        <v>6.0906875271107552E-3</v>
      </c>
      <c r="H1105" s="8">
        <f t="shared" si="124"/>
        <v>6.4880266308506565E-3</v>
      </c>
      <c r="I1105" s="7">
        <f t="shared" si="122"/>
        <v>3.9733910373990124E-4</v>
      </c>
      <c r="J1105" s="9">
        <f t="shared" si="125"/>
        <v>6.5237151302094024E-2</v>
      </c>
      <c r="K1105" s="9">
        <f t="shared" si="126"/>
        <v>1.9555477032473512E-3</v>
      </c>
      <c r="AC1105" s="11"/>
      <c r="AD1105" s="12"/>
    </row>
    <row r="1106" spans="1:30" x14ac:dyDescent="0.3">
      <c r="A1106" s="15">
        <v>44874</v>
      </c>
      <c r="B1106" s="16">
        <v>-3.0131354997091808E-3</v>
      </c>
      <c r="C1106" s="8">
        <f t="shared" si="120"/>
        <v>-3.6769454997091808E-3</v>
      </c>
      <c r="D1106" s="5">
        <f t="shared" si="121"/>
        <v>1.3519928207831598E-5</v>
      </c>
      <c r="E1106" s="5">
        <f t="shared" si="123"/>
        <v>5.6563784959629035E-5</v>
      </c>
      <c r="F1106" s="5">
        <f>IF(C1104&gt;0,B$6+B$7*E1105+B$8*(H1105*100)^2,B$6+B$7*E1105+B$8*(H1105*100)^2+E1105*$B$9)</f>
        <v>0.40593007526294983</v>
      </c>
      <c r="G1106" s="8">
        <v>1.7004014234448823E-2</v>
      </c>
      <c r="H1106" s="8">
        <f t="shared" si="124"/>
        <v>6.371264201576873E-3</v>
      </c>
      <c r="I1106" s="7">
        <f t="shared" si="122"/>
        <v>1.063275003287195E-2</v>
      </c>
      <c r="J1106" s="9">
        <f t="shared" si="125"/>
        <v>0.62530822935509056</v>
      </c>
      <c r="K1106" s="9">
        <f t="shared" si="126"/>
        <v>0.68720878698250054</v>
      </c>
      <c r="AC1106" s="11"/>
      <c r="AD1106" s="12"/>
    </row>
    <row r="1107" spans="1:30" x14ac:dyDescent="0.3">
      <c r="A1107" s="15">
        <v>44875</v>
      </c>
      <c r="B1107" s="16">
        <v>3.1299305949528143E-2</v>
      </c>
      <c r="C1107" s="8">
        <f t="shared" si="120"/>
        <v>3.0635495949528142E-2</v>
      </c>
      <c r="D1107" s="5">
        <f t="shared" si="121"/>
        <v>9.3853361207355522E-4</v>
      </c>
      <c r="E1107" s="5">
        <f t="shared" si="123"/>
        <v>1.3519928207831598E-5</v>
      </c>
      <c r="F1107" s="5">
        <f>IF(C1104&gt;0,B$6+B$7*E1105+B$8*(H1106*100)^2,B$6+B$7*E1105+B$8*(H1106*100)^2+E1105*$B$9)</f>
        <v>0.3925173362323931</v>
      </c>
      <c r="G1107" s="8">
        <v>8.6933564272015599E-3</v>
      </c>
      <c r="H1107" s="8">
        <f t="shared" si="124"/>
        <v>6.2651203997400803E-3</v>
      </c>
      <c r="I1107" s="7">
        <f t="shared" si="122"/>
        <v>2.4282360274614796E-3</v>
      </c>
      <c r="J1107" s="9">
        <f t="shared" si="125"/>
        <v>0.27932088690894069</v>
      </c>
      <c r="K1107" s="9">
        <f t="shared" si="126"/>
        <v>6.0018806921763757E-2</v>
      </c>
      <c r="AC1107" s="11"/>
      <c r="AD1107" s="12"/>
    </row>
    <row r="1108" spans="1:30" x14ac:dyDescent="0.3">
      <c r="A1108" s="15">
        <v>44876</v>
      </c>
      <c r="B1108" s="16">
        <v>5.6875772776701743E-3</v>
      </c>
      <c r="C1108" s="8">
        <f t="shared" si="120"/>
        <v>5.0237672776701743E-3</v>
      </c>
      <c r="D1108" s="5">
        <f t="shared" si="121"/>
        <v>2.5238237660189595E-5</v>
      </c>
      <c r="E1108" s="5">
        <f t="shared" si="123"/>
        <v>9.3853361207355522E-4</v>
      </c>
      <c r="F1108" s="5">
        <f>IF(C1107&gt;0,B$6+B$7*E1108+B$8*(G1107*100)^2,B$6+B$7*E1108+B$8*(G1107*100)^2+E1108*$B$9)</f>
        <v>0.70500652585328549</v>
      </c>
      <c r="G1108" s="8">
        <v>8.4548491547358669E-3</v>
      </c>
      <c r="H1108" s="8">
        <f t="shared" si="124"/>
        <v>8.3964666726741993E-3</v>
      </c>
      <c r="I1108" s="7">
        <f t="shared" si="122"/>
        <v>5.8382482061667546E-5</v>
      </c>
      <c r="J1108" s="9">
        <f t="shared" si="125"/>
        <v>6.9052068219295675E-3</v>
      </c>
      <c r="K1108" s="9">
        <f t="shared" si="126"/>
        <v>2.4062160616455941E-5</v>
      </c>
      <c r="AC1108" s="11"/>
      <c r="AD1108" s="12"/>
    </row>
    <row r="1109" spans="1:30" x14ac:dyDescent="0.3">
      <c r="A1109" s="15">
        <v>44879</v>
      </c>
      <c r="B1109" s="16">
        <v>4.9020174142793815E-3</v>
      </c>
      <c r="C1109" s="8">
        <f t="shared" si="120"/>
        <v>4.2382074142793815E-3</v>
      </c>
      <c r="D1109" s="5">
        <f t="shared" si="121"/>
        <v>1.7962402086452721E-5</v>
      </c>
      <c r="E1109" s="5">
        <f t="shared" si="123"/>
        <v>2.5238237660189595E-5</v>
      </c>
      <c r="F1109" s="5">
        <f>IF(C1107&gt;0,B$6+B$7*E1108+B$8*(H1108*100)^2,B$6+B$7*E1108+B$8*(H1108*100)^2+E1108*$B$9)</f>
        <v>0.65968232954473971</v>
      </c>
      <c r="G1109" s="8">
        <v>7.2784819486152435E-3</v>
      </c>
      <c r="H1109" s="8">
        <f t="shared" si="124"/>
        <v>8.1220830428206034E-3</v>
      </c>
      <c r="I1109" s="7">
        <f t="shared" si="122"/>
        <v>8.4360109420535991E-4</v>
      </c>
      <c r="J1109" s="9">
        <f t="shared" si="125"/>
        <v>0.11590343977783141</v>
      </c>
      <c r="K1109" s="9">
        <f t="shared" si="126"/>
        <v>5.7992211130228899E-3</v>
      </c>
      <c r="AC1109" s="11"/>
      <c r="AD1109" s="12"/>
    </row>
    <row r="1110" spans="1:30" x14ac:dyDescent="0.3">
      <c r="A1110" s="15">
        <v>44880</v>
      </c>
      <c r="B1110" s="16">
        <v>7.0694877397633289E-3</v>
      </c>
      <c r="C1110" s="8">
        <f t="shared" si="120"/>
        <v>6.405677739763329E-3</v>
      </c>
      <c r="D1110" s="5">
        <f t="shared" si="121"/>
        <v>4.1032707305699432E-5</v>
      </c>
      <c r="E1110" s="5">
        <f t="shared" si="123"/>
        <v>1.7962402086452721E-5</v>
      </c>
      <c r="F1110" s="5">
        <f>IF(C1107&gt;0,B$6+B$7*E1108+B$8*(H1109*100)^2,B$6+B$7*E1108+B$8*(H1109*100)^2+E1108*$B$9)</f>
        <v>0.61919422498231624</v>
      </c>
      <c r="G1110" s="8">
        <v>6.6335868171517546E-3</v>
      </c>
      <c r="H1110" s="8">
        <f t="shared" si="124"/>
        <v>7.8688895339959902E-3</v>
      </c>
      <c r="I1110" s="7">
        <f t="shared" si="122"/>
        <v>1.2353027168442356E-3</v>
      </c>
      <c r="J1110" s="9">
        <f t="shared" si="125"/>
        <v>0.18621942410556017</v>
      </c>
      <c r="K1110" s="9">
        <f t="shared" si="126"/>
        <v>1.3785648079503554E-2</v>
      </c>
      <c r="AC1110" s="11"/>
      <c r="AD1110" s="12"/>
    </row>
    <row r="1111" spans="1:30" x14ac:dyDescent="0.3">
      <c r="A1111" s="15">
        <v>44881</v>
      </c>
      <c r="B1111" s="16">
        <v>-8.2869407718864849E-3</v>
      </c>
      <c r="C1111" s="8">
        <f t="shared" si="120"/>
        <v>-8.9507507718864857E-3</v>
      </c>
      <c r="D1111" s="5">
        <f t="shared" si="121"/>
        <v>8.0115939380426515E-5</v>
      </c>
      <c r="E1111" s="5">
        <f t="shared" si="123"/>
        <v>4.1032707305699432E-5</v>
      </c>
      <c r="F1111" s="5">
        <f>IF(C1110&gt;0,B$6+B$7*E1111+B$8*(G1110*100)^2,B$6+B$7*E1111+B$8*(G1110*100)^2+E1111*$B$9)</f>
        <v>0.42299196678413964</v>
      </c>
      <c r="G1111" s="8">
        <v>1.1703581945522618E-2</v>
      </c>
      <c r="H1111" s="8">
        <f t="shared" si="124"/>
        <v>6.5037832588743273E-3</v>
      </c>
      <c r="I1111" s="7">
        <f t="shared" si="122"/>
        <v>5.1997986866482906E-3</v>
      </c>
      <c r="J1111" s="9">
        <f t="shared" si="125"/>
        <v>0.444291218778329</v>
      </c>
      <c r="K1111" s="9">
        <f t="shared" si="126"/>
        <v>0.21199278899768981</v>
      </c>
      <c r="AC1111" s="11"/>
      <c r="AD1111" s="12"/>
    </row>
    <row r="1112" spans="1:30" x14ac:dyDescent="0.3">
      <c r="A1112" s="15">
        <v>44882</v>
      </c>
      <c r="B1112" s="16">
        <v>-1.123565295627002E-3</v>
      </c>
      <c r="C1112" s="8">
        <f t="shared" si="120"/>
        <v>-1.7873752956270019E-3</v>
      </c>
      <c r="D1112" s="5">
        <f t="shared" si="121"/>
        <v>3.1947104474177126E-6</v>
      </c>
      <c r="E1112" s="5">
        <f t="shared" si="123"/>
        <v>8.0115939380426515E-5</v>
      </c>
      <c r="F1112" s="5">
        <f>IF(C1110&gt;0,B$6+B$7*E1111+B$8*(H1111*100)^2,B$6+B$7*E1111+B$8*(H1111*100)^2+E1111*$B$9)</f>
        <v>0.40775872392827189</v>
      </c>
      <c r="G1112" s="8">
        <v>8.1232178103356895E-3</v>
      </c>
      <c r="H1112" s="8">
        <f t="shared" si="124"/>
        <v>6.3855988280526353E-3</v>
      </c>
      <c r="I1112" s="7">
        <f t="shared" si="122"/>
        <v>1.7376189822830542E-3</v>
      </c>
      <c r="J1112" s="9">
        <f t="shared" si="125"/>
        <v>0.21390771771159089</v>
      </c>
      <c r="K1112" s="9">
        <f t="shared" si="126"/>
        <v>3.143418922671759E-2</v>
      </c>
      <c r="AC1112" s="11"/>
      <c r="AD1112" s="12"/>
    </row>
    <row r="1113" spans="1:30" x14ac:dyDescent="0.3">
      <c r="A1113" s="15">
        <v>44883</v>
      </c>
      <c r="B1113" s="16">
        <v>1.1897774399668031E-2</v>
      </c>
      <c r="C1113" s="8">
        <f t="shared" si="120"/>
        <v>1.123396439966803E-2</v>
      </c>
      <c r="D1113" s="5">
        <f t="shared" si="121"/>
        <v>1.262019561330087E-4</v>
      </c>
      <c r="E1113" s="5">
        <f t="shared" si="123"/>
        <v>3.1947104474177126E-6</v>
      </c>
      <c r="F1113" s="5">
        <f>IF(C1110&gt;0,B$6+B$7*E1111+B$8*(H1112*100)^2,B$6+B$7*E1111+B$8*(H1112*100)^2+E1111*$B$9)</f>
        <v>0.39415086808512528</v>
      </c>
      <c r="G1113" s="8">
        <v>4.8646543108172647E-3</v>
      </c>
      <c r="H1113" s="8">
        <f t="shared" si="124"/>
        <v>6.2781435797943106E-3</v>
      </c>
      <c r="I1113" s="7">
        <f t="shared" si="122"/>
        <v>1.4134892689770459E-3</v>
      </c>
      <c r="J1113" s="9">
        <f t="shared" si="125"/>
        <v>0.29056314769046332</v>
      </c>
      <c r="K1113" s="9">
        <f t="shared" si="126"/>
        <v>2.9934208063362888E-2</v>
      </c>
      <c r="AC1113" s="11"/>
      <c r="AD1113" s="12"/>
    </row>
    <row r="1114" spans="1:30" x14ac:dyDescent="0.3">
      <c r="A1114" s="15">
        <v>44886</v>
      </c>
      <c r="B1114" s="16">
        <v>-3.9723872570005528E-3</v>
      </c>
      <c r="C1114" s="8">
        <f t="shared" si="120"/>
        <v>-4.6361972570005527E-3</v>
      </c>
      <c r="D1114" s="5">
        <f t="shared" si="121"/>
        <v>2.1494325005819449E-5</v>
      </c>
      <c r="E1114" s="5">
        <f t="shared" si="123"/>
        <v>1.262019561330087E-4</v>
      </c>
      <c r="F1114" s="5">
        <f>IF(C1113&gt;0,B$6+B$7*E1114+B$8*(G1113*100)^2,B$6+B$7*E1114+B$8*(G1113*100)^2+E1114*$B$9)</f>
        <v>0.24129820834900551</v>
      </c>
      <c r="G1114" s="8">
        <v>4.7584331382163831E-3</v>
      </c>
      <c r="H1114" s="8">
        <f t="shared" si="124"/>
        <v>4.9122113996550015E-3</v>
      </c>
      <c r="I1114" s="7">
        <f t="shared" si="122"/>
        <v>1.537782614386184E-4</v>
      </c>
      <c r="J1114" s="9">
        <f t="shared" si="125"/>
        <v>3.2316995315869783E-2</v>
      </c>
      <c r="K1114" s="9">
        <f t="shared" si="126"/>
        <v>5.0048388008461231E-4</v>
      </c>
      <c r="AC1114" s="11"/>
      <c r="AD1114" s="12"/>
    </row>
    <row r="1115" spans="1:30" x14ac:dyDescent="0.3">
      <c r="A1115" s="15">
        <v>44887</v>
      </c>
      <c r="B1115" s="16">
        <v>5.2607340912215039E-3</v>
      </c>
      <c r="C1115" s="8">
        <f t="shared" si="120"/>
        <v>4.5969240912215039E-3</v>
      </c>
      <c r="D1115" s="5">
        <f t="shared" si="121"/>
        <v>2.1131711100452649E-5</v>
      </c>
      <c r="E1115" s="5">
        <f t="shared" si="123"/>
        <v>2.1494325005819449E-5</v>
      </c>
      <c r="F1115" s="5">
        <f>IF(C1113&gt;0,B$6+B$7*E1114+B$8*(H1114*100)^2,B$6+B$7*E1114+B$8*(H1114*100)^2+E1114*$B$9)</f>
        <v>0.24545168951816662</v>
      </c>
      <c r="G1115" s="8">
        <v>4.8111036438303455E-3</v>
      </c>
      <c r="H1115" s="8">
        <f t="shared" si="124"/>
        <v>4.9543081203954871E-3</v>
      </c>
      <c r="I1115" s="7">
        <f t="shared" si="122"/>
        <v>1.4320447656514159E-4</v>
      </c>
      <c r="J1115" s="9">
        <f t="shared" si="125"/>
        <v>2.9765410842641872E-2</v>
      </c>
      <c r="K1115" s="9">
        <f t="shared" si="126"/>
        <v>4.2597939908306515E-4</v>
      </c>
      <c r="AC1115" s="11"/>
      <c r="AD1115" s="12"/>
    </row>
    <row r="1116" spans="1:30" x14ac:dyDescent="0.3">
      <c r="A1116" s="15">
        <v>44888</v>
      </c>
      <c r="B1116" s="16">
        <v>4.1999364280387542E-3</v>
      </c>
      <c r="C1116" s="8">
        <f t="shared" si="120"/>
        <v>3.5361264280387543E-3</v>
      </c>
      <c r="D1116" s="5">
        <f t="shared" si="121"/>
        <v>1.2504190115074119E-5</v>
      </c>
      <c r="E1116" s="5">
        <f t="shared" si="123"/>
        <v>2.1131711100452649E-5</v>
      </c>
      <c r="F1116" s="5">
        <f>IF(C1113&gt;0,B$6+B$7*E1114+B$8*(H1115*100)^2,B$6+B$7*E1114+B$8*(H1115*100)^2+E1114*$B$9)</f>
        <v>0.24916199424657826</v>
      </c>
      <c r="G1116" s="8">
        <v>4.9985464212566376E-3</v>
      </c>
      <c r="H1116" s="8">
        <f t="shared" si="124"/>
        <v>4.9916129081347873E-3</v>
      </c>
      <c r="I1116" s="7">
        <f t="shared" si="122"/>
        <v>6.9335131218503307E-6</v>
      </c>
      <c r="J1116" s="9">
        <f t="shared" si="125"/>
        <v>1.387105877893846E-3</v>
      </c>
      <c r="K1116" s="9">
        <f t="shared" si="126"/>
        <v>9.6381339131923482E-7</v>
      </c>
      <c r="AC1116" s="11"/>
      <c r="AD1116" s="12"/>
    </row>
    <row r="1117" spans="1:30" x14ac:dyDescent="0.3">
      <c r="A1117" s="15">
        <v>44889</v>
      </c>
      <c r="B1117" s="16">
        <v>3.9325300155715276E-3</v>
      </c>
      <c r="C1117" s="8">
        <f t="shared" si="120"/>
        <v>3.2687200155715277E-3</v>
      </c>
      <c r="D1117" s="5">
        <f t="shared" si="121"/>
        <v>1.0684530540197928E-5</v>
      </c>
      <c r="E1117" s="5">
        <f t="shared" si="123"/>
        <v>1.2504190115074119E-5</v>
      </c>
      <c r="F1117" s="5">
        <f>IF(C1116&gt;0,B$6+B$7*E1117+B$8*(G1116*100)^2,B$6+B$7*E1117+B$8*(G1116*100)^2+E1117*$B$9)</f>
        <v>0.25309517068531218</v>
      </c>
      <c r="G1117" s="8">
        <v>3.8973053621250246E-3</v>
      </c>
      <c r="H1117" s="8">
        <f t="shared" si="124"/>
        <v>5.0308564945276682E-3</v>
      </c>
      <c r="I1117" s="7">
        <f t="shared" si="122"/>
        <v>1.1335511324026435E-3</v>
      </c>
      <c r="J1117" s="9">
        <f t="shared" si="125"/>
        <v>0.29085509783728347</v>
      </c>
      <c r="K1117" s="9">
        <f t="shared" si="126"/>
        <v>2.9985154121677571E-2</v>
      </c>
      <c r="AC1117" s="11"/>
      <c r="AD1117" s="12"/>
    </row>
    <row r="1118" spans="1:30" x14ac:dyDescent="0.3">
      <c r="A1118" s="15">
        <v>44890</v>
      </c>
      <c r="B1118" s="16">
        <v>1.0598203159513229E-4</v>
      </c>
      <c r="C1118" s="8">
        <f t="shared" si="120"/>
        <v>-5.5782796840486769E-4</v>
      </c>
      <c r="D1118" s="5">
        <f t="shared" si="121"/>
        <v>3.1117204233470205E-7</v>
      </c>
      <c r="E1118" s="5">
        <f t="shared" si="123"/>
        <v>1.0684530540197928E-5</v>
      </c>
      <c r="F1118" s="5">
        <f>IF(C1116&gt;0,B$6+B$7*E1117+B$8*(H1117*100)^2,B$6+B$7*E1117+B$8*(H1117*100)^2+E1117*$B$9)</f>
        <v>0.25598991597318937</v>
      </c>
      <c r="G1118" s="8">
        <v>5.5165884471164335E-3</v>
      </c>
      <c r="H1118" s="8">
        <f t="shared" si="124"/>
        <v>5.0595446037483395E-3</v>
      </c>
      <c r="I1118" s="7">
        <f t="shared" si="122"/>
        <v>4.5704384336809397E-4</v>
      </c>
      <c r="J1118" s="9">
        <f t="shared" si="125"/>
        <v>8.2849001289373794E-2</v>
      </c>
      <c r="K1118" s="9">
        <f t="shared" si="126"/>
        <v>3.8498458399127689E-3</v>
      </c>
      <c r="AC1118" s="11"/>
      <c r="AD1118" s="12"/>
    </row>
    <row r="1119" spans="1:30" x14ac:dyDescent="0.3">
      <c r="A1119" s="15">
        <v>44893</v>
      </c>
      <c r="B1119" s="16">
        <v>-6.8119216916969821E-3</v>
      </c>
      <c r="C1119" s="8">
        <f t="shared" si="120"/>
        <v>-7.475731691696982E-3</v>
      </c>
      <c r="D1119" s="5">
        <f t="shared" si="121"/>
        <v>5.5886564326242623E-5</v>
      </c>
      <c r="E1119" s="5">
        <f t="shared" si="123"/>
        <v>3.1117204233470205E-7</v>
      </c>
      <c r="F1119" s="5">
        <f>IF(C1116&gt;0,B$6+B$7*E1117+B$8*(H1118*100)^2,B$6+B$7*E1117+B$8*(H1118*100)^2+E1117*$B$9)</f>
        <v>0.25857579193885011</v>
      </c>
      <c r="G1119" s="8">
        <v>5.044104324862974E-3</v>
      </c>
      <c r="H1119" s="8">
        <f t="shared" si="124"/>
        <v>5.085034827204727E-3</v>
      </c>
      <c r="I1119" s="7">
        <f t="shared" si="122"/>
        <v>4.093050234175305E-5</v>
      </c>
      <c r="J1119" s="9">
        <f t="shared" si="125"/>
        <v>8.1145233535321361E-3</v>
      </c>
      <c r="K1119" s="9">
        <f t="shared" si="126"/>
        <v>3.2569765266110551E-5</v>
      </c>
      <c r="AC1119" s="11"/>
      <c r="AD1119" s="12"/>
    </row>
    <row r="1120" spans="1:30" x14ac:dyDescent="0.3">
      <c r="A1120" s="15">
        <v>44894</v>
      </c>
      <c r="B1120" s="16">
        <v>-2.7193794452484271E-4</v>
      </c>
      <c r="C1120" s="8">
        <f t="shared" si="120"/>
        <v>-9.3574794452484268E-4</v>
      </c>
      <c r="D1120" s="5">
        <f t="shared" si="121"/>
        <v>8.756242156824681E-7</v>
      </c>
      <c r="E1120" s="5">
        <f t="shared" si="123"/>
        <v>5.5886564326242623E-5</v>
      </c>
      <c r="F1120" s="5">
        <f>IF(C1119&gt;0,B$6+B$7*E1120+B$8*(G1119*100)^2,B$6+B$7*E1120+B$8*(G1119*100)^2+E1120*$B$9)</f>
        <v>0.25719288448055527</v>
      </c>
      <c r="G1120" s="8">
        <v>5.0848186874870634E-3</v>
      </c>
      <c r="H1120" s="8">
        <f t="shared" si="124"/>
        <v>5.0714187805835486E-3</v>
      </c>
      <c r="I1120" s="7">
        <f t="shared" si="122"/>
        <v>1.3399906903514835E-5</v>
      </c>
      <c r="J1120" s="9">
        <f t="shared" si="125"/>
        <v>2.6352772295480057E-3</v>
      </c>
      <c r="K1120" s="9">
        <f t="shared" si="126"/>
        <v>3.4845800938043681E-6</v>
      </c>
      <c r="AC1120" s="11"/>
      <c r="AD1120" s="12"/>
    </row>
    <row r="1121" spans="1:30" x14ac:dyDescent="0.3">
      <c r="A1121" s="15">
        <v>44895</v>
      </c>
      <c r="B1121" s="16">
        <v>7.6666832052778248E-3</v>
      </c>
      <c r="C1121" s="8">
        <f t="shared" si="120"/>
        <v>7.0028732052778249E-3</v>
      </c>
      <c r="D1121" s="5">
        <f t="shared" si="121"/>
        <v>4.9040233129198114E-5</v>
      </c>
      <c r="E1121" s="5">
        <f t="shared" si="123"/>
        <v>8.756242156824681E-7</v>
      </c>
      <c r="F1121" s="5">
        <f>IF(C1119&gt;0,B$6+B$7*E1120+B$8*(H1120*100)^2,B$6+B$7*E1120+B$8*(H1120*100)^2+E1120*$B$9)</f>
        <v>0.25966107245160991</v>
      </c>
      <c r="G1121" s="8">
        <v>6.3979692464134937E-3</v>
      </c>
      <c r="H1121" s="8">
        <f t="shared" si="124"/>
        <v>5.0956949717541958E-3</v>
      </c>
      <c r="I1121" s="7">
        <f t="shared" si="122"/>
        <v>1.3022742746592979E-3</v>
      </c>
      <c r="J1121" s="9">
        <f t="shared" si="125"/>
        <v>0.20354494129356954</v>
      </c>
      <c r="K1121" s="9">
        <f t="shared" si="126"/>
        <v>2.7979049479001983E-2</v>
      </c>
      <c r="AC1121" s="11"/>
      <c r="AD1121" s="12"/>
    </row>
    <row r="1122" spans="1:30" x14ac:dyDescent="0.3">
      <c r="A1122" s="15">
        <v>44896</v>
      </c>
      <c r="B1122" s="16">
        <v>4.9766064836137078E-3</v>
      </c>
      <c r="C1122" s="8">
        <f t="shared" si="120"/>
        <v>4.3127964836137079E-3</v>
      </c>
      <c r="D1122" s="5">
        <f t="shared" si="121"/>
        <v>1.8600213509070763E-5</v>
      </c>
      <c r="E1122" s="5">
        <f t="shared" si="123"/>
        <v>4.9040233129198114E-5</v>
      </c>
      <c r="F1122" s="5">
        <f>IF(C1119&gt;0,B$6+B$7*E1120+B$8*(H1121*100)^2,B$6+B$7*E1120+B$8*(H1121*100)^2+E1120*$B$9)</f>
        <v>0.26186590476615301</v>
      </c>
      <c r="G1122" s="8">
        <v>9.8990767650379442E-3</v>
      </c>
      <c r="H1122" s="8">
        <f t="shared" si="124"/>
        <v>5.1172835055931084E-3</v>
      </c>
      <c r="I1122" s="7">
        <f t="shared" si="122"/>
        <v>4.7817932594448357E-3</v>
      </c>
      <c r="J1122" s="9">
        <f t="shared" si="125"/>
        <v>0.48305446790082618</v>
      </c>
      <c r="K1122" s="9">
        <f t="shared" si="126"/>
        <v>0.27462201352187821</v>
      </c>
      <c r="AC1122" s="11"/>
      <c r="AD1122" s="12"/>
    </row>
    <row r="1123" spans="1:30" x14ac:dyDescent="0.3">
      <c r="A1123" s="15">
        <v>44897</v>
      </c>
      <c r="B1123" s="16">
        <v>-1.6578166364038156E-3</v>
      </c>
      <c r="C1123" s="8">
        <f t="shared" si="120"/>
        <v>-2.3216266364038157E-3</v>
      </c>
      <c r="D1123" s="5">
        <f t="shared" si="121"/>
        <v>5.3899502388596954E-6</v>
      </c>
      <c r="E1123" s="5">
        <f t="shared" si="123"/>
        <v>1.8600213509070763E-5</v>
      </c>
      <c r="F1123" s="5">
        <f>IF(C1122&gt;0,B$6+B$7*E1123+B$8*(G1122*100)^2,B$6+B$7*E1123+B$8*(G1122*100)^2+E1123*$B$9)</f>
        <v>0.90526004190741916</v>
      </c>
      <c r="G1123" s="8">
        <v>4.0828454918125871E-3</v>
      </c>
      <c r="H1123" s="8">
        <f t="shared" si="124"/>
        <v>9.5145154469758412E-3</v>
      </c>
      <c r="I1123" s="7">
        <f t="shared" si="122"/>
        <v>5.4316699551632541E-3</v>
      </c>
      <c r="J1123" s="9">
        <f t="shared" si="125"/>
        <v>1.3303638273981937</v>
      </c>
      <c r="K1123" s="9">
        <f t="shared" si="126"/>
        <v>0.2751419475245136</v>
      </c>
      <c r="AC1123" s="11"/>
      <c r="AD1123" s="12"/>
    </row>
    <row r="1124" spans="1:30" x14ac:dyDescent="0.3">
      <c r="A1124" s="15">
        <v>44900</v>
      </c>
      <c r="B1124" s="16">
        <v>-5.3866313919983038E-3</v>
      </c>
      <c r="C1124" s="8">
        <f t="shared" si="120"/>
        <v>-6.0504413919983038E-3</v>
      </c>
      <c r="D1124" s="5">
        <f t="shared" si="121"/>
        <v>3.6607841038006373E-5</v>
      </c>
      <c r="E1124" s="5">
        <f t="shared" si="123"/>
        <v>5.3899502388596954E-6</v>
      </c>
      <c r="F1124" s="5">
        <f>IF(C1122&gt;0,B$6+B$7*E1123+B$8*(H1123*100)^2,B$6+B$7*E1123+B$8*(H1123*100)^2+E1123*$B$9)</f>
        <v>0.83856879543589724</v>
      </c>
      <c r="G1124" s="8">
        <v>6.2411509526808717E-3</v>
      </c>
      <c r="H1124" s="8">
        <f t="shared" si="124"/>
        <v>9.1573402002759364E-3</v>
      </c>
      <c r="I1124" s="7">
        <f t="shared" si="122"/>
        <v>2.9161892475950647E-3</v>
      </c>
      <c r="J1124" s="9">
        <f t="shared" si="125"/>
        <v>0.46725183699369144</v>
      </c>
      <c r="K1124" s="9">
        <f t="shared" si="126"/>
        <v>6.4937411103002329E-2</v>
      </c>
      <c r="AC1124" s="11"/>
      <c r="AD1124" s="12"/>
    </row>
    <row r="1125" spans="1:30" x14ac:dyDescent="0.3">
      <c r="A1125" s="15">
        <v>44901</v>
      </c>
      <c r="B1125" s="16">
        <v>-4.3922823867020419E-3</v>
      </c>
      <c r="C1125" s="8">
        <f t="shared" si="120"/>
        <v>-5.0560923867020418E-3</v>
      </c>
      <c r="D1125" s="5">
        <f t="shared" si="121"/>
        <v>2.5564070222866348E-5</v>
      </c>
      <c r="E1125" s="5">
        <f t="shared" si="123"/>
        <v>3.6607841038006373E-5</v>
      </c>
      <c r="F1125" s="5">
        <f>IF(C1122&gt;0,B$6+B$7*E1123+B$8*(H1124*100)^2,B$6+B$7*E1123+B$8*(H1124*100)^2+E1123*$B$9)</f>
        <v>0.778993504962887</v>
      </c>
      <c r="G1125" s="8">
        <v>5.8665815176037212E-3</v>
      </c>
      <c r="H1125" s="8">
        <f t="shared" si="124"/>
        <v>8.8260608708692172E-3</v>
      </c>
      <c r="I1125" s="7">
        <f t="shared" si="122"/>
        <v>2.959479353265496E-3</v>
      </c>
      <c r="J1125" s="9">
        <f t="shared" si="125"/>
        <v>0.50446402975652038</v>
      </c>
      <c r="K1125" s="9">
        <f t="shared" si="126"/>
        <v>7.3125248749746241E-2</v>
      </c>
      <c r="AC1125" s="11"/>
      <c r="AD1125" s="12"/>
    </row>
    <row r="1126" spans="1:30" x14ac:dyDescent="0.3">
      <c r="A1126" s="15">
        <v>44902</v>
      </c>
      <c r="B1126" s="16">
        <v>-4.653909147889798E-3</v>
      </c>
      <c r="C1126" s="8">
        <f t="shared" si="120"/>
        <v>-5.3177191478897979E-3</v>
      </c>
      <c r="D1126" s="5">
        <f t="shared" si="121"/>
        <v>2.8278136935833799E-5</v>
      </c>
      <c r="E1126" s="5">
        <f t="shared" si="123"/>
        <v>2.5564070222866348E-5</v>
      </c>
      <c r="F1126" s="5">
        <f>IF(C1125&gt;0,B$6+B$7*E1126+B$8*(G1125*100)^2,B$6+B$7*E1126+B$8*(G1125*100)^2+E1126*$B$9)</f>
        <v>0.3373499643321316</v>
      </c>
      <c r="G1126" s="8">
        <v>5.1205829447397294E-3</v>
      </c>
      <c r="H1126" s="8">
        <f t="shared" si="124"/>
        <v>5.8081835743382937E-3</v>
      </c>
      <c r="I1126" s="7">
        <f t="shared" si="122"/>
        <v>6.8760062959856427E-4</v>
      </c>
      <c r="J1126" s="9">
        <f t="shared" si="125"/>
        <v>0.13428170913722282</v>
      </c>
      <c r="K1126" s="9">
        <f t="shared" si="126"/>
        <v>7.6147988623813667E-3</v>
      </c>
      <c r="AC1126" s="11"/>
      <c r="AD1126" s="12"/>
    </row>
    <row r="1127" spans="1:30" x14ac:dyDescent="0.3">
      <c r="A1127" s="15">
        <v>44903</v>
      </c>
      <c r="B1127" s="16">
        <v>9.4391731869179353E-5</v>
      </c>
      <c r="C1127" s="8">
        <f t="shared" si="120"/>
        <v>-5.6941826813082064E-4</v>
      </c>
      <c r="D1127" s="5">
        <f t="shared" si="121"/>
        <v>3.2423716408110312E-7</v>
      </c>
      <c r="E1127" s="5">
        <f t="shared" si="123"/>
        <v>2.8278136935833799E-5</v>
      </c>
      <c r="F1127" s="5">
        <f>IF(C1125&gt;0,B$6+B$7*E1126+B$8*(H1126*100)^2,B$6+B$7*E1126+B$8*(H1126*100)^2+E1126*$B$9)</f>
        <v>0.33125960331889864</v>
      </c>
      <c r="G1127" s="8">
        <v>7.1155254707016662E-3</v>
      </c>
      <c r="H1127" s="8">
        <f t="shared" si="124"/>
        <v>5.7555156443093673E-3</v>
      </c>
      <c r="I1127" s="7">
        <f t="shared" si="122"/>
        <v>1.3600098263922989E-3</v>
      </c>
      <c r="J1127" s="9">
        <f t="shared" si="125"/>
        <v>0.19113273250052573</v>
      </c>
      <c r="K1127" s="9">
        <f t="shared" si="126"/>
        <v>2.4176336930335385E-2</v>
      </c>
      <c r="AC1127" s="11"/>
      <c r="AD1127" s="12"/>
    </row>
    <row r="1128" spans="1:30" x14ac:dyDescent="0.3">
      <c r="A1128" s="15">
        <v>44904</v>
      </c>
      <c r="B1128" s="16">
        <v>5.4299205826328191E-3</v>
      </c>
      <c r="C1128" s="8">
        <f t="shared" si="120"/>
        <v>4.7661105826328192E-3</v>
      </c>
      <c r="D1128" s="5">
        <f t="shared" si="121"/>
        <v>2.2715810085884551E-5</v>
      </c>
      <c r="E1128" s="5">
        <f t="shared" si="123"/>
        <v>3.2423716408110312E-7</v>
      </c>
      <c r="F1128" s="5">
        <f>IF(C1125&gt;0,B$6+B$7*E1126+B$8*(H1127*100)^2,B$6+B$7*E1126+B$8*(H1127*100)^2+E1126*$B$9)</f>
        <v>0.32581908382577768</v>
      </c>
      <c r="G1128" s="8">
        <v>4.8551118816103373E-3</v>
      </c>
      <c r="H1128" s="8">
        <f t="shared" si="124"/>
        <v>5.7080564452865893E-3</v>
      </c>
      <c r="I1128" s="7">
        <f t="shared" si="122"/>
        <v>8.5294456367625195E-4</v>
      </c>
      <c r="J1128" s="9">
        <f t="shared" si="125"/>
        <v>0.17567969275990164</v>
      </c>
      <c r="K1128" s="9">
        <f t="shared" si="126"/>
        <v>1.2418248659028519E-2</v>
      </c>
      <c r="AC1128" s="11"/>
      <c r="AD1128" s="12"/>
    </row>
    <row r="1129" spans="1:30" x14ac:dyDescent="0.3">
      <c r="A1129" s="15">
        <v>44907</v>
      </c>
      <c r="B1129" s="16">
        <v>-5.2896574988913836E-3</v>
      </c>
      <c r="C1129" s="8">
        <f t="shared" si="120"/>
        <v>-5.9534674988913835E-3</v>
      </c>
      <c r="D1129" s="5">
        <f t="shared" si="121"/>
        <v>3.5443775260356026E-5</v>
      </c>
      <c r="E1129" s="5">
        <f t="shared" si="123"/>
        <v>2.2715810085884551E-5</v>
      </c>
      <c r="F1129" s="5">
        <f>IF(C1128&gt;0,B$6+B$7*E1129+B$8*(G1128*100)^2,B$6+B$7*E1129+B$8*(G1128*100)^2+E1129*$B$9)</f>
        <v>0.24046967098392694</v>
      </c>
      <c r="G1129" s="8">
        <v>1.803099549948213E-2</v>
      </c>
      <c r="H1129" s="8">
        <f t="shared" si="124"/>
        <v>4.9037707020610881E-3</v>
      </c>
      <c r="I1129" s="7">
        <f t="shared" si="122"/>
        <v>1.3127224797421042E-2</v>
      </c>
      <c r="J1129" s="9">
        <f t="shared" si="125"/>
        <v>0.72803660772906686</v>
      </c>
      <c r="K1129" s="9">
        <f t="shared" si="126"/>
        <v>1.3748776518823349</v>
      </c>
      <c r="AC1129" s="11"/>
      <c r="AD1129" s="12"/>
    </row>
    <row r="1130" spans="1:30" x14ac:dyDescent="0.3">
      <c r="A1130" s="15">
        <v>44908</v>
      </c>
      <c r="B1130" s="16">
        <v>1.6440599370931626E-2</v>
      </c>
      <c r="C1130" s="8">
        <f t="shared" si="120"/>
        <v>1.5776789370931625E-2</v>
      </c>
      <c r="D1130" s="5">
        <f t="shared" si="121"/>
        <v>2.4890708285474111E-4</v>
      </c>
      <c r="E1130" s="5">
        <f t="shared" si="123"/>
        <v>3.5443775260356026E-5</v>
      </c>
      <c r="F1130" s="5">
        <f>IF(C1128&gt;0,B$6+B$7*E1129+B$8*(H1129*100)^2,B$6+B$7*E1129+B$8*(H1129*100)^2+E1129*$B$9)</f>
        <v>0.24471155708994199</v>
      </c>
      <c r="G1130" s="8">
        <v>5.5280140065355494E-3</v>
      </c>
      <c r="H1130" s="8">
        <f t="shared" si="124"/>
        <v>4.9468328968132937E-3</v>
      </c>
      <c r="I1130" s="7">
        <f t="shared" si="122"/>
        <v>5.8118110972225565E-4</v>
      </c>
      <c r="J1130" s="9">
        <f t="shared" si="125"/>
        <v>0.10513379832886612</v>
      </c>
      <c r="K1130" s="9">
        <f t="shared" si="126"/>
        <v>6.4044274052736938E-3</v>
      </c>
      <c r="AC1130" s="11"/>
      <c r="AD1130" s="12"/>
    </row>
    <row r="1131" spans="1:30" x14ac:dyDescent="0.3">
      <c r="A1131" s="15">
        <v>44909</v>
      </c>
      <c r="B1131" s="16">
        <v>-2.9062911913910164E-3</v>
      </c>
      <c r="C1131" s="8">
        <f t="shared" si="120"/>
        <v>-3.5701011913910163E-3</v>
      </c>
      <c r="D1131" s="5">
        <f t="shared" si="121"/>
        <v>1.2745622516771554E-5</v>
      </c>
      <c r="E1131" s="5">
        <f t="shared" si="123"/>
        <v>2.4890708285474111E-4</v>
      </c>
      <c r="F1131" s="5">
        <f>IF(C1128&gt;0,B$6+B$7*E1129+B$8*(H1130*100)^2,B$6+B$7*E1129+B$8*(H1130*100)^2+E1129*$B$9)</f>
        <v>0.24850083394844522</v>
      </c>
      <c r="G1131" s="8">
        <v>1.4013765625481362E-2</v>
      </c>
      <c r="H1131" s="8">
        <f t="shared" si="124"/>
        <v>4.9849857968548442E-3</v>
      </c>
      <c r="I1131" s="7">
        <f t="shared" si="122"/>
        <v>9.0287798286265188E-3</v>
      </c>
      <c r="J1131" s="9">
        <f t="shared" si="125"/>
        <v>0.64427935145492965</v>
      </c>
      <c r="K1131" s="9">
        <f t="shared" si="126"/>
        <v>0.77758514347918517</v>
      </c>
      <c r="AC1131" s="11"/>
      <c r="AD1131" s="12"/>
    </row>
    <row r="1132" spans="1:30" x14ac:dyDescent="0.3">
      <c r="A1132" s="15">
        <v>44910</v>
      </c>
      <c r="B1132" s="16">
        <v>-3.5738222564705532E-2</v>
      </c>
      <c r="C1132" s="8">
        <f t="shared" si="120"/>
        <v>-3.6402032564705533E-2</v>
      </c>
      <c r="D1132" s="5">
        <f t="shared" si="121"/>
        <v>1.3251079748418822E-3</v>
      </c>
      <c r="E1132" s="5">
        <f t="shared" si="123"/>
        <v>1.2745622516771554E-5</v>
      </c>
      <c r="F1132" s="5">
        <f>IF(C1131&gt;0,B$6+B$7*E1132+B$8*(G1131*100)^2,B$6+B$7*E1132+B$8*(G1131*100)^2+E1132*$B$9)</f>
        <v>1.7842152391832489</v>
      </c>
      <c r="G1132" s="8">
        <v>8.832089306035084E-3</v>
      </c>
      <c r="H1132" s="8">
        <f t="shared" si="124"/>
        <v>1.335745199947673E-2</v>
      </c>
      <c r="I1132" s="7">
        <f t="shared" si="122"/>
        <v>4.5253626934416459E-3</v>
      </c>
      <c r="J1132" s="9">
        <f t="shared" si="125"/>
        <v>0.5123773703634773</v>
      </c>
      <c r="K1132" s="9">
        <f t="shared" si="126"/>
        <v>7.4893464252895781E-2</v>
      </c>
      <c r="AC1132" s="11"/>
      <c r="AD1132" s="12"/>
    </row>
    <row r="1133" spans="1:30" x14ac:dyDescent="0.3">
      <c r="A1133" s="15">
        <v>44911</v>
      </c>
      <c r="B1133" s="16">
        <v>-8.2935271726445776E-3</v>
      </c>
      <c r="C1133" s="8">
        <f t="shared" si="120"/>
        <v>-8.9573371726445784E-3</v>
      </c>
      <c r="D1133" s="5">
        <f t="shared" si="121"/>
        <v>8.0233889224440367E-5</v>
      </c>
      <c r="E1133" s="5">
        <f t="shared" si="123"/>
        <v>1.3251079748418822E-3</v>
      </c>
      <c r="F1133" s="5">
        <f>IF(C1131&gt;0,B$6+B$7*E1132+B$8*(H1132*100)^2,B$6+B$7*E1132+B$8*(H1132*100)^2+E1132*$B$9)</f>
        <v>1.6237419063017349</v>
      </c>
      <c r="G1133" s="8">
        <v>6.3356148053130557E-3</v>
      </c>
      <c r="H1133" s="8">
        <f t="shared" si="124"/>
        <v>1.2742613179021542E-2</v>
      </c>
      <c r="I1133" s="7">
        <f t="shared" si="122"/>
        <v>6.4069983737084866E-3</v>
      </c>
      <c r="J1133" s="9">
        <f t="shared" si="125"/>
        <v>1.011267030996829</v>
      </c>
      <c r="K1133" s="9">
        <f t="shared" si="126"/>
        <v>0.19596390876125436</v>
      </c>
      <c r="AC1133" s="11"/>
      <c r="AD1133" s="12"/>
    </row>
    <row r="1134" spans="1:30" x14ac:dyDescent="0.3">
      <c r="A1134" s="15">
        <v>44914</v>
      </c>
      <c r="B1134" s="16">
        <v>1.8961853315090915E-3</v>
      </c>
      <c r="C1134" s="8">
        <f t="shared" si="120"/>
        <v>1.2323753315090914E-3</v>
      </c>
      <c r="D1134" s="5">
        <f t="shared" si="121"/>
        <v>1.5187489577121429E-6</v>
      </c>
      <c r="E1134" s="5">
        <f t="shared" si="123"/>
        <v>8.0233889224440367E-5</v>
      </c>
      <c r="F1134" s="5">
        <f>IF(C1131&gt;0,B$6+B$7*E1132+B$8*(H1133*100)^2,B$6+B$7*E1132+B$8*(H1133*100)^2+E1132*$B$9)</f>
        <v>1.4803910780386784</v>
      </c>
      <c r="G1134" s="8">
        <v>1.0121627587287423E-2</v>
      </c>
      <c r="H1134" s="8">
        <f t="shared" si="124"/>
        <v>1.2167132275267983E-2</v>
      </c>
      <c r="I1134" s="7">
        <f t="shared" si="122"/>
        <v>2.0455046879805597E-3</v>
      </c>
      <c r="J1134" s="9">
        <f t="shared" si="125"/>
        <v>0.20209246688246818</v>
      </c>
      <c r="K1134" s="9">
        <f t="shared" si="126"/>
        <v>1.5946521404665459E-2</v>
      </c>
      <c r="AC1134" s="11"/>
      <c r="AD1134" s="12"/>
    </row>
    <row r="1135" spans="1:30" x14ac:dyDescent="0.3">
      <c r="A1135" s="15">
        <v>44915</v>
      </c>
      <c r="B1135" s="16">
        <v>-2.2984802127683258E-3</v>
      </c>
      <c r="C1135" s="8">
        <f t="shared" si="120"/>
        <v>-2.9622902127683258E-3</v>
      </c>
      <c r="D1135" s="5">
        <f t="shared" si="121"/>
        <v>8.7751633046630135E-6</v>
      </c>
      <c r="E1135" s="5">
        <f t="shared" si="123"/>
        <v>1.5187489577121429E-6</v>
      </c>
      <c r="F1135" s="5">
        <f>IF(C1134&gt;0,B$6+B$7*E1135+B$8*(G1134*100)^2,B$6+B$7*E1135+B$8*(G1134*100)^2+E1135*$B$9)</f>
        <v>0.94506213302558595</v>
      </c>
      <c r="G1135" s="8">
        <v>7.0608782591461191E-3</v>
      </c>
      <c r="H1135" s="8">
        <f t="shared" si="124"/>
        <v>9.7214306201586706E-3</v>
      </c>
      <c r="I1135" s="7">
        <f t="shared" si="122"/>
        <v>2.6605523610125515E-3</v>
      </c>
      <c r="J1135" s="9">
        <f t="shared" si="125"/>
        <v>0.37680190244978046</v>
      </c>
      <c r="K1135" s="9">
        <f t="shared" si="126"/>
        <v>4.6084249950219647E-2</v>
      </c>
      <c r="AC1135" s="11"/>
      <c r="AD1135" s="12"/>
    </row>
    <row r="1136" spans="1:30" x14ac:dyDescent="0.3">
      <c r="A1136" s="15">
        <v>44916</v>
      </c>
      <c r="B1136" s="16">
        <v>1.8153770355239782E-2</v>
      </c>
      <c r="C1136" s="8">
        <f t="shared" si="120"/>
        <v>1.7489960355239781E-2</v>
      </c>
      <c r="D1136" s="5">
        <f t="shared" si="121"/>
        <v>3.0589871322785924E-4</v>
      </c>
      <c r="E1136" s="5">
        <f t="shared" si="123"/>
        <v>8.7751633046630135E-6</v>
      </c>
      <c r="F1136" s="5">
        <f>IF(C1134&gt;0,B$6+B$7*E1135+B$8*(H1135*100)^2,B$6+B$7*E1135+B$8*(H1135*100)^2+E1135*$B$9)</f>
        <v>0.874124003431756</v>
      </c>
      <c r="G1136" s="8">
        <v>1.0558268277505606E-2</v>
      </c>
      <c r="H1136" s="8">
        <f t="shared" si="124"/>
        <v>9.3494598958001624E-3</v>
      </c>
      <c r="I1136" s="7">
        <f t="shared" si="122"/>
        <v>1.2088083817054437E-3</v>
      </c>
      <c r="J1136" s="9">
        <f t="shared" si="125"/>
        <v>0.1144892656574005</v>
      </c>
      <c r="K1136" s="9">
        <f t="shared" si="126"/>
        <v>7.7010879782959396E-3</v>
      </c>
      <c r="AC1136" s="11"/>
      <c r="AD1136" s="12"/>
    </row>
    <row r="1137" spans="1:30" x14ac:dyDescent="0.3">
      <c r="A1137" s="15">
        <v>44917</v>
      </c>
      <c r="B1137" s="16">
        <v>-1.2698564329433955E-2</v>
      </c>
      <c r="C1137" s="8">
        <f t="shared" si="120"/>
        <v>-1.3362374329433956E-2</v>
      </c>
      <c r="D1137" s="5">
        <f t="shared" si="121"/>
        <v>1.7855304771991555E-4</v>
      </c>
      <c r="E1137" s="5">
        <f t="shared" si="123"/>
        <v>3.0589871322785924E-4</v>
      </c>
      <c r="F1137" s="5">
        <f>IF(C1134&gt;0,B$6+B$7*E1135+B$8*(H1136*100)^2,B$6+B$7*E1135+B$8*(H1136*100)^2+E1135*$B$9)</f>
        <v>0.81075497226558757</v>
      </c>
      <c r="G1137" s="8">
        <v>6.076030811311816E-3</v>
      </c>
      <c r="H1137" s="8">
        <f t="shared" si="124"/>
        <v>9.0041933134822668E-3</v>
      </c>
      <c r="I1137" s="7">
        <f t="shared" si="122"/>
        <v>2.9281625021704508E-3</v>
      </c>
      <c r="J1137" s="9">
        <f t="shared" si="125"/>
        <v>0.48192028531505426</v>
      </c>
      <c r="K1137" s="9">
        <f t="shared" si="126"/>
        <v>6.8138866044480828E-2</v>
      </c>
      <c r="AC1137" s="11"/>
      <c r="AD1137" s="12"/>
    </row>
    <row r="1138" spans="1:30" x14ac:dyDescent="0.3">
      <c r="A1138" s="15">
        <v>44918</v>
      </c>
      <c r="B1138" s="16">
        <v>-1.6439224569791695E-3</v>
      </c>
      <c r="C1138" s="8">
        <f t="shared" si="120"/>
        <v>-2.3077324569791696E-3</v>
      </c>
      <c r="D1138" s="5">
        <f t="shared" si="121"/>
        <v>5.325629092995115E-6</v>
      </c>
      <c r="E1138" s="5">
        <f t="shared" si="123"/>
        <v>1.7855304771991555E-4</v>
      </c>
      <c r="F1138" s="5">
        <f>IF(C1137&gt;0,B$6+B$7*E1138+B$8*(G1137*100)^2,B$6+B$7*E1138+B$8*(G1137*100)^2+E1138*$B$9)</f>
        <v>0.3597239234787637</v>
      </c>
      <c r="G1138" s="8">
        <v>6.4729381803929481E-3</v>
      </c>
      <c r="H1138" s="8">
        <f t="shared" si="124"/>
        <v>5.9976989210760133E-3</v>
      </c>
      <c r="I1138" s="7">
        <f t="shared" si="122"/>
        <v>4.7523925931693481E-4</v>
      </c>
      <c r="J1138" s="9">
        <f t="shared" si="125"/>
        <v>7.3419403379515177E-2</v>
      </c>
      <c r="K1138" s="9">
        <f t="shared" si="126"/>
        <v>2.982685000946006E-3</v>
      </c>
      <c r="AC1138" s="11"/>
      <c r="AD1138" s="12"/>
    </row>
    <row r="1139" spans="1:30" x14ac:dyDescent="0.3">
      <c r="A1139" s="15">
        <v>44922</v>
      </c>
      <c r="B1139" s="16">
        <v>4.1516636846406383E-3</v>
      </c>
      <c r="C1139" s="8">
        <f t="shared" si="120"/>
        <v>3.4878536846406384E-3</v>
      </c>
      <c r="D1139" s="5">
        <f t="shared" si="121"/>
        <v>1.2165123325461278E-5</v>
      </c>
      <c r="E1139" s="5">
        <f t="shared" si="123"/>
        <v>5.325629092995115E-6</v>
      </c>
      <c r="F1139" s="5">
        <f>IF(C1137&gt;0,B$6+B$7*E1138+B$8*(H1138*100)^2,B$6+B$7*E1138+B$8*(H1138*100)^2+E1138*$B$9)</f>
        <v>0.35127546662038939</v>
      </c>
      <c r="G1139" s="8">
        <v>5.2692985793573099E-3</v>
      </c>
      <c r="H1139" s="8">
        <f t="shared" si="124"/>
        <v>5.9268496405796341E-3</v>
      </c>
      <c r="I1139" s="7">
        <f t="shared" si="122"/>
        <v>6.5755106122232423E-4</v>
      </c>
      <c r="J1139" s="9">
        <f t="shared" si="125"/>
        <v>0.12478910642837873</v>
      </c>
      <c r="K1139" s="9">
        <f t="shared" si="126"/>
        <v>6.6511092203860311E-3</v>
      </c>
      <c r="AC1139" s="11"/>
      <c r="AD1139" s="12"/>
    </row>
    <row r="1140" spans="1:30" x14ac:dyDescent="0.3">
      <c r="A1140" s="15">
        <v>44923</v>
      </c>
      <c r="B1140" s="16">
        <v>-6.2996121873075501E-3</v>
      </c>
      <c r="C1140" s="8">
        <f t="shared" si="120"/>
        <v>-6.96342218730755E-3</v>
      </c>
      <c r="D1140" s="5">
        <f t="shared" si="121"/>
        <v>4.8489248558687063E-5</v>
      </c>
      <c r="E1140" s="5">
        <f t="shared" si="123"/>
        <v>1.2165123325461278E-5</v>
      </c>
      <c r="F1140" s="5">
        <f>IF(C1137&gt;0,B$6+B$7*E1138+B$8*(H1139*100)^2,B$6+B$7*E1138+B$8*(H1139*100)^2+E1138*$B$9)</f>
        <v>0.34372846010880359</v>
      </c>
      <c r="G1140" s="8">
        <v>7.810855226564984E-3</v>
      </c>
      <c r="H1140" s="8">
        <f t="shared" si="124"/>
        <v>5.862836004092248E-3</v>
      </c>
      <c r="I1140" s="7">
        <f t="shared" si="122"/>
        <v>1.948019222472736E-3</v>
      </c>
      <c r="J1140" s="9">
        <f t="shared" si="125"/>
        <v>0.24939896669028719</v>
      </c>
      <c r="K1140" s="9">
        <f t="shared" si="126"/>
        <v>4.5384669623831364E-2</v>
      </c>
      <c r="AC1140" s="11"/>
      <c r="AD1140" s="12"/>
    </row>
    <row r="1141" spans="1:30" x14ac:dyDescent="0.3">
      <c r="A1141" s="15">
        <v>44924</v>
      </c>
      <c r="B1141" s="16">
        <v>1.0771899879230412E-2</v>
      </c>
      <c r="C1141" s="8">
        <f t="shared" si="120"/>
        <v>1.0108089879230411E-2</v>
      </c>
      <c r="D1141" s="5">
        <f t="shared" si="121"/>
        <v>1.0217348100660027E-4</v>
      </c>
      <c r="E1141" s="5">
        <f t="shared" si="123"/>
        <v>4.8489248558687063E-5</v>
      </c>
      <c r="F1141" s="5">
        <f>IF(C1140&gt;0,B$6+B$7*E1141+B$8*(G1140*100)^2,B$6+B$7*E1141+B$8*(G1140*100)^2+E1141*$B$9)</f>
        <v>0.5749067571529537</v>
      </c>
      <c r="G1141" s="8">
        <v>5.765836023690415E-3</v>
      </c>
      <c r="H1141" s="8">
        <f t="shared" si="124"/>
        <v>7.58226059399803E-3</v>
      </c>
      <c r="I1141" s="7">
        <f t="shared" si="122"/>
        <v>1.816424570307615E-3</v>
      </c>
      <c r="J1141" s="9">
        <f t="shared" si="125"/>
        <v>0.31503229763114476</v>
      </c>
      <c r="K1141" s="9">
        <f t="shared" si="126"/>
        <v>3.4298822969282439E-2</v>
      </c>
      <c r="AC1141" s="11"/>
      <c r="AD1141" s="12"/>
    </row>
    <row r="1142" spans="1:30" x14ac:dyDescent="0.3">
      <c r="A1142" s="15">
        <v>44925</v>
      </c>
      <c r="B1142" s="16">
        <v>-1.4770608421127767E-2</v>
      </c>
      <c r="C1142" s="8">
        <f t="shared" si="120"/>
        <v>-1.5434418421127768E-2</v>
      </c>
      <c r="D1142" s="5">
        <f t="shared" si="121"/>
        <v>2.382212719984482E-4</v>
      </c>
      <c r="E1142" s="5">
        <f t="shared" si="123"/>
        <v>1.0217348100660027E-4</v>
      </c>
      <c r="F1142" s="5">
        <f>IF(C1140&gt;0,B$6+B$7*E1141+B$8*(H1141*100)^2,B$6+B$7*E1141+B$8*(H1141*100)^2+E1141*$B$9)</f>
        <v>0.54347346276228325</v>
      </c>
      <c r="G1142" s="8">
        <v>1.9882311810099286E-2</v>
      </c>
      <c r="H1142" s="8">
        <f t="shared" si="124"/>
        <v>7.3720652653261505E-3</v>
      </c>
      <c r="I1142" s="7">
        <f t="shared" si="122"/>
        <v>1.2510246544773135E-2</v>
      </c>
      <c r="J1142" s="9">
        <f t="shared" si="125"/>
        <v>0.62921488528404002</v>
      </c>
      <c r="K1142" s="9">
        <f t="shared" si="126"/>
        <v>0.70484730586645061</v>
      </c>
      <c r="AC1142" s="11"/>
      <c r="AD1142" s="12"/>
    </row>
    <row r="1143" spans="1:30" x14ac:dyDescent="0.3">
      <c r="A1143" s="15">
        <v>44929</v>
      </c>
      <c r="B1143" s="16">
        <v>2.3104456569720794E-2</v>
      </c>
      <c r="C1143" s="8">
        <f t="shared" si="120"/>
        <v>2.2440646569720793E-2</v>
      </c>
      <c r="D1143" s="5">
        <f t="shared" si="121"/>
        <v>5.0358261846712162E-4</v>
      </c>
      <c r="E1143" s="5">
        <f t="shared" si="123"/>
        <v>2.382212719984482E-4</v>
      </c>
      <c r="F1143" s="5">
        <f>IF(C1140&gt;0,B$6+B$7*E1141+B$8*(H1142*100)^2,B$6+B$7*E1141+B$8*(H1142*100)^2+E1141*$B$9)</f>
        <v>0.51539410088309756</v>
      </c>
      <c r="G1143" s="8">
        <v>8.7585478729906088E-3</v>
      </c>
      <c r="H1143" s="8">
        <f t="shared" si="124"/>
        <v>7.1790953530587506E-3</v>
      </c>
      <c r="I1143" s="7">
        <f t="shared" si="122"/>
        <v>1.5794525199318583E-3</v>
      </c>
      <c r="J1143" s="9">
        <f t="shared" si="125"/>
        <v>0.18033269245493702</v>
      </c>
      <c r="K1143" s="9">
        <f t="shared" si="126"/>
        <v>2.1150435934674361E-2</v>
      </c>
      <c r="AC1143" s="11"/>
      <c r="AD1143" s="12"/>
    </row>
    <row r="1144" spans="1:30" x14ac:dyDescent="0.3">
      <c r="A1144" s="15">
        <v>44930</v>
      </c>
      <c r="B1144" s="16">
        <v>2.3340391971497301E-2</v>
      </c>
      <c r="C1144" s="8">
        <f t="shared" si="120"/>
        <v>2.26765819714973E-2</v>
      </c>
      <c r="D1144" s="5">
        <f t="shared" si="121"/>
        <v>5.1422736991003643E-4</v>
      </c>
      <c r="E1144" s="5">
        <f t="shared" si="123"/>
        <v>5.0358261846712162E-4</v>
      </c>
      <c r="F1144" s="5">
        <f>IF(C1143&gt;0,B$6+B$7*E1144+B$8*(G1143*100)^2,B$6+B$7*E1144+B$8*(G1143*100)^2+E1144*$B$9)</f>
        <v>0.71516973281470242</v>
      </c>
      <c r="G1144" s="8">
        <v>4.2477258593204437E-3</v>
      </c>
      <c r="H1144" s="8">
        <f t="shared" si="124"/>
        <v>8.4567708542605223E-3</v>
      </c>
      <c r="I1144" s="7">
        <f t="shared" si="122"/>
        <v>4.2090449949400786E-3</v>
      </c>
      <c r="J1144" s="9">
        <f t="shared" si="125"/>
        <v>0.99089374746360082</v>
      </c>
      <c r="K1144" s="9">
        <f t="shared" si="126"/>
        <v>0.19087063326565756</v>
      </c>
      <c r="AC1144" s="11"/>
      <c r="AD1144" s="12"/>
    </row>
    <row r="1145" spans="1:30" x14ac:dyDescent="0.3">
      <c r="A1145" s="15">
        <v>44931</v>
      </c>
      <c r="B1145" s="16">
        <v>-3.6528892731104473E-3</v>
      </c>
      <c r="C1145" s="8">
        <f t="shared" si="120"/>
        <v>-4.3166992731104477E-3</v>
      </c>
      <c r="D1145" s="5">
        <f t="shared" si="121"/>
        <v>1.8633892614472268E-5</v>
      </c>
      <c r="E1145" s="5">
        <f t="shared" si="123"/>
        <v>5.1422736991003643E-4</v>
      </c>
      <c r="F1145" s="5">
        <f>IF(C1143&gt;0,B$6+B$7*E1144+B$8*(H1144*100)^2,B$6+B$7*E1144+B$8*(H1144*100)^2+E1144*$B$9)</f>
        <v>0.6687611223233737</v>
      </c>
      <c r="G1145" s="8">
        <v>7.7028730328763629E-3</v>
      </c>
      <c r="H1145" s="8">
        <f t="shared" si="124"/>
        <v>8.1777816204847004E-3</v>
      </c>
      <c r="I1145" s="7">
        <f t="shared" si="122"/>
        <v>4.7490858760833744E-4</v>
      </c>
      <c r="J1145" s="9">
        <f t="shared" si="125"/>
        <v>6.1653435748115895E-2</v>
      </c>
      <c r="K1145" s="9">
        <f t="shared" si="126"/>
        <v>1.7545041782862647E-3</v>
      </c>
      <c r="AC1145" s="11"/>
      <c r="AD1145" s="12"/>
    </row>
    <row r="1146" spans="1:30" x14ac:dyDescent="0.3">
      <c r="A1146" s="15">
        <v>44932</v>
      </c>
      <c r="B1146" s="16">
        <v>1.4629276842777114E-2</v>
      </c>
      <c r="C1146" s="8">
        <f t="shared" si="120"/>
        <v>1.3965466842777113E-2</v>
      </c>
      <c r="D1146" s="5">
        <f t="shared" si="121"/>
        <v>1.9503426413670694E-4</v>
      </c>
      <c r="E1146" s="5">
        <f t="shared" si="123"/>
        <v>1.8633892614472268E-5</v>
      </c>
      <c r="F1146" s="5">
        <f>IF(C1143&gt;0,B$6+B$7*E1144+B$8*(H1145*100)^2,B$6+B$7*E1144+B$8*(H1145*100)^2+E1144*$B$9)</f>
        <v>0.62730431057146985</v>
      </c>
      <c r="G1146" s="8">
        <v>7.6726016887865688E-3</v>
      </c>
      <c r="H1146" s="8">
        <f t="shared" si="124"/>
        <v>7.9202544818425483E-3</v>
      </c>
      <c r="I1146" s="7">
        <f t="shared" si="122"/>
        <v>2.4765279305597951E-4</v>
      </c>
      <c r="J1146" s="9">
        <f t="shared" si="125"/>
        <v>3.227755109690128E-2</v>
      </c>
      <c r="K1146" s="9">
        <f t="shared" si="126"/>
        <v>4.9928840740709468E-4</v>
      </c>
      <c r="AC1146" s="11"/>
      <c r="AD1146" s="12"/>
    </row>
    <row r="1147" spans="1:30" x14ac:dyDescent="0.3">
      <c r="A1147" s="15">
        <v>44935</v>
      </c>
      <c r="B1147" s="16">
        <v>1.2561929071767043E-2</v>
      </c>
      <c r="C1147" s="8">
        <f t="shared" si="120"/>
        <v>1.1898119071767042E-2</v>
      </c>
      <c r="D1147" s="5">
        <f t="shared" si="121"/>
        <v>1.4156523744594663E-4</v>
      </c>
      <c r="E1147" s="5">
        <f t="shared" si="123"/>
        <v>1.9503426413670694E-4</v>
      </c>
      <c r="F1147" s="5">
        <f>IF(C1146&gt;0,B$6+B$7*E1147+B$8*(G1146*100)^2,B$6+B$7*E1147+B$8*(G1146*100)^2+E1147*$B$9)</f>
        <v>0.55577513935572498</v>
      </c>
      <c r="G1147" s="8">
        <v>5.1922866809491963E-3</v>
      </c>
      <c r="H1147" s="8">
        <f t="shared" si="124"/>
        <v>7.4550327923874685E-3</v>
      </c>
      <c r="I1147" s="7">
        <f t="shared" si="122"/>
        <v>2.2627461114382722E-3</v>
      </c>
      <c r="J1147" s="9">
        <f t="shared" si="125"/>
        <v>0.4357899034620758</v>
      </c>
      <c r="K1147" s="9">
        <f t="shared" si="126"/>
        <v>5.8195883078256072E-2</v>
      </c>
      <c r="AC1147" s="11"/>
      <c r="AD1147" s="12"/>
    </row>
    <row r="1148" spans="1:30" x14ac:dyDescent="0.3">
      <c r="A1148" s="15">
        <v>44936</v>
      </c>
      <c r="B1148" s="16">
        <v>-2.7467519171592738E-3</v>
      </c>
      <c r="C1148" s="8">
        <f t="shared" si="120"/>
        <v>-3.4105619171592738E-3</v>
      </c>
      <c r="D1148" s="5">
        <f t="shared" si="121"/>
        <v>1.1631932590777141E-5</v>
      </c>
      <c r="E1148" s="5">
        <f t="shared" si="123"/>
        <v>1.4156523744594663E-4</v>
      </c>
      <c r="F1148" s="5">
        <f>IF(C1146&gt;0,B$6+B$7*E1147+B$8*(H1147*100)^2,B$6+B$7*E1147+B$8*(H1147*100)^2+E1147*$B$9)</f>
        <v>0.52637393198646898</v>
      </c>
      <c r="G1148" s="8">
        <v>5.6831603792724438E-3</v>
      </c>
      <c r="H1148" s="8">
        <f t="shared" si="124"/>
        <v>7.2551632096491733E-3</v>
      </c>
      <c r="I1148" s="7">
        <f t="shared" si="122"/>
        <v>1.5720028303767295E-3</v>
      </c>
      <c r="J1148" s="9">
        <f t="shared" si="125"/>
        <v>0.27660715613624415</v>
      </c>
      <c r="K1148" s="9">
        <f t="shared" si="126"/>
        <v>2.7532230645582967E-2</v>
      </c>
      <c r="AC1148" s="11"/>
      <c r="AD1148" s="12"/>
    </row>
    <row r="1149" spans="1:30" x14ac:dyDescent="0.3">
      <c r="A1149" s="15">
        <v>44937</v>
      </c>
      <c r="B1149" s="16">
        <v>1.0371225876081368E-2</v>
      </c>
      <c r="C1149" s="8">
        <f t="shared" si="120"/>
        <v>9.7074158760813677E-3</v>
      </c>
      <c r="D1149" s="5">
        <f t="shared" si="121"/>
        <v>9.4233922991196592E-5</v>
      </c>
      <c r="E1149" s="5">
        <f t="shared" si="123"/>
        <v>1.1631932590777141E-5</v>
      </c>
      <c r="F1149" s="5">
        <f>IF(C1146&gt;0,B$6+B$7*E1147+B$8*(H1148*100)^2,B$6+B$7*E1147+B$8*(H1148*100)^2+E1147*$B$9)</f>
        <v>0.50010983344351279</v>
      </c>
      <c r="G1149" s="8">
        <v>6.4158522565166947E-3</v>
      </c>
      <c r="H1149" s="8">
        <f t="shared" si="124"/>
        <v>7.0718444089467418E-3</v>
      </c>
      <c r="I1149" s="7">
        <f t="shared" si="122"/>
        <v>6.5599215243004709E-4</v>
      </c>
      <c r="J1149" s="9">
        <f t="shared" si="125"/>
        <v>0.10224552034591262</v>
      </c>
      <c r="K1149" s="9">
        <f t="shared" si="126"/>
        <v>4.5883689830152896E-3</v>
      </c>
      <c r="AC1149" s="11"/>
      <c r="AD1149" s="12"/>
    </row>
    <row r="1150" spans="1:30" x14ac:dyDescent="0.3">
      <c r="A1150" s="15">
        <v>44938</v>
      </c>
      <c r="B1150" s="16">
        <v>6.5448739151369893E-3</v>
      </c>
      <c r="C1150" s="8">
        <f t="shared" si="120"/>
        <v>5.8810639151369894E-3</v>
      </c>
      <c r="D1150" s="5">
        <f t="shared" si="121"/>
        <v>3.4586912773926413E-5</v>
      </c>
      <c r="E1150" s="5">
        <f t="shared" si="123"/>
        <v>9.4233922991196592E-5</v>
      </c>
      <c r="F1150" s="5">
        <f>IF(C1149&gt;0,B$6+B$7*E1150+B$8*(G1149*100)^2,B$6+B$7*E1150+B$8*(G1149*100)^2+E1150*$B$9)</f>
        <v>0.39761050986516405</v>
      </c>
      <c r="G1150" s="8">
        <v>4.5178790245470456E-3</v>
      </c>
      <c r="H1150" s="8">
        <f t="shared" si="124"/>
        <v>6.305636445793272E-3</v>
      </c>
      <c r="I1150" s="7">
        <f t="shared" si="122"/>
        <v>1.7877574212462263E-3</v>
      </c>
      <c r="J1150" s="9">
        <f t="shared" si="125"/>
        <v>0.39570723596908697</v>
      </c>
      <c r="K1150" s="9">
        <f t="shared" si="126"/>
        <v>4.9883902342178432E-2</v>
      </c>
      <c r="AC1150" s="11"/>
      <c r="AD1150" s="12"/>
    </row>
    <row r="1151" spans="1:30" x14ac:dyDescent="0.3">
      <c r="A1151" s="15">
        <v>44939</v>
      </c>
      <c r="B1151" s="16">
        <v>5.8277875199024363E-3</v>
      </c>
      <c r="C1151" s="8">
        <f t="shared" si="120"/>
        <v>5.1639775199024364E-3</v>
      </c>
      <c r="D1151" s="5">
        <f t="shared" si="121"/>
        <v>2.6666663826057717E-5</v>
      </c>
      <c r="E1151" s="5">
        <f t="shared" si="123"/>
        <v>3.4586912773926413E-5</v>
      </c>
      <c r="F1151" s="5">
        <f>IF(C1149&gt;0,B$6+B$7*E1150+B$8*(H1150*100)^2,B$6+B$7*E1150+B$8*(H1150*100)^2+E1150*$B$9)</f>
        <v>0.38508546846255109</v>
      </c>
      <c r="G1151" s="8">
        <v>3.0601327011948549E-3</v>
      </c>
      <c r="H1151" s="8">
        <f t="shared" si="124"/>
        <v>6.2055255092743847E-3</v>
      </c>
      <c r="I1151" s="7">
        <f t="shared" si="122"/>
        <v>3.1453928080795298E-3</v>
      </c>
      <c r="J1151" s="9">
        <f t="shared" si="125"/>
        <v>1.0278615717715067</v>
      </c>
      <c r="K1151" s="9">
        <f t="shared" si="126"/>
        <v>0.20011213217947565</v>
      </c>
      <c r="AC1151" s="11"/>
      <c r="AD1151" s="12"/>
    </row>
    <row r="1152" spans="1:30" x14ac:dyDescent="0.3">
      <c r="A1152" s="15">
        <v>44942</v>
      </c>
      <c r="B1152" s="16">
        <v>1.4926205004108322E-3</v>
      </c>
      <c r="C1152" s="8">
        <f t="shared" si="120"/>
        <v>8.2881050041083216E-4</v>
      </c>
      <c r="D1152" s="5">
        <f t="shared" si="121"/>
        <v>6.86926845591254E-7</v>
      </c>
      <c r="E1152" s="5">
        <f t="shared" si="123"/>
        <v>2.6666663826057717E-5</v>
      </c>
      <c r="F1152" s="5">
        <f>IF(C1149&gt;0,B$6+B$7*E1150+B$8*(H1151*100)^2,B$6+B$7*E1150+B$8*(H1151*100)^2+E1150*$B$9)</f>
        <v>0.3738968489775969</v>
      </c>
      <c r="G1152" s="8">
        <v>7.6858688911555307E-3</v>
      </c>
      <c r="H1152" s="8">
        <f t="shared" si="124"/>
        <v>6.1147105326221042E-3</v>
      </c>
      <c r="I1152" s="7">
        <f t="shared" si="122"/>
        <v>1.5711583585334265E-3</v>
      </c>
      <c r="J1152" s="9">
        <f t="shared" si="125"/>
        <v>0.20442169659456824</v>
      </c>
      <c r="K1152" s="9">
        <f t="shared" si="126"/>
        <v>2.8261296385734491E-2</v>
      </c>
      <c r="AC1152" s="11"/>
      <c r="AD1152" s="12"/>
    </row>
    <row r="1153" spans="1:30" x14ac:dyDescent="0.3">
      <c r="A1153" s="15">
        <v>44943</v>
      </c>
      <c r="B1153" s="16">
        <v>4.1602247978961733E-3</v>
      </c>
      <c r="C1153" s="8">
        <f t="shared" si="120"/>
        <v>3.4964147978961734E-3</v>
      </c>
      <c r="D1153" s="5">
        <f t="shared" si="121"/>
        <v>1.222491643894734E-5</v>
      </c>
      <c r="E1153" s="5">
        <f t="shared" si="123"/>
        <v>6.86926845591254E-7</v>
      </c>
      <c r="F1153" s="5">
        <f>IF(C1152&gt;0,B$6+B$7*E1153+B$8*(G1152*100)^2,B$6+B$7*E1153+B$8*(G1152*100)^2+E1153*$B$9)</f>
        <v>0.55759536260728493</v>
      </c>
      <c r="G1153" s="8">
        <v>5.5285302080061707E-3</v>
      </c>
      <c r="H1153" s="8">
        <f t="shared" si="124"/>
        <v>7.4672308294794591E-3</v>
      </c>
      <c r="I1153" s="7">
        <f t="shared" si="122"/>
        <v>1.9387006214732884E-3</v>
      </c>
      <c r="J1153" s="9">
        <f t="shared" si="125"/>
        <v>0.35067197763806168</v>
      </c>
      <c r="K1153" s="9">
        <f t="shared" si="126"/>
        <v>4.097444199175726E-2</v>
      </c>
      <c r="AC1153" s="11"/>
      <c r="AD1153" s="12"/>
    </row>
    <row r="1154" spans="1:30" x14ac:dyDescent="0.3">
      <c r="A1154" s="15">
        <v>44944</v>
      </c>
      <c r="B1154" s="16">
        <v>2.3395343429082629E-6</v>
      </c>
      <c r="C1154" s="8">
        <f t="shared" si="120"/>
        <v>-6.6147046565709182E-4</v>
      </c>
      <c r="D1154" s="5">
        <f t="shared" si="121"/>
        <v>4.3754317693660988E-7</v>
      </c>
      <c r="E1154" s="5">
        <f t="shared" si="123"/>
        <v>1.222491643894734E-5</v>
      </c>
      <c r="F1154" s="5">
        <f>IF(C1152&gt;0,B$6+B$7*E1153+B$8*(H1153*100)^2,B$6+B$7*E1153+B$8*(H1153*100)^2+E1153*$B$9)</f>
        <v>0.52799993741708751</v>
      </c>
      <c r="G1154" s="8">
        <v>8.0745763777653572E-3</v>
      </c>
      <c r="H1154" s="8">
        <f t="shared" si="124"/>
        <v>7.2663604191994732E-3</v>
      </c>
      <c r="I1154" s="7">
        <f t="shared" si="122"/>
        <v>8.0821595856588394E-4</v>
      </c>
      <c r="J1154" s="9">
        <f t="shared" si="125"/>
        <v>0.10009391462212636</v>
      </c>
      <c r="K1154" s="9">
        <f t="shared" si="126"/>
        <v>5.7621965062499836E-3</v>
      </c>
      <c r="AC1154" s="11"/>
      <c r="AD1154" s="12"/>
    </row>
    <row r="1155" spans="1:30" x14ac:dyDescent="0.3">
      <c r="A1155" s="15">
        <v>44945</v>
      </c>
      <c r="B1155" s="16">
        <v>-1.9365339849361007E-2</v>
      </c>
      <c r="C1155" s="8">
        <f t="shared" si="120"/>
        <v>-2.0029149849361008E-2</v>
      </c>
      <c r="D1155" s="5">
        <f t="shared" si="121"/>
        <v>4.0116684368815807E-4</v>
      </c>
      <c r="E1155" s="5">
        <f t="shared" si="123"/>
        <v>4.3754317693660988E-7</v>
      </c>
      <c r="F1155" s="5">
        <f>IF(C1152&gt;0,B$6+B$7*E1153+B$8*(H1154*100)^2,B$6+B$7*E1153+B$8*(H1154*100)^2+E1153*$B$9)</f>
        <v>0.50156234409468425</v>
      </c>
      <c r="G1155" s="8">
        <v>3.9131571892831573E-3</v>
      </c>
      <c r="H1155" s="8">
        <f t="shared" si="124"/>
        <v>7.0821066364090014E-3</v>
      </c>
      <c r="I1155" s="7">
        <f t="shared" si="122"/>
        <v>3.1689494471258441E-3</v>
      </c>
      <c r="J1155" s="9">
        <f t="shared" si="125"/>
        <v>0.80981910356285913</v>
      </c>
      <c r="K1155" s="9">
        <f t="shared" si="126"/>
        <v>0.1457683078717229</v>
      </c>
      <c r="AC1155" s="11"/>
      <c r="AD1155" s="12"/>
    </row>
    <row r="1156" spans="1:30" x14ac:dyDescent="0.3">
      <c r="A1156" s="15">
        <v>44946</v>
      </c>
      <c r="B1156" s="16">
        <v>6.2379826818448605E-3</v>
      </c>
      <c r="C1156" s="8">
        <f t="shared" si="120"/>
        <v>5.5741726818448606E-3</v>
      </c>
      <c r="D1156" s="5">
        <f t="shared" si="121"/>
        <v>3.1071401087025525E-5</v>
      </c>
      <c r="E1156" s="5">
        <f t="shared" si="123"/>
        <v>4.0116684368815807E-4</v>
      </c>
      <c r="F1156" s="5">
        <f>IF(C1155&gt;0,B$6+B$7*E1156+B$8*(G1155*100)^2,B$6+B$7*E1156+B$8*(G1155*100)^2+E1156*$B$9)</f>
        <v>0.16676581789720762</v>
      </c>
      <c r="G1156" s="8">
        <v>4.2830463424769075E-3</v>
      </c>
      <c r="H1156" s="8">
        <f t="shared" si="124"/>
        <v>4.0836970736969173E-3</v>
      </c>
      <c r="I1156" s="7">
        <f t="shared" si="122"/>
        <v>1.9934926877999016E-4</v>
      </c>
      <c r="J1156" s="9">
        <f t="shared" si="125"/>
        <v>4.6543803834890443E-2</v>
      </c>
      <c r="K1156" s="9">
        <f t="shared" si="126"/>
        <v>1.1540855618166201E-3</v>
      </c>
      <c r="AC1156" s="11"/>
      <c r="AD1156" s="12"/>
    </row>
    <row r="1157" spans="1:30" x14ac:dyDescent="0.3">
      <c r="A1157" s="15">
        <v>44949</v>
      </c>
      <c r="B1157" s="16">
        <v>7.4769952491635381E-3</v>
      </c>
      <c r="C1157" s="8">
        <f t="shared" si="120"/>
        <v>6.8131852491635381E-3</v>
      </c>
      <c r="D1157" s="5">
        <f t="shared" si="121"/>
        <v>4.6419493239419622E-5</v>
      </c>
      <c r="E1157" s="5">
        <f t="shared" si="123"/>
        <v>3.1071401087025525E-5</v>
      </c>
      <c r="F1157" s="5">
        <f>IF(C1155&gt;0,B$6+B$7*E1156+B$8*(H1156*100)^2,B$6+B$7*E1156+B$8*(H1156*100)^2+E1156*$B$9)</f>
        <v>0.17894848787803569</v>
      </c>
      <c r="G1157" s="8">
        <v>5.6841316477324443E-3</v>
      </c>
      <c r="H1157" s="8">
        <f t="shared" si="124"/>
        <v>4.2302303468964393E-3</v>
      </c>
      <c r="I1157" s="7">
        <f t="shared" si="122"/>
        <v>1.453901300836005E-3</v>
      </c>
      <c r="J1157" s="9">
        <f t="shared" si="125"/>
        <v>0.25578248199371068</v>
      </c>
      <c r="K1157" s="9">
        <f t="shared" si="126"/>
        <v>4.8271251489122591E-2</v>
      </c>
      <c r="AC1157" s="11"/>
      <c r="AD1157" s="12"/>
    </row>
    <row r="1158" spans="1:30" x14ac:dyDescent="0.3">
      <c r="A1158" s="15">
        <v>44950</v>
      </c>
      <c r="B1158" s="16">
        <v>5.2992256421635999E-4</v>
      </c>
      <c r="C1158" s="8">
        <f t="shared" si="120"/>
        <v>-1.3388743578364004E-4</v>
      </c>
      <c r="D1158" s="5">
        <f t="shared" si="121"/>
        <v>1.7925845460718334E-8</v>
      </c>
      <c r="E1158" s="5">
        <f t="shared" si="123"/>
        <v>4.6419493239419622E-5</v>
      </c>
      <c r="F1158" s="5">
        <f>IF(C1155&gt;0,B$6+B$7*E1156+B$8*(H1157*100)^2,B$6+B$7*E1156+B$8*(H1157*100)^2+E1156*$B$9)</f>
        <v>0.18983126697190936</v>
      </c>
      <c r="G1158" s="8">
        <v>7.7475789164837775E-3</v>
      </c>
      <c r="H1158" s="8">
        <f t="shared" si="124"/>
        <v>4.3569630130620733E-3</v>
      </c>
      <c r="I1158" s="7">
        <f t="shared" si="122"/>
        <v>3.3906159034217042E-3</v>
      </c>
      <c r="J1158" s="9">
        <f t="shared" si="125"/>
        <v>0.4376355426606649</v>
      </c>
      <c r="K1158" s="9">
        <f t="shared" si="126"/>
        <v>0.20260112409959863</v>
      </c>
      <c r="AC1158" s="11"/>
      <c r="AD1158" s="12"/>
    </row>
    <row r="1159" spans="1:30" x14ac:dyDescent="0.3">
      <c r="A1159" s="15">
        <v>44951</v>
      </c>
      <c r="B1159" s="16">
        <v>-1.1830094557868842E-3</v>
      </c>
      <c r="C1159" s="8">
        <f t="shared" si="120"/>
        <v>-1.8468194557868843E-3</v>
      </c>
      <c r="D1159" s="5">
        <f t="shared" si="121"/>
        <v>3.4107421022729638E-6</v>
      </c>
      <c r="E1159" s="5">
        <f t="shared" si="123"/>
        <v>1.7925845460718334E-8</v>
      </c>
      <c r="F1159" s="5">
        <f>IF(C1158&gt;0,B$6+B$7*E1159+B$8*(G1158*100)^2,B$6+B$7*E1159+B$8*(G1158*100)^2+E1159*$B$9)</f>
        <v>0.56610314142884066</v>
      </c>
      <c r="G1159" s="8">
        <v>4.399868081739363E-3</v>
      </c>
      <c r="H1159" s="8">
        <f t="shared" si="124"/>
        <v>7.5239825985234758E-3</v>
      </c>
      <c r="I1159" s="7">
        <f t="shared" si="122"/>
        <v>3.1241145167841128E-3</v>
      </c>
      <c r="J1159" s="9">
        <f t="shared" si="125"/>
        <v>0.71004731477064709</v>
      </c>
      <c r="K1159" s="9">
        <f t="shared" si="126"/>
        <v>0.12130018070470361</v>
      </c>
      <c r="AC1159" s="11"/>
      <c r="AD1159" s="12"/>
    </row>
    <row r="1160" spans="1:30" x14ac:dyDescent="0.3">
      <c r="A1160" s="15">
        <v>44952</v>
      </c>
      <c r="B1160" s="16">
        <v>6.2172364922807441E-3</v>
      </c>
      <c r="C1160" s="8">
        <f t="shared" si="120"/>
        <v>5.5534264922807441E-3</v>
      </c>
      <c r="D1160" s="5">
        <f t="shared" si="121"/>
        <v>3.0840545805165613E-5</v>
      </c>
      <c r="E1160" s="5">
        <f t="shared" si="123"/>
        <v>3.4107421022729638E-6</v>
      </c>
      <c r="F1160" s="5">
        <f>IF(C1158&gt;0,B$6+B$7*E1159+B$8*(H1159*100)^2,B$6+B$7*E1159+B$8*(H1159*100)^2+E1159*$B$9)</f>
        <v>0.53559993966042729</v>
      </c>
      <c r="G1160" s="8">
        <v>5.7351131187518174E-3</v>
      </c>
      <c r="H1160" s="8">
        <f t="shared" si="124"/>
        <v>7.318469373171055E-3</v>
      </c>
      <c r="I1160" s="7">
        <f t="shared" si="122"/>
        <v>1.5833562544192376E-3</v>
      </c>
      <c r="J1160" s="9">
        <f t="shared" si="125"/>
        <v>0.27608108534811904</v>
      </c>
      <c r="K1160" s="9">
        <f t="shared" si="126"/>
        <v>2.7442990799338096E-2</v>
      </c>
      <c r="AC1160" s="11"/>
      <c r="AD1160" s="12"/>
    </row>
    <row r="1161" spans="1:30" x14ac:dyDescent="0.3">
      <c r="A1161" s="15">
        <v>44953</v>
      </c>
      <c r="B1161" s="16">
        <v>9.6498832859366894E-4</v>
      </c>
      <c r="C1161" s="8">
        <f t="shared" si="120"/>
        <v>3.0117832859366891E-4</v>
      </c>
      <c r="D1161" s="5">
        <f t="shared" si="121"/>
        <v>9.0708385614476003E-8</v>
      </c>
      <c r="E1161" s="5">
        <f t="shared" si="123"/>
        <v>3.0840545805165613E-5</v>
      </c>
      <c r="F1161" s="5">
        <f>IF(C1158&gt;0,B$6+B$7*E1159+B$8*(H1160*100)^2,B$6+B$7*E1159+B$8*(H1160*100)^2+E1159*$B$9)</f>
        <v>0.50835142952070356</v>
      </c>
      <c r="G1161" s="8">
        <v>9.4149737215432142E-3</v>
      </c>
      <c r="H1161" s="8">
        <f t="shared" si="124"/>
        <v>7.1298767837929952E-3</v>
      </c>
      <c r="I1161" s="7">
        <f t="shared" si="122"/>
        <v>2.285096937750219E-3</v>
      </c>
      <c r="J1161" s="9">
        <f t="shared" si="125"/>
        <v>0.24270879615112376</v>
      </c>
      <c r="K1161" s="9">
        <f t="shared" si="126"/>
        <v>4.2488574636784016E-2</v>
      </c>
      <c r="AC1161" s="11"/>
      <c r="AD1161" s="12"/>
    </row>
    <row r="1162" spans="1:30" x14ac:dyDescent="0.3">
      <c r="A1162" s="15">
        <v>44956</v>
      </c>
      <c r="B1162" s="16">
        <v>-4.6493356378817597E-3</v>
      </c>
      <c r="C1162" s="8">
        <f t="shared" si="120"/>
        <v>-5.3131456378817596E-3</v>
      </c>
      <c r="D1162" s="5">
        <f t="shared" si="121"/>
        <v>2.8229516569341969E-5</v>
      </c>
      <c r="E1162" s="5">
        <f t="shared" si="123"/>
        <v>9.0708385614476003E-8</v>
      </c>
      <c r="F1162" s="5">
        <f>IF(C1161&gt;0,B$6+B$7*E1162+B$8*(G1161*100)^2,B$6+B$7*E1162+B$8*(G1161*100)^2+E1162*$B$9)</f>
        <v>0.82173657567426106</v>
      </c>
      <c r="G1162" s="8">
        <v>7.8845799123904887E-3</v>
      </c>
      <c r="H1162" s="8">
        <f t="shared" si="124"/>
        <v>9.0649687019551325E-3</v>
      </c>
      <c r="I1162" s="7">
        <f t="shared" si="122"/>
        <v>1.1803887895646438E-3</v>
      </c>
      <c r="J1162" s="9">
        <f t="shared" si="125"/>
        <v>0.14970852000747459</v>
      </c>
      <c r="K1162" s="9">
        <f t="shared" si="126"/>
        <v>9.2941234043830701E-3</v>
      </c>
      <c r="AC1162" s="11"/>
      <c r="AD1162" s="12"/>
    </row>
    <row r="1163" spans="1:30" x14ac:dyDescent="0.3">
      <c r="A1163" s="15">
        <v>44957</v>
      </c>
      <c r="B1163" s="16">
        <v>1.1584393550375536E-3</v>
      </c>
      <c r="C1163" s="8">
        <f t="shared" si="120"/>
        <v>4.9462935503755362E-4</v>
      </c>
      <c r="D1163" s="5">
        <f t="shared" si="121"/>
        <v>2.4465819886486627E-7</v>
      </c>
      <c r="E1163" s="5">
        <f t="shared" si="123"/>
        <v>2.8229516569341969E-5</v>
      </c>
      <c r="F1163" s="5">
        <f>IF(C1161&gt;0,B$6+B$7*E1162+B$8*(H1162*100)^2,B$6+B$7*E1162+B$8*(H1162*100)^2+E1162*$B$9)</f>
        <v>0.76395728304981758</v>
      </c>
      <c r="G1163" s="8">
        <v>4.753646568106379E-3</v>
      </c>
      <c r="H1163" s="8">
        <f t="shared" si="124"/>
        <v>8.7404649936363085E-3</v>
      </c>
      <c r="I1163" s="7">
        <f t="shared" si="122"/>
        <v>3.9868184255299295E-3</v>
      </c>
      <c r="J1163" s="9">
        <f t="shared" si="125"/>
        <v>0.83868633656500124</v>
      </c>
      <c r="K1163" s="9">
        <f t="shared" si="126"/>
        <v>0.15291792216576439</v>
      </c>
      <c r="AC1163" s="11"/>
      <c r="AD1163" s="12"/>
    </row>
    <row r="1164" spans="1:30" x14ac:dyDescent="0.3">
      <c r="A1164" s="15">
        <v>44958</v>
      </c>
      <c r="B1164" s="16">
        <v>1.9171814665532676E-3</v>
      </c>
      <c r="C1164" s="8">
        <f t="shared" si="120"/>
        <v>1.2533714665532675E-3</v>
      </c>
      <c r="D1164" s="5">
        <f t="shared" si="121"/>
        <v>1.5709400331698885E-6</v>
      </c>
      <c r="E1164" s="5">
        <f t="shared" si="123"/>
        <v>2.4465819886486627E-7</v>
      </c>
      <c r="F1164" s="5">
        <f>IF(C1161&gt;0,B$6+B$7*E1162+B$8*(H1163*100)^2,B$6+B$7*E1162+B$8*(H1163*100)^2+E1162*$B$9)</f>
        <v>0.71234304094840206</v>
      </c>
      <c r="G1164" s="8">
        <v>7.1044678452139793E-3</v>
      </c>
      <c r="H1164" s="8">
        <f t="shared" si="124"/>
        <v>8.4400417116765603E-3</v>
      </c>
      <c r="I1164" s="7">
        <f t="shared" si="122"/>
        <v>1.335573866462581E-3</v>
      </c>
      <c r="J1164" s="9">
        <f t="shared" si="125"/>
        <v>0.18799069762308918</v>
      </c>
      <c r="K1164" s="9">
        <f t="shared" si="126"/>
        <v>1.4020823576461394E-2</v>
      </c>
      <c r="AC1164" s="11"/>
      <c r="AD1164" s="12"/>
    </row>
    <row r="1165" spans="1:30" x14ac:dyDescent="0.3">
      <c r="A1165" s="15">
        <v>44959</v>
      </c>
      <c r="B1165" s="16">
        <v>1.6566127095196878E-2</v>
      </c>
      <c r="C1165" s="8">
        <f t="shared" ref="C1165:C1228" si="127">B1165-B$5</f>
        <v>1.5902317095196877E-2</v>
      </c>
      <c r="D1165" s="5">
        <f t="shared" ref="D1165:D1228" si="128">C1165^2</f>
        <v>2.5288368899619085E-4</v>
      </c>
      <c r="E1165" s="5">
        <f t="shared" si="123"/>
        <v>1.5709400331698885E-6</v>
      </c>
      <c r="F1165" s="5">
        <f>IF(C1164&gt;0,B$6+B$7*E1165+B$8*(G1164*100)^2,B$6+B$7*E1165+B$8*(G1164*100)^2+E1165*$B$9)</f>
        <v>0.48077944822774782</v>
      </c>
      <c r="G1165" s="8">
        <v>8.5104460846111459E-3</v>
      </c>
      <c r="H1165" s="8">
        <f t="shared" si="124"/>
        <v>6.9338261315650815E-3</v>
      </c>
      <c r="I1165" s="7">
        <f t="shared" si="122"/>
        <v>1.5766199530460644E-3</v>
      </c>
      <c r="J1165" s="9">
        <f t="shared" si="125"/>
        <v>0.18525702852368195</v>
      </c>
      <c r="K1165" s="9">
        <f t="shared" si="126"/>
        <v>2.2498359229004894E-2</v>
      </c>
      <c r="AC1165" s="11"/>
      <c r="AD1165" s="12"/>
    </row>
    <row r="1166" spans="1:30" x14ac:dyDescent="0.3">
      <c r="A1166" s="15">
        <v>44960</v>
      </c>
      <c r="B1166" s="16">
        <v>3.9674518297326024E-3</v>
      </c>
      <c r="C1166" s="8">
        <f t="shared" si="127"/>
        <v>3.3036418297326025E-3</v>
      </c>
      <c r="D1166" s="5">
        <f t="shared" si="128"/>
        <v>1.0914049339158978E-5</v>
      </c>
      <c r="E1166" s="5">
        <f t="shared" si="123"/>
        <v>2.5288368899619085E-4</v>
      </c>
      <c r="F1166" s="5">
        <f>IF(C1164&gt;0,B$6+B$7*E1165+B$8*(H1165*100)^2,B$6+B$7*E1165+B$8*(H1165*100)^2+E1165*$B$9)</f>
        <v>0.45938028110184714</v>
      </c>
      <c r="G1166" s="8">
        <v>8.6774715723027234E-3</v>
      </c>
      <c r="H1166" s="8">
        <f t="shared" si="124"/>
        <v>6.7777598150262526E-3</v>
      </c>
      <c r="I1166" s="7">
        <f t="shared" ref="I1166:I1229" si="129">SQRT((G1166-H1166)^2)</f>
        <v>1.8997117572764708E-3</v>
      </c>
      <c r="J1166" s="9">
        <f t="shared" si="125"/>
        <v>0.21892457283756311</v>
      </c>
      <c r="K1166" s="9">
        <f t="shared" si="126"/>
        <v>3.3202527930472181E-2</v>
      </c>
      <c r="AC1166" s="11"/>
      <c r="AD1166" s="12"/>
    </row>
    <row r="1167" spans="1:30" x14ac:dyDescent="0.3">
      <c r="A1167" s="15">
        <v>44963</v>
      </c>
      <c r="B1167" s="16">
        <v>-1.241351519697341E-2</v>
      </c>
      <c r="C1167" s="8">
        <f t="shared" si="127"/>
        <v>-1.3077325196973411E-2</v>
      </c>
      <c r="D1167" s="5">
        <f t="shared" si="128"/>
        <v>1.7101643430739565E-4</v>
      </c>
      <c r="E1167" s="5">
        <f t="shared" ref="E1167:E1230" si="130">D1166</f>
        <v>1.0914049339158978E-5</v>
      </c>
      <c r="F1167" s="5">
        <f>IF(C1164&gt;0,B$6+B$7*E1165+B$8*(H1166*100)^2,B$6+B$7*E1165+B$8*(H1166*100)^2+E1165*$B$9)</f>
        <v>0.44026440510827997</v>
      </c>
      <c r="G1167" s="8">
        <v>4.0151918857100656E-3</v>
      </c>
      <c r="H1167" s="8">
        <f t="shared" ref="H1167:H1223" si="131">SQRT(F1167)/100</f>
        <v>6.6352423098804758E-3</v>
      </c>
      <c r="I1167" s="7">
        <f t="shared" si="129"/>
        <v>2.6200504241704102E-3</v>
      </c>
      <c r="J1167" s="9">
        <f t="shared" ref="J1167:J1230" si="132">ABS(G1167-H1167)/G1167</f>
        <v>0.65253429941793883</v>
      </c>
      <c r="K1167" s="9">
        <f t="shared" ref="K1167:K1223" si="133">G1167/H1167-LN(G1167/H1167)-1</f>
        <v>0.10744121009037144</v>
      </c>
      <c r="AC1167" s="11"/>
      <c r="AD1167" s="12"/>
    </row>
    <row r="1168" spans="1:30" x14ac:dyDescent="0.3">
      <c r="A1168" s="15">
        <v>44964</v>
      </c>
      <c r="B1168" s="16">
        <v>9.1740326621408475E-4</v>
      </c>
      <c r="C1168" s="8">
        <f t="shared" si="127"/>
        <v>2.5359326621408472E-4</v>
      </c>
      <c r="D1168" s="5">
        <f t="shared" si="128"/>
        <v>6.4309544669127638E-8</v>
      </c>
      <c r="E1168" s="5">
        <f t="shared" si="130"/>
        <v>1.7101643430739565E-4</v>
      </c>
      <c r="F1168" s="5">
        <f>IF(C1167&gt;0,B$6+B$7*E1168+B$8*(G1167*100)^2,B$6+B$7*E1168+B$8*(G1167*100)^2+E1168*$B$9)</f>
        <v>0.17394838163505902</v>
      </c>
      <c r="G1168" s="8">
        <v>7.7855564585041668E-3</v>
      </c>
      <c r="H1168" s="8">
        <f t="shared" si="131"/>
        <v>4.1707119492367132E-3</v>
      </c>
      <c r="I1168" s="7">
        <f t="shared" si="129"/>
        <v>3.6148445092674536E-3</v>
      </c>
      <c r="J1168" s="9">
        <f t="shared" si="132"/>
        <v>0.46430136735042971</v>
      </c>
      <c r="K1168" s="9">
        <f t="shared" si="133"/>
        <v>0.24253768194075764</v>
      </c>
      <c r="AC1168" s="11"/>
      <c r="AD1168" s="12"/>
    </row>
    <row r="1169" spans="1:30" x14ac:dyDescent="0.3">
      <c r="A1169" s="15">
        <v>44965</v>
      </c>
      <c r="B1169" s="16">
        <v>-3.8049002017324006E-5</v>
      </c>
      <c r="C1169" s="8">
        <f t="shared" si="127"/>
        <v>-7.0185900201732401E-4</v>
      </c>
      <c r="D1169" s="5">
        <f t="shared" si="128"/>
        <v>4.9260605871275399E-7</v>
      </c>
      <c r="E1169" s="5">
        <f t="shared" si="130"/>
        <v>6.4309544669127638E-8</v>
      </c>
      <c r="F1169" s="5">
        <f>IF(C1167&gt;0,B$6+B$7*E1168+B$8*(H1168*100)^2,B$6+B$7*E1168+B$8*(H1168*100)^2+E1168*$B$9)</f>
        <v>0.18532073635190754</v>
      </c>
      <c r="G1169" s="8">
        <v>8.9704138889122962E-3</v>
      </c>
      <c r="H1169" s="8">
        <f t="shared" si="131"/>
        <v>4.3048895032498516E-3</v>
      </c>
      <c r="I1169" s="7">
        <f t="shared" si="129"/>
        <v>4.6655243856624446E-3</v>
      </c>
      <c r="J1169" s="9">
        <f t="shared" si="132"/>
        <v>0.52010135133554702</v>
      </c>
      <c r="K1169" s="9">
        <f t="shared" si="133"/>
        <v>0.34959297319422866</v>
      </c>
      <c r="AC1169" s="11"/>
      <c r="AD1169" s="12"/>
    </row>
    <row r="1170" spans="1:30" x14ac:dyDescent="0.3">
      <c r="A1170" s="15">
        <v>44966</v>
      </c>
      <c r="B1170" s="16">
        <v>9.6912520149263267E-3</v>
      </c>
      <c r="C1170" s="8">
        <f t="shared" si="127"/>
        <v>9.0274420149263259E-3</v>
      </c>
      <c r="D1170" s="5">
        <f t="shared" si="128"/>
        <v>8.1494709332857089E-5</v>
      </c>
      <c r="E1170" s="5">
        <f t="shared" si="130"/>
        <v>4.9260605871275399E-7</v>
      </c>
      <c r="F1170" s="5">
        <f>IF(C1167&gt;0,B$6+B$7*E1168+B$8*(H1169*100)^2,B$6+B$7*E1168+B$8*(H1169*100)^2+E1168*$B$9)</f>
        <v>0.19547966082046833</v>
      </c>
      <c r="G1170" s="8">
        <v>1.0180232739227095E-2</v>
      </c>
      <c r="H1170" s="8">
        <f t="shared" si="131"/>
        <v>4.4213081867301258E-3</v>
      </c>
      <c r="I1170" s="7">
        <f t="shared" si="129"/>
        <v>5.7589245524969695E-3</v>
      </c>
      <c r="J1170" s="9">
        <f t="shared" si="132"/>
        <v>0.56569674780678925</v>
      </c>
      <c r="K1170" s="9">
        <f t="shared" si="133"/>
        <v>0.4685263436363476</v>
      </c>
      <c r="AC1170" s="11"/>
      <c r="AD1170" s="12"/>
    </row>
    <row r="1171" spans="1:30" x14ac:dyDescent="0.3">
      <c r="A1171" s="15">
        <v>44967</v>
      </c>
      <c r="B1171" s="16">
        <v>-1.235804108293745E-2</v>
      </c>
      <c r="C1171" s="8">
        <f t="shared" si="127"/>
        <v>-1.3021851082937451E-2</v>
      </c>
      <c r="D1171" s="5">
        <f t="shared" si="128"/>
        <v>1.6956860562619927E-4</v>
      </c>
      <c r="E1171" s="5">
        <f t="shared" si="130"/>
        <v>8.1494709332857089E-5</v>
      </c>
      <c r="F1171" s="5">
        <f>IF(C1170&gt;0,B$6+B$7*E1171+B$8*(G1170*100)^2,B$6+B$7*E1171+B$8*(G1170*100)^2+E1171*$B$9)</f>
        <v>0.95569055933561731</v>
      </c>
      <c r="G1171" s="8">
        <v>4.4915807857967768E-3</v>
      </c>
      <c r="H1171" s="8">
        <f t="shared" si="131"/>
        <v>9.775942713291734E-3</v>
      </c>
      <c r="I1171" s="7">
        <f t="shared" si="129"/>
        <v>5.2843619274949571E-3</v>
      </c>
      <c r="J1171" s="9">
        <f t="shared" si="132"/>
        <v>1.1765038144710884</v>
      </c>
      <c r="K1171" s="9">
        <f t="shared" si="133"/>
        <v>0.23717227998847212</v>
      </c>
      <c r="AC1171" s="11"/>
      <c r="AD1171" s="12"/>
    </row>
    <row r="1172" spans="1:30" x14ac:dyDescent="0.3">
      <c r="A1172" s="15">
        <v>44970</v>
      </c>
      <c r="B1172" s="16">
        <v>1.0290025507548234E-2</v>
      </c>
      <c r="C1172" s="8">
        <f t="shared" si="127"/>
        <v>9.6262155075482331E-3</v>
      </c>
      <c r="D1172" s="5">
        <f t="shared" si="128"/>
        <v>9.2664024997762086E-5</v>
      </c>
      <c r="E1172" s="5">
        <f t="shared" si="130"/>
        <v>1.6956860562619927E-4</v>
      </c>
      <c r="F1172" s="5">
        <f>IF(C1170&gt;0,B$6+B$7*E1171+B$8*(H1171*100)^2,B$6+B$7*E1171+B$8*(H1171*100)^2+E1171*$B$9)</f>
        <v>0.88361837665450715</v>
      </c>
      <c r="G1172" s="8">
        <v>8.4157432624271857E-3</v>
      </c>
      <c r="H1172" s="8">
        <f t="shared" si="131"/>
        <v>9.4000977476540477E-3</v>
      </c>
      <c r="I1172" s="7">
        <f t="shared" si="129"/>
        <v>9.8435448522686195E-4</v>
      </c>
      <c r="J1172" s="9">
        <f t="shared" si="132"/>
        <v>0.11696584063128419</v>
      </c>
      <c r="K1172" s="9">
        <f t="shared" si="133"/>
        <v>5.8984649347690876E-3</v>
      </c>
      <c r="AC1172" s="11"/>
      <c r="AD1172" s="12"/>
    </row>
    <row r="1173" spans="1:30" x14ac:dyDescent="0.3">
      <c r="A1173" s="15">
        <v>44971</v>
      </c>
      <c r="B1173" s="16">
        <v>-6.1322179290643653E-4</v>
      </c>
      <c r="C1173" s="8">
        <f t="shared" si="127"/>
        <v>-1.2770317929064366E-3</v>
      </c>
      <c r="D1173" s="5">
        <f t="shared" si="128"/>
        <v>1.6308102000938278E-6</v>
      </c>
      <c r="E1173" s="5">
        <f t="shared" si="130"/>
        <v>9.2664024997762086E-5</v>
      </c>
      <c r="F1173" s="5">
        <f>IF(C1170&gt;0,B$6+B$7*E1171+B$8*(H1172*100)^2,B$6+B$7*E1171+B$8*(H1172*100)^2+E1171*$B$9)</f>
        <v>0.8192362958654712</v>
      </c>
      <c r="G1173" s="8">
        <v>5.336040720018002E-3</v>
      </c>
      <c r="H1173" s="8">
        <f t="shared" si="131"/>
        <v>9.0511673051903701E-3</v>
      </c>
      <c r="I1173" s="7">
        <f t="shared" si="129"/>
        <v>3.715126585172368E-3</v>
      </c>
      <c r="J1173" s="9">
        <f t="shared" si="132"/>
        <v>0.69623280257873188</v>
      </c>
      <c r="K1173" s="9">
        <f t="shared" si="133"/>
        <v>0.11795151129078985</v>
      </c>
      <c r="AC1173" s="11"/>
      <c r="AD1173" s="12"/>
    </row>
    <row r="1174" spans="1:30" x14ac:dyDescent="0.3">
      <c r="A1174" s="15">
        <v>44972</v>
      </c>
      <c r="B1174" s="16">
        <v>9.6916460203070338E-3</v>
      </c>
      <c r="C1174" s="8">
        <f t="shared" si="127"/>
        <v>9.027836020307033E-3</v>
      </c>
      <c r="D1174" s="5">
        <f t="shared" si="128"/>
        <v>8.1501823209553128E-5</v>
      </c>
      <c r="E1174" s="5">
        <f t="shared" si="130"/>
        <v>1.6308102000938278E-6</v>
      </c>
      <c r="F1174" s="5">
        <f>IF(C1173&gt;0,B$6+B$7*E1174+B$8*(G1173*100)^2,B$6+B$7*E1174+B$8*(G1173*100)^2+E1174*$B$9)</f>
        <v>0.28425257326497805</v>
      </c>
      <c r="G1174" s="8">
        <v>8.1148117533770946E-3</v>
      </c>
      <c r="H1174" s="8">
        <f t="shared" si="131"/>
        <v>5.3315342375809425E-3</v>
      </c>
      <c r="I1174" s="7">
        <f t="shared" si="129"/>
        <v>2.7832775157961521E-3</v>
      </c>
      <c r="J1174" s="9">
        <f t="shared" si="132"/>
        <v>0.34298731756012102</v>
      </c>
      <c r="K1174" s="9">
        <f t="shared" si="133"/>
        <v>0.10198867729339156</v>
      </c>
      <c r="AC1174" s="11"/>
      <c r="AD1174" s="12"/>
    </row>
    <row r="1175" spans="1:30" x14ac:dyDescent="0.3">
      <c r="A1175" s="15">
        <v>44973</v>
      </c>
      <c r="B1175" s="16">
        <v>4.0106461508480585E-3</v>
      </c>
      <c r="C1175" s="8">
        <f t="shared" si="127"/>
        <v>3.3468361508480586E-3</v>
      </c>
      <c r="D1175" s="5">
        <f t="shared" si="128"/>
        <v>1.1201312220623448E-5</v>
      </c>
      <c r="E1175" s="5">
        <f t="shared" si="130"/>
        <v>8.1501823209553128E-5</v>
      </c>
      <c r="F1175" s="5">
        <f>IF(C1173&gt;0,B$6+B$7*E1174+B$8*(H1174*100)^2,B$6+B$7*E1174+B$8*(H1174*100)^2+E1174*$B$9)</f>
        <v>0.28382313501927209</v>
      </c>
      <c r="G1175" s="8">
        <v>1.0810293446113107E-2</v>
      </c>
      <c r="H1175" s="8">
        <f t="shared" si="131"/>
        <v>5.3275053732424523E-3</v>
      </c>
      <c r="I1175" s="7">
        <f t="shared" si="129"/>
        <v>5.4827880728706545E-3</v>
      </c>
      <c r="J1175" s="9">
        <f t="shared" si="132"/>
        <v>0.50718216856934795</v>
      </c>
      <c r="K1175" s="9">
        <f t="shared" si="133"/>
        <v>0.32153167322840659</v>
      </c>
      <c r="AC1175" s="11"/>
      <c r="AD1175" s="12"/>
    </row>
    <row r="1176" spans="1:30" x14ac:dyDescent="0.3">
      <c r="A1176" s="15">
        <v>44974</v>
      </c>
      <c r="B1176" s="16">
        <v>-5.2076400899620555E-3</v>
      </c>
      <c r="C1176" s="8">
        <f t="shared" si="127"/>
        <v>-5.8714500899620554E-3</v>
      </c>
      <c r="D1176" s="5">
        <f t="shared" si="128"/>
        <v>3.4473926158915429E-5</v>
      </c>
      <c r="E1176" s="5">
        <f t="shared" si="130"/>
        <v>1.1201312220623448E-5</v>
      </c>
      <c r="F1176" s="5">
        <f>IF(C1173&gt;0,B$6+B$7*E1174+B$8*(H1175*100)^2,B$6+B$7*E1174+B$8*(H1175*100)^2+E1174*$B$9)</f>
        <v>0.28343951783438293</v>
      </c>
      <c r="G1176" s="8">
        <v>3.6590482367905791E-3</v>
      </c>
      <c r="H1176" s="8">
        <f t="shared" si="131"/>
        <v>5.3239038104982974E-3</v>
      </c>
      <c r="I1176" s="7">
        <f t="shared" si="129"/>
        <v>1.6648555737077183E-3</v>
      </c>
      <c r="J1176" s="9">
        <f t="shared" si="132"/>
        <v>0.45499689153264478</v>
      </c>
      <c r="K1176" s="9">
        <f t="shared" si="133"/>
        <v>6.2290455907008546E-2</v>
      </c>
      <c r="AC1176" s="11"/>
      <c r="AD1176" s="12"/>
    </row>
    <row r="1177" spans="1:30" x14ac:dyDescent="0.3">
      <c r="A1177" s="15">
        <v>44977</v>
      </c>
      <c r="B1177" s="16">
        <v>-8.7519364290722054E-4</v>
      </c>
      <c r="C1177" s="8">
        <f t="shared" si="127"/>
        <v>-1.5390036429072207E-3</v>
      </c>
      <c r="D1177" s="5">
        <f t="shared" si="128"/>
        <v>2.3685322128816959E-6</v>
      </c>
      <c r="E1177" s="5">
        <f t="shared" si="130"/>
        <v>3.4473926158915429E-5</v>
      </c>
      <c r="F1177" s="5">
        <f>IF(C1176&gt;0,B$6+B$7*E1177+B$8*(G1176*100)^2,B$6+B$7*E1177+B$8*(G1176*100)^2+E1177*$B$9)</f>
        <v>0.14950724858700221</v>
      </c>
      <c r="G1177" s="8">
        <v>1.0456164131488069E-2</v>
      </c>
      <c r="H1177" s="8">
        <f t="shared" si="131"/>
        <v>3.8666167199116362E-3</v>
      </c>
      <c r="I1177" s="7">
        <f t="shared" si="129"/>
        <v>6.5895474115764329E-3</v>
      </c>
      <c r="J1177" s="9">
        <f t="shared" si="132"/>
        <v>0.63020696009662214</v>
      </c>
      <c r="K1177" s="9">
        <f t="shared" si="133"/>
        <v>0.70940352844498711</v>
      </c>
      <c r="AC1177" s="11"/>
      <c r="AD1177" s="12"/>
    </row>
    <row r="1178" spans="1:30" x14ac:dyDescent="0.3">
      <c r="A1178" s="15">
        <v>44978</v>
      </c>
      <c r="B1178" s="16">
        <v>-4.877103776526788E-3</v>
      </c>
      <c r="C1178" s="8">
        <f t="shared" si="127"/>
        <v>-5.5409137765267879E-3</v>
      </c>
      <c r="D1178" s="5">
        <f t="shared" si="128"/>
        <v>3.0701725478904351E-5</v>
      </c>
      <c r="E1178" s="5">
        <f t="shared" si="130"/>
        <v>2.3685322128816959E-6</v>
      </c>
      <c r="F1178" s="5">
        <f>IF(C1176&gt;0,B$6+B$7*E1177+B$8*(H1177*100)^2,B$6+B$7*E1177+B$8*(H1177*100)^2+E1177*$B$9)</f>
        <v>0.1634614062352728</v>
      </c>
      <c r="G1178" s="8">
        <v>8.50207396928691E-3</v>
      </c>
      <c r="H1178" s="8">
        <f t="shared" si="131"/>
        <v>4.043036065078727E-3</v>
      </c>
      <c r="I1178" s="7">
        <f t="shared" si="129"/>
        <v>4.4590379042081831E-3</v>
      </c>
      <c r="J1178" s="9">
        <f t="shared" si="132"/>
        <v>0.52446472711436243</v>
      </c>
      <c r="K1178" s="9">
        <f t="shared" si="133"/>
        <v>0.35957920859328896</v>
      </c>
      <c r="AC1178" s="11"/>
      <c r="AD1178" s="12"/>
    </row>
    <row r="1179" spans="1:30" x14ac:dyDescent="0.3">
      <c r="A1179" s="15">
        <v>44979</v>
      </c>
      <c r="B1179" s="16">
        <v>-1.7708167293352685E-3</v>
      </c>
      <c r="C1179" s="8">
        <f t="shared" si="127"/>
        <v>-2.4346267293352685E-3</v>
      </c>
      <c r="D1179" s="5">
        <f t="shared" si="128"/>
        <v>5.9274073111937462E-6</v>
      </c>
      <c r="E1179" s="5">
        <f t="shared" si="130"/>
        <v>3.0701725478904351E-5</v>
      </c>
      <c r="F1179" s="5">
        <f>IF(C1176&gt;0,B$6+B$7*E1177+B$8*(H1178*100)^2,B$6+B$7*E1177+B$8*(H1178*100)^2+E1177*$B$9)</f>
        <v>0.17592665526247289</v>
      </c>
      <c r="G1179" s="8">
        <v>6.4423239362321073E-3</v>
      </c>
      <c r="H1179" s="8">
        <f t="shared" si="131"/>
        <v>4.1943611582989952E-3</v>
      </c>
      <c r="I1179" s="7">
        <f t="shared" si="129"/>
        <v>2.2479627779331121E-3</v>
      </c>
      <c r="J1179" s="9">
        <f t="shared" si="132"/>
        <v>0.34893662600391806</v>
      </c>
      <c r="K1179" s="9">
        <f t="shared" si="133"/>
        <v>0.10680049486873822</v>
      </c>
      <c r="AC1179" s="11"/>
      <c r="AD1179" s="12"/>
    </row>
    <row r="1180" spans="1:30" x14ac:dyDescent="0.3">
      <c r="A1180" s="15">
        <v>44980</v>
      </c>
      <c r="B1180" s="16">
        <v>3.5949223591632473E-3</v>
      </c>
      <c r="C1180" s="8">
        <f t="shared" si="127"/>
        <v>2.9311123591632474E-3</v>
      </c>
      <c r="D1180" s="5">
        <f t="shared" si="128"/>
        <v>8.5914196620395378E-6</v>
      </c>
      <c r="E1180" s="5">
        <f t="shared" si="130"/>
        <v>5.9274073111937462E-6</v>
      </c>
      <c r="F1180" s="5">
        <f>IF(C1179&gt;0,B$6+B$7*E1180+B$8*(G1179*100)^2,B$6+B$7*E1180+B$8*(G1179*100)^2+E1180*$B$9)</f>
        <v>0.40065223381034165</v>
      </c>
      <c r="G1180" s="8">
        <v>1.3065444259733041E-2</v>
      </c>
      <c r="H1180" s="8">
        <f t="shared" si="131"/>
        <v>6.3297095810972374E-3</v>
      </c>
      <c r="I1180" s="7">
        <f t="shared" si="129"/>
        <v>6.735734678635804E-3</v>
      </c>
      <c r="J1180" s="9">
        <f t="shared" si="132"/>
        <v>0.51553812826671008</v>
      </c>
      <c r="K1180" s="9">
        <f t="shared" si="133"/>
        <v>0.33942938153222224</v>
      </c>
      <c r="AC1180" s="11"/>
      <c r="AD1180" s="12"/>
    </row>
    <row r="1181" spans="1:30" x14ac:dyDescent="0.3">
      <c r="A1181" s="15">
        <v>44981</v>
      </c>
      <c r="B1181" s="16">
        <v>-1.8808310812176991E-2</v>
      </c>
      <c r="C1181" s="8">
        <f t="shared" si="127"/>
        <v>-1.9472120812176991E-2</v>
      </c>
      <c r="D1181" s="5">
        <f t="shared" si="128"/>
        <v>3.7916348892401636E-4</v>
      </c>
      <c r="E1181" s="5">
        <f t="shared" si="130"/>
        <v>8.5914196620395378E-6</v>
      </c>
      <c r="F1181" s="5">
        <f>IF(C1179&gt;0,B$6+B$7*E1180+B$8*(H1180*100)^2,B$6+B$7*E1180+B$8*(H1180*100)^2+E1180*$B$9)</f>
        <v>0.38780377200483385</v>
      </c>
      <c r="G1181" s="8">
        <v>1.0117344908884046E-2</v>
      </c>
      <c r="H1181" s="8">
        <f t="shared" si="131"/>
        <v>6.2273892764531259E-3</v>
      </c>
      <c r="I1181" s="7">
        <f t="shared" si="129"/>
        <v>3.8899556324309206E-3</v>
      </c>
      <c r="J1181" s="9">
        <f t="shared" si="132"/>
        <v>0.38448384111281492</v>
      </c>
      <c r="K1181" s="9">
        <f t="shared" si="133"/>
        <v>0.13935863674002391</v>
      </c>
      <c r="AC1181" s="11"/>
      <c r="AD1181" s="12"/>
    </row>
    <row r="1182" spans="1:30" x14ac:dyDescent="0.3">
      <c r="A1182" s="15">
        <v>44984</v>
      </c>
      <c r="B1182" s="16">
        <v>1.6421714985619944E-2</v>
      </c>
      <c r="C1182" s="8">
        <f t="shared" si="127"/>
        <v>1.5757904985619943E-2</v>
      </c>
      <c r="D1182" s="5">
        <f t="shared" si="128"/>
        <v>2.4831156953582586E-4</v>
      </c>
      <c r="E1182" s="5">
        <f t="shared" si="130"/>
        <v>3.7916348892401636E-4</v>
      </c>
      <c r="F1182" s="5">
        <f>IF(C1179&gt;0,B$6+B$7*E1180+B$8*(H1181*100)^2,B$6+B$7*E1180+B$8*(H1181*100)^2+E1180*$B$9)</f>
        <v>0.37632624107397378</v>
      </c>
      <c r="G1182" s="8">
        <v>7.7968276550072135E-3</v>
      </c>
      <c r="H1182" s="8">
        <f t="shared" si="131"/>
        <v>6.1345435125522898E-3</v>
      </c>
      <c r="I1182" s="7">
        <f t="shared" si="129"/>
        <v>1.6622841424549237E-3</v>
      </c>
      <c r="J1182" s="9">
        <f t="shared" si="132"/>
        <v>0.21320006238529404</v>
      </c>
      <c r="K1182" s="9">
        <f t="shared" si="133"/>
        <v>3.1189850878738934E-2</v>
      </c>
      <c r="AC1182" s="11"/>
      <c r="AD1182" s="12"/>
    </row>
    <row r="1183" spans="1:30" x14ac:dyDescent="0.3">
      <c r="A1183" s="15">
        <v>44985</v>
      </c>
      <c r="B1183" s="16">
        <v>-2.2694897433628647E-3</v>
      </c>
      <c r="C1183" s="8">
        <f t="shared" si="127"/>
        <v>-2.9332997433628646E-3</v>
      </c>
      <c r="D1183" s="5">
        <f t="shared" si="128"/>
        <v>8.604247384412647E-6</v>
      </c>
      <c r="E1183" s="5">
        <f t="shared" si="130"/>
        <v>2.4831156953582586E-4</v>
      </c>
      <c r="F1183" s="5">
        <f>IF(C1182&gt;0,B$6+B$7*E1183+B$8*(G1182*100)^2,B$6+B$7*E1183+B$8*(G1182*100)^2+E1183*$B$9)</f>
        <v>0.57294172839768132</v>
      </c>
      <c r="G1183" s="8">
        <v>1.0841171105257886E-2</v>
      </c>
      <c r="H1183" s="8">
        <f t="shared" si="131"/>
        <v>7.569291435779715E-3</v>
      </c>
      <c r="I1183" s="7">
        <f t="shared" si="129"/>
        <v>3.2718796694781709E-3</v>
      </c>
      <c r="J1183" s="9">
        <f t="shared" si="132"/>
        <v>0.30180131258064308</v>
      </c>
      <c r="K1183" s="9">
        <f t="shared" si="133"/>
        <v>7.3005496684240168E-2</v>
      </c>
      <c r="AC1183" s="11"/>
      <c r="AD1183" s="12"/>
    </row>
    <row r="1184" spans="1:30" x14ac:dyDescent="0.3">
      <c r="A1184" s="15">
        <v>44986</v>
      </c>
      <c r="B1184" s="16">
        <v>-5.3535815896936269E-3</v>
      </c>
      <c r="C1184" s="8">
        <f t="shared" si="127"/>
        <v>-6.0173915896936268E-3</v>
      </c>
      <c r="D1184" s="5">
        <f t="shared" si="128"/>
        <v>3.6209001543715593E-5</v>
      </c>
      <c r="E1184" s="5">
        <f t="shared" si="130"/>
        <v>8.604247384412647E-6</v>
      </c>
      <c r="F1184" s="5">
        <f>IF(C1182&gt;0,B$6+B$7*E1183+B$8*(H1183*100)^2,B$6+B$7*E1183+B$8*(H1183*100)^2+E1183*$B$9)</f>
        <v>0.54170884597764879</v>
      </c>
      <c r="G1184" s="8">
        <v>9.8518133169260835E-3</v>
      </c>
      <c r="H1184" s="8">
        <f t="shared" si="131"/>
        <v>7.3600872683525212E-3</v>
      </c>
      <c r="I1184" s="7">
        <f t="shared" si="129"/>
        <v>2.4917260485735624E-3</v>
      </c>
      <c r="J1184" s="9">
        <f t="shared" si="132"/>
        <v>0.25292055060489299</v>
      </c>
      <c r="K1184" s="9">
        <f t="shared" si="133"/>
        <v>4.6961979139351406E-2</v>
      </c>
      <c r="AC1184" s="11"/>
      <c r="AD1184" s="12"/>
    </row>
    <row r="1185" spans="1:30" x14ac:dyDescent="0.3">
      <c r="A1185" s="15">
        <v>44987</v>
      </c>
      <c r="B1185" s="16">
        <v>5.8748621511765658E-3</v>
      </c>
      <c r="C1185" s="8">
        <f t="shared" si="127"/>
        <v>5.2110521511765659E-3</v>
      </c>
      <c r="D1185" s="5">
        <f t="shared" si="128"/>
        <v>2.7155064522281916E-5</v>
      </c>
      <c r="E1185" s="5">
        <f t="shared" si="130"/>
        <v>3.6209001543715593E-5</v>
      </c>
      <c r="F1185" s="5">
        <f>IF(C1182&gt;0,B$6+B$7*E1183+B$8*(H1184*100)^2,B$6+B$7*E1183+B$8*(H1184*100)^2+E1183*$B$9)</f>
        <v>0.51380851211183354</v>
      </c>
      <c r="G1185" s="8">
        <v>5.8142290968693491E-3</v>
      </c>
      <c r="H1185" s="8">
        <f t="shared" si="131"/>
        <v>7.1680437506465699E-3</v>
      </c>
      <c r="I1185" s="7">
        <f t="shared" si="129"/>
        <v>1.3538146537772208E-3</v>
      </c>
      <c r="J1185" s="9">
        <f t="shared" si="132"/>
        <v>0.23284508250735725</v>
      </c>
      <c r="K1185" s="9">
        <f t="shared" si="133"/>
        <v>2.045649449673137E-2</v>
      </c>
      <c r="AC1185" s="11"/>
      <c r="AD1185" s="12"/>
    </row>
    <row r="1186" spans="1:30" x14ac:dyDescent="0.3">
      <c r="A1186" s="15">
        <v>44988</v>
      </c>
      <c r="B1186" s="16">
        <v>1.2702569454764537E-2</v>
      </c>
      <c r="C1186" s="8">
        <f t="shared" si="127"/>
        <v>1.2038759454764536E-2</v>
      </c>
      <c r="D1186" s="5">
        <f t="shared" si="128"/>
        <v>1.4493172920968252E-4</v>
      </c>
      <c r="E1186" s="5">
        <f t="shared" si="130"/>
        <v>2.7155064522281916E-5</v>
      </c>
      <c r="F1186" s="5">
        <f>IF(C1185&gt;0,B$6+B$7*E1186+B$8*(G1185*100)^2,B$6+B$7*E1186+B$8*(G1185*100)^2+E1186*$B$9)</f>
        <v>0.33188238749855037</v>
      </c>
      <c r="G1186" s="8">
        <v>5.0615951309622162E-3</v>
      </c>
      <c r="H1186" s="8">
        <f t="shared" si="131"/>
        <v>5.7609234285707208E-3</v>
      </c>
      <c r="I1186" s="7">
        <f t="shared" si="129"/>
        <v>6.9932829760850461E-4</v>
      </c>
      <c r="J1186" s="9">
        <f t="shared" si="132"/>
        <v>0.13816361828915411</v>
      </c>
      <c r="K1186" s="9">
        <f t="shared" si="133"/>
        <v>8.02440085473477E-3</v>
      </c>
      <c r="AC1186" s="11"/>
      <c r="AD1186" s="12"/>
    </row>
    <row r="1187" spans="1:30" x14ac:dyDescent="0.3">
      <c r="A1187" s="15">
        <v>44991</v>
      </c>
      <c r="B1187" s="16">
        <v>4.4095568974552536E-3</v>
      </c>
      <c r="C1187" s="8">
        <f t="shared" si="127"/>
        <v>3.7457468974552537E-3</v>
      </c>
      <c r="D1187" s="5">
        <f t="shared" si="128"/>
        <v>1.4030619819795659E-5</v>
      </c>
      <c r="E1187" s="5">
        <f t="shared" si="130"/>
        <v>1.4493172920968252E-4</v>
      </c>
      <c r="F1187" s="5">
        <f>IF(C1185&gt;0,B$6+B$7*E1186+B$8*(H1186*100)^2,B$6+B$7*E1186+B$8*(H1186*100)^2+E1186*$B$9)</f>
        <v>0.32637053675245498</v>
      </c>
      <c r="G1187" s="8">
        <v>5.8406748651744023E-3</v>
      </c>
      <c r="H1187" s="8">
        <f t="shared" si="131"/>
        <v>5.7128848820228728E-3</v>
      </c>
      <c r="I1187" s="7">
        <f t="shared" si="129"/>
        <v>1.2778998315152949E-4</v>
      </c>
      <c r="J1187" s="9">
        <f t="shared" si="132"/>
        <v>2.1879318075637085E-2</v>
      </c>
      <c r="K1187" s="9">
        <f t="shared" si="133"/>
        <v>2.4651073906034604E-4</v>
      </c>
      <c r="AC1187" s="11"/>
      <c r="AD1187" s="12"/>
    </row>
    <row r="1188" spans="1:30" x14ac:dyDescent="0.3">
      <c r="A1188" s="15">
        <v>44992</v>
      </c>
      <c r="B1188" s="16">
        <v>-8.1045197734302549E-3</v>
      </c>
      <c r="C1188" s="8">
        <f t="shared" si="127"/>
        <v>-8.7683297734302557E-3</v>
      </c>
      <c r="D1188" s="5">
        <f t="shared" si="128"/>
        <v>7.6883607015623478E-5</v>
      </c>
      <c r="E1188" s="5">
        <f t="shared" si="130"/>
        <v>1.4030619819795659E-5</v>
      </c>
      <c r="F1188" s="5">
        <f>IF(C1185&gt;0,B$6+B$7*E1186+B$8*(H1187*100)^2,B$6+B$7*E1186+B$8*(H1187*100)^2+E1186*$B$9)</f>
        <v>0.32144680048096796</v>
      </c>
      <c r="G1188" s="8">
        <v>5.159688614832951E-3</v>
      </c>
      <c r="H1188" s="8">
        <f t="shared" si="131"/>
        <v>5.6696278579900462E-3</v>
      </c>
      <c r="I1188" s="7">
        <f t="shared" si="129"/>
        <v>5.0993924315709521E-4</v>
      </c>
      <c r="J1188" s="9">
        <f t="shared" si="132"/>
        <v>9.8831398796263389E-2</v>
      </c>
      <c r="K1188" s="9">
        <f t="shared" si="133"/>
        <v>4.3049726822310674E-3</v>
      </c>
      <c r="AC1188" s="11"/>
      <c r="AD1188" s="12"/>
    </row>
    <row r="1189" spans="1:30" x14ac:dyDescent="0.3">
      <c r="A1189" s="15">
        <v>44993</v>
      </c>
      <c r="B1189" s="16">
        <v>2.2154274649625041E-3</v>
      </c>
      <c r="C1189" s="8">
        <f t="shared" si="127"/>
        <v>1.5516174649625042E-3</v>
      </c>
      <c r="D1189" s="5">
        <f t="shared" si="128"/>
        <v>2.407516757576668E-6</v>
      </c>
      <c r="E1189" s="5">
        <f t="shared" si="130"/>
        <v>7.6883607015623478E-5</v>
      </c>
      <c r="F1189" s="5">
        <f>IF(C1188&gt;0,B$6+B$7*E1189+B$8*(G1188*100)^2,B$6+B$7*E1189+B$8*(G1188*100)^2+E1189*$B$9)</f>
        <v>0.26773245659657385</v>
      </c>
      <c r="G1189" s="8">
        <v>6.6671717753722728E-3</v>
      </c>
      <c r="H1189" s="8">
        <f t="shared" si="131"/>
        <v>5.1742869711349972E-3</v>
      </c>
      <c r="I1189" s="7">
        <f t="shared" si="129"/>
        <v>1.4928848042372756E-3</v>
      </c>
      <c r="J1189" s="9">
        <f t="shared" si="132"/>
        <v>0.22391575536598768</v>
      </c>
      <c r="K1189" s="9">
        <f t="shared" si="133"/>
        <v>3.5025706630605224E-2</v>
      </c>
      <c r="AC1189" s="11"/>
      <c r="AD1189" s="12"/>
    </row>
    <row r="1190" spans="1:30" x14ac:dyDescent="0.3">
      <c r="A1190" s="15">
        <v>44994</v>
      </c>
      <c r="B1190" s="16">
        <v>-5.4348567276739292E-4</v>
      </c>
      <c r="C1190" s="8">
        <f t="shared" si="127"/>
        <v>-1.2072956727673929E-3</v>
      </c>
      <c r="D1190" s="5">
        <f t="shared" si="128"/>
        <v>1.4575628414828719E-6</v>
      </c>
      <c r="E1190" s="5">
        <f t="shared" si="130"/>
        <v>2.407516757576668E-6</v>
      </c>
      <c r="F1190" s="5">
        <f>IF(C1188&gt;0,B$6+B$7*E1189+B$8*(H1189*100)^2,B$6+B$7*E1189+B$8*(H1189*100)^2+E1189*$B$9)</f>
        <v>0.26908008055829863</v>
      </c>
      <c r="G1190" s="8">
        <v>1.3245347509911496E-2</v>
      </c>
      <c r="H1190" s="8">
        <f t="shared" si="131"/>
        <v>5.1872929410078494E-3</v>
      </c>
      <c r="I1190" s="7">
        <f t="shared" si="129"/>
        <v>8.0580545689036467E-3</v>
      </c>
      <c r="J1190" s="9">
        <f t="shared" si="132"/>
        <v>0.60836867910591275</v>
      </c>
      <c r="K1190" s="9">
        <f t="shared" si="133"/>
        <v>0.61598753204202294</v>
      </c>
      <c r="AC1190" s="11"/>
      <c r="AD1190" s="12"/>
    </row>
    <row r="1191" spans="1:30" x14ac:dyDescent="0.3">
      <c r="A1191" s="15">
        <v>44995</v>
      </c>
      <c r="B1191" s="16">
        <v>-1.3291097149612165E-2</v>
      </c>
      <c r="C1191" s="8">
        <f t="shared" si="127"/>
        <v>-1.3954907149612165E-2</v>
      </c>
      <c r="D1191" s="5">
        <f t="shared" si="128"/>
        <v>1.9473943355429672E-4</v>
      </c>
      <c r="E1191" s="5">
        <f t="shared" si="130"/>
        <v>1.4575628414828719E-6</v>
      </c>
      <c r="F1191" s="5">
        <f>IF(C1188&gt;0,B$6+B$7*E1189+B$8*(H1190*100)^2,B$6+B$7*E1189+B$8*(H1190*100)^2+E1189*$B$9)</f>
        <v>0.27028391304330746</v>
      </c>
      <c r="G1191" s="8">
        <v>1.8586843685784359E-2</v>
      </c>
      <c r="H1191" s="8">
        <f t="shared" si="131"/>
        <v>5.1988836594340851E-3</v>
      </c>
      <c r="I1191" s="7">
        <f t="shared" si="129"/>
        <v>1.3387960026350273E-2</v>
      </c>
      <c r="J1191" s="9">
        <f t="shared" si="132"/>
        <v>0.72029228053333716</v>
      </c>
      <c r="K1191" s="9">
        <f t="shared" si="133"/>
        <v>1.3011504550390578</v>
      </c>
      <c r="AC1191" s="11"/>
      <c r="AD1191" s="12"/>
    </row>
    <row r="1192" spans="1:30" x14ac:dyDescent="0.3">
      <c r="A1192" s="15">
        <v>44998</v>
      </c>
      <c r="B1192" s="16">
        <v>-3.1948100435363599E-2</v>
      </c>
      <c r="C1192" s="8">
        <f t="shared" si="127"/>
        <v>-3.26119104353636E-2</v>
      </c>
      <c r="D1192" s="5">
        <f t="shared" si="128"/>
        <v>1.0635367022441772E-3</v>
      </c>
      <c r="E1192" s="5">
        <f t="shared" si="130"/>
        <v>1.9473943355429672E-4</v>
      </c>
      <c r="F1192" s="5">
        <f>IF(C1191&gt;0,B$6+B$7*E1192+B$8*(G1191*100)^2,B$6+B$7*E1192+B$8*(G1191*100)^2+E1192*$B$9)</f>
        <v>3.1160274587565167</v>
      </c>
      <c r="G1192" s="8">
        <v>1.283297802675055E-2</v>
      </c>
      <c r="H1192" s="8">
        <f t="shared" si="131"/>
        <v>1.765227310789326E-2</v>
      </c>
      <c r="I1192" s="7">
        <f t="shared" si="129"/>
        <v>4.8192950811427101E-3</v>
      </c>
      <c r="J1192" s="9">
        <f t="shared" si="132"/>
        <v>0.37553988412485484</v>
      </c>
      <c r="K1192" s="9">
        <f t="shared" si="133"/>
        <v>4.5833577860244556E-2</v>
      </c>
      <c r="AC1192" s="11"/>
      <c r="AD1192" s="12"/>
    </row>
    <row r="1193" spans="1:30" x14ac:dyDescent="0.3">
      <c r="A1193" s="15">
        <v>44999</v>
      </c>
      <c r="B1193" s="16">
        <v>2.004177117580571E-2</v>
      </c>
      <c r="C1193" s="8">
        <f t="shared" si="127"/>
        <v>1.9377961175805709E-2</v>
      </c>
      <c r="D1193" s="5">
        <f t="shared" si="128"/>
        <v>3.7550537933103337E-4</v>
      </c>
      <c r="E1193" s="5">
        <f t="shared" si="130"/>
        <v>1.0635367022441772E-3</v>
      </c>
      <c r="F1193" s="5">
        <f>IF(C1191&gt;0,B$6+B$7*E1192+B$8*(H1192*100)^2,B$6+B$7*E1192+B$8*(H1192*100)^2+E1192*$B$9)</f>
        <v>2.8134845046650607</v>
      </c>
      <c r="G1193" s="8">
        <v>1.8090138719698178E-2</v>
      </c>
      <c r="H1193" s="8">
        <f t="shared" si="131"/>
        <v>1.677344480023427E-2</v>
      </c>
      <c r="I1193" s="7">
        <f t="shared" si="129"/>
        <v>1.3166939194639085E-3</v>
      </c>
      <c r="J1193" s="9">
        <f t="shared" si="132"/>
        <v>7.2785175385646605E-2</v>
      </c>
      <c r="K1193" s="9">
        <f t="shared" si="133"/>
        <v>2.928719868536378E-3</v>
      </c>
      <c r="AC1193" s="11"/>
      <c r="AD1193" s="12"/>
    </row>
    <row r="1194" spans="1:30" x14ac:dyDescent="0.3">
      <c r="A1194" s="15">
        <v>45000</v>
      </c>
      <c r="B1194" s="16">
        <v>-3.5198040004990369E-2</v>
      </c>
      <c r="C1194" s="8">
        <f t="shared" si="127"/>
        <v>-3.586185000499037E-2</v>
      </c>
      <c r="D1194" s="5">
        <f t="shared" si="128"/>
        <v>1.2860722857804278E-3</v>
      </c>
      <c r="E1194" s="5">
        <f t="shared" si="130"/>
        <v>3.7550537933103337E-4</v>
      </c>
      <c r="F1194" s="5">
        <f>IF(C1191&gt;0,B$6+B$7*E1192+B$8*(H1193*100)^2,B$6+B$7*E1192+B$8*(H1193*100)^2+E1192*$B$9)</f>
        <v>2.5432228837751643</v>
      </c>
      <c r="G1194" s="8">
        <v>1.8135629642973765E-2</v>
      </c>
      <c r="H1194" s="8">
        <f t="shared" si="131"/>
        <v>1.5947485330844998E-2</v>
      </c>
      <c r="I1194" s="7">
        <f t="shared" si="129"/>
        <v>2.1881443121287668E-3</v>
      </c>
      <c r="J1194" s="9">
        <f t="shared" si="132"/>
        <v>0.12065444405325697</v>
      </c>
      <c r="K1194" s="9">
        <f t="shared" si="133"/>
        <v>8.6320289227461711E-3</v>
      </c>
      <c r="AC1194" s="11"/>
      <c r="AD1194" s="12"/>
    </row>
    <row r="1195" spans="1:30" x14ac:dyDescent="0.3">
      <c r="A1195" s="15">
        <v>45001</v>
      </c>
      <c r="B1195" s="16">
        <v>2.01334243356379E-2</v>
      </c>
      <c r="C1195" s="8">
        <f t="shared" si="127"/>
        <v>1.9469614335637899E-2</v>
      </c>
      <c r="D1195" s="5">
        <f t="shared" si="128"/>
        <v>3.7906588237847681E-4</v>
      </c>
      <c r="E1195" s="5">
        <f t="shared" si="130"/>
        <v>1.2860722857804278E-3</v>
      </c>
      <c r="F1195" s="5">
        <f>IF(C1194&gt;0,B$6+B$7*E1195+B$8*(G1194*100)^2,B$6+B$7*E1195+B$8*(G1194*100)^2+E1195*$B$9)</f>
        <v>2.9682187029326776</v>
      </c>
      <c r="G1195" s="8">
        <v>1.9554632021204152E-2</v>
      </c>
      <c r="H1195" s="8">
        <f t="shared" si="131"/>
        <v>1.7228519097510029E-2</v>
      </c>
      <c r="I1195" s="7">
        <f t="shared" si="129"/>
        <v>2.3261129236941229E-3</v>
      </c>
      <c r="J1195" s="9">
        <f t="shared" si="132"/>
        <v>0.11895457409639783</v>
      </c>
      <c r="K1195" s="9">
        <f t="shared" si="133"/>
        <v>8.3691637972860278E-3</v>
      </c>
      <c r="AC1195" s="11"/>
      <c r="AD1195" s="12"/>
    </row>
    <row r="1196" spans="1:30" x14ac:dyDescent="0.3">
      <c r="A1196" s="15">
        <v>45002</v>
      </c>
      <c r="B1196" s="16">
        <v>-1.2708599499678605E-2</v>
      </c>
      <c r="C1196" s="8">
        <f t="shared" si="127"/>
        <v>-1.3372409499678606E-2</v>
      </c>
      <c r="D1196" s="5">
        <f t="shared" si="128"/>
        <v>1.7882133582709461E-4</v>
      </c>
      <c r="E1196" s="5">
        <f t="shared" si="130"/>
        <v>3.7906588237847681E-4</v>
      </c>
      <c r="F1196" s="5">
        <f>IF(C1194&gt;0,B$6+B$7*E1195+B$8*(H1195*100)^2,B$6+B$7*E1195+B$8*(H1195*100)^2+E1195*$B$9)</f>
        <v>2.6816552785291163</v>
      </c>
      <c r="G1196" s="8">
        <v>2.5466699634753644E-2</v>
      </c>
      <c r="H1196" s="8">
        <f t="shared" si="131"/>
        <v>1.6375760374801276E-2</v>
      </c>
      <c r="I1196" s="7">
        <f t="shared" si="129"/>
        <v>9.0909392599523679E-3</v>
      </c>
      <c r="J1196" s="9">
        <f t="shared" si="132"/>
        <v>0.3569735925870125</v>
      </c>
      <c r="K1196" s="9">
        <f t="shared" si="133"/>
        <v>0.11357659842160617</v>
      </c>
      <c r="AC1196" s="11"/>
      <c r="AD1196" s="12"/>
    </row>
    <row r="1197" spans="1:30" x14ac:dyDescent="0.3">
      <c r="A1197" s="15">
        <v>45005</v>
      </c>
      <c r="B1197" s="16">
        <v>1.3301077305614572E-2</v>
      </c>
      <c r="C1197" s="8">
        <f t="shared" si="127"/>
        <v>1.2637267305614571E-2</v>
      </c>
      <c r="D1197" s="5">
        <f t="shared" si="128"/>
        <v>1.5970052495355494E-4</v>
      </c>
      <c r="E1197" s="5">
        <f t="shared" si="130"/>
        <v>1.7882133582709461E-4</v>
      </c>
      <c r="F1197" s="5">
        <f>IF(C1194&gt;0,B$6+B$7*E1195+B$8*(H1196*100)^2,B$6+B$7*E1195+B$8*(H1196*100)^2+E1195*$B$9)</f>
        <v>2.425668171509415</v>
      </c>
      <c r="G1197" s="8">
        <v>1.1049445662979281E-2</v>
      </c>
      <c r="H1197" s="8">
        <f t="shared" si="131"/>
        <v>1.5574556724059323E-2</v>
      </c>
      <c r="I1197" s="7">
        <f t="shared" si="129"/>
        <v>4.5251110610800421E-3</v>
      </c>
      <c r="J1197" s="9">
        <f t="shared" si="132"/>
        <v>0.40953285794609978</v>
      </c>
      <c r="K1197" s="9">
        <f t="shared" si="133"/>
        <v>5.2713248196424978E-2</v>
      </c>
      <c r="AC1197" s="11"/>
      <c r="AD1197" s="12"/>
    </row>
    <row r="1198" spans="1:30" x14ac:dyDescent="0.3">
      <c r="A1198" s="15">
        <v>45006</v>
      </c>
      <c r="B1198" s="16">
        <v>1.49816140348483E-2</v>
      </c>
      <c r="C1198" s="8">
        <f t="shared" si="127"/>
        <v>1.43178040348483E-2</v>
      </c>
      <c r="D1198" s="5">
        <f t="shared" si="128"/>
        <v>2.0499951238031825E-4</v>
      </c>
      <c r="E1198" s="5">
        <f t="shared" si="130"/>
        <v>1.5970052495355494E-4</v>
      </c>
      <c r="F1198" s="5">
        <f>IF(C1197&gt;0,B$6+B$7*E1198+B$8*(G1197*100)^2,B$6+B$7*E1198+B$8*(G1197*100)^2+E1198*$B$9)</f>
        <v>1.1205321984184229</v>
      </c>
      <c r="G1198" s="8">
        <v>6.9643148404283329E-3</v>
      </c>
      <c r="H1198" s="8">
        <f t="shared" si="131"/>
        <v>1.058551934681725E-2</v>
      </c>
      <c r="I1198" s="7">
        <f t="shared" si="129"/>
        <v>3.6212045063889172E-3</v>
      </c>
      <c r="J1198" s="9">
        <f t="shared" si="132"/>
        <v>0.51996565195007738</v>
      </c>
      <c r="K1198" s="9">
        <f t="shared" si="133"/>
        <v>7.6597341091015458E-2</v>
      </c>
      <c r="AC1198" s="11"/>
      <c r="AD1198" s="12"/>
    </row>
    <row r="1199" spans="1:30" x14ac:dyDescent="0.3">
      <c r="A1199" s="15">
        <v>45007</v>
      </c>
      <c r="B1199" s="16">
        <v>3.366265938126591E-3</v>
      </c>
      <c r="C1199" s="8">
        <f t="shared" si="127"/>
        <v>2.702455938126591E-3</v>
      </c>
      <c r="D1199" s="5">
        <f t="shared" si="128"/>
        <v>7.3032680975156735E-6</v>
      </c>
      <c r="E1199" s="5">
        <f t="shared" si="130"/>
        <v>2.0499951238031825E-4</v>
      </c>
      <c r="F1199" s="5">
        <f>IF(C1197&gt;0,B$6+B$7*E1198+B$8*(H1198*100)^2,B$6+B$7*E1198+B$8*(H1198*100)^2+E1198*$B$9)</f>
        <v>1.0308714128471772</v>
      </c>
      <c r="G1199" s="8">
        <v>8.2259639625658302E-3</v>
      </c>
      <c r="H1199" s="8">
        <f t="shared" si="131"/>
        <v>1.0153183800400627E-2</v>
      </c>
      <c r="I1199" s="7">
        <f t="shared" si="129"/>
        <v>1.9272198378347972E-3</v>
      </c>
      <c r="J1199" s="9">
        <f t="shared" si="132"/>
        <v>0.2342849843015434</v>
      </c>
      <c r="K1199" s="9">
        <f t="shared" si="133"/>
        <v>2.0677506685218727E-2</v>
      </c>
      <c r="AC1199" s="11"/>
      <c r="AD1199" s="12"/>
    </row>
    <row r="1200" spans="1:30" x14ac:dyDescent="0.3">
      <c r="A1200" s="15">
        <v>45008</v>
      </c>
      <c r="B1200" s="16">
        <v>2.7228766978864105E-3</v>
      </c>
      <c r="C1200" s="8">
        <f t="shared" si="127"/>
        <v>2.0590666978864106E-3</v>
      </c>
      <c r="D1200" s="5">
        <f t="shared" si="128"/>
        <v>4.239755666344847E-6</v>
      </c>
      <c r="E1200" s="5">
        <f t="shared" si="130"/>
        <v>7.3032680975156735E-6</v>
      </c>
      <c r="F1200" s="5">
        <f>IF(C1197&gt;0,B$6+B$7*E1198+B$8*(H1199*100)^2,B$6+B$7*E1198+B$8*(H1199*100)^2+E1198*$B$9)</f>
        <v>0.95077743309638341</v>
      </c>
      <c r="G1200" s="8">
        <v>1.5226161315331218E-2</v>
      </c>
      <c r="H1200" s="8">
        <f t="shared" si="131"/>
        <v>9.7507816768522895E-3</v>
      </c>
      <c r="I1200" s="7">
        <f t="shared" si="129"/>
        <v>5.4753796384789284E-3</v>
      </c>
      <c r="J1200" s="9">
        <f t="shared" si="132"/>
        <v>0.35960341711116445</v>
      </c>
      <c r="K1200" s="9">
        <f t="shared" si="133"/>
        <v>0.11586474587784767</v>
      </c>
      <c r="AC1200" s="11"/>
      <c r="AD1200" s="12"/>
    </row>
    <row r="1201" spans="1:30" x14ac:dyDescent="0.3">
      <c r="A1201" s="15">
        <v>45009</v>
      </c>
      <c r="B1201" s="16">
        <v>-1.8355569392270489E-2</v>
      </c>
      <c r="C1201" s="8">
        <f t="shared" si="127"/>
        <v>-1.901937939227049E-2</v>
      </c>
      <c r="D1201" s="5">
        <f t="shared" si="128"/>
        <v>3.6173679246712337E-4</v>
      </c>
      <c r="E1201" s="5">
        <f t="shared" si="130"/>
        <v>4.239755666344847E-6</v>
      </c>
      <c r="F1201" s="5">
        <f>IF(C1200&gt;0,B$6+B$7*E1201+B$8*(G1200*100)^2,B$6+B$7*E1201+B$8*(G1200*100)^2+E1201*$B$9)</f>
        <v>2.1008908843815668</v>
      </c>
      <c r="G1201" s="8">
        <v>8.904805033682156E-3</v>
      </c>
      <c r="H1201" s="8">
        <f t="shared" si="131"/>
        <v>1.449445026339932E-2</v>
      </c>
      <c r="I1201" s="7">
        <f t="shared" si="129"/>
        <v>5.5896452297171644E-3</v>
      </c>
      <c r="J1201" s="9">
        <f t="shared" si="132"/>
        <v>0.62771112995450207</v>
      </c>
      <c r="K1201" s="9">
        <f t="shared" si="133"/>
        <v>0.10153443859757982</v>
      </c>
      <c r="AC1201" s="11"/>
      <c r="AD1201" s="12"/>
    </row>
    <row r="1202" spans="1:30" x14ac:dyDescent="0.3">
      <c r="A1202" s="15">
        <v>45012</v>
      </c>
      <c r="B1202" s="16">
        <v>8.1975179593828853E-3</v>
      </c>
      <c r="C1202" s="8">
        <f t="shared" si="127"/>
        <v>7.5337079593828854E-3</v>
      </c>
      <c r="D1202" s="5">
        <f t="shared" si="128"/>
        <v>5.6756755617269042E-5</v>
      </c>
      <c r="E1202" s="5">
        <f t="shared" si="130"/>
        <v>3.6173679246712337E-4</v>
      </c>
      <c r="F1202" s="5">
        <f>IF(C1200&gt;0,B$6+B$7*E1201+B$8*(H1201*100)^2,B$6+B$7*E1201+B$8*(H1201*100)^2+E1201*$B$9)</f>
        <v>1.9066258270180532</v>
      </c>
      <c r="G1202" s="8">
        <v>8.547988311220554E-3</v>
      </c>
      <c r="H1202" s="8">
        <f t="shared" si="131"/>
        <v>1.3808062235585606E-2</v>
      </c>
      <c r="I1202" s="7">
        <f t="shared" si="129"/>
        <v>5.260073924365052E-3</v>
      </c>
      <c r="J1202" s="9">
        <f t="shared" si="132"/>
        <v>0.61535810916591838</v>
      </c>
      <c r="K1202" s="9">
        <f t="shared" si="133"/>
        <v>9.8614448441912028E-2</v>
      </c>
      <c r="AC1202" s="11"/>
      <c r="AD1202" s="12"/>
    </row>
    <row r="1203" spans="1:30" x14ac:dyDescent="0.3">
      <c r="A1203" s="15">
        <v>45013</v>
      </c>
      <c r="B1203" s="16">
        <v>8.6161464676029129E-4</v>
      </c>
      <c r="C1203" s="8">
        <f t="shared" si="127"/>
        <v>1.9780464676029126E-4</v>
      </c>
      <c r="D1203" s="5">
        <f t="shared" si="128"/>
        <v>3.91266782799636E-8</v>
      </c>
      <c r="E1203" s="5">
        <f t="shared" si="130"/>
        <v>5.6756755617269042E-5</v>
      </c>
      <c r="F1203" s="5">
        <f>IF(C1200&gt;0,B$6+B$7*E1201+B$8*(H1202*100)^2,B$6+B$7*E1201+B$8*(H1202*100)^2+E1201*$B$9)</f>
        <v>1.7330888512752272</v>
      </c>
      <c r="G1203" s="8">
        <v>6.2910131905238647E-3</v>
      </c>
      <c r="H1203" s="8">
        <f t="shared" si="131"/>
        <v>1.3164683252077229E-2</v>
      </c>
      <c r="I1203" s="7">
        <f t="shared" si="129"/>
        <v>6.8736700615533641E-3</v>
      </c>
      <c r="J1203" s="9">
        <f t="shared" si="132"/>
        <v>1.0926173341850807</v>
      </c>
      <c r="K1203" s="9">
        <f t="shared" si="133"/>
        <v>0.2162860516276004</v>
      </c>
      <c r="AC1203" s="11"/>
      <c r="AD1203" s="12"/>
    </row>
    <row r="1204" spans="1:30" x14ac:dyDescent="0.3">
      <c r="A1204" s="15">
        <v>45014</v>
      </c>
      <c r="B1204" s="16">
        <v>1.5015511427122923E-2</v>
      </c>
      <c r="C1204" s="8">
        <f t="shared" si="127"/>
        <v>1.4351701427122922E-2</v>
      </c>
      <c r="D1204" s="5">
        <f t="shared" si="128"/>
        <v>2.0597133385328212E-4</v>
      </c>
      <c r="E1204" s="5">
        <f t="shared" si="130"/>
        <v>3.91266782799636E-8</v>
      </c>
      <c r="F1204" s="5">
        <f>IF(C1203&gt;0,B$6+B$7*E1204+B$8*(G1203*100)^2,B$6+B$7*E1204+B$8*(G1203*100)^2+E1204*$B$9)</f>
        <v>0.38343997392356305</v>
      </c>
      <c r="G1204" s="8">
        <v>7.1733999217635704E-3</v>
      </c>
      <c r="H1204" s="8">
        <f t="shared" si="131"/>
        <v>6.1922530142393493E-3</v>
      </c>
      <c r="I1204" s="7">
        <f t="shared" si="129"/>
        <v>9.8114690752422115E-4</v>
      </c>
      <c r="J1204" s="9">
        <f t="shared" si="132"/>
        <v>0.13677571559163923</v>
      </c>
      <c r="K1204" s="9">
        <f t="shared" si="133"/>
        <v>1.1366751105226003E-2</v>
      </c>
      <c r="AC1204" s="11"/>
      <c r="AD1204" s="12"/>
    </row>
    <row r="1205" spans="1:30" x14ac:dyDescent="0.3">
      <c r="A1205" s="15">
        <v>45015</v>
      </c>
      <c r="B1205" s="16">
        <v>1.2716356251673319E-2</v>
      </c>
      <c r="C1205" s="8">
        <f t="shared" si="127"/>
        <v>1.2052546251673318E-2</v>
      </c>
      <c r="D1205" s="5">
        <f t="shared" si="128"/>
        <v>1.4526387114872455E-4</v>
      </c>
      <c r="E1205" s="5">
        <f t="shared" si="130"/>
        <v>2.0597133385328212E-4</v>
      </c>
      <c r="F1205" s="5">
        <f>IF(C1203&gt;0,B$6+B$7*E1204+B$8*(H1204*100)^2,B$6+B$7*E1204+B$8*(H1204*100)^2+E1204*$B$9)</f>
        <v>0.37242692870591887</v>
      </c>
      <c r="G1205" s="8">
        <v>6.1838520954253552E-3</v>
      </c>
      <c r="H1205" s="8">
        <f t="shared" si="131"/>
        <v>6.1026791551409519E-3</v>
      </c>
      <c r="I1205" s="7">
        <f t="shared" si="129"/>
        <v>8.1172940284403305E-5</v>
      </c>
      <c r="J1205" s="9">
        <f t="shared" si="132"/>
        <v>1.3126597957356196E-2</v>
      </c>
      <c r="K1205" s="9">
        <f t="shared" si="133"/>
        <v>8.7684245327457333E-5</v>
      </c>
      <c r="AC1205" s="11"/>
      <c r="AD1205" s="12"/>
    </row>
    <row r="1206" spans="1:30" x14ac:dyDescent="0.3">
      <c r="A1206" s="15">
        <v>45016</v>
      </c>
      <c r="B1206" s="16">
        <v>6.8903213818394989E-3</v>
      </c>
      <c r="C1206" s="8">
        <f t="shared" si="127"/>
        <v>6.2265113818394989E-3</v>
      </c>
      <c r="D1206" s="5">
        <f t="shared" si="128"/>
        <v>3.8769443988176825E-5</v>
      </c>
      <c r="E1206" s="5">
        <f t="shared" si="130"/>
        <v>1.4526387114872455E-4</v>
      </c>
      <c r="F1206" s="5">
        <f>IF(C1203&gt;0,B$6+B$7*E1204+B$8*(H1205*100)^2,B$6+B$7*E1204+B$8*(H1205*100)^2+E1204*$B$9)</f>
        <v>0.36258897541299728</v>
      </c>
      <c r="G1206" s="8">
        <v>4.0210309102420554E-3</v>
      </c>
      <c r="H1206" s="8">
        <f t="shared" si="131"/>
        <v>6.0215361446477869E-3</v>
      </c>
      <c r="I1206" s="7">
        <f t="shared" si="129"/>
        <v>2.0005052344057314E-3</v>
      </c>
      <c r="J1206" s="9">
        <f t="shared" si="132"/>
        <v>0.4975105337564556</v>
      </c>
      <c r="K1206" s="9">
        <f t="shared" si="133"/>
        <v>7.1579020650786251E-2</v>
      </c>
      <c r="AC1206" s="11"/>
      <c r="AD1206" s="12"/>
    </row>
    <row r="1207" spans="1:30" x14ac:dyDescent="0.3">
      <c r="A1207" s="15">
        <v>45019</v>
      </c>
      <c r="B1207" s="16">
        <v>-9.2741806089608088E-4</v>
      </c>
      <c r="C1207" s="8">
        <f t="shared" si="127"/>
        <v>-1.5912280608960808E-3</v>
      </c>
      <c r="D1207" s="5">
        <f t="shared" si="128"/>
        <v>2.5320067417831013E-6</v>
      </c>
      <c r="E1207" s="5">
        <f t="shared" si="130"/>
        <v>3.8769443988176825E-5</v>
      </c>
      <c r="F1207" s="5">
        <f>IF(C1206&gt;0,B$6+B$7*E1207+B$8*(G1206*100)^2,B$6+B$7*E1207+B$8*(G1206*100)^2+E1207*$B$9)</f>
        <v>0.17433490402816332</v>
      </c>
      <c r="G1207" s="8">
        <v>7.1094711896727628E-3</v>
      </c>
      <c r="H1207" s="8">
        <f t="shared" si="131"/>
        <v>4.1753431479120764E-3</v>
      </c>
      <c r="I1207" s="7">
        <f t="shared" si="129"/>
        <v>2.9341280417606863E-3</v>
      </c>
      <c r="J1207" s="9">
        <f t="shared" si="132"/>
        <v>0.41270693184927859</v>
      </c>
      <c r="K1207" s="9">
        <f t="shared" si="133"/>
        <v>0.1704960823195778</v>
      </c>
      <c r="AC1207" s="11"/>
      <c r="AD1207" s="12"/>
    </row>
    <row r="1208" spans="1:30" x14ac:dyDescent="0.3">
      <c r="A1208" s="15">
        <v>45020</v>
      </c>
      <c r="B1208" s="16">
        <v>9.8999220585065995E-4</v>
      </c>
      <c r="C1208" s="8">
        <f t="shared" si="127"/>
        <v>3.2618220585065992E-4</v>
      </c>
      <c r="D1208" s="5">
        <f t="shared" si="128"/>
        <v>1.0639483141360229E-7</v>
      </c>
      <c r="E1208" s="5">
        <f t="shared" si="130"/>
        <v>2.5320067417831013E-6</v>
      </c>
      <c r="F1208" s="5">
        <f>IF(C1206&gt;0,B$6+B$7*E1207+B$8*(H1207*100)^2,B$6+B$7*E1207+B$8*(H1207*100)^2+E1207*$B$9)</f>
        <v>0.18563336976835826</v>
      </c>
      <c r="G1208" s="8">
        <v>4.9166514562993232E-3</v>
      </c>
      <c r="H1208" s="8">
        <f t="shared" si="131"/>
        <v>4.308519116452407E-3</v>
      </c>
      <c r="I1208" s="7">
        <f t="shared" si="129"/>
        <v>6.0813233984691618E-4</v>
      </c>
      <c r="J1208" s="9">
        <f t="shared" si="132"/>
        <v>0.12368831617457111</v>
      </c>
      <c r="K1208" s="9">
        <f t="shared" si="133"/>
        <v>9.1130396789937951E-3</v>
      </c>
      <c r="AC1208" s="11"/>
      <c r="AD1208" s="12"/>
    </row>
    <row r="1209" spans="1:30" x14ac:dyDescent="0.3">
      <c r="A1209" s="15">
        <v>45021</v>
      </c>
      <c r="B1209" s="16">
        <v>-3.9379181797027166E-3</v>
      </c>
      <c r="C1209" s="8">
        <f t="shared" si="127"/>
        <v>-4.6017281797027165E-3</v>
      </c>
      <c r="D1209" s="5">
        <f t="shared" si="128"/>
        <v>2.1175902239870075E-5</v>
      </c>
      <c r="E1209" s="5">
        <f t="shared" si="130"/>
        <v>1.0639483141360229E-7</v>
      </c>
      <c r="F1209" s="5">
        <f>IF(C1206&gt;0,B$6+B$7*E1207+B$8*(H1208*100)^2,B$6+B$7*E1207+B$8*(H1208*100)^2+E1207*$B$9)</f>
        <v>0.19572628921407448</v>
      </c>
      <c r="G1209" s="8">
        <v>2.6008184648760018E-3</v>
      </c>
      <c r="H1209" s="8">
        <f t="shared" si="131"/>
        <v>4.4240963960347256E-3</v>
      </c>
      <c r="I1209" s="7">
        <f t="shared" si="129"/>
        <v>1.8232779311587238E-3</v>
      </c>
      <c r="J1209" s="9">
        <f t="shared" si="132"/>
        <v>0.70104005942054537</v>
      </c>
      <c r="K1209" s="9">
        <f t="shared" si="133"/>
        <v>0.11911549565456658</v>
      </c>
      <c r="AC1209" s="11"/>
      <c r="AD1209" s="12"/>
    </row>
    <row r="1210" spans="1:30" x14ac:dyDescent="0.3">
      <c r="A1210" s="15">
        <v>45022</v>
      </c>
      <c r="B1210" s="16">
        <v>2.5768082850035497E-3</v>
      </c>
      <c r="C1210" s="8">
        <f t="shared" si="127"/>
        <v>1.9129982850035498E-3</v>
      </c>
      <c r="D1210" s="5">
        <f t="shared" si="128"/>
        <v>3.6595624384265226E-6</v>
      </c>
      <c r="E1210" s="5">
        <f t="shared" si="130"/>
        <v>2.1175902239870075E-5</v>
      </c>
      <c r="F1210" s="5">
        <f>IF(C1209&gt;0,B$6+B$7*E1210+B$8*(G1209*100)^2,B$6+B$7*E1210+B$8*(G1209*100)^2+E1210*$B$9)</f>
        <v>9.032914746685218E-2</v>
      </c>
      <c r="G1210" s="8">
        <v>4.3573829741559251E-3</v>
      </c>
      <c r="H1210" s="8">
        <f t="shared" si="131"/>
        <v>3.0054807846142052E-3</v>
      </c>
      <c r="I1210" s="7">
        <f t="shared" si="129"/>
        <v>1.3519021895417199E-3</v>
      </c>
      <c r="J1210" s="9">
        <f t="shared" si="132"/>
        <v>0.31025553584800492</v>
      </c>
      <c r="K1210" s="9">
        <f t="shared" si="133"/>
        <v>7.8378196631016639E-2</v>
      </c>
      <c r="AC1210" s="11"/>
      <c r="AD1210" s="12"/>
    </row>
    <row r="1211" spans="1:30" x14ac:dyDescent="0.3">
      <c r="A1211" s="15">
        <v>45027</v>
      </c>
      <c r="B1211" s="16">
        <v>5.5167467301597134E-3</v>
      </c>
      <c r="C1211" s="8">
        <f t="shared" si="127"/>
        <v>4.8529367301597135E-3</v>
      </c>
      <c r="D1211" s="5">
        <f t="shared" si="128"/>
        <v>2.3550994906933253E-5</v>
      </c>
      <c r="E1211" s="5">
        <f t="shared" si="130"/>
        <v>3.6595624384265226E-6</v>
      </c>
      <c r="F1211" s="5">
        <f>IF(C1209&gt;0,B$6+B$7*E1210+B$8*(H1210*100)^2,B$6+B$7*E1210+B$8*(H1210*100)^2+E1210*$B$9)</f>
        <v>0.11059506991187663</v>
      </c>
      <c r="G1211" s="8">
        <v>8.9513351208514742E-3</v>
      </c>
      <c r="H1211" s="8">
        <f t="shared" si="131"/>
        <v>3.3255837068381939E-3</v>
      </c>
      <c r="I1211" s="7">
        <f t="shared" si="129"/>
        <v>5.6257514140132803E-3</v>
      </c>
      <c r="J1211" s="9">
        <f t="shared" si="132"/>
        <v>0.628481822885673</v>
      </c>
      <c r="K1211" s="9">
        <f t="shared" si="133"/>
        <v>0.70150085324638178</v>
      </c>
      <c r="AC1211" s="11"/>
      <c r="AD1211" s="12"/>
    </row>
    <row r="1212" spans="1:30" x14ac:dyDescent="0.3">
      <c r="A1212" s="15">
        <v>45028</v>
      </c>
      <c r="B1212" s="16">
        <v>1.7069775128118351E-4</v>
      </c>
      <c r="C1212" s="8">
        <f t="shared" si="127"/>
        <v>-4.9311224871881657E-4</v>
      </c>
      <c r="D1212" s="5">
        <f t="shared" si="128"/>
        <v>2.4315968983652799E-7</v>
      </c>
      <c r="E1212" s="5">
        <f t="shared" si="130"/>
        <v>2.3550994906933253E-5</v>
      </c>
      <c r="F1212" s="5">
        <f>IF(C1209&gt;0,B$6+B$7*E1210+B$8*(H1211*100)^2,B$6+B$7*E1210+B$8*(H1211*100)^2+E1210*$B$9)</f>
        <v>0.12869861843201696</v>
      </c>
      <c r="G1212" s="8">
        <v>2.601967521919297E-3</v>
      </c>
      <c r="H1212" s="8">
        <f t="shared" si="131"/>
        <v>3.5874589674589584E-3</v>
      </c>
      <c r="I1212" s="7">
        <f t="shared" si="129"/>
        <v>9.8549144553966139E-4</v>
      </c>
      <c r="J1212" s="9">
        <f t="shared" si="132"/>
        <v>0.37874855748112124</v>
      </c>
      <c r="K1212" s="9">
        <f t="shared" si="133"/>
        <v>4.6471655126962608E-2</v>
      </c>
      <c r="AC1212" s="11"/>
      <c r="AD1212" s="12"/>
    </row>
    <row r="1213" spans="1:30" x14ac:dyDescent="0.3">
      <c r="A1213" s="15">
        <v>45029</v>
      </c>
      <c r="B1213" s="16">
        <v>6.717178785661959E-3</v>
      </c>
      <c r="C1213" s="8">
        <f t="shared" si="127"/>
        <v>6.053368785661959E-3</v>
      </c>
      <c r="D1213" s="5">
        <f t="shared" si="128"/>
        <v>3.6643273655226539E-5</v>
      </c>
      <c r="E1213" s="5">
        <f t="shared" si="130"/>
        <v>2.4315968983652799E-7</v>
      </c>
      <c r="F1213" s="5">
        <f>IF(C1212&gt;0,B$6+B$7*E1213+B$8*(G1212*100)^2,B$6+B$7*E1213+B$8*(G1212*100)^2+E1213*$B$9)</f>
        <v>9.0378555541287195E-2</v>
      </c>
      <c r="G1213" s="8">
        <v>4.0667809510020175E-3</v>
      </c>
      <c r="H1213" s="8">
        <f t="shared" si="131"/>
        <v>3.0063026384794861E-3</v>
      </c>
      <c r="I1213" s="7">
        <f t="shared" si="129"/>
        <v>1.0604783125225314E-3</v>
      </c>
      <c r="J1213" s="9">
        <f t="shared" si="132"/>
        <v>0.26076602730747994</v>
      </c>
      <c r="K1213" s="9">
        <f t="shared" si="133"/>
        <v>5.0610881084139248E-2</v>
      </c>
      <c r="AC1213" s="11"/>
      <c r="AD1213" s="12"/>
    </row>
    <row r="1214" spans="1:30" x14ac:dyDescent="0.3">
      <c r="A1214" s="15">
        <v>45030</v>
      </c>
      <c r="B1214" s="16">
        <v>6.2851010392480436E-3</v>
      </c>
      <c r="C1214" s="8">
        <f t="shared" si="127"/>
        <v>5.6212910392480437E-3</v>
      </c>
      <c r="D1214" s="5">
        <f t="shared" si="128"/>
        <v>3.1598912947930353E-5</v>
      </c>
      <c r="E1214" s="5">
        <f t="shared" si="130"/>
        <v>3.6643273655226539E-5</v>
      </c>
      <c r="F1214" s="5">
        <f>IF(C1212&gt;0,B$6+B$7*E1213+B$8*(H1213*100)^2,B$6+B$7*E1213+B$8*(H1213*100)^2+E1213*$B$9)</f>
        <v>0.11063521008421663</v>
      </c>
      <c r="G1214" s="8">
        <v>4.5823092754096774E-3</v>
      </c>
      <c r="H1214" s="8">
        <f t="shared" si="131"/>
        <v>3.3261871577561094E-3</v>
      </c>
      <c r="I1214" s="7">
        <f t="shared" si="129"/>
        <v>1.256122117653568E-3</v>
      </c>
      <c r="J1214" s="9">
        <f t="shared" si="132"/>
        <v>0.27412425529511331</v>
      </c>
      <c r="K1214" s="9">
        <f t="shared" si="133"/>
        <v>5.7269823876059611E-2</v>
      </c>
      <c r="AC1214" s="11"/>
      <c r="AD1214" s="12"/>
    </row>
    <row r="1215" spans="1:30" x14ac:dyDescent="0.3">
      <c r="A1215" s="15">
        <v>45033</v>
      </c>
      <c r="B1215" s="16">
        <v>-5.2841379448664719E-3</v>
      </c>
      <c r="C1215" s="8">
        <f t="shared" si="127"/>
        <v>-5.9479479448664718E-3</v>
      </c>
      <c r="D1215" s="5">
        <f t="shared" si="128"/>
        <v>3.5378084754841287E-5</v>
      </c>
      <c r="E1215" s="5">
        <f t="shared" si="130"/>
        <v>3.1598912947930353E-5</v>
      </c>
      <c r="F1215" s="5">
        <f>IF(C1212&gt;0,B$6+B$7*E1213+B$8*(H1214*100)^2,B$6+B$7*E1213+B$8*(H1214*100)^2+E1213*$B$9)</f>
        <v>0.12873047958741554</v>
      </c>
      <c r="G1215" s="8">
        <v>5.4531931242204025E-3</v>
      </c>
      <c r="H1215" s="8">
        <f t="shared" si="131"/>
        <v>3.5879030029728441E-3</v>
      </c>
      <c r="I1215" s="7">
        <f t="shared" si="129"/>
        <v>1.8652901212475584E-3</v>
      </c>
      <c r="J1215" s="9">
        <f t="shared" si="132"/>
        <v>0.34205466022519115</v>
      </c>
      <c r="K1215" s="9">
        <f t="shared" si="133"/>
        <v>0.10124967461773049</v>
      </c>
      <c r="AC1215" s="11"/>
      <c r="AD1215" s="12"/>
    </row>
    <row r="1216" spans="1:30" x14ac:dyDescent="0.3">
      <c r="A1216" s="15">
        <v>45034</v>
      </c>
      <c r="B1216" s="16">
        <v>6.012721748645279E-3</v>
      </c>
      <c r="C1216" s="8">
        <f t="shared" si="127"/>
        <v>5.348911748645279E-3</v>
      </c>
      <c r="D1216" s="5">
        <f t="shared" si="128"/>
        <v>2.8610856894795496E-5</v>
      </c>
      <c r="E1216" s="5">
        <f t="shared" si="130"/>
        <v>3.5378084754841287E-5</v>
      </c>
      <c r="F1216" s="5">
        <f>IF(C1215&gt;0,B$6+B$7*E1216+B$8*(G1215*100)^2,B$6+B$7*E1216+B$8*(G1215*100)^2+E1216*$B$9)</f>
        <v>0.2955501908050287</v>
      </c>
      <c r="G1216" s="8">
        <v>4.3564671090961949E-3</v>
      </c>
      <c r="H1216" s="8">
        <f t="shared" si="131"/>
        <v>5.4364528031155459E-3</v>
      </c>
      <c r="I1216" s="7">
        <f t="shared" si="129"/>
        <v>1.079985694019351E-3</v>
      </c>
      <c r="J1216" s="9">
        <f t="shared" si="132"/>
        <v>0.24790401648261448</v>
      </c>
      <c r="K1216" s="9">
        <f t="shared" si="133"/>
        <v>2.2809039640079076E-2</v>
      </c>
      <c r="AC1216" s="11"/>
      <c r="AD1216" s="12"/>
    </row>
    <row r="1217" spans="1:30" x14ac:dyDescent="0.3">
      <c r="A1217" s="15">
        <v>45035</v>
      </c>
      <c r="B1217" s="16">
        <v>-8.6570727444250392E-5</v>
      </c>
      <c r="C1217" s="8">
        <f t="shared" si="127"/>
        <v>-7.5038072744425038E-4</v>
      </c>
      <c r="D1217" s="5">
        <f t="shared" si="128"/>
        <v>5.6307123611976242E-7</v>
      </c>
      <c r="E1217" s="5">
        <f t="shared" si="130"/>
        <v>2.8610856894795496E-5</v>
      </c>
      <c r="F1217" s="5">
        <f>IF(C1215&gt;0,B$6+B$7*E1216+B$8*(H1216*100)^2,B$6+B$7*E1216+B$8*(H1216*100)^2+E1216*$B$9)</f>
        <v>0.29392173912251185</v>
      </c>
      <c r="G1217" s="8">
        <v>5.3446181644216141E-3</v>
      </c>
      <c r="H1217" s="8">
        <f t="shared" si="131"/>
        <v>5.4214549626692629E-3</v>
      </c>
      <c r="I1217" s="7">
        <f t="shared" si="129"/>
        <v>7.6836798247648802E-5</v>
      </c>
      <c r="J1217" s="9">
        <f t="shared" si="132"/>
        <v>1.4376480392769828E-2</v>
      </c>
      <c r="K1217" s="9">
        <f t="shared" si="133"/>
        <v>1.0139223076932602E-4</v>
      </c>
      <c r="AC1217" s="11"/>
      <c r="AD1217" s="12"/>
    </row>
    <row r="1218" spans="1:30" x14ac:dyDescent="0.3">
      <c r="A1218" s="15">
        <v>45036</v>
      </c>
      <c r="B1218" s="16">
        <v>-1.9844013493911889E-3</v>
      </c>
      <c r="C1218" s="8">
        <f t="shared" si="127"/>
        <v>-2.6482113493911889E-3</v>
      </c>
      <c r="D1218" s="5">
        <f t="shared" si="128"/>
        <v>7.0130233510443017E-6</v>
      </c>
      <c r="E1218" s="5">
        <f t="shared" si="130"/>
        <v>5.6307123611976242E-7</v>
      </c>
      <c r="F1218" s="5">
        <f>IF(C1215&gt;0,B$6+B$7*E1216+B$8*(H1217*100)^2,B$6+B$7*E1216+B$8*(H1217*100)^2+E1216*$B$9)</f>
        <v>0.29246704323451944</v>
      </c>
      <c r="G1218" s="8">
        <v>5.6735510586139624E-3</v>
      </c>
      <c r="H1218" s="8">
        <f t="shared" si="131"/>
        <v>5.4080222192084181E-3</v>
      </c>
      <c r="I1218" s="7">
        <f t="shared" si="129"/>
        <v>2.6552883940554432E-4</v>
      </c>
      <c r="J1218" s="9">
        <f t="shared" si="132"/>
        <v>4.6801172081178469E-2</v>
      </c>
      <c r="K1218" s="9">
        <f t="shared" si="133"/>
        <v>1.1673025279834714E-3</v>
      </c>
      <c r="AC1218" s="11"/>
      <c r="AD1218" s="12"/>
    </row>
    <row r="1219" spans="1:30" x14ac:dyDescent="0.3">
      <c r="A1219" s="15">
        <v>45037</v>
      </c>
      <c r="B1219" s="16">
        <v>5.3972080116231934E-3</v>
      </c>
      <c r="C1219" s="8">
        <f t="shared" si="127"/>
        <v>4.7333980116231935E-3</v>
      </c>
      <c r="D1219" s="5">
        <f t="shared" si="128"/>
        <v>2.2405056736438403E-5</v>
      </c>
      <c r="E1219" s="5">
        <f t="shared" si="130"/>
        <v>7.0130233510443017E-6</v>
      </c>
      <c r="F1219" s="5">
        <f>IF(C1218&gt;0,B$6+B$7*E1219+B$8*(G1218*100)^2,B$6+B$7*E1219+B$8*(G1218*100)^2+E1219*$B$9)</f>
        <v>0.31744729815026934</v>
      </c>
      <c r="G1219" s="8">
        <v>4.225552481452532E-3</v>
      </c>
      <c r="H1219" s="8">
        <f t="shared" si="131"/>
        <v>5.6342461620900921E-3</v>
      </c>
      <c r="I1219" s="7">
        <f t="shared" si="129"/>
        <v>1.4086936806375601E-3</v>
      </c>
      <c r="J1219" s="9">
        <f t="shared" si="132"/>
        <v>0.33337502890351567</v>
      </c>
      <c r="K1219" s="9">
        <f t="shared" si="133"/>
        <v>3.7689890615656862E-2</v>
      </c>
      <c r="AC1219" s="11"/>
      <c r="AD1219" s="12"/>
    </row>
    <row r="1220" spans="1:30" x14ac:dyDescent="0.3">
      <c r="A1220" s="15">
        <v>45040</v>
      </c>
      <c r="B1220" s="16">
        <v>-1.5413711799000924E-3</v>
      </c>
      <c r="C1220" s="8">
        <f t="shared" si="127"/>
        <v>-2.2051811799000923E-3</v>
      </c>
      <c r="D1220" s="5">
        <f t="shared" si="128"/>
        <v>4.8628240361855635E-6</v>
      </c>
      <c r="E1220" s="5">
        <f t="shared" si="130"/>
        <v>2.2405056736438403E-5</v>
      </c>
      <c r="F1220" s="5">
        <f>IF(C1218&gt;0,B$6+B$7*E1219+B$8*(H1219*100)^2,B$6+B$7*E1219+B$8*(H1219*100)^2+E1219*$B$9)</f>
        <v>0.31347701022379326</v>
      </c>
      <c r="G1220" s="8">
        <v>4.8686558728559719E-3</v>
      </c>
      <c r="H1220" s="8">
        <f t="shared" si="131"/>
        <v>5.5989017693097035E-3</v>
      </c>
      <c r="I1220" s="7">
        <f t="shared" si="129"/>
        <v>7.3024589645373159E-4</v>
      </c>
      <c r="J1220" s="9">
        <f t="shared" si="132"/>
        <v>0.14998921992516318</v>
      </c>
      <c r="K1220" s="9">
        <f t="shared" si="133"/>
        <v>9.3259371061396035E-3</v>
      </c>
      <c r="AC1220" s="11"/>
      <c r="AD1220" s="12"/>
    </row>
    <row r="1221" spans="1:30" x14ac:dyDescent="0.3">
      <c r="A1221" s="15">
        <v>45041</v>
      </c>
      <c r="B1221" s="16">
        <v>-5.4557451994412063E-3</v>
      </c>
      <c r="C1221" s="8">
        <f t="shared" si="127"/>
        <v>-6.1195551994412062E-3</v>
      </c>
      <c r="D1221" s="5">
        <f t="shared" si="128"/>
        <v>3.7448955839007903E-5</v>
      </c>
      <c r="E1221" s="5">
        <f t="shared" si="130"/>
        <v>4.8628240361855635E-6</v>
      </c>
      <c r="F1221" s="5">
        <f>IF(C1218&gt;0,B$6+B$7*E1219+B$8*(H1220*100)^2,B$6+B$7*E1219+B$8*(H1220*100)^2+E1219*$B$9)</f>
        <v>0.30993035201907221</v>
      </c>
      <c r="G1221" s="8">
        <v>7.5873772112790699E-3</v>
      </c>
      <c r="H1221" s="8">
        <f t="shared" si="131"/>
        <v>5.5671388703630543E-3</v>
      </c>
      <c r="I1221" s="7">
        <f t="shared" si="129"/>
        <v>2.0202383409160156E-3</v>
      </c>
      <c r="J1221" s="9">
        <f t="shared" si="132"/>
        <v>0.26626306886559109</v>
      </c>
      <c r="K1221" s="9">
        <f t="shared" si="133"/>
        <v>5.3281565612561366E-2</v>
      </c>
      <c r="AC1221" s="11"/>
      <c r="AD1221" s="12"/>
    </row>
    <row r="1222" spans="1:30" x14ac:dyDescent="0.3">
      <c r="A1222" s="15">
        <v>45042</v>
      </c>
      <c r="B1222" s="16">
        <v>-6.9084979466825843E-3</v>
      </c>
      <c r="C1222" s="8">
        <f t="shared" si="127"/>
        <v>-7.5723079466825842E-3</v>
      </c>
      <c r="D1222" s="5">
        <f t="shared" si="128"/>
        <v>5.7339847639392217E-5</v>
      </c>
      <c r="E1222" s="5">
        <f t="shared" si="130"/>
        <v>3.7448955839007903E-5</v>
      </c>
      <c r="F1222" s="5">
        <f>IF(C1221&gt;0,B$6+B$7*E1222+B$8*(G1221*100)^2,B$6+B$7*E1222+B$8*(G1221*100)^2+E1222*$B$9)</f>
        <v>0.54416470989440435</v>
      </c>
      <c r="G1222" s="8">
        <v>6.0561519227475416E-3</v>
      </c>
      <c r="H1222" s="8">
        <f t="shared" si="131"/>
        <v>7.3767520623537588E-3</v>
      </c>
      <c r="I1222" s="7">
        <f t="shared" si="129"/>
        <v>1.3206001396062171E-3</v>
      </c>
      <c r="J1222" s="9">
        <f t="shared" si="132"/>
        <v>0.21805928194203725</v>
      </c>
      <c r="K1222" s="9">
        <f t="shared" si="133"/>
        <v>1.8236943772951264E-2</v>
      </c>
      <c r="AC1222" s="11"/>
      <c r="AD1222" s="12"/>
    </row>
    <row r="1223" spans="1:30" x14ac:dyDescent="0.3">
      <c r="A1223" s="15">
        <v>45043</v>
      </c>
      <c r="B1223" s="16">
        <v>2.3754041323999029E-3</v>
      </c>
      <c r="C1223" s="8">
        <f t="shared" si="127"/>
        <v>1.711594132399903E-3</v>
      </c>
      <c r="D1223" s="5">
        <f t="shared" si="128"/>
        <v>2.9295544740657765E-6</v>
      </c>
      <c r="E1223" s="5">
        <f t="shared" si="130"/>
        <v>5.7339847639392217E-5</v>
      </c>
      <c r="F1223" s="5">
        <f>IF(C1221&gt;0,B$6+B$7*E1222+B$8*(H1222*100)^2,B$6+B$7*E1222+B$8*(H1222*100)^2+E1222*$B$9)</f>
        <v>0.51600948435434113</v>
      </c>
      <c r="G1223" s="8">
        <v>1.1674509151738866E-2</v>
      </c>
      <c r="H1223" s="8">
        <f t="shared" si="131"/>
        <v>7.1833800146890534E-3</v>
      </c>
      <c r="I1223" s="7">
        <f t="shared" si="129"/>
        <v>4.4911291370498124E-3</v>
      </c>
      <c r="J1223" s="9">
        <f t="shared" si="132"/>
        <v>0.38469532882938201</v>
      </c>
      <c r="K1223" s="9">
        <f t="shared" si="133"/>
        <v>0.1395733965494661</v>
      </c>
      <c r="AC1223" s="11"/>
      <c r="AD1223" s="12"/>
    </row>
    <row r="1224" spans="1:30" x14ac:dyDescent="0.3">
      <c r="F1224" s="5"/>
    </row>
    <row r="1225" spans="1:30" x14ac:dyDescent="0.3">
      <c r="F1225" s="5"/>
    </row>
    <row r="1226" spans="1:30" x14ac:dyDescent="0.3">
      <c r="F1226" s="5"/>
    </row>
    <row r="1227" spans="1:30" x14ac:dyDescent="0.3">
      <c r="F1227" s="5"/>
    </row>
    <row r="1228" spans="1:30" x14ac:dyDescent="0.3">
      <c r="F1228" s="5"/>
    </row>
    <row r="1229" spans="1:30" x14ac:dyDescent="0.3">
      <c r="F1229" s="5"/>
    </row>
    <row r="1230" spans="1:30" x14ac:dyDescent="0.3">
      <c r="F1230" s="5"/>
    </row>
    <row r="1231" spans="1:30" x14ac:dyDescent="0.3">
      <c r="F1231" s="5"/>
    </row>
    <row r="1232" spans="1:30" x14ac:dyDescent="0.3">
      <c r="F1232" s="5"/>
    </row>
    <row r="1233" spans="6:6" x14ac:dyDescent="0.3">
      <c r="F1233" s="5"/>
    </row>
    <row r="1234" spans="6:6" x14ac:dyDescent="0.3">
      <c r="F1234" s="5"/>
    </row>
    <row r="1235" spans="6:6" x14ac:dyDescent="0.3">
      <c r="F1235" s="5"/>
    </row>
    <row r="1236" spans="6:6" x14ac:dyDescent="0.3">
      <c r="F1236" s="5"/>
    </row>
    <row r="1237" spans="6:6" x14ac:dyDescent="0.3">
      <c r="F1237" s="5"/>
    </row>
    <row r="1238" spans="6:6" x14ac:dyDescent="0.3">
      <c r="F1238" s="5"/>
    </row>
    <row r="1239" spans="6:6" x14ac:dyDescent="0.3">
      <c r="F1239" s="5"/>
    </row>
    <row r="1240" spans="6:6" x14ac:dyDescent="0.3">
      <c r="F1240" s="5"/>
    </row>
    <row r="1241" spans="6:6" x14ac:dyDescent="0.3">
      <c r="F1241" s="5"/>
    </row>
    <row r="1242" spans="6:6" x14ac:dyDescent="0.3">
      <c r="F1242" s="5"/>
    </row>
    <row r="1243" spans="6:6" x14ac:dyDescent="0.3">
      <c r="F1243" s="5"/>
    </row>
    <row r="1244" spans="6:6" x14ac:dyDescent="0.3">
      <c r="F1244" s="5"/>
    </row>
    <row r="1245" spans="6:6" x14ac:dyDescent="0.3">
      <c r="F1245" s="5"/>
    </row>
    <row r="1246" spans="6:6" x14ac:dyDescent="0.3">
      <c r="F1246" s="5"/>
    </row>
    <row r="1247" spans="6:6" x14ac:dyDescent="0.3">
      <c r="F1247" s="5"/>
    </row>
    <row r="1248" spans="6:6" x14ac:dyDescent="0.3">
      <c r="F1248" s="5"/>
    </row>
    <row r="1249" spans="6:6" x14ac:dyDescent="0.3">
      <c r="F1249" s="5"/>
    </row>
    <row r="1250" spans="6:6" x14ac:dyDescent="0.3">
      <c r="F1250" s="5"/>
    </row>
    <row r="1251" spans="6:6" x14ac:dyDescent="0.3">
      <c r="F1251" s="5"/>
    </row>
    <row r="1252" spans="6:6" x14ac:dyDescent="0.3">
      <c r="F1252" s="5"/>
    </row>
    <row r="1253" spans="6:6" x14ac:dyDescent="0.3">
      <c r="F1253" s="5"/>
    </row>
    <row r="1254" spans="6:6" x14ac:dyDescent="0.3">
      <c r="F1254" s="5"/>
    </row>
    <row r="1255" spans="6:6" x14ac:dyDescent="0.3">
      <c r="F1255" s="5"/>
    </row>
    <row r="1256" spans="6:6" x14ac:dyDescent="0.3">
      <c r="F1256" s="5"/>
    </row>
    <row r="1257" spans="6:6" x14ac:dyDescent="0.3">
      <c r="F1257" s="5"/>
    </row>
    <row r="1258" spans="6:6" x14ac:dyDescent="0.3">
      <c r="F1258" s="5"/>
    </row>
    <row r="1259" spans="6:6" x14ac:dyDescent="0.3">
      <c r="F1259" s="5"/>
    </row>
    <row r="1260" spans="6:6" x14ac:dyDescent="0.3">
      <c r="F1260" s="5"/>
    </row>
    <row r="1261" spans="6:6" x14ac:dyDescent="0.3">
      <c r="F1261" s="5"/>
    </row>
    <row r="1262" spans="6:6" x14ac:dyDescent="0.3">
      <c r="F1262" s="5"/>
    </row>
    <row r="1263" spans="6:6" x14ac:dyDescent="0.3">
      <c r="F1263" s="5"/>
    </row>
    <row r="1264" spans="6:6" x14ac:dyDescent="0.3">
      <c r="F1264" s="5"/>
    </row>
    <row r="1265" spans="6:6" x14ac:dyDescent="0.3">
      <c r="F1265" s="5"/>
    </row>
    <row r="1266" spans="6:6" x14ac:dyDescent="0.3">
      <c r="F1266" s="5"/>
    </row>
    <row r="1267" spans="6:6" x14ac:dyDescent="0.3">
      <c r="F1267" s="5"/>
    </row>
    <row r="1268" spans="6:6" x14ac:dyDescent="0.3">
      <c r="F1268" s="5"/>
    </row>
    <row r="1269" spans="6:6" x14ac:dyDescent="0.3">
      <c r="F1269" s="5"/>
    </row>
    <row r="1270" spans="6:6" x14ac:dyDescent="0.3">
      <c r="F1270" s="5"/>
    </row>
    <row r="1271" spans="6:6" x14ac:dyDescent="0.3">
      <c r="F1271" s="5"/>
    </row>
    <row r="1272" spans="6:6" x14ac:dyDescent="0.3">
      <c r="F1272" s="5"/>
    </row>
    <row r="1273" spans="6:6" x14ac:dyDescent="0.3">
      <c r="F1273" s="5"/>
    </row>
    <row r="1274" spans="6:6" x14ac:dyDescent="0.3">
      <c r="F1274" s="5"/>
    </row>
    <row r="1275" spans="6:6" x14ac:dyDescent="0.3">
      <c r="F1275" s="5"/>
    </row>
    <row r="1276" spans="6:6" x14ac:dyDescent="0.3">
      <c r="F1276" s="5"/>
    </row>
    <row r="1277" spans="6:6" x14ac:dyDescent="0.3">
      <c r="F1277" s="5"/>
    </row>
    <row r="1278" spans="6:6" x14ac:dyDescent="0.3">
      <c r="F1278" s="5"/>
    </row>
    <row r="1279" spans="6:6" x14ac:dyDescent="0.3">
      <c r="F1279" s="5"/>
    </row>
    <row r="1280" spans="6:6" x14ac:dyDescent="0.3">
      <c r="F1280" s="5"/>
    </row>
    <row r="1281" spans="6:6" x14ac:dyDescent="0.3">
      <c r="F1281" s="5"/>
    </row>
    <row r="1282" spans="6:6" x14ac:dyDescent="0.3">
      <c r="F1282" s="5"/>
    </row>
    <row r="1283" spans="6:6" x14ac:dyDescent="0.3">
      <c r="F1283" s="5"/>
    </row>
    <row r="1284" spans="6:6" x14ac:dyDescent="0.3">
      <c r="F1284" s="5"/>
    </row>
    <row r="1285" spans="6:6" x14ac:dyDescent="0.3">
      <c r="F1285" s="5"/>
    </row>
    <row r="1286" spans="6:6" x14ac:dyDescent="0.3">
      <c r="F1286" s="5"/>
    </row>
    <row r="1287" spans="6:6" x14ac:dyDescent="0.3">
      <c r="F1287" s="5"/>
    </row>
    <row r="1288" spans="6:6" x14ac:dyDescent="0.3">
      <c r="F1288" s="5"/>
    </row>
    <row r="1289" spans="6:6" x14ac:dyDescent="0.3">
      <c r="F1289" s="5"/>
    </row>
    <row r="1290" spans="6:6" x14ac:dyDescent="0.3">
      <c r="F1290" s="5"/>
    </row>
    <row r="1291" spans="6:6" x14ac:dyDescent="0.3">
      <c r="F1291" s="5"/>
    </row>
    <row r="1292" spans="6:6" x14ac:dyDescent="0.3">
      <c r="F1292" s="5"/>
    </row>
    <row r="1293" spans="6:6" x14ac:dyDescent="0.3">
      <c r="F1293" s="5"/>
    </row>
    <row r="1294" spans="6:6" x14ac:dyDescent="0.3">
      <c r="F1294" s="5"/>
    </row>
    <row r="1295" spans="6:6" x14ac:dyDescent="0.3">
      <c r="F1295" s="5"/>
    </row>
    <row r="1296" spans="6:6" x14ac:dyDescent="0.3">
      <c r="F1296" s="5"/>
    </row>
    <row r="1297" spans="6:6" x14ac:dyDescent="0.3">
      <c r="F1297" s="5"/>
    </row>
    <row r="1298" spans="6:6" x14ac:dyDescent="0.3">
      <c r="F1298" s="5"/>
    </row>
    <row r="1299" spans="6:6" x14ac:dyDescent="0.3">
      <c r="F1299" s="5"/>
    </row>
    <row r="1300" spans="6:6" x14ac:dyDescent="0.3">
      <c r="F1300" s="5"/>
    </row>
    <row r="1301" spans="6:6" x14ac:dyDescent="0.3">
      <c r="F1301" s="5"/>
    </row>
    <row r="1302" spans="6:6" x14ac:dyDescent="0.3">
      <c r="F1302" s="5"/>
    </row>
    <row r="1303" spans="6:6" x14ac:dyDescent="0.3">
      <c r="F1303" s="5"/>
    </row>
    <row r="1304" spans="6:6" x14ac:dyDescent="0.3">
      <c r="F1304" s="5"/>
    </row>
    <row r="1305" spans="6:6" x14ac:dyDescent="0.3">
      <c r="F1305" s="5"/>
    </row>
    <row r="1306" spans="6:6" x14ac:dyDescent="0.3">
      <c r="F1306" s="5"/>
    </row>
    <row r="1307" spans="6:6" x14ac:dyDescent="0.3">
      <c r="F1307" s="5"/>
    </row>
    <row r="1308" spans="6:6" x14ac:dyDescent="0.3">
      <c r="F1308" s="5"/>
    </row>
    <row r="1309" spans="6:6" x14ac:dyDescent="0.3">
      <c r="F1309" s="5"/>
    </row>
    <row r="1310" spans="6:6" x14ac:dyDescent="0.3">
      <c r="F1310" s="5"/>
    </row>
    <row r="1311" spans="6:6" x14ac:dyDescent="0.3">
      <c r="F1311" s="5"/>
    </row>
    <row r="1312" spans="6:6" x14ac:dyDescent="0.3">
      <c r="F1312" s="5"/>
    </row>
    <row r="1313" spans="6:6" x14ac:dyDescent="0.3">
      <c r="F1313" s="5"/>
    </row>
    <row r="1314" spans="6:6" x14ac:dyDescent="0.3">
      <c r="F1314" s="5"/>
    </row>
    <row r="1315" spans="6:6" x14ac:dyDescent="0.3">
      <c r="F1315" s="5"/>
    </row>
    <row r="1316" spans="6:6" x14ac:dyDescent="0.3">
      <c r="F1316" s="5"/>
    </row>
    <row r="1317" spans="6:6" x14ac:dyDescent="0.3">
      <c r="F1317" s="5"/>
    </row>
    <row r="1318" spans="6:6" x14ac:dyDescent="0.3">
      <c r="F1318" s="5"/>
    </row>
    <row r="1319" spans="6:6" x14ac:dyDescent="0.3">
      <c r="F1319" s="5"/>
    </row>
    <row r="1320" spans="6:6" x14ac:dyDescent="0.3">
      <c r="F1320" s="5"/>
    </row>
    <row r="1321" spans="6:6" x14ac:dyDescent="0.3">
      <c r="F1321" s="5"/>
    </row>
    <row r="1322" spans="6:6" x14ac:dyDescent="0.3">
      <c r="F1322" s="5"/>
    </row>
    <row r="1323" spans="6:6" x14ac:dyDescent="0.3">
      <c r="F1323" s="5"/>
    </row>
    <row r="1324" spans="6:6" x14ac:dyDescent="0.3">
      <c r="F1324" s="5"/>
    </row>
    <row r="1325" spans="6:6" x14ac:dyDescent="0.3">
      <c r="F1325" s="5"/>
    </row>
    <row r="1326" spans="6:6" x14ac:dyDescent="0.3">
      <c r="F1326" s="5"/>
    </row>
    <row r="1327" spans="6:6" x14ac:dyDescent="0.3">
      <c r="F1327" s="5"/>
    </row>
    <row r="1328" spans="6:6" x14ac:dyDescent="0.3">
      <c r="F1328" s="5"/>
    </row>
    <row r="1329" spans="6:6" x14ac:dyDescent="0.3">
      <c r="F1329" s="5"/>
    </row>
    <row r="1330" spans="6:6" x14ac:dyDescent="0.3">
      <c r="F1330" s="5"/>
    </row>
    <row r="1331" spans="6:6" x14ac:dyDescent="0.3">
      <c r="F1331" s="5"/>
    </row>
    <row r="1332" spans="6:6" x14ac:dyDescent="0.3">
      <c r="F1332" s="5"/>
    </row>
    <row r="1333" spans="6:6" x14ac:dyDescent="0.3">
      <c r="F1333" s="5"/>
    </row>
    <row r="1334" spans="6:6" x14ac:dyDescent="0.3">
      <c r="F1334" s="5"/>
    </row>
    <row r="1335" spans="6:6" x14ac:dyDescent="0.3">
      <c r="F1335" s="5"/>
    </row>
    <row r="1336" spans="6:6" x14ac:dyDescent="0.3">
      <c r="F1336" s="5"/>
    </row>
    <row r="1337" spans="6:6" x14ac:dyDescent="0.3">
      <c r="F1337" s="5"/>
    </row>
    <row r="1338" spans="6:6" x14ac:dyDescent="0.3">
      <c r="F1338" s="5"/>
    </row>
    <row r="1339" spans="6:6" x14ac:dyDescent="0.3">
      <c r="F1339" s="5"/>
    </row>
    <row r="1340" spans="6:6" x14ac:dyDescent="0.3">
      <c r="F1340" s="5"/>
    </row>
    <row r="1341" spans="6:6" x14ac:dyDescent="0.3">
      <c r="F1341" s="5"/>
    </row>
    <row r="1342" spans="6:6" x14ac:dyDescent="0.3">
      <c r="F1342" s="5"/>
    </row>
    <row r="1343" spans="6:6" x14ac:dyDescent="0.3">
      <c r="F1343" s="5"/>
    </row>
    <row r="1344" spans="6:6" x14ac:dyDescent="0.3">
      <c r="F1344" s="5"/>
    </row>
    <row r="1345" spans="6:6" x14ac:dyDescent="0.3">
      <c r="F1345" s="5"/>
    </row>
    <row r="1346" spans="6:6" x14ac:dyDescent="0.3">
      <c r="F1346" s="5"/>
    </row>
    <row r="1347" spans="6:6" x14ac:dyDescent="0.3">
      <c r="F1347" s="5"/>
    </row>
    <row r="1348" spans="6:6" x14ac:dyDescent="0.3">
      <c r="F1348" s="5"/>
    </row>
    <row r="1349" spans="6:6" x14ac:dyDescent="0.3">
      <c r="F1349" s="5"/>
    </row>
    <row r="1350" spans="6:6" x14ac:dyDescent="0.3">
      <c r="F1350" s="5"/>
    </row>
    <row r="1351" spans="6:6" x14ac:dyDescent="0.3">
      <c r="F1351" s="5"/>
    </row>
    <row r="1352" spans="6:6" x14ac:dyDescent="0.3">
      <c r="F1352" s="5"/>
    </row>
    <row r="1353" spans="6:6" x14ac:dyDescent="0.3">
      <c r="F1353" s="5"/>
    </row>
    <row r="1354" spans="6:6" x14ac:dyDescent="0.3">
      <c r="F1354" s="5"/>
    </row>
    <row r="1355" spans="6:6" x14ac:dyDescent="0.3">
      <c r="F1355" s="5"/>
    </row>
    <row r="1356" spans="6:6" x14ac:dyDescent="0.3">
      <c r="F1356" s="5"/>
    </row>
    <row r="1357" spans="6:6" x14ac:dyDescent="0.3">
      <c r="F1357" s="5"/>
    </row>
    <row r="1358" spans="6:6" x14ac:dyDescent="0.3">
      <c r="F1358" s="5"/>
    </row>
    <row r="1359" spans="6:6" x14ac:dyDescent="0.3">
      <c r="F1359" s="5"/>
    </row>
    <row r="1360" spans="6:6" x14ac:dyDescent="0.3">
      <c r="F1360" s="5"/>
    </row>
    <row r="1361" spans="6:6" x14ac:dyDescent="0.3">
      <c r="F1361" s="5"/>
    </row>
    <row r="1362" spans="6:6" x14ac:dyDescent="0.3">
      <c r="F1362" s="5"/>
    </row>
    <row r="1363" spans="6:6" x14ac:dyDescent="0.3">
      <c r="F1363" s="5"/>
    </row>
    <row r="1364" spans="6:6" x14ac:dyDescent="0.3">
      <c r="F1364" s="5"/>
    </row>
    <row r="1365" spans="6:6" x14ac:dyDescent="0.3">
      <c r="F1365" s="5"/>
    </row>
    <row r="1366" spans="6:6" x14ac:dyDescent="0.3">
      <c r="F1366" s="5"/>
    </row>
    <row r="1367" spans="6:6" x14ac:dyDescent="0.3">
      <c r="F1367" s="5"/>
    </row>
    <row r="1368" spans="6:6" x14ac:dyDescent="0.3">
      <c r="F1368" s="5"/>
    </row>
    <row r="1369" spans="6:6" x14ac:dyDescent="0.3">
      <c r="F1369" s="5"/>
    </row>
    <row r="1370" spans="6:6" x14ac:dyDescent="0.3">
      <c r="F1370" s="5"/>
    </row>
    <row r="1371" spans="6:6" x14ac:dyDescent="0.3">
      <c r="F1371" s="5"/>
    </row>
    <row r="1372" spans="6:6" x14ac:dyDescent="0.3">
      <c r="F1372" s="5"/>
    </row>
    <row r="1373" spans="6:6" x14ac:dyDescent="0.3">
      <c r="F1373" s="5"/>
    </row>
    <row r="1374" spans="6:6" x14ac:dyDescent="0.3">
      <c r="F1374" s="5"/>
    </row>
    <row r="1375" spans="6:6" x14ac:dyDescent="0.3">
      <c r="F1375" s="5"/>
    </row>
    <row r="1376" spans="6:6" x14ac:dyDescent="0.3">
      <c r="F1376" s="5"/>
    </row>
    <row r="1377" spans="6:6" x14ac:dyDescent="0.3">
      <c r="F1377" s="5"/>
    </row>
    <row r="1378" spans="6:6" x14ac:dyDescent="0.3">
      <c r="F1378" s="5"/>
    </row>
    <row r="1379" spans="6:6" x14ac:dyDescent="0.3">
      <c r="F1379" s="5"/>
    </row>
    <row r="1380" spans="6:6" x14ac:dyDescent="0.3">
      <c r="F1380" s="5"/>
    </row>
    <row r="1381" spans="6:6" x14ac:dyDescent="0.3">
      <c r="F1381" s="5"/>
    </row>
    <row r="1382" spans="6:6" x14ac:dyDescent="0.3">
      <c r="F1382" s="5"/>
    </row>
    <row r="1383" spans="6:6" x14ac:dyDescent="0.3">
      <c r="F1383" s="5"/>
    </row>
    <row r="1384" spans="6:6" x14ac:dyDescent="0.3">
      <c r="F1384" s="5"/>
    </row>
    <row r="1385" spans="6:6" x14ac:dyDescent="0.3">
      <c r="F1385" s="5"/>
    </row>
    <row r="1386" spans="6:6" x14ac:dyDescent="0.3">
      <c r="F1386" s="5"/>
    </row>
    <row r="1387" spans="6:6" x14ac:dyDescent="0.3">
      <c r="F1387" s="5"/>
    </row>
    <row r="1388" spans="6:6" x14ac:dyDescent="0.3">
      <c r="F1388" s="5"/>
    </row>
    <row r="1389" spans="6:6" x14ac:dyDescent="0.3">
      <c r="F1389" s="5"/>
    </row>
    <row r="1390" spans="6:6" x14ac:dyDescent="0.3">
      <c r="F1390" s="5"/>
    </row>
    <row r="1391" spans="6:6" x14ac:dyDescent="0.3">
      <c r="F1391" s="5"/>
    </row>
    <row r="1392" spans="6:6" x14ac:dyDescent="0.3">
      <c r="F1392" s="5"/>
    </row>
    <row r="1393" spans="6:6" x14ac:dyDescent="0.3">
      <c r="F1393" s="5"/>
    </row>
    <row r="1394" spans="6:6" x14ac:dyDescent="0.3">
      <c r="F1394" s="5"/>
    </row>
    <row r="1395" spans="6:6" x14ac:dyDescent="0.3">
      <c r="F1395" s="5"/>
    </row>
    <row r="1396" spans="6:6" x14ac:dyDescent="0.3">
      <c r="F1396" s="5"/>
    </row>
    <row r="1397" spans="6:6" x14ac:dyDescent="0.3">
      <c r="F1397" s="5"/>
    </row>
    <row r="1398" spans="6:6" x14ac:dyDescent="0.3">
      <c r="F1398" s="5"/>
    </row>
    <row r="1399" spans="6:6" x14ac:dyDescent="0.3">
      <c r="F1399" s="5"/>
    </row>
    <row r="1400" spans="6:6" x14ac:dyDescent="0.3">
      <c r="F1400" s="5"/>
    </row>
    <row r="1401" spans="6:6" x14ac:dyDescent="0.3">
      <c r="F1401" s="5"/>
    </row>
    <row r="1402" spans="6:6" x14ac:dyDescent="0.3">
      <c r="F1402" s="5"/>
    </row>
    <row r="1403" spans="6:6" x14ac:dyDescent="0.3">
      <c r="F1403" s="5"/>
    </row>
    <row r="1404" spans="6:6" x14ac:dyDescent="0.3">
      <c r="F1404" s="5"/>
    </row>
    <row r="1405" spans="6:6" x14ac:dyDescent="0.3">
      <c r="F1405" s="5"/>
    </row>
    <row r="1406" spans="6:6" x14ac:dyDescent="0.3">
      <c r="F1406" s="5"/>
    </row>
    <row r="1407" spans="6:6" x14ac:dyDescent="0.3">
      <c r="F1407" s="5"/>
    </row>
    <row r="1408" spans="6:6" x14ac:dyDescent="0.3">
      <c r="F1408" s="5"/>
    </row>
    <row r="1409" spans="6:6" x14ac:dyDescent="0.3">
      <c r="F1409" s="5"/>
    </row>
    <row r="1410" spans="6:6" x14ac:dyDescent="0.3">
      <c r="F1410" s="5"/>
    </row>
    <row r="1411" spans="6:6" x14ac:dyDescent="0.3">
      <c r="F1411" s="5"/>
    </row>
    <row r="1412" spans="6:6" x14ac:dyDescent="0.3">
      <c r="F1412" s="5"/>
    </row>
    <row r="1413" spans="6:6" x14ac:dyDescent="0.3">
      <c r="F1413" s="5"/>
    </row>
    <row r="1414" spans="6:6" x14ac:dyDescent="0.3">
      <c r="F1414" s="5"/>
    </row>
    <row r="1415" spans="6:6" x14ac:dyDescent="0.3">
      <c r="F1415" s="5"/>
    </row>
    <row r="1416" spans="6:6" x14ac:dyDescent="0.3">
      <c r="F1416" s="5"/>
    </row>
    <row r="1417" spans="6:6" x14ac:dyDescent="0.3">
      <c r="F1417" s="5"/>
    </row>
    <row r="1418" spans="6:6" x14ac:dyDescent="0.3">
      <c r="F1418" s="5"/>
    </row>
    <row r="1419" spans="6:6" x14ac:dyDescent="0.3">
      <c r="F1419" s="5"/>
    </row>
    <row r="1420" spans="6:6" x14ac:dyDescent="0.3">
      <c r="F1420" s="5"/>
    </row>
    <row r="1421" spans="6:6" x14ac:dyDescent="0.3">
      <c r="F1421" s="5"/>
    </row>
    <row r="1422" spans="6:6" x14ac:dyDescent="0.3">
      <c r="F1422" s="5"/>
    </row>
    <row r="1423" spans="6:6" x14ac:dyDescent="0.3">
      <c r="F1423" s="5"/>
    </row>
    <row r="1424" spans="6:6" x14ac:dyDescent="0.3">
      <c r="F1424" s="5"/>
    </row>
    <row r="1425" spans="6:6" x14ac:dyDescent="0.3">
      <c r="F1425" s="5"/>
    </row>
    <row r="1426" spans="6:6" x14ac:dyDescent="0.3">
      <c r="F1426" s="5"/>
    </row>
    <row r="1427" spans="6:6" x14ac:dyDescent="0.3">
      <c r="F1427" s="5"/>
    </row>
    <row r="1428" spans="6:6" x14ac:dyDescent="0.3">
      <c r="F1428" s="5"/>
    </row>
    <row r="1429" spans="6:6" x14ac:dyDescent="0.3">
      <c r="F1429" s="5"/>
    </row>
    <row r="1430" spans="6:6" x14ac:dyDescent="0.3">
      <c r="F1430" s="5"/>
    </row>
    <row r="1431" spans="6:6" x14ac:dyDescent="0.3">
      <c r="F1431" s="5"/>
    </row>
    <row r="1432" spans="6:6" x14ac:dyDescent="0.3">
      <c r="F1432" s="5"/>
    </row>
    <row r="1433" spans="6:6" x14ac:dyDescent="0.3">
      <c r="F1433" s="5"/>
    </row>
    <row r="1434" spans="6:6" x14ac:dyDescent="0.3">
      <c r="F1434" s="5"/>
    </row>
    <row r="1435" spans="6:6" x14ac:dyDescent="0.3">
      <c r="F1435" s="5"/>
    </row>
    <row r="1436" spans="6:6" x14ac:dyDescent="0.3">
      <c r="F1436" s="5"/>
    </row>
    <row r="1437" spans="6:6" x14ac:dyDescent="0.3">
      <c r="F1437" s="5"/>
    </row>
    <row r="1438" spans="6:6" x14ac:dyDescent="0.3">
      <c r="F1438" s="5"/>
    </row>
    <row r="1439" spans="6:6" x14ac:dyDescent="0.3">
      <c r="F1439" s="5"/>
    </row>
    <row r="1440" spans="6:6" x14ac:dyDescent="0.3">
      <c r="F1440" s="5"/>
    </row>
    <row r="1441" spans="6:6" x14ac:dyDescent="0.3">
      <c r="F1441" s="5"/>
    </row>
    <row r="1442" spans="6:6" x14ac:dyDescent="0.3">
      <c r="F1442" s="5"/>
    </row>
    <row r="1443" spans="6:6" x14ac:dyDescent="0.3">
      <c r="F1443" s="5"/>
    </row>
    <row r="1444" spans="6:6" x14ac:dyDescent="0.3">
      <c r="F1444" s="5"/>
    </row>
    <row r="1445" spans="6:6" x14ac:dyDescent="0.3">
      <c r="F1445" s="5"/>
    </row>
    <row r="1446" spans="6:6" x14ac:dyDescent="0.3">
      <c r="F1446" s="5"/>
    </row>
    <row r="1447" spans="6:6" x14ac:dyDescent="0.3">
      <c r="F1447" s="5"/>
    </row>
    <row r="1448" spans="6:6" x14ac:dyDescent="0.3">
      <c r="F1448" s="5"/>
    </row>
    <row r="1449" spans="6:6" x14ac:dyDescent="0.3">
      <c r="F1449" s="5"/>
    </row>
    <row r="1450" spans="6:6" x14ac:dyDescent="0.3">
      <c r="F1450" s="5"/>
    </row>
    <row r="1451" spans="6:6" x14ac:dyDescent="0.3">
      <c r="F1451" s="5"/>
    </row>
    <row r="1452" spans="6:6" x14ac:dyDescent="0.3">
      <c r="F1452" s="5"/>
    </row>
    <row r="1453" spans="6:6" x14ac:dyDescent="0.3">
      <c r="F1453" s="5"/>
    </row>
    <row r="1454" spans="6:6" x14ac:dyDescent="0.3">
      <c r="F1454" s="5"/>
    </row>
    <row r="1455" spans="6:6" x14ac:dyDescent="0.3">
      <c r="F1455" s="5"/>
    </row>
    <row r="1456" spans="6:6" x14ac:dyDescent="0.3">
      <c r="F1456" s="5"/>
    </row>
    <row r="1457" spans="6:6" x14ac:dyDescent="0.3">
      <c r="F1457" s="5"/>
    </row>
    <row r="1458" spans="6:6" x14ac:dyDescent="0.3">
      <c r="F1458" s="5"/>
    </row>
    <row r="1459" spans="6:6" x14ac:dyDescent="0.3">
      <c r="F1459" s="5"/>
    </row>
    <row r="1460" spans="6:6" x14ac:dyDescent="0.3">
      <c r="F1460" s="5"/>
    </row>
    <row r="1461" spans="6:6" x14ac:dyDescent="0.3">
      <c r="F1461" s="5"/>
    </row>
    <row r="1462" spans="6:6" x14ac:dyDescent="0.3">
      <c r="F1462" s="5"/>
    </row>
    <row r="1463" spans="6:6" x14ac:dyDescent="0.3">
      <c r="F1463" s="5"/>
    </row>
    <row r="1464" spans="6:6" x14ac:dyDescent="0.3">
      <c r="F1464" s="5"/>
    </row>
    <row r="1465" spans="6:6" x14ac:dyDescent="0.3">
      <c r="F1465" s="5"/>
    </row>
    <row r="1466" spans="6:6" x14ac:dyDescent="0.3">
      <c r="F1466" s="5"/>
    </row>
    <row r="1467" spans="6:6" x14ac:dyDescent="0.3">
      <c r="F1467" s="5"/>
    </row>
    <row r="1468" spans="6:6" x14ac:dyDescent="0.3">
      <c r="F1468" s="5"/>
    </row>
    <row r="1469" spans="6:6" x14ac:dyDescent="0.3">
      <c r="F1469" s="5"/>
    </row>
    <row r="1470" spans="6:6" x14ac:dyDescent="0.3">
      <c r="F1470" s="5"/>
    </row>
    <row r="1471" spans="6:6" x14ac:dyDescent="0.3">
      <c r="F1471" s="5"/>
    </row>
    <row r="1472" spans="6:6" x14ac:dyDescent="0.3">
      <c r="F1472" s="5"/>
    </row>
    <row r="1473" spans="6:6" x14ac:dyDescent="0.3">
      <c r="F1473" s="5"/>
    </row>
    <row r="1474" spans="6:6" x14ac:dyDescent="0.3">
      <c r="F1474" s="5"/>
    </row>
    <row r="1475" spans="6:6" x14ac:dyDescent="0.3">
      <c r="F1475" s="5"/>
    </row>
    <row r="1476" spans="6:6" x14ac:dyDescent="0.3">
      <c r="F1476" s="5"/>
    </row>
    <row r="1477" spans="6:6" x14ac:dyDescent="0.3">
      <c r="F1477" s="5"/>
    </row>
    <row r="1478" spans="6:6" x14ac:dyDescent="0.3">
      <c r="F1478" s="5"/>
    </row>
    <row r="1479" spans="6:6" x14ac:dyDescent="0.3">
      <c r="F1479" s="5"/>
    </row>
    <row r="1480" spans="6:6" x14ac:dyDescent="0.3">
      <c r="F1480" s="5"/>
    </row>
    <row r="1481" spans="6:6" x14ac:dyDescent="0.3">
      <c r="F1481" s="5"/>
    </row>
    <row r="1482" spans="6:6" x14ac:dyDescent="0.3">
      <c r="F1482" s="5"/>
    </row>
    <row r="1483" spans="6:6" x14ac:dyDescent="0.3">
      <c r="F1483" s="5"/>
    </row>
    <row r="1484" spans="6:6" x14ac:dyDescent="0.3">
      <c r="F1484" s="5"/>
    </row>
    <row r="1485" spans="6:6" x14ac:dyDescent="0.3">
      <c r="F1485" s="5"/>
    </row>
    <row r="1486" spans="6:6" x14ac:dyDescent="0.3">
      <c r="F1486" s="5"/>
    </row>
    <row r="1487" spans="6:6" x14ac:dyDescent="0.3">
      <c r="F1487" s="5"/>
    </row>
    <row r="1488" spans="6:6" x14ac:dyDescent="0.3">
      <c r="F1488" s="5"/>
    </row>
    <row r="1489" spans="6:6" x14ac:dyDescent="0.3">
      <c r="F1489" s="5"/>
    </row>
    <row r="1490" spans="6:6" x14ac:dyDescent="0.3">
      <c r="F1490" s="5"/>
    </row>
    <row r="1491" spans="6:6" x14ac:dyDescent="0.3">
      <c r="F1491" s="5"/>
    </row>
    <row r="1492" spans="6:6" x14ac:dyDescent="0.3">
      <c r="F1492" s="5"/>
    </row>
    <row r="1493" spans="6:6" x14ac:dyDescent="0.3">
      <c r="F1493" s="5"/>
    </row>
    <row r="1494" spans="6:6" x14ac:dyDescent="0.3">
      <c r="F1494" s="5"/>
    </row>
    <row r="1495" spans="6:6" x14ac:dyDescent="0.3">
      <c r="F1495" s="5"/>
    </row>
    <row r="1496" spans="6:6" x14ac:dyDescent="0.3">
      <c r="F1496" s="5"/>
    </row>
    <row r="1497" spans="6:6" x14ac:dyDescent="0.3">
      <c r="F1497" s="5"/>
    </row>
    <row r="1498" spans="6:6" x14ac:dyDescent="0.3">
      <c r="F1498" s="5"/>
    </row>
    <row r="1499" spans="6:6" x14ac:dyDescent="0.3">
      <c r="F1499" s="5"/>
    </row>
    <row r="1500" spans="6:6" x14ac:dyDescent="0.3">
      <c r="F1500" s="5"/>
    </row>
    <row r="1501" spans="6:6" x14ac:dyDescent="0.3">
      <c r="F1501" s="5"/>
    </row>
    <row r="1502" spans="6:6" x14ac:dyDescent="0.3">
      <c r="F1502" s="5"/>
    </row>
    <row r="1503" spans="6:6" x14ac:dyDescent="0.3">
      <c r="F1503" s="5"/>
    </row>
    <row r="1504" spans="6:6" x14ac:dyDescent="0.3">
      <c r="F1504" s="5"/>
    </row>
    <row r="1505" spans="6:6" x14ac:dyDescent="0.3">
      <c r="F1505" s="5"/>
    </row>
    <row r="1506" spans="6:6" x14ac:dyDescent="0.3">
      <c r="F1506" s="5"/>
    </row>
    <row r="1507" spans="6:6" x14ac:dyDescent="0.3">
      <c r="F1507" s="5"/>
    </row>
    <row r="1508" spans="6:6" x14ac:dyDescent="0.3">
      <c r="F1508" s="5"/>
    </row>
    <row r="1509" spans="6:6" x14ac:dyDescent="0.3">
      <c r="F1509" s="5"/>
    </row>
    <row r="1510" spans="6:6" x14ac:dyDescent="0.3">
      <c r="F1510" s="5"/>
    </row>
    <row r="1511" spans="6:6" x14ac:dyDescent="0.3">
      <c r="F1511" s="5"/>
    </row>
    <row r="1512" spans="6:6" x14ac:dyDescent="0.3">
      <c r="F1512" s="5"/>
    </row>
    <row r="1513" spans="6:6" x14ac:dyDescent="0.3">
      <c r="F1513" s="5"/>
    </row>
    <row r="1514" spans="6:6" x14ac:dyDescent="0.3">
      <c r="F1514" s="5"/>
    </row>
    <row r="1515" spans="6:6" x14ac:dyDescent="0.3">
      <c r="F1515" s="5"/>
    </row>
    <row r="1516" spans="6:6" x14ac:dyDescent="0.3">
      <c r="F1516" s="5"/>
    </row>
    <row r="1517" spans="6:6" x14ac:dyDescent="0.3">
      <c r="F1517" s="5"/>
    </row>
    <row r="1518" spans="6:6" x14ac:dyDescent="0.3">
      <c r="F1518" s="5"/>
    </row>
    <row r="1519" spans="6:6" x14ac:dyDescent="0.3">
      <c r="F1519" s="5"/>
    </row>
    <row r="1520" spans="6:6" x14ac:dyDescent="0.3">
      <c r="F1520" s="5"/>
    </row>
    <row r="1521" spans="6:6" x14ac:dyDescent="0.3">
      <c r="F1521" s="5"/>
    </row>
    <row r="1522" spans="6:6" x14ac:dyDescent="0.3">
      <c r="F1522" s="5"/>
    </row>
    <row r="1523" spans="6:6" x14ac:dyDescent="0.3">
      <c r="F1523" s="5"/>
    </row>
    <row r="1524" spans="6:6" x14ac:dyDescent="0.3">
      <c r="F1524" s="5"/>
    </row>
    <row r="1525" spans="6:6" x14ac:dyDescent="0.3">
      <c r="F1525" s="5"/>
    </row>
    <row r="1526" spans="6:6" x14ac:dyDescent="0.3">
      <c r="F1526" s="5"/>
    </row>
    <row r="1527" spans="6:6" x14ac:dyDescent="0.3">
      <c r="F1527" s="5"/>
    </row>
    <row r="1528" spans="6:6" x14ac:dyDescent="0.3">
      <c r="F1528" s="5"/>
    </row>
    <row r="1529" spans="6:6" x14ac:dyDescent="0.3">
      <c r="F1529" s="5"/>
    </row>
    <row r="1530" spans="6:6" x14ac:dyDescent="0.3">
      <c r="F1530" s="5"/>
    </row>
    <row r="1531" spans="6:6" x14ac:dyDescent="0.3">
      <c r="F1531" s="5"/>
    </row>
    <row r="1532" spans="6:6" x14ac:dyDescent="0.3">
      <c r="F1532" s="5"/>
    </row>
    <row r="1533" spans="6:6" x14ac:dyDescent="0.3">
      <c r="F1533" s="5"/>
    </row>
    <row r="1534" spans="6:6" x14ac:dyDescent="0.3">
      <c r="F1534" s="5"/>
    </row>
    <row r="1535" spans="6:6" x14ac:dyDescent="0.3">
      <c r="F1535" s="5"/>
    </row>
    <row r="1536" spans="6:6" x14ac:dyDescent="0.3">
      <c r="F1536" s="5"/>
    </row>
    <row r="1537" spans="6:6" x14ac:dyDescent="0.3">
      <c r="F1537" s="5"/>
    </row>
    <row r="1538" spans="6:6" x14ac:dyDescent="0.3">
      <c r="F1538" s="5"/>
    </row>
    <row r="1539" spans="6:6" x14ac:dyDescent="0.3">
      <c r="F1539" s="5"/>
    </row>
    <row r="1540" spans="6:6" x14ac:dyDescent="0.3">
      <c r="F1540" s="5"/>
    </row>
    <row r="1541" spans="6:6" x14ac:dyDescent="0.3">
      <c r="F1541" s="5"/>
    </row>
    <row r="1542" spans="6:6" x14ac:dyDescent="0.3">
      <c r="F1542" s="5"/>
    </row>
    <row r="1543" spans="6:6" x14ac:dyDescent="0.3">
      <c r="F1543" s="5"/>
    </row>
    <row r="1544" spans="6:6" x14ac:dyDescent="0.3">
      <c r="F1544" s="5"/>
    </row>
    <row r="1545" spans="6:6" x14ac:dyDescent="0.3">
      <c r="F1545" s="5"/>
    </row>
    <row r="1546" spans="6:6" x14ac:dyDescent="0.3">
      <c r="F1546" s="5"/>
    </row>
    <row r="1547" spans="6:6" x14ac:dyDescent="0.3">
      <c r="F1547" s="5"/>
    </row>
    <row r="1548" spans="6:6" x14ac:dyDescent="0.3">
      <c r="F1548" s="5"/>
    </row>
    <row r="1549" spans="6:6" x14ac:dyDescent="0.3">
      <c r="F1549" s="5"/>
    </row>
    <row r="1550" spans="6:6" x14ac:dyDescent="0.3">
      <c r="F1550" s="5"/>
    </row>
    <row r="1551" spans="6:6" x14ac:dyDescent="0.3">
      <c r="F1551" s="5"/>
    </row>
    <row r="1552" spans="6:6" x14ac:dyDescent="0.3">
      <c r="F1552" s="5"/>
    </row>
    <row r="1553" spans="6:6" x14ac:dyDescent="0.3">
      <c r="F1553" s="5"/>
    </row>
    <row r="1554" spans="6:6" x14ac:dyDescent="0.3">
      <c r="F1554" s="5"/>
    </row>
    <row r="1555" spans="6:6" x14ac:dyDescent="0.3">
      <c r="F1555" s="5"/>
    </row>
    <row r="1556" spans="6:6" x14ac:dyDescent="0.3">
      <c r="F1556" s="5"/>
    </row>
    <row r="1557" spans="6:6" x14ac:dyDescent="0.3">
      <c r="F1557" s="5"/>
    </row>
    <row r="1558" spans="6:6" x14ac:dyDescent="0.3">
      <c r="F1558" s="5"/>
    </row>
    <row r="1559" spans="6:6" x14ac:dyDescent="0.3">
      <c r="F1559" s="5"/>
    </row>
    <row r="1560" spans="6:6" x14ac:dyDescent="0.3">
      <c r="F1560" s="5"/>
    </row>
    <row r="1561" spans="6:6" x14ac:dyDescent="0.3">
      <c r="F1561" s="5"/>
    </row>
    <row r="1562" spans="6:6" x14ac:dyDescent="0.3">
      <c r="F1562" s="5"/>
    </row>
    <row r="1563" spans="6:6" x14ac:dyDescent="0.3">
      <c r="F1563" s="5"/>
    </row>
    <row r="1564" spans="6:6" x14ac:dyDescent="0.3">
      <c r="F1564" s="5"/>
    </row>
    <row r="1565" spans="6:6" x14ac:dyDescent="0.3">
      <c r="F1565" s="5"/>
    </row>
    <row r="1566" spans="6:6" x14ac:dyDescent="0.3">
      <c r="F1566" s="5"/>
    </row>
    <row r="1567" spans="6:6" x14ac:dyDescent="0.3">
      <c r="F1567" s="5"/>
    </row>
    <row r="1568" spans="6:6" x14ac:dyDescent="0.3">
      <c r="F1568" s="5"/>
    </row>
    <row r="1569" spans="6:6" x14ac:dyDescent="0.3">
      <c r="F1569" s="5"/>
    </row>
    <row r="1570" spans="6:6" x14ac:dyDescent="0.3">
      <c r="F1570" s="5"/>
    </row>
    <row r="1571" spans="6:6" x14ac:dyDescent="0.3">
      <c r="F1571" s="5"/>
    </row>
    <row r="1572" spans="6:6" x14ac:dyDescent="0.3">
      <c r="F1572" s="5"/>
    </row>
    <row r="1573" spans="6:6" x14ac:dyDescent="0.3">
      <c r="F1573" s="5"/>
    </row>
    <row r="1574" spans="6:6" x14ac:dyDescent="0.3">
      <c r="F1574" s="5"/>
    </row>
    <row r="1575" spans="6:6" x14ac:dyDescent="0.3">
      <c r="F1575" s="5"/>
    </row>
    <row r="1576" spans="6:6" x14ac:dyDescent="0.3">
      <c r="F1576" s="5"/>
    </row>
    <row r="1577" spans="6:6" x14ac:dyDescent="0.3">
      <c r="F1577" s="5"/>
    </row>
    <row r="1578" spans="6:6" x14ac:dyDescent="0.3">
      <c r="F1578" s="5"/>
    </row>
    <row r="1579" spans="6:6" x14ac:dyDescent="0.3">
      <c r="F1579" s="5"/>
    </row>
    <row r="1580" spans="6:6" x14ac:dyDescent="0.3">
      <c r="F1580" s="5"/>
    </row>
    <row r="1581" spans="6:6" x14ac:dyDescent="0.3">
      <c r="F1581" s="5"/>
    </row>
    <row r="1582" spans="6:6" x14ac:dyDescent="0.3">
      <c r="F1582" s="5"/>
    </row>
    <row r="1583" spans="6:6" x14ac:dyDescent="0.3">
      <c r="F1583" s="5"/>
    </row>
    <row r="1584" spans="6:6" x14ac:dyDescent="0.3">
      <c r="F1584" s="5"/>
    </row>
    <row r="1585" spans="6:6" x14ac:dyDescent="0.3">
      <c r="F1585" s="5"/>
    </row>
    <row r="1586" spans="6:6" x14ac:dyDescent="0.3">
      <c r="F1586" s="5"/>
    </row>
    <row r="1587" spans="6:6" x14ac:dyDescent="0.3">
      <c r="F1587" s="5"/>
    </row>
    <row r="1588" spans="6:6" x14ac:dyDescent="0.3">
      <c r="F1588" s="5"/>
    </row>
    <row r="1589" spans="6:6" x14ac:dyDescent="0.3">
      <c r="F1589" s="5"/>
    </row>
    <row r="1590" spans="6:6" x14ac:dyDescent="0.3">
      <c r="F1590" s="5"/>
    </row>
    <row r="1591" spans="6:6" x14ac:dyDescent="0.3">
      <c r="F1591" s="5"/>
    </row>
    <row r="1592" spans="6:6" x14ac:dyDescent="0.3">
      <c r="F1592" s="5"/>
    </row>
    <row r="1593" spans="6:6" x14ac:dyDescent="0.3">
      <c r="F1593" s="5"/>
    </row>
    <row r="1594" spans="6:6" x14ac:dyDescent="0.3">
      <c r="F1594" s="5"/>
    </row>
    <row r="1595" spans="6:6" x14ac:dyDescent="0.3">
      <c r="F1595" s="5"/>
    </row>
    <row r="1596" spans="6:6" x14ac:dyDescent="0.3">
      <c r="F1596" s="5"/>
    </row>
    <row r="1597" spans="6:6" x14ac:dyDescent="0.3">
      <c r="F1597" s="5"/>
    </row>
    <row r="1598" spans="6:6" x14ac:dyDescent="0.3">
      <c r="F1598" s="5"/>
    </row>
    <row r="1599" spans="6:6" x14ac:dyDescent="0.3">
      <c r="F1599" s="5"/>
    </row>
    <row r="1600" spans="6:6" x14ac:dyDescent="0.3">
      <c r="F1600" s="5"/>
    </row>
    <row r="1601" spans="6:6" x14ac:dyDescent="0.3">
      <c r="F1601" s="5"/>
    </row>
    <row r="1602" spans="6:6" x14ac:dyDescent="0.3">
      <c r="F1602" s="5"/>
    </row>
    <row r="1603" spans="6:6" x14ac:dyDescent="0.3">
      <c r="F1603" s="5"/>
    </row>
    <row r="1604" spans="6:6" x14ac:dyDescent="0.3">
      <c r="F1604" s="5"/>
    </row>
    <row r="1605" spans="6:6" x14ac:dyDescent="0.3">
      <c r="F1605" s="5"/>
    </row>
    <row r="1606" spans="6:6" x14ac:dyDescent="0.3">
      <c r="F1606" s="5"/>
    </row>
    <row r="1607" spans="6:6" x14ac:dyDescent="0.3">
      <c r="F1607" s="5"/>
    </row>
    <row r="1608" spans="6:6" x14ac:dyDescent="0.3">
      <c r="F1608" s="5"/>
    </row>
    <row r="1609" spans="6:6" x14ac:dyDescent="0.3">
      <c r="F1609" s="5"/>
    </row>
    <row r="1610" spans="6:6" x14ac:dyDescent="0.3">
      <c r="F1610" s="5"/>
    </row>
    <row r="1611" spans="6:6" x14ac:dyDescent="0.3">
      <c r="F1611" s="5"/>
    </row>
    <row r="1612" spans="6:6" x14ac:dyDescent="0.3">
      <c r="F1612" s="5"/>
    </row>
    <row r="1613" spans="6:6" x14ac:dyDescent="0.3">
      <c r="F1613" s="5"/>
    </row>
    <row r="1614" spans="6:6" x14ac:dyDescent="0.3">
      <c r="F1614" s="5"/>
    </row>
    <row r="1615" spans="6:6" x14ac:dyDescent="0.3">
      <c r="F1615" s="5"/>
    </row>
    <row r="1616" spans="6:6" x14ac:dyDescent="0.3">
      <c r="F1616" s="5"/>
    </row>
    <row r="1617" spans="6:6" x14ac:dyDescent="0.3">
      <c r="F1617" s="5"/>
    </row>
    <row r="1618" spans="6:6" x14ac:dyDescent="0.3">
      <c r="F1618" s="5"/>
    </row>
    <row r="1619" spans="6:6" x14ac:dyDescent="0.3">
      <c r="F1619" s="5"/>
    </row>
    <row r="1620" spans="6:6" x14ac:dyDescent="0.3">
      <c r="F1620" s="5"/>
    </row>
    <row r="1621" spans="6:6" x14ac:dyDescent="0.3">
      <c r="F1621" s="5"/>
    </row>
    <row r="1622" spans="6:6" x14ac:dyDescent="0.3">
      <c r="F1622" s="5"/>
    </row>
    <row r="1623" spans="6:6" x14ac:dyDescent="0.3">
      <c r="F1623" s="5"/>
    </row>
    <row r="1624" spans="6:6" x14ac:dyDescent="0.3">
      <c r="F1624" s="5"/>
    </row>
    <row r="1625" spans="6:6" x14ac:dyDescent="0.3">
      <c r="F1625" s="5"/>
    </row>
    <row r="1626" spans="6:6" x14ac:dyDescent="0.3">
      <c r="F1626" s="5"/>
    </row>
    <row r="1627" spans="6:6" x14ac:dyDescent="0.3">
      <c r="F1627" s="5"/>
    </row>
    <row r="1628" spans="6:6" x14ac:dyDescent="0.3">
      <c r="F1628" s="5"/>
    </row>
    <row r="1629" spans="6:6" x14ac:dyDescent="0.3">
      <c r="F1629" s="5"/>
    </row>
    <row r="1630" spans="6:6" x14ac:dyDescent="0.3">
      <c r="F1630" s="5"/>
    </row>
    <row r="1631" spans="6:6" x14ac:dyDescent="0.3">
      <c r="F1631" s="5"/>
    </row>
    <row r="1632" spans="6:6" x14ac:dyDescent="0.3">
      <c r="F1632" s="5"/>
    </row>
    <row r="1633" spans="6:6" x14ac:dyDescent="0.3">
      <c r="F1633" s="5"/>
    </row>
    <row r="1634" spans="6:6" x14ac:dyDescent="0.3">
      <c r="F1634" s="5"/>
    </row>
    <row r="1635" spans="6:6" x14ac:dyDescent="0.3">
      <c r="F1635" s="5"/>
    </row>
    <row r="1636" spans="6:6" x14ac:dyDescent="0.3">
      <c r="F1636" s="5"/>
    </row>
    <row r="1637" spans="6:6" x14ac:dyDescent="0.3">
      <c r="F1637" s="5"/>
    </row>
    <row r="1638" spans="6:6" x14ac:dyDescent="0.3">
      <c r="F1638" s="5"/>
    </row>
    <row r="1639" spans="6:6" x14ac:dyDescent="0.3">
      <c r="F1639" s="5"/>
    </row>
    <row r="1640" spans="6:6" x14ac:dyDescent="0.3">
      <c r="F1640" s="5"/>
    </row>
    <row r="1641" spans="6:6" x14ac:dyDescent="0.3">
      <c r="F1641" s="5"/>
    </row>
    <row r="1642" spans="6:6" x14ac:dyDescent="0.3">
      <c r="F1642" s="5"/>
    </row>
    <row r="1643" spans="6:6" x14ac:dyDescent="0.3">
      <c r="F1643" s="5"/>
    </row>
    <row r="1644" spans="6:6" x14ac:dyDescent="0.3">
      <c r="F1644" s="5"/>
    </row>
    <row r="1645" spans="6:6" x14ac:dyDescent="0.3">
      <c r="F1645" s="5"/>
    </row>
    <row r="1646" spans="6:6" x14ac:dyDescent="0.3">
      <c r="F1646" s="5"/>
    </row>
    <row r="1647" spans="6:6" x14ac:dyDescent="0.3">
      <c r="F1647" s="5"/>
    </row>
    <row r="1648" spans="6:6" x14ac:dyDescent="0.3">
      <c r="F1648" s="5"/>
    </row>
    <row r="1649" spans="6:6" x14ac:dyDescent="0.3">
      <c r="F1649" s="5"/>
    </row>
    <row r="1650" spans="6:6" x14ac:dyDescent="0.3">
      <c r="F1650" s="5"/>
    </row>
    <row r="1651" spans="6:6" x14ac:dyDescent="0.3">
      <c r="F1651" s="5"/>
    </row>
    <row r="1652" spans="6:6" x14ac:dyDescent="0.3">
      <c r="F1652" s="5"/>
    </row>
    <row r="1653" spans="6:6" x14ac:dyDescent="0.3">
      <c r="F1653" s="5"/>
    </row>
    <row r="1654" spans="6:6" x14ac:dyDescent="0.3">
      <c r="F1654" s="5"/>
    </row>
    <row r="1655" spans="6:6" x14ac:dyDescent="0.3">
      <c r="F1655" s="5"/>
    </row>
    <row r="1656" spans="6:6" x14ac:dyDescent="0.3">
      <c r="F1656" s="5"/>
    </row>
    <row r="1657" spans="6:6" x14ac:dyDescent="0.3">
      <c r="F1657" s="5"/>
    </row>
    <row r="1658" spans="6:6" x14ac:dyDescent="0.3">
      <c r="F1658" s="5"/>
    </row>
    <row r="1659" spans="6:6" x14ac:dyDescent="0.3">
      <c r="F1659" s="5"/>
    </row>
    <row r="1660" spans="6:6" x14ac:dyDescent="0.3">
      <c r="F1660" s="5"/>
    </row>
    <row r="1661" spans="6:6" x14ac:dyDescent="0.3">
      <c r="F1661" s="5"/>
    </row>
    <row r="1662" spans="6:6" x14ac:dyDescent="0.3">
      <c r="F1662" s="5"/>
    </row>
    <row r="1663" spans="6:6" x14ac:dyDescent="0.3">
      <c r="F1663" s="5"/>
    </row>
    <row r="1664" spans="6:6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  <row r="1761" spans="6:6" x14ac:dyDescent="0.3">
      <c r="F1761" s="5"/>
    </row>
  </sheetData>
  <mergeCells count="1">
    <mergeCell ref="G11:H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DF18-BA68-4847-AE72-33B9298266E1}">
  <dimension ref="A1:AD4103"/>
  <sheetViews>
    <sheetView topLeftCell="A1753" workbookViewId="0">
      <selection activeCell="F1763" sqref="F1763:F1770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3.7886743059143449E-4</v>
      </c>
      <c r="E1" s="18"/>
      <c r="F1" s="18"/>
    </row>
    <row r="2" spans="1:30" ht="16.5" customHeight="1" x14ac:dyDescent="0.3">
      <c r="A2" s="1" t="s">
        <v>1</v>
      </c>
      <c r="B2" s="3">
        <f>_xlfn.STDEV.S(B12:B1769)</f>
        <v>1.612832181627807E-2</v>
      </c>
      <c r="E2" s="4"/>
      <c r="F2" s="4"/>
    </row>
    <row r="3" spans="1:30" ht="16.5" customHeight="1" x14ac:dyDescent="0.3">
      <c r="A3" s="1" t="s">
        <v>2</v>
      </c>
      <c r="B3" s="5">
        <f>B2^2</f>
        <v>2.6012276460943116E-4</v>
      </c>
      <c r="E3" s="4"/>
      <c r="F3" s="4" t="s">
        <v>15</v>
      </c>
      <c r="H3" s="4"/>
    </row>
    <row r="4" spans="1:30" ht="16.5" customHeight="1" x14ac:dyDescent="0.3">
      <c r="B4" s="18"/>
      <c r="E4" s="4"/>
      <c r="F4" s="4"/>
      <c r="H4" s="4"/>
    </row>
    <row r="5" spans="1:30" ht="16.5" customHeight="1" x14ac:dyDescent="0.3">
      <c r="A5" s="1" t="s">
        <v>3</v>
      </c>
      <c r="B5" s="14">
        <v>1.38E-2</v>
      </c>
      <c r="D5" s="2"/>
      <c r="E5" s="4"/>
      <c r="F5" s="4"/>
      <c r="H5" s="4"/>
    </row>
    <row r="6" spans="1:30" x14ac:dyDescent="0.3">
      <c r="A6" s="1" t="s">
        <v>16</v>
      </c>
      <c r="B6" s="14">
        <v>5.9799999999999999E-2</v>
      </c>
      <c r="C6" s="2"/>
      <c r="D6" s="18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7">
        <v>1.1299999999999999E-2</v>
      </c>
      <c r="C7" s="2"/>
      <c r="F7" s="4"/>
      <c r="I7" s="10">
        <f>AVERAGE(I14:I1770)</f>
        <v>4.253612329963968E-3</v>
      </c>
      <c r="J7" s="10">
        <f>1-AVERAGE(J14:J1770)</f>
        <v>0.6192788940287357</v>
      </c>
      <c r="K7" s="10">
        <f t="shared" ref="K7" si="0">AVERAGE(K14:K1770)</f>
        <v>0.10953290275523152</v>
      </c>
    </row>
    <row r="8" spans="1:30" x14ac:dyDescent="0.3">
      <c r="A8" s="1" t="s">
        <v>5</v>
      </c>
      <c r="B8" s="14">
        <v>0.92479999999999996</v>
      </c>
      <c r="C8" s="2"/>
      <c r="D8" s="6"/>
      <c r="F8" s="18"/>
      <c r="AD8" s="18"/>
    </row>
    <row r="9" spans="1:30" x14ac:dyDescent="0.3">
      <c r="A9" s="1" t="s">
        <v>24</v>
      </c>
      <c r="B9" s="14">
        <v>8.8300000000000003E-2</v>
      </c>
      <c r="C9" s="2"/>
      <c r="D9" s="6"/>
      <c r="F9" s="18"/>
      <c r="AD9" s="18"/>
    </row>
    <row r="10" spans="1:30" x14ac:dyDescent="0.3">
      <c r="A10" s="1" t="s">
        <v>17</v>
      </c>
      <c r="B10" s="18">
        <f>SUM(B7,B8)</f>
        <v>0.93609999999999993</v>
      </c>
      <c r="C10" s="2"/>
      <c r="D10" s="6"/>
      <c r="F10" s="18"/>
      <c r="AC10" s="11"/>
      <c r="AD10" s="12"/>
    </row>
    <row r="11" spans="1:30" x14ac:dyDescent="0.3">
      <c r="G11" s="19" t="s">
        <v>7</v>
      </c>
      <c r="H11" s="19"/>
      <c r="AC11" s="11"/>
      <c r="AD11" s="12"/>
    </row>
    <row r="12" spans="1:30" x14ac:dyDescent="0.3">
      <c r="A12" t="s">
        <v>8</v>
      </c>
      <c r="B12" s="18" t="s">
        <v>23</v>
      </c>
      <c r="C12" s="18" t="s">
        <v>10</v>
      </c>
      <c r="D12" s="18" t="s">
        <v>11</v>
      </c>
      <c r="E12" s="18" t="s">
        <v>18</v>
      </c>
      <c r="F12" s="18" t="s">
        <v>12</v>
      </c>
      <c r="G12" s="18" t="s">
        <v>13</v>
      </c>
      <c r="H12" s="18" t="s">
        <v>14</v>
      </c>
      <c r="I12" s="1" t="s">
        <v>19</v>
      </c>
      <c r="J12" s="1" t="s">
        <v>20</v>
      </c>
      <c r="K12" s="1" t="s">
        <v>22</v>
      </c>
      <c r="AC12" s="11"/>
      <c r="AD12" s="12"/>
    </row>
    <row r="13" spans="1:30" x14ac:dyDescent="0.3">
      <c r="A13" s="15">
        <v>42474</v>
      </c>
      <c r="B13" s="16">
        <v>-1.400161182772751E-2</v>
      </c>
      <c r="C13" s="8">
        <f t="shared" ref="C13:C76" si="1">B13-B$5</f>
        <v>-2.7801611827727508E-2</v>
      </c>
      <c r="D13" s="5">
        <f t="shared" ref="D13:D76" si="2">C13^2</f>
        <v>7.7292962021963812E-4</v>
      </c>
      <c r="E13" s="5"/>
      <c r="F13" s="5"/>
      <c r="G13" s="13">
        <v>1.7008769934542478E-2</v>
      </c>
      <c r="H13" s="8"/>
      <c r="I13" s="7"/>
      <c r="J13" s="9"/>
      <c r="AC13" s="11"/>
      <c r="AD13" s="12"/>
    </row>
    <row r="14" spans="1:30" x14ac:dyDescent="0.3">
      <c r="A14" s="15">
        <v>42475</v>
      </c>
      <c r="B14" s="16">
        <v>1.5468080721266739E-2</v>
      </c>
      <c r="C14" s="8">
        <f t="shared" si="1"/>
        <v>1.6680807212667396E-3</v>
      </c>
      <c r="D14" s="5">
        <f t="shared" si="2"/>
        <v>2.7824932926617664E-6</v>
      </c>
      <c r="E14" s="5">
        <f>D13</f>
        <v>7.7292962021963812E-4</v>
      </c>
      <c r="F14" s="5">
        <f>IF(C13&gt;0,B$6+B$7*E14+B$8*(G13*100)^2,B$6+B$7*E14+B$8*(G13*100)^2+E14*$B$9)</f>
        <v>2.7353072431281156</v>
      </c>
      <c r="G14" s="13">
        <v>9.0781765828267039E-3</v>
      </c>
      <c r="H14" s="8">
        <f>SQRT(F14)/100</f>
        <v>1.6538764292195821E-2</v>
      </c>
      <c r="I14" s="7">
        <f t="shared" ref="I14:I77" si="3">SQRT((G14-H14)^2)</f>
        <v>7.4605877093691167E-3</v>
      </c>
      <c r="J14" s="9">
        <f>ABS(G14-H14)/G14</f>
        <v>0.82181566323378208</v>
      </c>
      <c r="K14" s="9">
        <f>G14/H14-LN(G14/H14)-1</f>
        <v>0.14873657540407459</v>
      </c>
      <c r="AC14" s="11"/>
      <c r="AD14" s="12"/>
    </row>
    <row r="15" spans="1:30" x14ac:dyDescent="0.3">
      <c r="A15" s="15">
        <v>42478</v>
      </c>
      <c r="B15" s="16">
        <v>-6.2946628000472432E-3</v>
      </c>
      <c r="C15" s="8">
        <f t="shared" si="1"/>
        <v>-2.0094662800047243E-2</v>
      </c>
      <c r="D15" s="5">
        <f t="shared" si="2"/>
        <v>4.0379547304760248E-4</v>
      </c>
      <c r="E15" s="5">
        <f t="shared" ref="E15:E78" si="4">D14</f>
        <v>2.7824932926617664E-6</v>
      </c>
      <c r="F15" s="5">
        <f>IF(C13&gt;0,B$6+B$7*E14+B$8*(H14*100)^2,B$6+B$7*E14+B$8*(H14*100)^2+E14*$B$9)</f>
        <v>2.5894891222350545</v>
      </c>
      <c r="G15" s="13">
        <v>1.4746597716732276E-2</v>
      </c>
      <c r="H15" s="8">
        <f t="shared" ref="H15:H78" si="5">SQRT(F15)/100</f>
        <v>1.6091889641167239E-2</v>
      </c>
      <c r="I15" s="7">
        <f t="shared" si="3"/>
        <v>1.3452919244349628E-3</v>
      </c>
      <c r="J15" s="9">
        <f>ABS(G15-H15)/G15</f>
        <v>9.122727494685251E-2</v>
      </c>
      <c r="K15" s="9">
        <f t="shared" ref="K15:K78" si="6">G15/H15-LN(G15/H15)-1</f>
        <v>3.7023848130304238E-3</v>
      </c>
      <c r="AC15" s="11"/>
      <c r="AD15" s="12"/>
    </row>
    <row r="16" spans="1:30" x14ac:dyDescent="0.3">
      <c r="A16" s="15">
        <v>42479</v>
      </c>
      <c r="B16" s="16">
        <v>1.5309293035919255E-2</v>
      </c>
      <c r="C16" s="8">
        <f t="shared" si="1"/>
        <v>1.5092930359192555E-3</v>
      </c>
      <c r="D16" s="5">
        <f t="shared" si="2"/>
        <v>2.277965468274363E-6</v>
      </c>
      <c r="E16" s="5">
        <f t="shared" si="4"/>
        <v>4.0379547304760248E-4</v>
      </c>
      <c r="F16" s="5">
        <f>IF(C13&gt;0,B$6+B$7*E14+B$8*(H15*100)^2,B$6+B$7*E14+B$8*(H15*100)^2+E14*$B$9)</f>
        <v>2.4546365240331522</v>
      </c>
      <c r="G16" s="13">
        <v>1.2345877024801406E-2</v>
      </c>
      <c r="H16" s="8">
        <f t="shared" si="5"/>
        <v>1.5667279674637689E-2</v>
      </c>
      <c r="I16" s="7">
        <f t="shared" si="3"/>
        <v>3.3214026498362831E-3</v>
      </c>
      <c r="J16" s="9">
        <f t="shared" ref="J16:J79" si="7">ABS(G16-H16)/G16</f>
        <v>0.26902929967340339</v>
      </c>
      <c r="K16" s="9">
        <f t="shared" si="6"/>
        <v>2.625614781744634E-2</v>
      </c>
      <c r="AC16" s="11"/>
      <c r="AD16" s="12"/>
    </row>
    <row r="17" spans="1:30" x14ac:dyDescent="0.3">
      <c r="A17" s="15">
        <v>42480</v>
      </c>
      <c r="B17" s="16">
        <v>-1.471944816306744E-3</v>
      </c>
      <c r="C17" s="8">
        <f t="shared" si="1"/>
        <v>-1.5271944816306744E-2</v>
      </c>
      <c r="D17" s="5">
        <f t="shared" si="2"/>
        <v>2.3323229847231841E-4</v>
      </c>
      <c r="E17" s="5">
        <f t="shared" si="4"/>
        <v>2.277965468274363E-6</v>
      </c>
      <c r="F17" s="5">
        <f>IF(C16&gt;0,B$6+B$7*E17+B$8*(G16*100)^2,B$6+B$7*E17+B$8*(G16*100)^2+E17*$B$9)</f>
        <v>1.4693864698635395</v>
      </c>
      <c r="G17" s="13">
        <v>9.5526525015947172E-3</v>
      </c>
      <c r="H17" s="8">
        <f t="shared" si="5"/>
        <v>1.2121825233287021E-2</v>
      </c>
      <c r="I17" s="7">
        <f t="shared" si="3"/>
        <v>2.5691727316923037E-3</v>
      </c>
      <c r="J17" s="9">
        <f t="shared" si="7"/>
        <v>0.26894862251750568</v>
      </c>
      <c r="K17" s="9">
        <f t="shared" si="6"/>
        <v>2.62426715584827E-2</v>
      </c>
      <c r="AC17" s="11"/>
      <c r="AD17" s="12"/>
    </row>
    <row r="18" spans="1:30" x14ac:dyDescent="0.3">
      <c r="A18" s="15">
        <v>42482</v>
      </c>
      <c r="B18" s="16">
        <v>-1.3572702937260395E-2</v>
      </c>
      <c r="C18" s="8">
        <f t="shared" si="1"/>
        <v>-2.7372702937260393E-2</v>
      </c>
      <c r="D18" s="5">
        <f t="shared" si="2"/>
        <v>7.4926486609150377E-4</v>
      </c>
      <c r="E18" s="5">
        <f t="shared" si="4"/>
        <v>2.3323229847231841E-4</v>
      </c>
      <c r="F18" s="5">
        <f>IF(C16&gt;0,B$6+B$7*E17+B$8*(H17*100)^2,B$6+B$7*E17+B$8*(H17*100)^2+E17*$B$9)</f>
        <v>1.4186886330708108</v>
      </c>
      <c r="G18" s="13">
        <v>1.0574953966946675E-2</v>
      </c>
      <c r="H18" s="8">
        <f t="shared" si="5"/>
        <v>1.1910871643464263E-2</v>
      </c>
      <c r="I18" s="7">
        <f t="shared" si="3"/>
        <v>1.3359176765175874E-3</v>
      </c>
      <c r="J18" s="9">
        <f>ABS(G18-H18)/G18</f>
        <v>0.1263284625817912</v>
      </c>
      <c r="K18" s="9">
        <f t="shared" si="6"/>
        <v>6.8036720870983114E-3</v>
      </c>
      <c r="AC18" s="11"/>
      <c r="AD18" s="12"/>
    </row>
    <row r="19" spans="1:30" x14ac:dyDescent="0.3">
      <c r="A19" s="15">
        <v>42485</v>
      </c>
      <c r="B19" s="16">
        <v>-1.9968211428607992E-2</v>
      </c>
      <c r="C19" s="8">
        <f t="shared" si="1"/>
        <v>-3.3768211428607989E-2</v>
      </c>
      <c r="D19" s="5">
        <f t="shared" si="2"/>
        <v>1.1402921030871712E-3</v>
      </c>
      <c r="E19" s="5">
        <f t="shared" si="4"/>
        <v>7.4926486609150377E-4</v>
      </c>
      <c r="F19" s="5">
        <f>IF(C16&gt;0,B$6+B$7*E17+B$8*(H18*100)^2,B$6+B$7*E17+B$8*(H18*100)^2+E17*$B$9)</f>
        <v>1.3718032736048955</v>
      </c>
      <c r="G19" s="13">
        <v>1.0619073083265908E-2</v>
      </c>
      <c r="H19" s="8">
        <f t="shared" si="5"/>
        <v>1.1712400580602149E-2</v>
      </c>
      <c r="I19" s="7">
        <f t="shared" si="3"/>
        <v>1.0933274973362415E-3</v>
      </c>
      <c r="J19" s="9">
        <f t="shared" si="7"/>
        <v>0.10295884478459465</v>
      </c>
      <c r="K19" s="9">
        <f t="shared" si="6"/>
        <v>4.6485702632197423E-3</v>
      </c>
      <c r="AC19" s="11"/>
      <c r="AD19" s="12"/>
    </row>
    <row r="20" spans="1:30" x14ac:dyDescent="0.3">
      <c r="A20" s="15">
        <v>42486</v>
      </c>
      <c r="B20" s="16">
        <v>2.327038159440354E-2</v>
      </c>
      <c r="C20" s="8">
        <f t="shared" si="1"/>
        <v>9.4703815944035402E-3</v>
      </c>
      <c r="D20" s="5">
        <f t="shared" si="2"/>
        <v>8.9688127543617336E-5</v>
      </c>
      <c r="E20" s="5">
        <f t="shared" si="4"/>
        <v>1.1402921030871712E-3</v>
      </c>
      <c r="F20" s="5">
        <f>IF(C19&gt;0,B$6+B$7*E20+B$8*(G19*100)^2,B$6+B$7*E20+B$8*(G19*100)^2+E20*$B$9)</f>
        <v>1.1027616402837903</v>
      </c>
      <c r="G20" s="13">
        <v>9.942310742925408E-3</v>
      </c>
      <c r="H20" s="8">
        <f t="shared" si="5"/>
        <v>1.0501245832203864E-2</v>
      </c>
      <c r="I20" s="7">
        <f t="shared" si="3"/>
        <v>5.5893508927845614E-4</v>
      </c>
      <c r="J20" s="9">
        <f t="shared" si="7"/>
        <v>5.6217825385931973E-2</v>
      </c>
      <c r="K20" s="9">
        <f t="shared" si="6"/>
        <v>1.4688400413196412E-3</v>
      </c>
      <c r="AC20" s="11"/>
      <c r="AD20" s="12"/>
    </row>
    <row r="21" spans="1:30" x14ac:dyDescent="0.3">
      <c r="A21" s="15">
        <v>42487</v>
      </c>
      <c r="B21" s="16">
        <v>2.5940224118275464E-2</v>
      </c>
      <c r="C21" s="8">
        <f t="shared" si="1"/>
        <v>1.2140224118275464E-2</v>
      </c>
      <c r="D21" s="5">
        <f t="shared" si="2"/>
        <v>1.4738504164195726E-4</v>
      </c>
      <c r="E21" s="5">
        <f t="shared" si="4"/>
        <v>8.9688127543617336E-5</v>
      </c>
      <c r="F21" s="5">
        <f>IF(C19&gt;0,B$6+B$7*E20+B$8*(H20*100)^2,B$6+B$7*E20+B$8*(H20*100)^2+E20*$B$9)</f>
        <v>1.0797475380279169</v>
      </c>
      <c r="G21" s="13">
        <v>1.1454734653080488E-2</v>
      </c>
      <c r="H21" s="8">
        <f t="shared" si="5"/>
        <v>1.0391090116190488E-2</v>
      </c>
      <c r="I21" s="7">
        <f t="shared" si="3"/>
        <v>1.0636445368900002E-3</v>
      </c>
      <c r="J21" s="9">
        <f t="shared" si="7"/>
        <v>9.2856322656409807E-2</v>
      </c>
      <c r="K21" s="9">
        <f t="shared" si="6"/>
        <v>4.9067760225529611E-3</v>
      </c>
      <c r="AC21" s="11"/>
      <c r="AD21" s="12"/>
    </row>
    <row r="22" spans="1:30" x14ac:dyDescent="0.3">
      <c r="A22" s="15">
        <v>42488</v>
      </c>
      <c r="B22" s="16">
        <v>-3.0517534485258722E-3</v>
      </c>
      <c r="C22" s="8">
        <f t="shared" si="1"/>
        <v>-1.6851753448525873E-2</v>
      </c>
      <c r="D22" s="5">
        <f t="shared" si="2"/>
        <v>2.8398159428990368E-4</v>
      </c>
      <c r="E22" s="5">
        <f t="shared" si="4"/>
        <v>1.4738504164195726E-4</v>
      </c>
      <c r="F22" s="5">
        <f>IF(C19&gt;0,B$6+B$7*E20+B$8*(H21*100)^2,B$6+B$7*E20+B$8*(H21*100)^2+E20*$B$9)</f>
        <v>1.0584640962616847</v>
      </c>
      <c r="G22" s="13">
        <v>1.2210668788062406E-2</v>
      </c>
      <c r="H22" s="8">
        <f t="shared" si="5"/>
        <v>1.028816842913103E-2</v>
      </c>
      <c r="I22" s="7">
        <f t="shared" si="3"/>
        <v>1.9225003589313765E-3</v>
      </c>
      <c r="J22" s="9">
        <f t="shared" si="7"/>
        <v>0.1574443130265627</v>
      </c>
      <c r="K22" s="9">
        <f t="shared" si="6"/>
        <v>1.5549649955186595E-2</v>
      </c>
      <c r="AC22" s="11"/>
      <c r="AD22" s="12"/>
    </row>
    <row r="23" spans="1:30" x14ac:dyDescent="0.3">
      <c r="A23" s="15">
        <v>42489</v>
      </c>
      <c r="B23" s="16">
        <v>-7.4106582735649264E-3</v>
      </c>
      <c r="C23" s="8">
        <f t="shared" si="1"/>
        <v>-2.1210658273564928E-2</v>
      </c>
      <c r="D23" s="5">
        <f t="shared" si="2"/>
        <v>4.4989202439794831E-4</v>
      </c>
      <c r="E23" s="5">
        <f t="shared" si="4"/>
        <v>2.8398159428990368E-4</v>
      </c>
      <c r="F23" s="5">
        <f>IF(C22&gt;0,B$6+B$7*E23+B$8*(G22*100)^2,B$6+B$7*E23+B$8*(G22*100)^2+E23*$B$9)</f>
        <v>1.4387090820310811</v>
      </c>
      <c r="G23" s="13">
        <v>1.2857169855747662E-2</v>
      </c>
      <c r="H23" s="8">
        <f t="shared" si="5"/>
        <v>1.1994619969098983E-2</v>
      </c>
      <c r="I23" s="7">
        <f t="shared" si="3"/>
        <v>8.6254988664867874E-4</v>
      </c>
      <c r="J23" s="9">
        <f t="shared" si="7"/>
        <v>6.7087072530435998E-2</v>
      </c>
      <c r="K23" s="9">
        <f t="shared" si="6"/>
        <v>2.4679898652864019E-3</v>
      </c>
      <c r="AC23" s="11"/>
      <c r="AD23" s="12"/>
    </row>
    <row r="24" spans="1:30" x14ac:dyDescent="0.3">
      <c r="A24" s="15">
        <v>42492</v>
      </c>
      <c r="B24" s="16">
        <v>-6.4946773005009903E-3</v>
      </c>
      <c r="C24" s="8">
        <f t="shared" si="1"/>
        <v>-2.0294677300500989E-2</v>
      </c>
      <c r="D24" s="5">
        <f t="shared" si="2"/>
        <v>4.1187392673147009E-4</v>
      </c>
      <c r="E24" s="5">
        <f t="shared" si="4"/>
        <v>4.4989202439794831E-4</v>
      </c>
      <c r="F24" s="5">
        <f>IF(C22&gt;0,B$6+B$7*E23+B$8*(H23*100)^2,B$6+B$7*E23+B$8*(H23*100)^2+E23*$B$9)</f>
        <v>1.3903464436291346</v>
      </c>
      <c r="G24" s="13">
        <v>9.8071982200230445E-3</v>
      </c>
      <c r="H24" s="8">
        <f t="shared" si="5"/>
        <v>1.1791295279269087E-2</v>
      </c>
      <c r="I24" s="7">
        <f t="shared" si="3"/>
        <v>1.9840970592460427E-3</v>
      </c>
      <c r="J24" s="9">
        <f t="shared" si="7"/>
        <v>0.20231028421503452</v>
      </c>
      <c r="K24" s="9">
        <f t="shared" si="6"/>
        <v>1.5976994887252571E-2</v>
      </c>
      <c r="AC24" s="11"/>
      <c r="AD24" s="12"/>
    </row>
    <row r="25" spans="1:30" x14ac:dyDescent="0.3">
      <c r="A25" s="15">
        <v>42493</v>
      </c>
      <c r="B25" s="16">
        <v>-2.4608601332813593E-2</v>
      </c>
      <c r="C25" s="8">
        <f t="shared" si="1"/>
        <v>-3.8408601332813597E-2</v>
      </c>
      <c r="D25" s="5">
        <f t="shared" si="2"/>
        <v>1.4752206563430105E-3</v>
      </c>
      <c r="E25" s="5">
        <f t="shared" si="4"/>
        <v>4.1187392673147009E-4</v>
      </c>
      <c r="F25" s="5">
        <f>IF(C22&gt;0,B$6+B$7*E23+B$8*(H24*100)^2,B$6+B$7*E23+B$8*(H24*100)^2+E23*$B$9)</f>
        <v>1.3456206756350149</v>
      </c>
      <c r="G25" s="13">
        <v>9.3420436489692268E-3</v>
      </c>
      <c r="H25" s="8">
        <f t="shared" si="5"/>
        <v>1.1600089118774108E-2</v>
      </c>
      <c r="I25" s="7">
        <f t="shared" si="3"/>
        <v>2.258045469804881E-3</v>
      </c>
      <c r="J25" s="9">
        <f t="shared" si="7"/>
        <v>0.24170786978222125</v>
      </c>
      <c r="K25" s="9">
        <f t="shared" si="6"/>
        <v>2.1830149592270143E-2</v>
      </c>
      <c r="AC25" s="11"/>
      <c r="AD25" s="12"/>
    </row>
    <row r="26" spans="1:30" x14ac:dyDescent="0.3">
      <c r="A26" s="15">
        <v>42494</v>
      </c>
      <c r="B26" s="16">
        <v>5.5909240881632195E-3</v>
      </c>
      <c r="C26" s="8">
        <f t="shared" si="1"/>
        <v>-8.2090759118367794E-3</v>
      </c>
      <c r="D26" s="5">
        <f t="shared" si="2"/>
        <v>6.7388927326298852E-5</v>
      </c>
      <c r="E26" s="5">
        <f t="shared" si="4"/>
        <v>1.4752206563430105E-3</v>
      </c>
      <c r="F26" s="5">
        <f>IF(C25&gt;0,B$6+B$7*E26+B$8*(G25*100)^2,B$6+B$7*E26+B$8*(G25*100)^2+E26*$B$9)</f>
        <v>0.86705484515632125</v>
      </c>
      <c r="G26" s="13">
        <v>9.1175237929108748E-3</v>
      </c>
      <c r="H26" s="8">
        <f t="shared" si="5"/>
        <v>9.3115779820410732E-3</v>
      </c>
      <c r="I26" s="7">
        <f t="shared" si="3"/>
        <v>1.9405418913019841E-4</v>
      </c>
      <c r="J26" s="9">
        <f t="shared" si="7"/>
        <v>2.1283650422835296E-2</v>
      </c>
      <c r="K26" s="9">
        <f t="shared" si="6"/>
        <v>2.2021979789821344E-4</v>
      </c>
      <c r="AC26" s="11"/>
      <c r="AD26" s="12"/>
    </row>
    <row r="27" spans="1:30" x14ac:dyDescent="0.3">
      <c r="A27" s="15">
        <v>42495</v>
      </c>
      <c r="B27" s="16">
        <v>-1.6925488478723653E-2</v>
      </c>
      <c r="C27" s="8">
        <f t="shared" si="1"/>
        <v>-3.0725488478723653E-2</v>
      </c>
      <c r="D27" s="5">
        <f t="shared" si="2"/>
        <v>9.4405564225617995E-4</v>
      </c>
      <c r="E27" s="5">
        <f t="shared" si="4"/>
        <v>6.7388927326298852E-5</v>
      </c>
      <c r="F27" s="5">
        <f>IF(C25&gt;0,B$6+B$7*E26+B$8*(H26*100)^2,B$6+B$7*E26+B$8*(H26*100)^2+E26*$B$9)</f>
        <v>0.86179925277793734</v>
      </c>
      <c r="G27" s="13">
        <v>2.0128151071007169E-2</v>
      </c>
      <c r="H27" s="8">
        <f t="shared" si="5"/>
        <v>9.2833143476774363E-3</v>
      </c>
      <c r="I27" s="7">
        <f t="shared" si="3"/>
        <v>1.0844836723329733E-2</v>
      </c>
      <c r="J27" s="9">
        <f t="shared" si="7"/>
        <v>0.53878951350632331</v>
      </c>
      <c r="K27" s="9">
        <f t="shared" si="6"/>
        <v>0.39430666873852194</v>
      </c>
      <c r="AC27" s="11"/>
      <c r="AD27" s="12"/>
    </row>
    <row r="28" spans="1:30" x14ac:dyDescent="0.3">
      <c r="A28" s="15">
        <v>42496</v>
      </c>
      <c r="B28" s="16">
        <v>9.0918769380897164E-4</v>
      </c>
      <c r="C28" s="8">
        <f t="shared" si="1"/>
        <v>-1.2890812306191029E-2</v>
      </c>
      <c r="D28" s="5">
        <f t="shared" si="2"/>
        <v>1.6617304191344609E-4</v>
      </c>
      <c r="E28" s="5">
        <f t="shared" si="4"/>
        <v>9.4405564225617995E-4</v>
      </c>
      <c r="F28" s="5">
        <f>IF(C25&gt;0,B$6+B$7*E26+B$8*(H27*100)^2,B$6+B$7*E26+B$8*(H27*100)^2+E26*$B$9)</f>
        <v>0.85693888094640824</v>
      </c>
      <c r="G28" s="13">
        <v>1.2077322318874014E-2</v>
      </c>
      <c r="H28" s="8">
        <f t="shared" si="5"/>
        <v>9.2570993348154596E-3</v>
      </c>
      <c r="I28" s="7">
        <f t="shared" si="3"/>
        <v>2.8202229840585541E-3</v>
      </c>
      <c r="J28" s="9">
        <f t="shared" si="7"/>
        <v>0.23351392879953273</v>
      </c>
      <c r="K28" s="9">
        <f t="shared" si="6"/>
        <v>3.8716396960454702E-2</v>
      </c>
      <c r="AC28" s="11"/>
      <c r="AD28" s="12"/>
    </row>
    <row r="29" spans="1:30" x14ac:dyDescent="0.3">
      <c r="A29" s="15">
        <v>42499</v>
      </c>
      <c r="B29" s="16">
        <v>-1.4176348328650416E-2</v>
      </c>
      <c r="C29" s="8">
        <f t="shared" si="1"/>
        <v>-2.7976348328650417E-2</v>
      </c>
      <c r="D29" s="5">
        <f t="shared" si="2"/>
        <v>7.8267606580598105E-4</v>
      </c>
      <c r="E29" s="5">
        <f t="shared" si="4"/>
        <v>1.6617304191344609E-4</v>
      </c>
      <c r="F29" s="5">
        <f>IF(C28&gt;0,B$6+B$7*E29+B$8*(G28*100)^2,B$6+B$7*E29+B$8*(G28*100)^2+E29*$B$9)</f>
        <v>1.408745685550431</v>
      </c>
      <c r="G29" s="13">
        <v>2.6112939920749416E-2</v>
      </c>
      <c r="H29" s="8">
        <f t="shared" si="5"/>
        <v>1.1869059295287183E-2</v>
      </c>
      <c r="I29" s="7">
        <f t="shared" si="3"/>
        <v>1.4243880625462233E-2</v>
      </c>
      <c r="J29" s="9">
        <f t="shared" si="7"/>
        <v>0.54547211722200628</v>
      </c>
      <c r="K29" s="9">
        <f t="shared" si="6"/>
        <v>0.41158903164246929</v>
      </c>
      <c r="AC29" s="11"/>
      <c r="AD29" s="12"/>
    </row>
    <row r="30" spans="1:30" x14ac:dyDescent="0.3">
      <c r="A30" s="15">
        <v>42500</v>
      </c>
      <c r="B30" s="16">
        <v>4.0001104632709159E-2</v>
      </c>
      <c r="C30" s="8">
        <f t="shared" si="1"/>
        <v>2.6201104632709159E-2</v>
      </c>
      <c r="D30" s="5">
        <f t="shared" si="2"/>
        <v>6.8649788397417337E-4</v>
      </c>
      <c r="E30" s="5">
        <f t="shared" si="4"/>
        <v>7.8267606580598105E-4</v>
      </c>
      <c r="F30" s="5">
        <f>IF(C28&gt;0,B$6+B$7*E29+B$8*(H29*100)^2,B$6+B$7*E29+B$8*(H29*100)^2+E29*$B$9)</f>
        <v>1.3626245608320129</v>
      </c>
      <c r="G30" s="13">
        <v>1.5212801002523467E-2</v>
      </c>
      <c r="H30" s="8">
        <f t="shared" si="5"/>
        <v>1.1673151077716817E-2</v>
      </c>
      <c r="I30" s="7">
        <f t="shared" si="3"/>
        <v>3.5396499248066503E-3</v>
      </c>
      <c r="J30" s="9">
        <f t="shared" si="7"/>
        <v>0.23267575275713528</v>
      </c>
      <c r="K30" s="9">
        <f t="shared" si="6"/>
        <v>3.838420814982979E-2</v>
      </c>
      <c r="AC30" s="11"/>
      <c r="AD30" s="12"/>
    </row>
    <row r="31" spans="1:30" x14ac:dyDescent="0.3">
      <c r="A31" s="15">
        <v>42501</v>
      </c>
      <c r="B31" s="16">
        <v>-5.8014997131000572E-3</v>
      </c>
      <c r="C31" s="8">
        <f t="shared" si="1"/>
        <v>-1.9601499713100056E-2</v>
      </c>
      <c r="D31" s="5">
        <f t="shared" si="2"/>
        <v>3.8421879100266156E-4</v>
      </c>
      <c r="E31" s="5">
        <f t="shared" si="4"/>
        <v>6.8649788397417337E-4</v>
      </c>
      <c r="F31" s="5">
        <f>IF(C28&gt;0,B$6+B$7*E29+B$8*(H30*100)^2,B$6+B$7*E29+B$8*(H30*100)^2+E29*$B$9)</f>
        <v>1.3199717446924202</v>
      </c>
      <c r="G31" s="13">
        <v>1.832167291831753E-2</v>
      </c>
      <c r="H31" s="8">
        <f t="shared" si="5"/>
        <v>1.1489002326975219E-2</v>
      </c>
      <c r="I31" s="7">
        <f t="shared" si="3"/>
        <v>6.8326705913423109E-3</v>
      </c>
      <c r="J31" s="9">
        <f t="shared" si="7"/>
        <v>0.37292831401390125</v>
      </c>
      <c r="K31" s="9">
        <f t="shared" si="6"/>
        <v>0.12801959218092906</v>
      </c>
      <c r="AC31" s="11"/>
      <c r="AD31" s="12"/>
    </row>
    <row r="32" spans="1:30" x14ac:dyDescent="0.3">
      <c r="A32" s="15">
        <v>42502</v>
      </c>
      <c r="B32" s="16">
        <v>8.9996362338640914E-3</v>
      </c>
      <c r="C32" s="8">
        <f t="shared" si="1"/>
        <v>-4.8003637661359084E-3</v>
      </c>
      <c r="D32" s="5">
        <f t="shared" si="2"/>
        <v>2.3043492287230521E-5</v>
      </c>
      <c r="E32" s="5">
        <f t="shared" si="4"/>
        <v>3.8421879100266156E-4</v>
      </c>
      <c r="F32" s="5">
        <f>IF(C31&gt;0,B$6+B$7*E32+B$8*(G31*100)^2,B$6+B$7*E32+B$8*(G31*100)^2+E32*$B$9)</f>
        <v>3.1642411121582747</v>
      </c>
      <c r="G32" s="13">
        <v>1.5084953592827618E-2</v>
      </c>
      <c r="H32" s="8">
        <f t="shared" si="5"/>
        <v>1.7788313894684552E-2</v>
      </c>
      <c r="I32" s="7">
        <f t="shared" si="3"/>
        <v>2.7033603018569337E-3</v>
      </c>
      <c r="J32" s="9">
        <f t="shared" si="7"/>
        <v>0.17920905657557273</v>
      </c>
      <c r="K32" s="9">
        <f t="shared" si="6"/>
        <v>1.2869974075028434E-2</v>
      </c>
      <c r="AC32" s="11"/>
      <c r="AD32" s="12"/>
    </row>
    <row r="33" spans="1:30" x14ac:dyDescent="0.3">
      <c r="A33" s="15">
        <v>42503</v>
      </c>
      <c r="B33" s="16">
        <v>-2.7361409859196786E-2</v>
      </c>
      <c r="C33" s="8">
        <f t="shared" si="1"/>
        <v>-4.1161409859196786E-2</v>
      </c>
      <c r="D33" s="5">
        <f t="shared" si="2"/>
        <v>1.6942616615967824E-3</v>
      </c>
      <c r="E33" s="5">
        <f t="shared" si="4"/>
        <v>2.3043492287230521E-5</v>
      </c>
      <c r="F33" s="5">
        <f>IF(C31&gt;0,B$6+B$7*E32+B$8*(H32*100)^2,B$6+B$7*E32+B$8*(H32*100)^2+E32*$B$9)</f>
        <v>2.9861284487155566</v>
      </c>
      <c r="G33" s="13">
        <v>1.9331070777394082E-2</v>
      </c>
      <c r="H33" s="8">
        <f t="shared" si="5"/>
        <v>1.7280417959978735E-2</v>
      </c>
      <c r="I33" s="7">
        <f t="shared" si="3"/>
        <v>2.0506528174153472E-3</v>
      </c>
      <c r="J33" s="9">
        <f t="shared" si="7"/>
        <v>0.10608066366470491</v>
      </c>
      <c r="K33" s="9">
        <f t="shared" si="6"/>
        <v>6.52943204225509E-3</v>
      </c>
      <c r="AC33" s="11"/>
      <c r="AD33" s="12"/>
    </row>
    <row r="34" spans="1:30" x14ac:dyDescent="0.3">
      <c r="A34" s="15">
        <v>42506</v>
      </c>
      <c r="B34" s="16">
        <v>-1.9303715000573791E-5</v>
      </c>
      <c r="C34" s="8">
        <f t="shared" si="1"/>
        <v>-1.3819303715000574E-2</v>
      </c>
      <c r="D34" s="5">
        <f t="shared" si="2"/>
        <v>1.9097315516742867E-4</v>
      </c>
      <c r="E34" s="5">
        <f t="shared" si="4"/>
        <v>1.6942616615967824E-3</v>
      </c>
      <c r="F34" s="5">
        <f>IF(C31&gt;0,B$6+B$7*E32+B$8*(H33*100)^2,B$6+B$7*E32+B$8*(H33*100)^2+E32*$B$9)</f>
        <v>2.8214098575637303</v>
      </c>
      <c r="G34" s="13">
        <v>9.7315394229504568E-3</v>
      </c>
      <c r="H34" s="8">
        <f t="shared" si="5"/>
        <v>1.6797052889015174E-2</v>
      </c>
      <c r="I34" s="7">
        <f t="shared" si="3"/>
        <v>7.065513466064717E-3</v>
      </c>
      <c r="J34" s="9">
        <f t="shared" si="7"/>
        <v>0.72604273167734434</v>
      </c>
      <c r="K34" s="9">
        <f t="shared" si="6"/>
        <v>0.12519128219002917</v>
      </c>
      <c r="AC34" s="11"/>
      <c r="AD34" s="12"/>
    </row>
    <row r="35" spans="1:30" x14ac:dyDescent="0.3">
      <c r="A35" s="15">
        <v>42507</v>
      </c>
      <c r="B35" s="16">
        <v>-1.8784286070069343E-2</v>
      </c>
      <c r="C35" s="8">
        <f t="shared" si="1"/>
        <v>-3.2584286070069343E-2</v>
      </c>
      <c r="D35" s="5">
        <f t="shared" si="2"/>
        <v>1.0617356986961151E-3</v>
      </c>
      <c r="E35" s="5">
        <f t="shared" si="4"/>
        <v>1.9097315516742867E-4</v>
      </c>
      <c r="F35" s="5">
        <f>IF(C34&gt;0,B$6+B$7*E35+B$8*(G34*100)^2,B$6+B$7*E35+B$8*(G34*100)^2+E35*$B$9)</f>
        <v>0.93563106595623358</v>
      </c>
      <c r="G35" s="13">
        <v>1.2591269342631812E-2</v>
      </c>
      <c r="H35" s="8">
        <f t="shared" si="5"/>
        <v>9.6728024168605525E-3</v>
      </c>
      <c r="I35" s="7">
        <f t="shared" si="3"/>
        <v>2.9184669257712598E-3</v>
      </c>
      <c r="J35" s="9">
        <f t="shared" si="7"/>
        <v>0.23178496514960939</v>
      </c>
      <c r="K35" s="9">
        <f t="shared" si="6"/>
        <v>3.8033269050134155E-2</v>
      </c>
      <c r="AC35" s="11"/>
      <c r="AD35" s="12"/>
    </row>
    <row r="36" spans="1:30" x14ac:dyDescent="0.3">
      <c r="A36" s="15">
        <v>42508</v>
      </c>
      <c r="B36" s="16">
        <v>-5.4634705579996012E-3</v>
      </c>
      <c r="C36" s="8">
        <f t="shared" si="1"/>
        <v>-1.9263470557999603E-2</v>
      </c>
      <c r="D36" s="5">
        <f t="shared" si="2"/>
        <v>3.7108129793891751E-4</v>
      </c>
      <c r="E36" s="5">
        <f t="shared" si="4"/>
        <v>1.0617356986961151E-3</v>
      </c>
      <c r="F36" s="5">
        <f>IF(C34&gt;0,B$6+B$7*E35+B$8*(H35*100)^2,B$6+B$7*E35+B$8*(H35*100)^2+E35*$B$9)</f>
        <v>0.92509063072257913</v>
      </c>
      <c r="G36" s="13">
        <v>1.392757354420163E-2</v>
      </c>
      <c r="H36" s="8">
        <f t="shared" si="5"/>
        <v>9.6181631859860797E-3</v>
      </c>
      <c r="I36" s="7">
        <f t="shared" si="3"/>
        <v>4.3094103582155506E-3</v>
      </c>
      <c r="J36" s="9">
        <f t="shared" si="7"/>
        <v>0.30941573164477437</v>
      </c>
      <c r="K36" s="9">
        <f t="shared" si="6"/>
        <v>7.7831929911972519E-2</v>
      </c>
      <c r="AC36" s="11"/>
      <c r="AD36" s="12"/>
    </row>
    <row r="37" spans="1:30" x14ac:dyDescent="0.3">
      <c r="A37" s="15">
        <v>42509</v>
      </c>
      <c r="B37" s="16">
        <v>-8.5208321289159932E-3</v>
      </c>
      <c r="C37" s="8">
        <f t="shared" si="1"/>
        <v>-2.2320832128915995E-2</v>
      </c>
      <c r="D37" s="5">
        <f t="shared" si="2"/>
        <v>4.9821954692724855E-4</v>
      </c>
      <c r="E37" s="5">
        <f t="shared" si="4"/>
        <v>3.7108129793891751E-4</v>
      </c>
      <c r="F37" s="5">
        <f>IF(C34&gt;0,B$6+B$7*E35+B$8*(H36*100)^2,B$6+B$7*E35+B$8*(H36*100)^2+E35*$B$9)</f>
        <v>0.91534283621849555</v>
      </c>
      <c r="G37" s="13">
        <v>1.3816653599585341E-2</v>
      </c>
      <c r="H37" s="8">
        <f t="shared" si="5"/>
        <v>9.5673551006456095E-3</v>
      </c>
      <c r="I37" s="7">
        <f t="shared" si="3"/>
        <v>4.2492984989397319E-3</v>
      </c>
      <c r="J37" s="9">
        <f t="shared" si="7"/>
        <v>0.30754903626354646</v>
      </c>
      <c r="K37" s="9">
        <f t="shared" si="6"/>
        <v>7.6627728037604648E-2</v>
      </c>
      <c r="AC37" s="11"/>
      <c r="AD37" s="12"/>
    </row>
    <row r="38" spans="1:30" x14ac:dyDescent="0.3">
      <c r="A38" s="15">
        <v>42510</v>
      </c>
      <c r="B38" s="16">
        <v>-8.2118711749060262E-3</v>
      </c>
      <c r="C38" s="8">
        <f t="shared" si="1"/>
        <v>-2.2011871174906026E-2</v>
      </c>
      <c r="D38" s="5">
        <f t="shared" si="2"/>
        <v>4.8452247262065879E-4</v>
      </c>
      <c r="E38" s="5">
        <f t="shared" si="4"/>
        <v>4.9821954692724855E-4</v>
      </c>
      <c r="F38" s="5">
        <f>IF(C37&gt;0,B$6+B$7*E38+B$8*(G37*100)^2,B$6+B$7*E38+B$8*(G37*100)^2+E38*$B$9)</f>
        <v>1.825292052224637</v>
      </c>
      <c r="G38" s="13">
        <v>1.627488479116012E-2</v>
      </c>
      <c r="H38" s="8">
        <f t="shared" si="5"/>
        <v>1.3510336976643613E-2</v>
      </c>
      <c r="I38" s="7">
        <f t="shared" si="3"/>
        <v>2.7645478145165072E-3</v>
      </c>
      <c r="J38" s="9">
        <f t="shared" si="7"/>
        <v>0.16986589152496498</v>
      </c>
      <c r="K38" s="9">
        <f t="shared" si="6"/>
        <v>1.845662333695075E-2</v>
      </c>
      <c r="AC38" s="11"/>
      <c r="AD38" s="12"/>
    </row>
    <row r="39" spans="1:30" x14ac:dyDescent="0.3">
      <c r="A39" s="15">
        <v>42513</v>
      </c>
      <c r="B39" s="16">
        <v>-7.9351874688023995E-3</v>
      </c>
      <c r="C39" s="8">
        <f t="shared" si="1"/>
        <v>-2.1735187468802399E-2</v>
      </c>
      <c r="D39" s="5">
        <f t="shared" si="2"/>
        <v>4.7241837430398484E-4</v>
      </c>
      <c r="E39" s="5">
        <f t="shared" si="4"/>
        <v>4.8452247262065879E-4</v>
      </c>
      <c r="F39" s="5">
        <f>IF(C37&gt;0,B$6+B$7*E38+B$8*(H38*100)^2,B$6+B$7*E38+B$8*(H38*100)^2+E38*$B$9)</f>
        <v>1.747879712564218</v>
      </c>
      <c r="G39" s="13">
        <v>1.5389386025427292E-2</v>
      </c>
      <c r="H39" s="8">
        <f t="shared" si="5"/>
        <v>1.3220740193212399E-2</v>
      </c>
      <c r="I39" s="7">
        <f t="shared" si="3"/>
        <v>2.1686458322148928E-3</v>
      </c>
      <c r="J39" s="9">
        <f t="shared" si="7"/>
        <v>0.14091828151114816</v>
      </c>
      <c r="K39" s="9">
        <f t="shared" si="6"/>
        <v>1.2142387511925978E-2</v>
      </c>
      <c r="AC39" s="11"/>
      <c r="AD39" s="12"/>
    </row>
    <row r="40" spans="1:30" x14ac:dyDescent="0.3">
      <c r="A40" s="15">
        <v>42514</v>
      </c>
      <c r="B40" s="16">
        <v>3.040283783237267E-4</v>
      </c>
      <c r="C40" s="8">
        <f t="shared" si="1"/>
        <v>-1.3495971621676274E-2</v>
      </c>
      <c r="D40" s="5">
        <f t="shared" si="2"/>
        <v>1.8214125001309131E-4</v>
      </c>
      <c r="E40" s="5">
        <f t="shared" si="4"/>
        <v>4.7241837430398484E-4</v>
      </c>
      <c r="F40" s="5">
        <f>IF(C37&gt;0,B$6+B$7*E38+B$8*(H39*100)^2,B$6+B$7*E38+B$8*(H39*100)^2+E38*$B$9)</f>
        <v>1.6762887808462628</v>
      </c>
      <c r="G40" s="13">
        <v>1.2844057020143223E-2</v>
      </c>
      <c r="H40" s="8">
        <f t="shared" si="5"/>
        <v>1.2947157142964872E-2</v>
      </c>
      <c r="I40" s="7">
        <f t="shared" si="3"/>
        <v>1.0310012282164875E-4</v>
      </c>
      <c r="J40" s="9">
        <f t="shared" si="7"/>
        <v>8.027068290023762E-3</v>
      </c>
      <c r="K40" s="9">
        <f t="shared" si="6"/>
        <v>3.1875190204200265E-5</v>
      </c>
      <c r="AC40" s="11"/>
      <c r="AD40" s="12"/>
    </row>
    <row r="41" spans="1:30" x14ac:dyDescent="0.3">
      <c r="A41" s="15">
        <v>42515</v>
      </c>
      <c r="B41" s="16">
        <v>2.7927326201598619E-3</v>
      </c>
      <c r="C41" s="8">
        <f t="shared" si="1"/>
        <v>-1.1007267379840138E-2</v>
      </c>
      <c r="D41" s="5">
        <f t="shared" si="2"/>
        <v>1.2115993517129278E-4</v>
      </c>
      <c r="E41" s="5">
        <f t="shared" si="4"/>
        <v>1.8214125001309131E-4</v>
      </c>
      <c r="F41" s="5">
        <f>IF(C40&gt;0,B$6+B$7*E41+B$8*(G40*100)^2,B$6+B$7*E41+B$8*(G40*100)^2+E41*$B$9)</f>
        <v>1.585458858481414</v>
      </c>
      <c r="G41" s="13">
        <v>1.7444973559008106E-2</v>
      </c>
      <c r="H41" s="8">
        <f t="shared" si="5"/>
        <v>1.2591500539973042E-2</v>
      </c>
      <c r="I41" s="7">
        <f t="shared" si="3"/>
        <v>4.853473019035064E-3</v>
      </c>
      <c r="J41" s="9">
        <f t="shared" si="7"/>
        <v>0.27821612928320338</v>
      </c>
      <c r="K41" s="9">
        <f t="shared" si="6"/>
        <v>5.9426751926144661E-2</v>
      </c>
      <c r="AC41" s="11"/>
      <c r="AD41" s="12"/>
    </row>
    <row r="42" spans="1:30" x14ac:dyDescent="0.3">
      <c r="A42" s="15">
        <v>42517</v>
      </c>
      <c r="B42" s="16">
        <v>-8.768603080740742E-3</v>
      </c>
      <c r="C42" s="8">
        <f t="shared" si="1"/>
        <v>-2.256860308074074E-2</v>
      </c>
      <c r="D42" s="5">
        <f t="shared" si="2"/>
        <v>5.0934184501602044E-4</v>
      </c>
      <c r="E42" s="5">
        <f t="shared" si="4"/>
        <v>1.2115993517129278E-4</v>
      </c>
      <c r="F42" s="5">
        <f>IF(C40&gt;0,B$6+B$7*E41+B$8*(H41*100)^2,B$6+B$7*E41+B$8*(H41*100)^2+E41*$B$9)</f>
        <v>1.5260504935921129</v>
      </c>
      <c r="G42" s="13">
        <v>1.164969955753053E-2</v>
      </c>
      <c r="H42" s="8">
        <f t="shared" si="5"/>
        <v>1.2353341627236385E-2</v>
      </c>
      <c r="I42" s="7">
        <f t="shared" si="3"/>
        <v>7.0364206970585479E-4</v>
      </c>
      <c r="J42" s="9">
        <f t="shared" si="7"/>
        <v>6.0400018578248282E-2</v>
      </c>
      <c r="K42" s="9">
        <f t="shared" si="6"/>
        <v>1.6865585581675724E-3</v>
      </c>
      <c r="AC42" s="11"/>
      <c r="AD42" s="12"/>
    </row>
    <row r="43" spans="1:30" x14ac:dyDescent="0.3">
      <c r="A43" s="15">
        <v>42520</v>
      </c>
      <c r="B43" s="16">
        <v>-1.7752389501235184E-3</v>
      </c>
      <c r="C43" s="8">
        <f t="shared" si="1"/>
        <v>-1.5575238950123518E-2</v>
      </c>
      <c r="D43" s="5">
        <f t="shared" si="2"/>
        <v>2.4258806835344475E-4</v>
      </c>
      <c r="E43" s="5">
        <f t="shared" si="4"/>
        <v>5.0934184501602044E-4</v>
      </c>
      <c r="F43" s="5">
        <f>IF(C40&gt;0,B$6+B$7*E41+B$8*(H42*100)^2,B$6+B$7*E41+B$8*(H42*100)^2+E41*$B$9)</f>
        <v>1.4711096377424873</v>
      </c>
      <c r="G43" s="13">
        <v>5.3101407171016485E-3</v>
      </c>
      <c r="H43" s="8">
        <f t="shared" si="5"/>
        <v>1.212893085866387E-2</v>
      </c>
      <c r="I43" s="7">
        <f t="shared" si="3"/>
        <v>6.8187901415622219E-3</v>
      </c>
      <c r="J43" s="9">
        <f t="shared" si="7"/>
        <v>1.2841072402473011</v>
      </c>
      <c r="K43" s="9">
        <f t="shared" si="6"/>
        <v>0.26378305848002315</v>
      </c>
      <c r="AC43" s="11"/>
      <c r="AD43" s="12"/>
    </row>
    <row r="44" spans="1:30" x14ac:dyDescent="0.3">
      <c r="A44" s="15">
        <v>42521</v>
      </c>
      <c r="B44" s="16">
        <v>-1.0099022570578084E-2</v>
      </c>
      <c r="C44" s="8">
        <f t="shared" si="1"/>
        <v>-2.3899022570578084E-2</v>
      </c>
      <c r="D44" s="5">
        <f t="shared" si="2"/>
        <v>5.7116327982900065E-4</v>
      </c>
      <c r="E44" s="5">
        <f t="shared" si="4"/>
        <v>2.4258806835344475E-4</v>
      </c>
      <c r="F44" s="5">
        <f>IF(C43&gt;0,B$6+B$7*E44+B$8*(G43*100)^2,B$6+B$7*E44+B$8*(G43*100)^2+E44*$B$9)</f>
        <v>0.32059551511037965</v>
      </c>
      <c r="G44" s="13">
        <v>1.2061765003959557E-2</v>
      </c>
      <c r="H44" s="8">
        <f t="shared" si="5"/>
        <v>5.6621154625314703E-3</v>
      </c>
      <c r="I44" s="7">
        <f t="shared" si="3"/>
        <v>6.3996495414280867E-3</v>
      </c>
      <c r="J44" s="9">
        <f t="shared" si="7"/>
        <v>0.53057322368055193</v>
      </c>
      <c r="K44" s="9">
        <f t="shared" si="6"/>
        <v>0.37401473621016068</v>
      </c>
      <c r="AC44" s="11"/>
      <c r="AD44" s="12"/>
    </row>
    <row r="45" spans="1:30" x14ac:dyDescent="0.3">
      <c r="A45" s="15">
        <v>42522</v>
      </c>
      <c r="B45" s="16">
        <v>1.1099257402941778E-2</v>
      </c>
      <c r="C45" s="8">
        <f t="shared" si="1"/>
        <v>-2.7007425970582213E-3</v>
      </c>
      <c r="D45" s="5">
        <f t="shared" si="2"/>
        <v>7.2940105755647862E-6</v>
      </c>
      <c r="E45" s="5">
        <f t="shared" si="4"/>
        <v>5.7116327982900065E-4</v>
      </c>
      <c r="F45" s="5">
        <f>IF(C43&gt;0,B$6+B$7*E44+B$8*(H44*100)^2,B$6+B$7*E44+B$8*(H44*100)^2+E44*$B$9)</f>
        <v>0.35631089414568712</v>
      </c>
      <c r="G45" s="13">
        <v>1.0329799102184636E-2</v>
      </c>
      <c r="H45" s="8">
        <f t="shared" si="5"/>
        <v>5.9691782863781776E-3</v>
      </c>
      <c r="I45" s="7">
        <f t="shared" si="3"/>
        <v>4.3606208158064588E-3</v>
      </c>
      <c r="J45" s="9">
        <f t="shared" si="7"/>
        <v>0.42213994412381523</v>
      </c>
      <c r="K45" s="9">
        <f t="shared" si="6"/>
        <v>0.18209923922050186</v>
      </c>
      <c r="AC45" s="11"/>
      <c r="AD45" s="12"/>
    </row>
    <row r="46" spans="1:30" x14ac:dyDescent="0.3">
      <c r="A46" s="15">
        <v>42523</v>
      </c>
      <c r="B46" s="16">
        <v>1.7674878728257171E-2</v>
      </c>
      <c r="C46" s="8">
        <f t="shared" si="1"/>
        <v>3.8748787282571716E-3</v>
      </c>
      <c r="D46" s="5">
        <f t="shared" si="2"/>
        <v>1.5014685158699916E-5</v>
      </c>
      <c r="E46" s="5">
        <f t="shared" si="4"/>
        <v>7.2940105755647862E-6</v>
      </c>
      <c r="F46" s="5">
        <f>IF(C43&gt;0,B$6+B$7*E44+B$8*(H45*100)^2,B$6+B$7*E44+B$8*(H45*100)^2+E44*$B$9)</f>
        <v>0.3893404766775394</v>
      </c>
      <c r="G46" s="13">
        <v>1.1865057311057869E-2</v>
      </c>
      <c r="H46" s="8">
        <f t="shared" si="5"/>
        <v>6.2397153515007355E-3</v>
      </c>
      <c r="I46" s="7">
        <f t="shared" si="3"/>
        <v>5.6253419595571333E-3</v>
      </c>
      <c r="J46" s="9">
        <f t="shared" si="7"/>
        <v>0.47410996947435624</v>
      </c>
      <c r="K46" s="9">
        <f t="shared" si="6"/>
        <v>0.25887507860082026</v>
      </c>
      <c r="AC46" s="11"/>
      <c r="AD46" s="12"/>
    </row>
    <row r="47" spans="1:30" x14ac:dyDescent="0.3">
      <c r="A47" s="15">
        <v>42524</v>
      </c>
      <c r="B47" s="16">
        <v>1.4566552110423117E-2</v>
      </c>
      <c r="C47" s="8">
        <f t="shared" si="1"/>
        <v>7.6655211042311704E-4</v>
      </c>
      <c r="D47" s="5">
        <f t="shared" si="2"/>
        <v>5.8760213799413464E-7</v>
      </c>
      <c r="E47" s="5">
        <f t="shared" si="4"/>
        <v>1.5014685158699916E-5</v>
      </c>
      <c r="F47" s="5">
        <f>IF(C46&gt;0,B$6+B$7*E47+B$8*(G46*100)^2,B$6+B$7*E47+B$8*(G46*100)^2+E47*$B$9)</f>
        <v>1.3617297716968149</v>
      </c>
      <c r="G47" s="13">
        <v>5.8723178918526318E-3</v>
      </c>
      <c r="H47" s="8">
        <f t="shared" si="5"/>
        <v>1.1669317767962338E-2</v>
      </c>
      <c r="I47" s="7">
        <f t="shared" si="3"/>
        <v>5.7969998761097062E-3</v>
      </c>
      <c r="J47" s="9">
        <f t="shared" si="7"/>
        <v>0.98717405679835157</v>
      </c>
      <c r="K47" s="9">
        <f t="shared" si="6"/>
        <v>0.18994073914251564</v>
      </c>
      <c r="AC47" s="11"/>
      <c r="AD47" s="12"/>
    </row>
    <row r="48" spans="1:30" x14ac:dyDescent="0.3">
      <c r="A48" s="15">
        <v>42527</v>
      </c>
      <c r="B48" s="16">
        <v>-3.7011056488961921E-3</v>
      </c>
      <c r="C48" s="8">
        <f t="shared" si="1"/>
        <v>-1.7501105648896193E-2</v>
      </c>
      <c r="D48" s="5">
        <f t="shared" si="2"/>
        <v>3.0628869893382623E-4</v>
      </c>
      <c r="E48" s="5">
        <f t="shared" si="4"/>
        <v>5.8760213799413464E-7</v>
      </c>
      <c r="F48" s="5">
        <f>IF(C46&gt;0,B$6+B$7*E47+B$8*(H47*100)^2,B$6+B$7*E47+B$8*(H47*100)^2+E47*$B$9)</f>
        <v>1.3191278625311569</v>
      </c>
      <c r="G48" s="13">
        <v>1.0520668138293171E-2</v>
      </c>
      <c r="H48" s="8">
        <f t="shared" si="5"/>
        <v>1.1485329174782746E-2</v>
      </c>
      <c r="I48" s="7">
        <f t="shared" si="3"/>
        <v>9.6466103648957559E-4</v>
      </c>
      <c r="J48" s="9">
        <f t="shared" si="7"/>
        <v>9.169199368416521E-2</v>
      </c>
      <c r="K48" s="9">
        <f t="shared" si="6"/>
        <v>3.7380631127623687E-3</v>
      </c>
      <c r="AC48" s="11"/>
      <c r="AD48" s="12"/>
    </row>
    <row r="49" spans="1:30" x14ac:dyDescent="0.3">
      <c r="A49" s="15">
        <v>42528</v>
      </c>
      <c r="B49" s="16">
        <v>1.1097900465243909E-3</v>
      </c>
      <c r="C49" s="8">
        <f t="shared" si="1"/>
        <v>-1.2690209953475608E-2</v>
      </c>
      <c r="D49" s="5">
        <f t="shared" si="2"/>
        <v>1.6104142866329139E-4</v>
      </c>
      <c r="E49" s="5">
        <f t="shared" si="4"/>
        <v>3.0628869893382623E-4</v>
      </c>
      <c r="F49" s="5">
        <f>IF(C46&gt;0,B$6+B$7*E47+B$8*(H48*100)^2,B$6+B$7*E47+B$8*(H48*100)^2+E47*$B$9)</f>
        <v>1.2797296169347563</v>
      </c>
      <c r="G49" s="13">
        <v>8.9857204694688674E-3</v>
      </c>
      <c r="H49" s="8">
        <f t="shared" si="5"/>
        <v>1.131251350025606E-2</v>
      </c>
      <c r="I49" s="7">
        <f t="shared" si="3"/>
        <v>2.3267930307871929E-3</v>
      </c>
      <c r="J49" s="9">
        <f t="shared" si="7"/>
        <v>0.25894340233407309</v>
      </c>
      <c r="K49" s="9">
        <f t="shared" si="6"/>
        <v>2.4589683214311542E-2</v>
      </c>
      <c r="AC49" s="11"/>
      <c r="AD49" s="12"/>
    </row>
    <row r="50" spans="1:30" x14ac:dyDescent="0.3">
      <c r="A50" s="15">
        <v>42529</v>
      </c>
      <c r="B50" s="16">
        <v>2.2347845837889322E-2</v>
      </c>
      <c r="C50" s="8">
        <f t="shared" si="1"/>
        <v>8.5478458378893223E-3</v>
      </c>
      <c r="D50" s="5">
        <f t="shared" si="2"/>
        <v>7.3065668468321813E-5</v>
      </c>
      <c r="E50" s="5">
        <f t="shared" si="4"/>
        <v>1.6104142866329139E-4</v>
      </c>
      <c r="F50" s="5">
        <f>IF(C49&gt;0,B$6+B$7*E50+B$8*(G49*100)^2,B$6+B$7*E50+B$8*(G49*100)^2+E50*$B$9)</f>
        <v>0.80652889766932823</v>
      </c>
      <c r="G50" s="13">
        <v>1.2265163087887937E-2</v>
      </c>
      <c r="H50" s="8">
        <f t="shared" si="5"/>
        <v>8.9806953943964065E-3</v>
      </c>
      <c r="I50" s="7">
        <f t="shared" si="3"/>
        <v>3.2844676934915308E-3</v>
      </c>
      <c r="J50" s="9">
        <f t="shared" si="7"/>
        <v>0.26778834247503808</v>
      </c>
      <c r="K50" s="9">
        <f t="shared" si="6"/>
        <v>5.4039662423962298E-2</v>
      </c>
      <c r="AC50" s="11"/>
      <c r="AD50" s="12"/>
    </row>
    <row r="51" spans="1:30" x14ac:dyDescent="0.3">
      <c r="A51" s="15">
        <v>42530</v>
      </c>
      <c r="B51" s="16">
        <v>-9.9468444465706102E-3</v>
      </c>
      <c r="C51" s="8">
        <f t="shared" si="1"/>
        <v>-2.374684444657061E-2</v>
      </c>
      <c r="D51" s="5">
        <f t="shared" si="2"/>
        <v>5.6391262116962145E-4</v>
      </c>
      <c r="E51" s="5">
        <f t="shared" si="4"/>
        <v>7.3065668468321813E-5</v>
      </c>
      <c r="F51" s="5">
        <f>IF(C49&gt;0,B$6+B$7*E50+B$8*(H50*100)^2,B$6+B$7*E50+B$8*(H50*100)^2+E50*$B$9)</f>
        <v>0.80569396429088957</v>
      </c>
      <c r="G51" s="13">
        <v>9.464723846424104E-3</v>
      </c>
      <c r="H51" s="8">
        <f t="shared" si="5"/>
        <v>8.9760457011475239E-3</v>
      </c>
      <c r="I51" s="7">
        <f t="shared" si="3"/>
        <v>4.8867814527658003E-4</v>
      </c>
      <c r="J51" s="9">
        <f t="shared" si="7"/>
        <v>5.1631527047797492E-2</v>
      </c>
      <c r="K51" s="9">
        <f t="shared" si="6"/>
        <v>1.4303074808224014E-3</v>
      </c>
      <c r="AC51" s="11"/>
      <c r="AD51" s="12"/>
    </row>
    <row r="52" spans="1:30" x14ac:dyDescent="0.3">
      <c r="A52" s="15">
        <v>42531</v>
      </c>
      <c r="B52" s="16">
        <v>-3.3741016486090521E-2</v>
      </c>
      <c r="C52" s="8">
        <f t="shared" si="1"/>
        <v>-4.754101648609052E-2</v>
      </c>
      <c r="D52" s="5">
        <f t="shared" si="2"/>
        <v>2.2601482485307307E-3</v>
      </c>
      <c r="E52" s="5">
        <f t="shared" si="4"/>
        <v>5.6391262116962145E-4</v>
      </c>
      <c r="F52" s="5">
        <f>IF(C49&gt;0,B$6+B$7*E50+B$8*(H51*100)^2,B$6+B$7*E50+B$8*(H51*100)^2+E50*$B$9)</f>
        <v>0.80492181790250938</v>
      </c>
      <c r="G52" s="13">
        <v>1.2872321725965617E-2</v>
      </c>
      <c r="H52" s="8">
        <f t="shared" si="5"/>
        <v>8.9717435200885529E-3</v>
      </c>
      <c r="I52" s="7">
        <f t="shared" si="3"/>
        <v>3.9005782058770637E-3</v>
      </c>
      <c r="J52" s="9">
        <f t="shared" si="7"/>
        <v>0.30302056528069432</v>
      </c>
      <c r="K52" s="9">
        <f t="shared" si="6"/>
        <v>7.3763188752189457E-2</v>
      </c>
      <c r="AC52" s="11"/>
      <c r="AD52" s="12"/>
    </row>
    <row r="53" spans="1:30" x14ac:dyDescent="0.3">
      <c r="A53" s="15">
        <v>42534</v>
      </c>
      <c r="B53" s="16">
        <v>4.8242476212401932E-3</v>
      </c>
      <c r="C53" s="8">
        <f t="shared" si="1"/>
        <v>-8.9757523787598065E-3</v>
      </c>
      <c r="D53" s="5">
        <f t="shared" si="2"/>
        <v>8.0564130764812332E-5</v>
      </c>
      <c r="E53" s="5">
        <f t="shared" si="4"/>
        <v>2.2601482485307307E-3</v>
      </c>
      <c r="F53" s="5">
        <f t="shared" ref="F53:F64" si="8">IF(C52&gt;0,B$6+B$7*E53+B$8*(G52*100)^2,B$6+B$7*E53+B$8*(G52*100)^2+E53*$B$9)</f>
        <v>1.5923878836374095</v>
      </c>
      <c r="G53" s="13">
        <v>1.4217166648582956E-2</v>
      </c>
      <c r="H53" s="8">
        <f t="shared" si="5"/>
        <v>1.261898523510274E-2</v>
      </c>
      <c r="I53" s="7">
        <f t="shared" si="3"/>
        <v>1.5981814134802159E-3</v>
      </c>
      <c r="J53" s="9">
        <f t="shared" si="7"/>
        <v>0.11241208976329392</v>
      </c>
      <c r="K53" s="9">
        <f t="shared" si="6"/>
        <v>7.4012557825502423E-3</v>
      </c>
      <c r="AC53" s="11"/>
      <c r="AD53" s="12"/>
    </row>
    <row r="54" spans="1:30" x14ac:dyDescent="0.3">
      <c r="A54" s="15">
        <v>42535</v>
      </c>
      <c r="B54" s="16">
        <v>-2.0609218990598383E-2</v>
      </c>
      <c r="C54" s="8">
        <f t="shared" si="1"/>
        <v>-3.4409218990598386E-2</v>
      </c>
      <c r="D54" s="5">
        <f t="shared" si="2"/>
        <v>1.1839943515429567E-3</v>
      </c>
      <c r="E54" s="5">
        <f t="shared" si="4"/>
        <v>8.0564130764812332E-5</v>
      </c>
      <c r="F54" s="5">
        <f t="shared" si="8"/>
        <v>1.9290861730330078</v>
      </c>
      <c r="G54" s="13">
        <v>1.969388805694048E-2</v>
      </c>
      <c r="H54" s="8">
        <f t="shared" si="5"/>
        <v>1.3889154664820347E-2</v>
      </c>
      <c r="I54" s="7">
        <f t="shared" si="3"/>
        <v>5.8047333921201327E-3</v>
      </c>
      <c r="J54" s="9">
        <f t="shared" si="7"/>
        <v>0.29474796319228802</v>
      </c>
      <c r="K54" s="9">
        <f t="shared" si="6"/>
        <v>6.873276568663278E-2</v>
      </c>
      <c r="AC54" s="11"/>
      <c r="AD54" s="12"/>
    </row>
    <row r="55" spans="1:30" x14ac:dyDescent="0.3">
      <c r="A55" s="15">
        <v>42536</v>
      </c>
      <c r="B55" s="16">
        <v>5.4734000915835357E-3</v>
      </c>
      <c r="C55" s="8">
        <f t="shared" si="1"/>
        <v>-8.3265999084164641E-3</v>
      </c>
      <c r="D55" s="5">
        <f t="shared" si="2"/>
        <v>6.9332266034841068E-5</v>
      </c>
      <c r="E55" s="5">
        <f t="shared" si="4"/>
        <v>1.1839943515429567E-3</v>
      </c>
      <c r="F55" s="5">
        <f t="shared" si="8"/>
        <v>3.6467475752773666</v>
      </c>
      <c r="G55" s="13">
        <v>1.4483737954685239E-2</v>
      </c>
      <c r="H55" s="8">
        <f t="shared" si="5"/>
        <v>1.9096459292961526E-2</v>
      </c>
      <c r="I55" s="7">
        <f t="shared" si="3"/>
        <v>4.6127213382762874E-3</v>
      </c>
      <c r="J55" s="9">
        <f t="shared" si="7"/>
        <v>0.31847589018166073</v>
      </c>
      <c r="K55" s="9">
        <f t="shared" si="6"/>
        <v>3.4927928243744688E-2</v>
      </c>
      <c r="AC55" s="11"/>
      <c r="AD55" s="12"/>
    </row>
    <row r="56" spans="1:30" x14ac:dyDescent="0.3">
      <c r="A56" s="15">
        <v>42537</v>
      </c>
      <c r="B56" s="16">
        <v>1.0109211765175043E-2</v>
      </c>
      <c r="C56" s="8">
        <f t="shared" si="1"/>
        <v>-3.6907882348249568E-3</v>
      </c>
      <c r="D56" s="5">
        <f t="shared" si="2"/>
        <v>1.362191779432232E-5</v>
      </c>
      <c r="E56" s="5">
        <f t="shared" si="4"/>
        <v>6.9332266034841068E-5</v>
      </c>
      <c r="F56" s="5">
        <f t="shared" si="8"/>
        <v>1.9998400007083219</v>
      </c>
      <c r="G56" s="13">
        <v>2.0532231137984976E-2</v>
      </c>
      <c r="H56" s="8">
        <f t="shared" si="5"/>
        <v>1.4141569929496237E-2</v>
      </c>
      <c r="I56" s="7">
        <f t="shared" si="3"/>
        <v>6.390661208488739E-3</v>
      </c>
      <c r="J56" s="9">
        <f t="shared" si="7"/>
        <v>0.3112502078094137</v>
      </c>
      <c r="K56" s="9">
        <f t="shared" si="6"/>
        <v>7.9028843968185658E-2</v>
      </c>
      <c r="AC56" s="11"/>
      <c r="AD56" s="12"/>
    </row>
    <row r="57" spans="1:30" x14ac:dyDescent="0.3">
      <c r="A57" s="15">
        <v>42538</v>
      </c>
      <c r="B57" s="16">
        <v>2.4659928006129234E-3</v>
      </c>
      <c r="C57" s="8">
        <f t="shared" si="1"/>
        <v>-1.1334007199387076E-2</v>
      </c>
      <c r="D57" s="5">
        <f t="shared" si="2"/>
        <v>1.2845971919575808E-4</v>
      </c>
      <c r="E57" s="5">
        <f t="shared" si="4"/>
        <v>1.362191779432232E-5</v>
      </c>
      <c r="F57" s="5">
        <f t="shared" si="8"/>
        <v>3.9585039801206738</v>
      </c>
      <c r="G57" s="13">
        <v>1.3340866872007534E-2</v>
      </c>
      <c r="H57" s="8">
        <f t="shared" si="5"/>
        <v>1.9895989495676444E-2</v>
      </c>
      <c r="I57" s="7">
        <f t="shared" si="3"/>
        <v>6.55512262366891E-3</v>
      </c>
      <c r="J57" s="9">
        <f t="shared" si="7"/>
        <v>0.49135657274439881</v>
      </c>
      <c r="K57" s="9">
        <f t="shared" si="6"/>
        <v>7.0216611389418482E-2</v>
      </c>
      <c r="AC57" s="11"/>
      <c r="AD57" s="12"/>
    </row>
    <row r="58" spans="1:30" x14ac:dyDescent="0.3">
      <c r="A58" s="15">
        <v>42541</v>
      </c>
      <c r="B58" s="16">
        <v>1.5922149250212212E-2</v>
      </c>
      <c r="C58" s="8">
        <f t="shared" si="1"/>
        <v>2.1221492502122123E-3</v>
      </c>
      <c r="D58" s="5">
        <f t="shared" si="2"/>
        <v>4.5035174401762548E-6</v>
      </c>
      <c r="E58" s="5">
        <f t="shared" si="4"/>
        <v>1.2845971919575808E-4</v>
      </c>
      <c r="F58" s="5">
        <f t="shared" si="8"/>
        <v>1.7057600794240479</v>
      </c>
      <c r="G58" s="13">
        <v>1.5038933871794932E-2</v>
      </c>
      <c r="H58" s="8">
        <f t="shared" si="5"/>
        <v>1.3060475027440802E-2</v>
      </c>
      <c r="I58" s="7">
        <f t="shared" si="3"/>
        <v>1.9784588443541307E-3</v>
      </c>
      <c r="J58" s="9">
        <f t="shared" si="7"/>
        <v>0.1315557912030367</v>
      </c>
      <c r="K58" s="9">
        <f t="shared" si="6"/>
        <v>1.0432513616144057E-2</v>
      </c>
      <c r="AC58" s="11"/>
      <c r="AD58" s="12"/>
    </row>
    <row r="59" spans="1:30" x14ac:dyDescent="0.3">
      <c r="A59" s="15">
        <v>42542</v>
      </c>
      <c r="B59" s="16">
        <v>1.0062654718989768E-2</v>
      </c>
      <c r="C59" s="8">
        <f t="shared" si="1"/>
        <v>-3.737345281010232E-3</v>
      </c>
      <c r="D59" s="5">
        <f t="shared" si="2"/>
        <v>1.396774974948945E-5</v>
      </c>
      <c r="E59" s="5">
        <f t="shared" si="4"/>
        <v>4.5035174401762548E-6</v>
      </c>
      <c r="F59" s="5">
        <f t="shared" si="8"/>
        <v>2.1514158828277901</v>
      </c>
      <c r="G59" s="13">
        <v>1.6624184669843955E-2</v>
      </c>
      <c r="H59" s="8">
        <f t="shared" si="5"/>
        <v>1.4667705624356491E-2</v>
      </c>
      <c r="I59" s="7">
        <f t="shared" si="3"/>
        <v>1.9564790454874633E-3</v>
      </c>
      <c r="J59" s="9">
        <f t="shared" si="7"/>
        <v>0.11768872184369376</v>
      </c>
      <c r="K59" s="9">
        <f t="shared" si="6"/>
        <v>8.1764875367278389E-3</v>
      </c>
      <c r="AC59" s="11"/>
      <c r="AD59" s="12"/>
    </row>
    <row r="60" spans="1:30" x14ac:dyDescent="0.3">
      <c r="A60" s="15">
        <v>42543</v>
      </c>
      <c r="B60" s="16">
        <v>-1.3505958116090641E-2</v>
      </c>
      <c r="C60" s="8">
        <f t="shared" si="1"/>
        <v>-2.7305958116090642E-2</v>
      </c>
      <c r="D60" s="5">
        <f t="shared" si="2"/>
        <v>7.4561534863769644E-4</v>
      </c>
      <c r="E60" s="5">
        <f t="shared" si="4"/>
        <v>1.396774974948945E-5</v>
      </c>
      <c r="F60" s="5">
        <f t="shared" si="8"/>
        <v>2.6156111865739429</v>
      </c>
      <c r="G60" s="13">
        <v>1.3998894597523192E-2</v>
      </c>
      <c r="H60" s="8">
        <f t="shared" si="5"/>
        <v>1.6172851284093175E-2</v>
      </c>
      <c r="I60" s="7">
        <f t="shared" si="3"/>
        <v>2.1739566865699826E-3</v>
      </c>
      <c r="J60" s="9">
        <f t="shared" si="7"/>
        <v>0.15529488213695231</v>
      </c>
      <c r="K60" s="9">
        <f t="shared" si="6"/>
        <v>9.9354958845516705E-3</v>
      </c>
      <c r="AC60" s="11"/>
      <c r="AD60" s="12"/>
    </row>
    <row r="61" spans="1:30" x14ac:dyDescent="0.3">
      <c r="A61" s="15">
        <v>42544</v>
      </c>
      <c r="B61" s="16">
        <v>2.7608029742695293E-2</v>
      </c>
      <c r="C61" s="8">
        <f t="shared" si="1"/>
        <v>1.3808029742695294E-2</v>
      </c>
      <c r="D61" s="5">
        <f t="shared" si="2"/>
        <v>1.9066168537515787E-4</v>
      </c>
      <c r="E61" s="5">
        <f t="shared" si="4"/>
        <v>7.4561534863769644E-4</v>
      </c>
      <c r="F61" s="5">
        <f t="shared" si="8"/>
        <v>1.8721960372500364</v>
      </c>
      <c r="G61" s="13">
        <v>1.2863081777089648E-2</v>
      </c>
      <c r="H61" s="8">
        <f t="shared" si="5"/>
        <v>1.3682821482611095E-2</v>
      </c>
      <c r="I61" s="7">
        <f t="shared" si="3"/>
        <v>8.197397055214467E-4</v>
      </c>
      <c r="J61" s="9">
        <f t="shared" si="7"/>
        <v>6.3728095624913134E-2</v>
      </c>
      <c r="K61" s="9">
        <f t="shared" si="6"/>
        <v>1.8696723323492481E-3</v>
      </c>
      <c r="AC61" s="11"/>
      <c r="AD61" s="12"/>
    </row>
    <row r="62" spans="1:30" x14ac:dyDescent="0.3">
      <c r="A62" s="15">
        <v>42545</v>
      </c>
      <c r="B62" s="16">
        <v>-2.8625374560694423E-2</v>
      </c>
      <c r="C62" s="8">
        <f t="shared" si="1"/>
        <v>-4.2425374560694423E-2</v>
      </c>
      <c r="D62" s="5">
        <f t="shared" si="2"/>
        <v>1.7999124066152175E-3</v>
      </c>
      <c r="E62" s="5">
        <f t="shared" si="4"/>
        <v>1.9066168537515787E-4</v>
      </c>
      <c r="F62" s="5">
        <f t="shared" si="8"/>
        <v>1.5899658101693226</v>
      </c>
      <c r="G62" s="13">
        <v>2.243234297077883E-2</v>
      </c>
      <c r="H62" s="8">
        <f t="shared" si="5"/>
        <v>1.2609384640692514E-2</v>
      </c>
      <c r="I62" s="7">
        <f t="shared" si="3"/>
        <v>9.8229583300863156E-3</v>
      </c>
      <c r="J62" s="9">
        <f t="shared" si="7"/>
        <v>0.4378926598475269</v>
      </c>
      <c r="K62" s="9">
        <f t="shared" si="6"/>
        <v>0.20295719308799987</v>
      </c>
      <c r="AC62" s="11"/>
      <c r="AD62" s="12"/>
    </row>
    <row r="63" spans="1:30" x14ac:dyDescent="0.3">
      <c r="A63" s="15">
        <v>42548</v>
      </c>
      <c r="B63" s="16">
        <v>-1.7292657464688648E-2</v>
      </c>
      <c r="C63" s="8">
        <f t="shared" si="1"/>
        <v>-3.1092657464688648E-2</v>
      </c>
      <c r="D63" s="5">
        <f t="shared" si="2"/>
        <v>9.667533482164587E-4</v>
      </c>
      <c r="E63" s="5">
        <f t="shared" si="4"/>
        <v>1.7999124066152175E-3</v>
      </c>
      <c r="F63" s="5">
        <f t="shared" si="8"/>
        <v>4.7136654544708962</v>
      </c>
      <c r="G63" s="13">
        <v>1.3392514538753673E-2</v>
      </c>
      <c r="H63" s="8">
        <f t="shared" si="5"/>
        <v>2.1710977533199411E-2</v>
      </c>
      <c r="I63" s="7">
        <f t="shared" si="3"/>
        <v>8.318462994445738E-3</v>
      </c>
      <c r="J63" s="9">
        <f t="shared" si="7"/>
        <v>0.6211277927214307</v>
      </c>
      <c r="K63" s="9">
        <f t="shared" si="6"/>
        <v>9.9976591406869542E-2</v>
      </c>
      <c r="AC63" s="11"/>
      <c r="AD63" s="12"/>
    </row>
    <row r="64" spans="1:30" x14ac:dyDescent="0.3">
      <c r="A64" s="15">
        <v>42549</v>
      </c>
      <c r="B64" s="16">
        <v>1.5334849583457027E-2</v>
      </c>
      <c r="C64" s="8">
        <f t="shared" si="1"/>
        <v>1.5348495834570271E-3</v>
      </c>
      <c r="D64" s="5">
        <f t="shared" si="2"/>
        <v>2.3557632438382095E-6</v>
      </c>
      <c r="E64" s="5">
        <f t="shared" si="4"/>
        <v>9.667533482164587E-4</v>
      </c>
      <c r="F64" s="5">
        <f t="shared" si="8"/>
        <v>1.7186124421963795</v>
      </c>
      <c r="G64" s="13">
        <v>1.1799237942295537E-2</v>
      </c>
      <c r="H64" s="8">
        <f t="shared" si="5"/>
        <v>1.3109585966751124E-2</v>
      </c>
      <c r="I64" s="7">
        <f t="shared" si="3"/>
        <v>1.3103480244555862E-3</v>
      </c>
      <c r="J64" s="9">
        <f t="shared" si="7"/>
        <v>0.11105361472188928</v>
      </c>
      <c r="K64" s="9">
        <f t="shared" si="6"/>
        <v>5.3553420539653729E-3</v>
      </c>
      <c r="AC64" s="11"/>
      <c r="AD64" s="12"/>
    </row>
    <row r="65" spans="1:30" x14ac:dyDescent="0.3">
      <c r="A65" s="15">
        <v>42550</v>
      </c>
      <c r="B65" s="16">
        <v>1.9701852012624702E-2</v>
      </c>
      <c r="C65" s="8">
        <f t="shared" si="1"/>
        <v>5.9018520126247025E-3</v>
      </c>
      <c r="D65" s="5">
        <f t="shared" si="2"/>
        <v>3.4831857178922249E-5</v>
      </c>
      <c r="E65" s="5">
        <f t="shared" si="4"/>
        <v>2.3557632438382095E-6</v>
      </c>
      <c r="F65" s="5">
        <f>IF(C63&gt;0,B$6+B$7*E64+B$8*(H64*100)^2,B$6+B$7*E64+B$8*(H64*100)^2+E64*$B$9)</f>
        <v>1.6492690751766943</v>
      </c>
      <c r="G65" s="13">
        <v>1.2150356453083388E-2</v>
      </c>
      <c r="H65" s="8">
        <f t="shared" si="5"/>
        <v>1.2842387142492997E-2</v>
      </c>
      <c r="I65" s="7">
        <f t="shared" si="3"/>
        <v>6.9203068940960899E-4</v>
      </c>
      <c r="J65" s="9">
        <f t="shared" si="7"/>
        <v>5.6955587441551381E-2</v>
      </c>
      <c r="K65" s="9">
        <f t="shared" si="6"/>
        <v>1.5062355841108932E-3</v>
      </c>
      <c r="AC65" s="11"/>
      <c r="AD65" s="12"/>
    </row>
    <row r="66" spans="1:30" x14ac:dyDescent="0.3">
      <c r="A66" s="15">
        <v>42551</v>
      </c>
      <c r="B66" s="16">
        <v>1.0241094490196907E-2</v>
      </c>
      <c r="C66" s="8">
        <f t="shared" si="1"/>
        <v>-3.5589055098030932E-3</v>
      </c>
      <c r="D66" s="5">
        <f t="shared" si="2"/>
        <v>1.2665808427706815E-5</v>
      </c>
      <c r="E66" s="5">
        <f t="shared" si="4"/>
        <v>3.4831857178922249E-5</v>
      </c>
      <c r="F66" s="5">
        <f>IF(C63&gt;0,B$6+B$7*E64+B$8*(H65*100)^2,B$6+B$7*E64+B$8*(H65*100)^2+E64*$B$9)</f>
        <v>1.5851403293568893</v>
      </c>
      <c r="G66" s="13">
        <v>1.2760365729711801E-2</v>
      </c>
      <c r="H66" s="8">
        <f t="shared" si="5"/>
        <v>1.2590235618751895E-2</v>
      </c>
      <c r="I66" s="7">
        <f t="shared" si="3"/>
        <v>1.7013011095990543E-4</v>
      </c>
      <c r="J66" s="9">
        <f t="shared" si="7"/>
        <v>1.3332698651713951E-2</v>
      </c>
      <c r="K66" s="9">
        <f t="shared" si="6"/>
        <v>9.0484488904252203E-5</v>
      </c>
      <c r="AC66" s="11"/>
      <c r="AD66" s="12"/>
    </row>
    <row r="67" spans="1:30" x14ac:dyDescent="0.3">
      <c r="A67" s="15">
        <v>42552</v>
      </c>
      <c r="B67" s="16">
        <v>1.3608536920688946E-2</v>
      </c>
      <c r="C67" s="8">
        <f t="shared" si="1"/>
        <v>-1.9146307931105361E-4</v>
      </c>
      <c r="D67" s="5">
        <f t="shared" si="2"/>
        <v>3.6658110739270807E-8</v>
      </c>
      <c r="E67" s="5">
        <f t="shared" si="4"/>
        <v>1.2665808427706815E-5</v>
      </c>
      <c r="F67" s="5">
        <f>IF(C66&gt;0,B$6+B$7*E67+B$8*(G66*100)^2,B$6+B$7*E67+B$8*(G66*100)^2+E67*$B$9)</f>
        <v>1.5656247430404382</v>
      </c>
      <c r="G67" s="13">
        <v>9.4133026413383628E-3</v>
      </c>
      <c r="H67" s="8">
        <f t="shared" si="5"/>
        <v>1.2512492729430209E-2</v>
      </c>
      <c r="I67" s="7">
        <f t="shared" si="3"/>
        <v>3.0991900880918462E-3</v>
      </c>
      <c r="J67" s="9">
        <f t="shared" si="7"/>
        <v>0.32923514797896802</v>
      </c>
      <c r="K67" s="9">
        <f t="shared" si="6"/>
        <v>3.6916036655754381E-2</v>
      </c>
      <c r="AC67" s="11"/>
      <c r="AD67" s="12"/>
    </row>
    <row r="68" spans="1:30" x14ac:dyDescent="0.3">
      <c r="A68" s="15">
        <v>42555</v>
      </c>
      <c r="B68" s="16">
        <v>6.4121133418205568E-3</v>
      </c>
      <c r="C68" s="8">
        <f t="shared" si="1"/>
        <v>-7.387886658179443E-3</v>
      </c>
      <c r="D68" s="5">
        <f t="shared" si="2"/>
        <v>5.4580869274105818E-5</v>
      </c>
      <c r="E68" s="5">
        <f t="shared" si="4"/>
        <v>3.6658110739270807E-8</v>
      </c>
      <c r="F68" s="5">
        <f>IF(C66&gt;0,B$6+B$7*E67+B$8*(H67*100)^2,B$6+B$7*E67+B$8*(H67*100)^2+E67*$B$9)</f>
        <v>1.5076910238783168</v>
      </c>
      <c r="G68" s="13">
        <v>8.8622795198863378E-3</v>
      </c>
      <c r="H68" s="8">
        <f t="shared" si="5"/>
        <v>1.2278807042536E-2</v>
      </c>
      <c r="I68" s="7">
        <f t="shared" si="3"/>
        <v>3.4165275226496622E-3</v>
      </c>
      <c r="J68" s="9">
        <f t="shared" si="7"/>
        <v>0.38551340148809488</v>
      </c>
      <c r="K68" s="9">
        <f t="shared" si="6"/>
        <v>4.7824873732365658E-2</v>
      </c>
      <c r="AC68" s="11"/>
      <c r="AD68" s="12"/>
    </row>
    <row r="69" spans="1:30" x14ac:dyDescent="0.3">
      <c r="A69" s="15">
        <v>42556</v>
      </c>
      <c r="B69" s="16">
        <v>-1.3925960847657478E-2</v>
      </c>
      <c r="C69" s="8">
        <f t="shared" si="1"/>
        <v>-2.772596084765748E-2</v>
      </c>
      <c r="D69" s="5">
        <f t="shared" si="2"/>
        <v>7.6872890492583543E-4</v>
      </c>
      <c r="E69" s="5">
        <f t="shared" si="4"/>
        <v>5.4580869274105818E-5</v>
      </c>
      <c r="F69" s="5">
        <f>IF(C66&gt;0,B$6+B$7*E67+B$8*(H68*100)^2,B$6+B$7*E67+B$8*(H68*100)^2+E67*$B$9)</f>
        <v>1.4541139203971865</v>
      </c>
      <c r="G69" s="13">
        <v>1.1798378231417621E-2</v>
      </c>
      <c r="H69" s="8">
        <f t="shared" si="5"/>
        <v>1.2058664604329894E-2</v>
      </c>
      <c r="I69" s="7">
        <f t="shared" si="3"/>
        <v>2.6028637291227244E-4</v>
      </c>
      <c r="J69" s="9">
        <f t="shared" si="7"/>
        <v>2.2061199243397878E-2</v>
      </c>
      <c r="K69" s="9">
        <f t="shared" si="6"/>
        <v>2.3636375203572868E-4</v>
      </c>
      <c r="AC69" s="11"/>
      <c r="AD69" s="12"/>
    </row>
    <row r="70" spans="1:30" x14ac:dyDescent="0.3">
      <c r="A70" s="15">
        <v>42557</v>
      </c>
      <c r="B70" s="16">
        <v>1.1566935281019388E-3</v>
      </c>
      <c r="C70" s="8">
        <f t="shared" si="1"/>
        <v>-1.2643306471898061E-2</v>
      </c>
      <c r="D70" s="5">
        <f t="shared" si="2"/>
        <v>1.5985319854233939E-4</v>
      </c>
      <c r="E70" s="5">
        <f t="shared" si="4"/>
        <v>7.6872890492583543E-4</v>
      </c>
      <c r="F70" s="5">
        <f>IF(C69&gt;0,B$6+B$7*E70+B$8*(G69*100)^2,B$6+B$7*E70+B$8*(G69*100)^2+E70*$B$9)</f>
        <v>1.3472141541883473</v>
      </c>
      <c r="G70" s="13">
        <v>1.8853740568164388E-2</v>
      </c>
      <c r="H70" s="8">
        <f t="shared" si="5"/>
        <v>1.1606955475870264E-2</v>
      </c>
      <c r="I70" s="7">
        <f t="shared" si="3"/>
        <v>7.2467850922941241E-3</v>
      </c>
      <c r="J70" s="9">
        <f t="shared" si="7"/>
        <v>0.38436855891242783</v>
      </c>
      <c r="K70" s="9">
        <f t="shared" si="6"/>
        <v>0.13924168276435545</v>
      </c>
      <c r="AC70" s="11"/>
      <c r="AD70" s="12"/>
    </row>
    <row r="71" spans="1:30" x14ac:dyDescent="0.3">
      <c r="A71" s="15">
        <v>42558</v>
      </c>
      <c r="B71" s="16">
        <v>2.1748134480225013E-3</v>
      </c>
      <c r="C71" s="8">
        <f t="shared" si="1"/>
        <v>-1.1625186551977498E-2</v>
      </c>
      <c r="D71" s="5">
        <f t="shared" si="2"/>
        <v>1.3514496236827846E-4</v>
      </c>
      <c r="E71" s="5">
        <f t="shared" si="4"/>
        <v>1.5985319854233939E-4</v>
      </c>
      <c r="F71" s="5">
        <f>IF(C69&gt;0,B$6+B$7*E70+B$8*(H70*100)^2,B$6+B$7*E70+B$8*(H70*100)^2+E70*$B$9)</f>
        <v>1.3057802151923139</v>
      </c>
      <c r="G71" s="13">
        <v>1.3443785298307212E-2</v>
      </c>
      <c r="H71" s="8">
        <f t="shared" si="5"/>
        <v>1.1427074057659352E-2</v>
      </c>
      <c r="I71" s="7">
        <f t="shared" si="3"/>
        <v>2.0167112406478602E-3</v>
      </c>
      <c r="J71" s="9">
        <f t="shared" si="7"/>
        <v>0.15001067005300928</v>
      </c>
      <c r="K71" s="9">
        <f t="shared" si="6"/>
        <v>1.3953874080036677E-2</v>
      </c>
      <c r="AC71" s="11"/>
      <c r="AD71" s="12"/>
    </row>
    <row r="72" spans="1:30" x14ac:dyDescent="0.3">
      <c r="A72" s="15">
        <v>42559</v>
      </c>
      <c r="B72" s="16">
        <v>2.1416619847781714E-2</v>
      </c>
      <c r="C72" s="8">
        <f t="shared" si="1"/>
        <v>7.6166198477817144E-3</v>
      </c>
      <c r="D72" s="5">
        <f t="shared" si="2"/>
        <v>5.8012897905622345E-5</v>
      </c>
      <c r="E72" s="5">
        <f t="shared" si="4"/>
        <v>1.3514496236827846E-4</v>
      </c>
      <c r="F72" s="5">
        <f>IF(C69&gt;0,B$6+B$7*E70+B$8*(H71*100)^2,B$6+B$7*E70+B$8*(H71*100)^2+E70*$B$9)</f>
        <v>1.2674621084087823</v>
      </c>
      <c r="G72" s="13">
        <v>8.6471337247423941E-3</v>
      </c>
      <c r="H72" s="8">
        <f t="shared" si="5"/>
        <v>1.1258161965475457E-2</v>
      </c>
      <c r="I72" s="7">
        <f t="shared" si="3"/>
        <v>2.6110282407330633E-3</v>
      </c>
      <c r="J72" s="9">
        <f t="shared" si="7"/>
        <v>0.3019530313567399</v>
      </c>
      <c r="K72" s="9">
        <f t="shared" si="6"/>
        <v>3.1942331833775262E-2</v>
      </c>
      <c r="AC72" s="11"/>
      <c r="AD72" s="12"/>
    </row>
    <row r="73" spans="1:30" x14ac:dyDescent="0.3">
      <c r="A73" s="15">
        <v>42562</v>
      </c>
      <c r="B73" s="16">
        <v>1.5294272968914915E-2</v>
      </c>
      <c r="C73" s="8">
        <f t="shared" si="1"/>
        <v>1.4942729689149149E-3</v>
      </c>
      <c r="D73" s="5">
        <f t="shared" si="2"/>
        <v>2.2328517056297943E-6</v>
      </c>
      <c r="E73" s="5">
        <f t="shared" si="4"/>
        <v>5.8012897905622345E-5</v>
      </c>
      <c r="F73" s="5">
        <f>IF(C72&gt;0,B$6+B$7*E73+B$8*(G72*100)^2,B$6+B$7*E73+B$8*(G72*100)^2+E73*$B$9)</f>
        <v>0.7513006349980289</v>
      </c>
      <c r="G73" s="13">
        <v>7.0444774797397414E-3</v>
      </c>
      <c r="H73" s="8">
        <f t="shared" si="5"/>
        <v>8.6677600047418753E-3</v>
      </c>
      <c r="I73" s="7">
        <f t="shared" si="3"/>
        <v>1.623282525002134E-3</v>
      </c>
      <c r="J73" s="9">
        <f t="shared" si="7"/>
        <v>0.23043334721003414</v>
      </c>
      <c r="K73" s="9">
        <f t="shared" si="6"/>
        <v>2.0088218301188121E-2</v>
      </c>
      <c r="AC73" s="11"/>
      <c r="AD73" s="12"/>
    </row>
    <row r="74" spans="1:30" x14ac:dyDescent="0.3">
      <c r="A74" s="15">
        <v>42563</v>
      </c>
      <c r="B74" s="16">
        <v>5.4705540437276247E-3</v>
      </c>
      <c r="C74" s="8">
        <f t="shared" si="1"/>
        <v>-8.3294459562723751E-3</v>
      </c>
      <c r="D74" s="5">
        <f t="shared" si="2"/>
        <v>6.9379669938462223E-5</v>
      </c>
      <c r="E74" s="5">
        <f t="shared" si="4"/>
        <v>2.2328517056297943E-6</v>
      </c>
      <c r="F74" s="5">
        <f>IF(C72&gt;0,B$6+B$7*E73+B$8*(H73*100)^2,B$6+B$7*E73+B$8*(H73*100)^2+E73*$B$9)</f>
        <v>0.75460348279192335</v>
      </c>
      <c r="G74" s="13">
        <v>1.0738373529973951E-2</v>
      </c>
      <c r="H74" s="8">
        <f t="shared" si="5"/>
        <v>8.6867915986969749E-3</v>
      </c>
      <c r="I74" s="7">
        <f t="shared" si="3"/>
        <v>2.0515819312769759E-3</v>
      </c>
      <c r="J74" s="9">
        <f t="shared" si="7"/>
        <v>0.19105145910136287</v>
      </c>
      <c r="K74" s="9">
        <f t="shared" si="6"/>
        <v>2.4152601724983125E-2</v>
      </c>
      <c r="AC74" s="11"/>
      <c r="AD74" s="12"/>
    </row>
    <row r="75" spans="1:30" x14ac:dyDescent="0.3">
      <c r="A75" s="15">
        <v>42564</v>
      </c>
      <c r="B75" s="16">
        <v>6.2836666600502526E-3</v>
      </c>
      <c r="C75" s="8">
        <f t="shared" si="1"/>
        <v>-7.5163333399497472E-3</v>
      </c>
      <c r="D75" s="5">
        <f t="shared" si="2"/>
        <v>5.6495266877240122E-5</v>
      </c>
      <c r="E75" s="5">
        <f t="shared" si="4"/>
        <v>6.9379669938462223E-5</v>
      </c>
      <c r="F75" s="5">
        <f>IF(C72&gt;0,B$6+B$7*E73+B$8*(H74*100)^2,B$6+B$7*E73+B$8*(H74*100)^2+E73*$B$9)</f>
        <v>0.75765795643171696</v>
      </c>
      <c r="G75" s="13">
        <v>1.197777660427928E-2</v>
      </c>
      <c r="H75" s="8">
        <f t="shared" si="5"/>
        <v>8.7043549814544968E-3</v>
      </c>
      <c r="I75" s="7">
        <f t="shared" si="3"/>
        <v>3.2734216228247834E-3</v>
      </c>
      <c r="J75" s="9">
        <f t="shared" si="7"/>
        <v>0.2732912568811221</v>
      </c>
      <c r="K75" s="9">
        <f t="shared" si="6"/>
        <v>5.6837599892628266E-2</v>
      </c>
      <c r="AC75" s="11"/>
      <c r="AD75" s="12"/>
    </row>
    <row r="76" spans="1:30" x14ac:dyDescent="0.3">
      <c r="A76" s="15">
        <v>42565</v>
      </c>
      <c r="B76" s="16">
        <v>1.604336775419624E-2</v>
      </c>
      <c r="C76" s="8">
        <f t="shared" si="1"/>
        <v>2.2433677541962398E-3</v>
      </c>
      <c r="D76" s="5">
        <f t="shared" si="2"/>
        <v>5.0326988805674802E-6</v>
      </c>
      <c r="E76" s="5">
        <f t="shared" si="4"/>
        <v>5.6495266877240122E-5</v>
      </c>
      <c r="F76" s="5">
        <f>IF(C75&gt;0,B$6+B$7*E76+B$8*(G75*100)^2,B$6+B$7*E76+B$8*(G75*100)^2+E76*$B$9)</f>
        <v>1.3865896671975024</v>
      </c>
      <c r="G76" s="13">
        <v>9.013361472073966E-3</v>
      </c>
      <c r="H76" s="8">
        <f t="shared" si="5"/>
        <v>1.1775354207825352E-2</v>
      </c>
      <c r="I76" s="7">
        <f t="shared" si="3"/>
        <v>2.7619927357513865E-3</v>
      </c>
      <c r="J76" s="9">
        <f t="shared" si="7"/>
        <v>0.30643314864369403</v>
      </c>
      <c r="K76" s="9">
        <f t="shared" si="6"/>
        <v>3.274355326553291E-2</v>
      </c>
      <c r="AC76" s="11"/>
      <c r="AD76" s="12"/>
    </row>
    <row r="77" spans="1:30" x14ac:dyDescent="0.3">
      <c r="A77" s="15">
        <v>42566</v>
      </c>
      <c r="B77" s="16">
        <v>1.7468197024159895E-3</v>
      </c>
      <c r="C77" s="8">
        <f t="shared" ref="C77:C140" si="9">B77-B$5</f>
        <v>-1.205318029758401E-2</v>
      </c>
      <c r="D77" s="5">
        <f t="shared" ref="D77:D140" si="10">C77^2</f>
        <v>1.4527915528606735E-4</v>
      </c>
      <c r="E77" s="5">
        <f t="shared" si="4"/>
        <v>5.0326988805674802E-6</v>
      </c>
      <c r="F77" s="5">
        <f>IF(C75&gt;0,B$6+B$7*E76+B$8*(H76*100)^2,B$6+B$7*E76+B$8*(H76*100)^2+E76*$B$9)</f>
        <v>1.3421237511528312</v>
      </c>
      <c r="G77" s="13">
        <v>5.2588849681644741E-3</v>
      </c>
      <c r="H77" s="8">
        <f t="shared" si="5"/>
        <v>1.1585006478862372E-2</v>
      </c>
      <c r="I77" s="7">
        <f t="shared" si="3"/>
        <v>6.3261215106978977E-3</v>
      </c>
      <c r="J77" s="9">
        <f t="shared" si="7"/>
        <v>1.2029397009050617</v>
      </c>
      <c r="K77" s="9">
        <f t="shared" si="6"/>
        <v>0.24373158492595581</v>
      </c>
      <c r="AC77" s="11"/>
      <c r="AD77" s="12"/>
    </row>
    <row r="78" spans="1:30" x14ac:dyDescent="0.3">
      <c r="A78" s="15">
        <v>42569</v>
      </c>
      <c r="B78" s="16">
        <v>1.6169972707060182E-2</v>
      </c>
      <c r="C78" s="8">
        <f t="shared" si="9"/>
        <v>2.3699727070601827E-3</v>
      </c>
      <c r="D78" s="5">
        <f t="shared" si="10"/>
        <v>5.6167706322101704E-6</v>
      </c>
      <c r="E78" s="5">
        <f t="shared" si="4"/>
        <v>1.4527915528606735E-4</v>
      </c>
      <c r="F78" s="5">
        <f>IF(C75&gt;0,B$6+B$7*E76+B$8*(H77*100)^2,B$6+B$7*E76+B$8*(H77*100)^2+E76*$B$9)</f>
        <v>1.3010016719947193</v>
      </c>
      <c r="G78" s="13">
        <v>1.0608959992873996E-2</v>
      </c>
      <c r="H78" s="8">
        <f t="shared" si="5"/>
        <v>1.1406146027448182E-2</v>
      </c>
      <c r="I78" s="7">
        <f t="shared" ref="I78:I141" si="11">SQRT((G78-H78)^2)</f>
        <v>7.971860345741856E-4</v>
      </c>
      <c r="J78" s="9">
        <f t="shared" si="7"/>
        <v>7.5142712868146624E-2</v>
      </c>
      <c r="K78" s="9">
        <f t="shared" si="6"/>
        <v>2.5624893576923213E-3</v>
      </c>
      <c r="AC78" s="11"/>
      <c r="AD78" s="12"/>
    </row>
    <row r="79" spans="1:30" x14ac:dyDescent="0.3">
      <c r="A79" s="15">
        <v>42570</v>
      </c>
      <c r="B79" s="16">
        <v>3.7815245359741887E-3</v>
      </c>
      <c r="C79" s="8">
        <f t="shared" si="9"/>
        <v>-1.0018475464025811E-2</v>
      </c>
      <c r="D79" s="5">
        <f t="shared" si="10"/>
        <v>1.0036985062328719E-4</v>
      </c>
      <c r="E79" s="5">
        <f t="shared" ref="E79:E142" si="12">D78</f>
        <v>5.6167706322101704E-6</v>
      </c>
      <c r="F79" s="5">
        <f>IF(C78&gt;0,B$6+B$7*E79+B$8*(G78*100)^2,B$6+B$7*E79+B$8*(G78*100)^2+E79*$B$9)</f>
        <v>1.1006627606114567</v>
      </c>
      <c r="G79" s="13">
        <v>5.5923281683867513E-3</v>
      </c>
      <c r="H79" s="8">
        <f t="shared" ref="H79:H142" si="13">SQRT(F79)/100</f>
        <v>1.0491247593167633E-2</v>
      </c>
      <c r="I79" s="7">
        <f t="shared" si="11"/>
        <v>4.8989194247808822E-3</v>
      </c>
      <c r="J79" s="9">
        <f t="shared" si="7"/>
        <v>0.87600714358544152</v>
      </c>
      <c r="K79" s="9">
        <f t="shared" ref="K79:K142" si="14">G79/H79-LN(G79/H79)-1</f>
        <v>0.16219266919009634</v>
      </c>
      <c r="AC79" s="11"/>
      <c r="AD79" s="12"/>
    </row>
    <row r="80" spans="1:30" x14ac:dyDescent="0.3">
      <c r="A80" s="15">
        <v>42571</v>
      </c>
      <c r="B80" s="16">
        <v>-2.118719673889091E-3</v>
      </c>
      <c r="C80" s="8">
        <f t="shared" si="9"/>
        <v>-1.5918719673889092E-2</v>
      </c>
      <c r="D80" s="5">
        <f t="shared" si="10"/>
        <v>2.5340563605586364E-4</v>
      </c>
      <c r="E80" s="5">
        <f t="shared" si="12"/>
        <v>1.0036985062328719E-4</v>
      </c>
      <c r="F80" s="5">
        <f>IF(C78&gt;0,B$6+B$7*E79+B$8*(H79*100)^2,B$6+B$7*E79+B$8*(H79*100)^2+E79*$B$9)</f>
        <v>1.0776929844829832</v>
      </c>
      <c r="G80" s="13">
        <v>8.2199416479298952E-3</v>
      </c>
      <c r="H80" s="8">
        <f t="shared" si="13"/>
        <v>1.0381199277939823E-2</v>
      </c>
      <c r="I80" s="7">
        <f t="shared" si="11"/>
        <v>2.1612576300099277E-3</v>
      </c>
      <c r="J80" s="9">
        <f t="shared" ref="J80:J143" si="15">ABS(G80-H80)/G80</f>
        <v>0.26292858545464459</v>
      </c>
      <c r="K80" s="9">
        <f t="shared" si="14"/>
        <v>2.5243707355630196E-2</v>
      </c>
      <c r="AC80" s="11"/>
      <c r="AD80" s="12"/>
    </row>
    <row r="81" spans="1:30" x14ac:dyDescent="0.3">
      <c r="A81" s="15">
        <v>42572</v>
      </c>
      <c r="B81" s="16">
        <v>1.1128875277511148E-3</v>
      </c>
      <c r="C81" s="8">
        <f t="shared" si="9"/>
        <v>-1.2687112472248884E-2</v>
      </c>
      <c r="D81" s="5">
        <f t="shared" si="10"/>
        <v>1.6096282288349321E-4</v>
      </c>
      <c r="E81" s="5">
        <f t="shared" si="12"/>
        <v>2.5340563605586364E-4</v>
      </c>
      <c r="F81" s="5">
        <f>IF(C78&gt;0,B$6+B$7*E79+B$8*(H80*100)^2,B$6+B$7*E79+B$8*(H80*100)^2+E79*$B$9)</f>
        <v>1.0564505355193707</v>
      </c>
      <c r="G81" s="13">
        <v>7.8128898475457766E-3</v>
      </c>
      <c r="H81" s="8">
        <f t="shared" si="13"/>
        <v>1.0278377963080414E-2</v>
      </c>
      <c r="I81" s="7">
        <f t="shared" si="11"/>
        <v>2.4654881155346375E-3</v>
      </c>
      <c r="J81" s="9">
        <f t="shared" si="15"/>
        <v>0.31556673185519296</v>
      </c>
      <c r="K81" s="9">
        <f t="shared" si="14"/>
        <v>3.4396225045038253E-2</v>
      </c>
      <c r="AC81" s="11"/>
      <c r="AD81" s="12"/>
    </row>
    <row r="82" spans="1:30" x14ac:dyDescent="0.3">
      <c r="A82" s="15">
        <v>42573</v>
      </c>
      <c r="B82" s="16">
        <v>6.3532503414469293E-3</v>
      </c>
      <c r="C82" s="8">
        <f t="shared" si="9"/>
        <v>-7.4467496585530705E-3</v>
      </c>
      <c r="D82" s="5">
        <f t="shared" si="10"/>
        <v>5.545408047716027E-5</v>
      </c>
      <c r="E82" s="5">
        <f t="shared" si="12"/>
        <v>1.6096282288349321E-4</v>
      </c>
      <c r="F82" s="5">
        <f>IF(C81&gt;0,B$6+B$7*E82+B$8*(G81*100)^2,B$6+B$7*E82+B$8*(G81*100)^2+E82*$B$9)</f>
        <v>0.62432549127304504</v>
      </c>
      <c r="G82" s="13">
        <v>6.7287134104275729E-3</v>
      </c>
      <c r="H82" s="8">
        <f t="shared" si="13"/>
        <v>7.9014270310687872E-3</v>
      </c>
      <c r="I82" s="7">
        <f t="shared" si="11"/>
        <v>1.1727136206412143E-3</v>
      </c>
      <c r="J82" s="9">
        <f t="shared" si="15"/>
        <v>0.17428497085696132</v>
      </c>
      <c r="K82" s="9">
        <f t="shared" si="14"/>
        <v>1.2241474566441868E-2</v>
      </c>
      <c r="AC82" s="11"/>
      <c r="AD82" s="12"/>
    </row>
    <row r="83" spans="1:30" x14ac:dyDescent="0.3">
      <c r="A83" s="15">
        <v>42576</v>
      </c>
      <c r="B83" s="16">
        <v>-2.2656431206364118E-3</v>
      </c>
      <c r="C83" s="8">
        <f t="shared" si="9"/>
        <v>-1.6065643120636412E-2</v>
      </c>
      <c r="D83" s="5">
        <f t="shared" si="10"/>
        <v>2.5810488887965206E-4</v>
      </c>
      <c r="E83" s="5">
        <f t="shared" si="12"/>
        <v>5.545408047716027E-5</v>
      </c>
      <c r="F83" s="5">
        <f>IF(C81&gt;0,B$6+B$7*E82+B$8*(H82*100)^2,B$6+B$7*E82+B$8*(H82*100)^2+E82*$B$9)</f>
        <v>0.63719224622647119</v>
      </c>
      <c r="G83" s="13">
        <v>9.7472947787031611E-3</v>
      </c>
      <c r="H83" s="8">
        <f t="shared" si="13"/>
        <v>7.982432249800003E-3</v>
      </c>
      <c r="I83" s="7">
        <f t="shared" si="11"/>
        <v>1.7648625289031581E-3</v>
      </c>
      <c r="J83" s="9">
        <f t="shared" si="15"/>
        <v>0.18106177857257397</v>
      </c>
      <c r="K83" s="9">
        <f t="shared" si="14"/>
        <v>2.1346700475564973E-2</v>
      </c>
      <c r="AC83" s="11"/>
      <c r="AD83" s="12"/>
    </row>
    <row r="84" spans="1:30" x14ac:dyDescent="0.3">
      <c r="A84" s="15">
        <v>42577</v>
      </c>
      <c r="B84" s="16">
        <v>-1.5837266631136891E-3</v>
      </c>
      <c r="C84" s="8">
        <f t="shared" si="9"/>
        <v>-1.5383726663113689E-2</v>
      </c>
      <c r="D84" s="5">
        <f t="shared" si="10"/>
        <v>2.3665904604539505E-4</v>
      </c>
      <c r="E84" s="5">
        <f t="shared" si="12"/>
        <v>2.5810488887965206E-4</v>
      </c>
      <c r="F84" s="5">
        <f>IF(C81&gt;0,B$6+B$7*E82+B$8*(H83*100)^2,B$6+B$7*E82+B$8*(H83*100)^2+E82*$B$9)</f>
        <v>0.64909142120739982</v>
      </c>
      <c r="G84" s="13">
        <v>7.9694018113794455E-3</v>
      </c>
      <c r="H84" s="8">
        <f t="shared" si="13"/>
        <v>8.0566210113632627E-3</v>
      </c>
      <c r="I84" s="7">
        <f t="shared" si="11"/>
        <v>8.7219199983817192E-5</v>
      </c>
      <c r="J84" s="9">
        <f t="shared" si="15"/>
        <v>1.0944259311819061E-2</v>
      </c>
      <c r="K84" s="9">
        <f t="shared" si="14"/>
        <v>5.9025129286460754E-5</v>
      </c>
      <c r="AC84" s="11"/>
      <c r="AD84" s="12"/>
    </row>
    <row r="85" spans="1:30" x14ac:dyDescent="0.3">
      <c r="A85" s="15">
        <v>42578</v>
      </c>
      <c r="B85" s="16">
        <v>1.2320040982441004E-3</v>
      </c>
      <c r="C85" s="8">
        <f t="shared" si="9"/>
        <v>-1.2567995901755899E-2</v>
      </c>
      <c r="D85" s="5">
        <f t="shared" si="10"/>
        <v>1.5795452098655308E-4</v>
      </c>
      <c r="E85" s="5">
        <f t="shared" si="12"/>
        <v>2.3665904604539505E-4</v>
      </c>
      <c r="F85" s="5">
        <f>IF(C84&gt;0,B$6+B$7*E85+B$8*(G84*100)^2,B$6+B$7*E85+B$8*(G84*100)^2+E85*$B$9)</f>
        <v>0.64717667689929004</v>
      </c>
      <c r="G85" s="13">
        <v>9.0549946337264813E-3</v>
      </c>
      <c r="H85" s="8">
        <f t="shared" si="13"/>
        <v>8.0447291868607357E-3</v>
      </c>
      <c r="I85" s="7">
        <f t="shared" si="11"/>
        <v>1.0102654468657456E-3</v>
      </c>
      <c r="J85" s="9">
        <f t="shared" si="15"/>
        <v>0.11156996638108246</v>
      </c>
      <c r="K85" s="9">
        <f t="shared" si="14"/>
        <v>7.2816575218015434E-3</v>
      </c>
      <c r="AC85" s="11"/>
      <c r="AD85" s="12"/>
    </row>
    <row r="86" spans="1:30" x14ac:dyDescent="0.3">
      <c r="A86" s="15">
        <v>42579</v>
      </c>
      <c r="B86" s="16">
        <v>-3.276958534990472E-3</v>
      </c>
      <c r="C86" s="8">
        <f t="shared" si="9"/>
        <v>-1.7076958534990472E-2</v>
      </c>
      <c r="D86" s="5">
        <f t="shared" si="10"/>
        <v>2.916225128057839E-4</v>
      </c>
      <c r="E86" s="5">
        <f t="shared" si="12"/>
        <v>1.5795452098655308E-4</v>
      </c>
      <c r="F86" s="5">
        <f>IF(C84&gt;0,B$6+B$7*E85+B$8*(H85*100)^2,B$6+B$7*E85+B$8*(H85*100)^2+E85*$B$9)</f>
        <v>0.65833256203744939</v>
      </c>
      <c r="G86" s="13">
        <v>1.2548192945073164E-2</v>
      </c>
      <c r="H86" s="8">
        <f t="shared" si="13"/>
        <v>8.113769543420921E-3</v>
      </c>
      <c r="I86" s="7">
        <f t="shared" si="11"/>
        <v>4.4344234016522426E-3</v>
      </c>
      <c r="J86" s="9">
        <f t="shared" si="15"/>
        <v>0.35339139436753275</v>
      </c>
      <c r="K86" s="9">
        <f t="shared" si="14"/>
        <v>0.11051650326123652</v>
      </c>
      <c r="AC86" s="11"/>
      <c r="AD86" s="12"/>
    </row>
    <row r="87" spans="1:30" x14ac:dyDescent="0.3">
      <c r="A87" s="15">
        <v>42580</v>
      </c>
      <c r="B87" s="16">
        <v>1.1248199313333557E-2</v>
      </c>
      <c r="C87" s="8">
        <f t="shared" si="9"/>
        <v>-2.5518006866664424E-3</v>
      </c>
      <c r="D87" s="5">
        <f t="shared" si="10"/>
        <v>6.5116867444713264E-6</v>
      </c>
      <c r="E87" s="5">
        <f t="shared" si="12"/>
        <v>2.916225128057839E-4</v>
      </c>
      <c r="F87" s="5">
        <f>IF(C84&gt;0,B$6+B$7*E85+B$8*(H86*100)^2,B$6+B$7*E85+B$8*(H86*100)^2+E85*$B$9)</f>
        <v>0.66864952461321925</v>
      </c>
      <c r="G87" s="13">
        <v>1.1710805670026093E-2</v>
      </c>
      <c r="H87" s="8">
        <f t="shared" si="13"/>
        <v>8.1770992693816508E-3</v>
      </c>
      <c r="I87" s="7">
        <f t="shared" si="11"/>
        <v>3.5337064006444423E-3</v>
      </c>
      <c r="J87" s="9">
        <f t="shared" si="15"/>
        <v>0.30174750569800624</v>
      </c>
      <c r="K87" s="9">
        <f t="shared" si="14"/>
        <v>7.2972190205754295E-2</v>
      </c>
      <c r="AC87" s="11"/>
      <c r="AD87" s="12"/>
    </row>
    <row r="88" spans="1:30" x14ac:dyDescent="0.3">
      <c r="A88" s="15">
        <v>42583</v>
      </c>
      <c r="B88" s="16">
        <v>-9.6788523860589365E-3</v>
      </c>
      <c r="C88" s="8">
        <f t="shared" si="9"/>
        <v>-2.3478852386058936E-2</v>
      </c>
      <c r="D88" s="5">
        <f t="shared" si="10"/>
        <v>5.512565093663454E-4</v>
      </c>
      <c r="E88" s="5">
        <f t="shared" si="12"/>
        <v>6.5116867444713264E-6</v>
      </c>
      <c r="F88" s="5">
        <f>IF(C87&gt;0,B$6+B$7*E88+B$8*(G87*100)^2,B$6+B$7*E88+B$8*(G87*100)^2+E88*$B$9)</f>
        <v>1.3280988299554337</v>
      </c>
      <c r="G88" s="13">
        <v>1.1538718330018953E-2</v>
      </c>
      <c r="H88" s="8">
        <f t="shared" si="13"/>
        <v>1.1524317029461805E-2</v>
      </c>
      <c r="I88" s="7">
        <f t="shared" si="11"/>
        <v>1.440130055714757E-5</v>
      </c>
      <c r="J88" s="9">
        <f t="shared" si="15"/>
        <v>1.2480849384876105E-3</v>
      </c>
      <c r="K88" s="9">
        <f t="shared" si="14"/>
        <v>7.8015593696356689E-7</v>
      </c>
      <c r="AC88" s="11"/>
      <c r="AD88" s="12"/>
    </row>
    <row r="89" spans="1:30" x14ac:dyDescent="0.3">
      <c r="A89" s="15">
        <v>42584</v>
      </c>
      <c r="B89" s="16">
        <v>-1.052100602600993E-2</v>
      </c>
      <c r="C89" s="8">
        <f t="shared" si="9"/>
        <v>-2.432100602600993E-2</v>
      </c>
      <c r="D89" s="5">
        <f t="shared" si="10"/>
        <v>5.915113341172113E-4</v>
      </c>
      <c r="E89" s="5">
        <f t="shared" si="12"/>
        <v>5.512565093663454E-4</v>
      </c>
      <c r="F89" s="5">
        <f>IF(C87&gt;0,B$6+B$7*E88+B$8*(H88*100)^2,B$6+B$7*E88+B$8*(H88*100)^2+E88*$B$9)</f>
        <v>1.288026446506785</v>
      </c>
      <c r="G89" s="13">
        <v>1.4049493742934571E-2</v>
      </c>
      <c r="H89" s="8">
        <f t="shared" si="13"/>
        <v>1.1349125281301574E-2</v>
      </c>
      <c r="I89" s="7">
        <f t="shared" si="11"/>
        <v>2.7003684616329973E-3</v>
      </c>
      <c r="J89" s="9">
        <f t="shared" si="15"/>
        <v>0.19220396912814036</v>
      </c>
      <c r="K89" s="9">
        <f t="shared" si="14"/>
        <v>2.4490573973577012E-2</v>
      </c>
      <c r="AC89" s="11"/>
      <c r="AD89" s="12"/>
    </row>
    <row r="90" spans="1:30" x14ac:dyDescent="0.3">
      <c r="A90" s="15">
        <v>42585</v>
      </c>
      <c r="B90" s="16">
        <v>1.6160861794773614E-2</v>
      </c>
      <c r="C90" s="8">
        <f t="shared" si="9"/>
        <v>2.3608617947736138E-3</v>
      </c>
      <c r="D90" s="5">
        <f t="shared" si="10"/>
        <v>5.5736684140216888E-6</v>
      </c>
      <c r="E90" s="5">
        <f t="shared" si="12"/>
        <v>5.915113341172113E-4</v>
      </c>
      <c r="F90" s="5">
        <f>IF(C87&gt;0,B$6+B$7*E88+B$8*(H89*100)^2,B$6+B$7*E88+B$8*(H89*100)^2+E88*$B$9)</f>
        <v>1.2509675062934746</v>
      </c>
      <c r="G90" s="13">
        <v>1.315538327905256E-2</v>
      </c>
      <c r="H90" s="8">
        <f t="shared" si="13"/>
        <v>1.1184665870259489E-2</v>
      </c>
      <c r="I90" s="7">
        <f t="shared" si="11"/>
        <v>1.9707174087930709E-3</v>
      </c>
      <c r="J90" s="9">
        <f t="shared" si="15"/>
        <v>0.14980311610768973</v>
      </c>
      <c r="K90" s="9">
        <f t="shared" si="14"/>
        <v>1.3910819472183755E-2</v>
      </c>
      <c r="AC90" s="11"/>
      <c r="AD90" s="12"/>
    </row>
    <row r="91" spans="1:30" x14ac:dyDescent="0.3">
      <c r="A91" s="15">
        <v>42586</v>
      </c>
      <c r="B91" s="16">
        <v>9.0171621956245153E-3</v>
      </c>
      <c r="C91" s="8">
        <f t="shared" si="9"/>
        <v>-4.7828378043754845E-3</v>
      </c>
      <c r="D91" s="5">
        <f t="shared" si="10"/>
        <v>2.2875537462963306E-5</v>
      </c>
      <c r="E91" s="5">
        <f t="shared" si="12"/>
        <v>5.5736684140216888E-6</v>
      </c>
      <c r="F91" s="5">
        <f>IF(C90&gt;0,B$6+B$7*E91+B$8*(G90*100)^2,B$6+B$7*E91+B$8*(G90*100)^2+E91*$B$9)</f>
        <v>1.6602969450376903</v>
      </c>
      <c r="G91" s="13">
        <v>1.0895633617546842E-2</v>
      </c>
      <c r="H91" s="8">
        <f t="shared" si="13"/>
        <v>1.2885251045430549E-2</v>
      </c>
      <c r="I91" s="7">
        <f t="shared" si="11"/>
        <v>1.9896174278837067E-3</v>
      </c>
      <c r="J91" s="9">
        <f t="shared" si="15"/>
        <v>0.18260685864836104</v>
      </c>
      <c r="K91" s="9">
        <f t="shared" si="14"/>
        <v>1.3310752812422111E-2</v>
      </c>
      <c r="AC91" s="11"/>
      <c r="AD91" s="12"/>
    </row>
    <row r="92" spans="1:30" x14ac:dyDescent="0.3">
      <c r="A92" s="15">
        <v>42587</v>
      </c>
      <c r="B92" s="16">
        <v>1.1626394958511557E-3</v>
      </c>
      <c r="C92" s="8">
        <f t="shared" si="9"/>
        <v>-1.2637360504148844E-2</v>
      </c>
      <c r="D92" s="5">
        <f t="shared" si="10"/>
        <v>1.5970288051182113E-4</v>
      </c>
      <c r="E92" s="5">
        <f t="shared" si="12"/>
        <v>2.2875537462963306E-5</v>
      </c>
      <c r="F92" s="5">
        <f>IF(C90&gt;0,B$6+B$7*E91+B$8*(H91*100)^2,B$6+B$7*E91+B$8*(H91*100)^2+E91*$B$9)</f>
        <v>1.5952426777533091</v>
      </c>
      <c r="G92" s="13">
        <v>7.4971322563185724E-3</v>
      </c>
      <c r="H92" s="8">
        <f t="shared" si="13"/>
        <v>1.2630291674198617E-2</v>
      </c>
      <c r="I92" s="7">
        <f t="shared" si="11"/>
        <v>5.1331594178800448E-3</v>
      </c>
      <c r="J92" s="9">
        <f t="shared" si="15"/>
        <v>0.68468305511801864</v>
      </c>
      <c r="K92" s="9">
        <f t="shared" si="14"/>
        <v>0.1151609101225568</v>
      </c>
      <c r="AC92" s="11"/>
      <c r="AD92" s="12"/>
    </row>
    <row r="93" spans="1:30" x14ac:dyDescent="0.3">
      <c r="A93" s="15">
        <v>42590</v>
      </c>
      <c r="B93" s="16">
        <v>-4.5101305233009436E-4</v>
      </c>
      <c r="C93" s="8">
        <f t="shared" si="9"/>
        <v>-1.4251013052330095E-2</v>
      </c>
      <c r="D93" s="5">
        <f t="shared" si="10"/>
        <v>2.0309137301768274E-4</v>
      </c>
      <c r="E93" s="5">
        <f t="shared" si="12"/>
        <v>1.5970288051182113E-4</v>
      </c>
      <c r="F93" s="5">
        <f>IF(C90&gt;0,B$6+B$7*E91+B$8*(H92*100)^2,B$6+B$7*E91+B$8*(H92*100)^2+E91*$B$9)</f>
        <v>1.5350804913687133</v>
      </c>
      <c r="G93" s="13">
        <v>4.9036733010678632E-3</v>
      </c>
      <c r="H93" s="8">
        <f t="shared" si="13"/>
        <v>1.2389836525833232E-2</v>
      </c>
      <c r="I93" s="7">
        <f t="shared" si="11"/>
        <v>7.4861632247653692E-3</v>
      </c>
      <c r="J93" s="9">
        <f t="shared" si="15"/>
        <v>1.5266439595670296</v>
      </c>
      <c r="K93" s="9">
        <f t="shared" si="14"/>
        <v>0.32267384496684715</v>
      </c>
      <c r="AC93" s="11"/>
      <c r="AD93" s="12"/>
    </row>
    <row r="94" spans="1:30" x14ac:dyDescent="0.3">
      <c r="A94" s="15">
        <v>42591</v>
      </c>
      <c r="B94" s="16">
        <v>9.3649203889184095E-4</v>
      </c>
      <c r="C94" s="8">
        <f t="shared" si="9"/>
        <v>-1.2863507961108158E-2</v>
      </c>
      <c r="D94" s="5">
        <f t="shared" si="10"/>
        <v>1.6546983706549297E-4</v>
      </c>
      <c r="E94" s="5">
        <f t="shared" si="12"/>
        <v>2.0309137301768274E-4</v>
      </c>
      <c r="F94" s="5">
        <f>IF(C93&gt;0,B$6+B$7*E94+B$8*(G93*100)^2,B$6+B$7*E94+B$8*(G93*100)^2+E94*$B$9)</f>
        <v>0.28219774543041898</v>
      </c>
      <c r="G94" s="13">
        <v>6.9272039346361123E-3</v>
      </c>
      <c r="H94" s="8">
        <f t="shared" si="13"/>
        <v>5.3122287735979422E-3</v>
      </c>
      <c r="I94" s="7">
        <f t="shared" si="11"/>
        <v>1.61497516103817E-3</v>
      </c>
      <c r="J94" s="9">
        <f t="shared" si="15"/>
        <v>0.23313521245755053</v>
      </c>
      <c r="K94" s="9">
        <f t="shared" si="14"/>
        <v>3.8566064932727073E-2</v>
      </c>
      <c r="AC94" s="11"/>
      <c r="AD94" s="12"/>
    </row>
    <row r="95" spans="1:30" x14ac:dyDescent="0.3">
      <c r="A95" s="15">
        <v>42592</v>
      </c>
      <c r="B95" s="16">
        <v>-1.3419740870216103E-2</v>
      </c>
      <c r="C95" s="8">
        <f t="shared" si="9"/>
        <v>-2.7219740870216103E-2</v>
      </c>
      <c r="D95" s="5">
        <f t="shared" si="10"/>
        <v>7.4091429304171293E-4</v>
      </c>
      <c r="E95" s="5">
        <f t="shared" si="12"/>
        <v>1.6546983706549297E-4</v>
      </c>
      <c r="F95" s="5">
        <f>IF(C93&gt;0,B$6+B$7*E94+B$8*(H94*100)^2,B$6+B$7*E94+B$8*(H94*100)^2+E94*$B$9)</f>
        <v>0.32079670287480405</v>
      </c>
      <c r="G95" s="13">
        <v>1.1941408522507836E-2</v>
      </c>
      <c r="H95" s="8">
        <f t="shared" si="13"/>
        <v>5.6638917969431945E-3</v>
      </c>
      <c r="I95" s="7">
        <f t="shared" si="11"/>
        <v>6.2775167255646417E-3</v>
      </c>
      <c r="J95" s="9">
        <f t="shared" si="15"/>
        <v>0.52569315535369432</v>
      </c>
      <c r="K95" s="9">
        <f t="shared" si="14"/>
        <v>0.36243898910415284</v>
      </c>
      <c r="AC95" s="11"/>
      <c r="AD95" s="12"/>
    </row>
    <row r="96" spans="1:30" x14ac:dyDescent="0.3">
      <c r="A96" s="15">
        <v>42593</v>
      </c>
      <c r="B96" s="16">
        <v>2.3955320134795111E-2</v>
      </c>
      <c r="C96" s="8">
        <f t="shared" si="9"/>
        <v>1.0155320134795112E-2</v>
      </c>
      <c r="D96" s="5">
        <f t="shared" si="10"/>
        <v>1.0313052704017501E-4</v>
      </c>
      <c r="E96" s="5">
        <f t="shared" si="12"/>
        <v>7.4091429304171293E-4</v>
      </c>
      <c r="F96" s="5">
        <f>IF(C93&gt;0,B$6+B$7*E94+B$8*(H95*100)^2,B$6+B$7*E94+B$8*(H95*100)^2+E94*$B$9)</f>
        <v>0.35649301871937139</v>
      </c>
      <c r="G96" s="13">
        <v>9.2873810155715743E-3</v>
      </c>
      <c r="H96" s="8">
        <f t="shared" si="13"/>
        <v>5.9707036329009954E-3</v>
      </c>
      <c r="I96" s="7">
        <f t="shared" si="11"/>
        <v>3.3166773826705789E-3</v>
      </c>
      <c r="J96" s="9">
        <f t="shared" si="15"/>
        <v>0.3571165409397668</v>
      </c>
      <c r="K96" s="9">
        <f t="shared" si="14"/>
        <v>0.11370006264758103</v>
      </c>
      <c r="AC96" s="11"/>
      <c r="AD96" s="12"/>
    </row>
    <row r="97" spans="1:30" x14ac:dyDescent="0.3">
      <c r="A97" s="15">
        <v>42594</v>
      </c>
      <c r="B97" s="16">
        <v>-3.4305905765035347E-5</v>
      </c>
      <c r="C97" s="8">
        <f t="shared" si="9"/>
        <v>-1.3834305905765036E-2</v>
      </c>
      <c r="D97" s="5">
        <f t="shared" si="10"/>
        <v>1.9138801989428535E-4</v>
      </c>
      <c r="E97" s="5">
        <f t="shared" si="12"/>
        <v>1.0313052704017501E-4</v>
      </c>
      <c r="F97" s="5">
        <f>IF(C96&gt;0,B$6+B$7*E97+B$8*(G96*100)^2,B$6+B$7*E97+B$8*(G96*100)^2+E97*$B$9)</f>
        <v>0.85749153117039212</v>
      </c>
      <c r="G97" s="13">
        <v>8.7207464352975026E-3</v>
      </c>
      <c r="H97" s="8">
        <f t="shared" si="13"/>
        <v>9.260083861231453E-3</v>
      </c>
      <c r="I97" s="7">
        <f t="shared" si="11"/>
        <v>5.3933742593395041E-4</v>
      </c>
      <c r="J97" s="9">
        <f t="shared" si="15"/>
        <v>6.1845328256646105E-2</v>
      </c>
      <c r="K97" s="9">
        <f t="shared" si="14"/>
        <v>1.7650152394885765E-3</v>
      </c>
      <c r="AC97" s="11"/>
      <c r="AD97" s="12"/>
    </row>
    <row r="98" spans="1:30" x14ac:dyDescent="0.3">
      <c r="A98" s="15">
        <v>42597</v>
      </c>
      <c r="B98" s="16">
        <v>1.4441176004052935E-2</v>
      </c>
      <c r="C98" s="8">
        <f t="shared" si="9"/>
        <v>6.4117600405293532E-4</v>
      </c>
      <c r="D98" s="5">
        <f t="shared" si="10"/>
        <v>4.1110666817328972E-7</v>
      </c>
      <c r="E98" s="5">
        <f t="shared" si="12"/>
        <v>1.9138801989428535E-4</v>
      </c>
      <c r="F98" s="5">
        <f>IF(C96&gt;0,B$6+B$7*E97+B$8*(H97*100)^2,B$6+B$7*E97+B$8*(H97*100)^2+E97*$B$9)</f>
        <v>0.85280933340133425</v>
      </c>
      <c r="G98" s="13">
        <v>8.5507848238206667E-3</v>
      </c>
      <c r="H98" s="8">
        <f t="shared" si="13"/>
        <v>9.2347676386649504E-3</v>
      </c>
      <c r="I98" s="7">
        <f t="shared" si="11"/>
        <v>6.8398281484428371E-4</v>
      </c>
      <c r="J98" s="9">
        <f t="shared" si="15"/>
        <v>7.9990647517974398E-2</v>
      </c>
      <c r="K98" s="9">
        <f t="shared" si="14"/>
        <v>2.8863256343225618E-3</v>
      </c>
      <c r="AC98" s="11"/>
      <c r="AD98" s="12"/>
    </row>
    <row r="99" spans="1:30" x14ac:dyDescent="0.3">
      <c r="A99" s="15">
        <v>42598</v>
      </c>
      <c r="B99" s="16">
        <v>-4.9321715902906019E-3</v>
      </c>
      <c r="C99" s="8">
        <f t="shared" si="9"/>
        <v>-1.87321715902906E-2</v>
      </c>
      <c r="D99" s="5">
        <f t="shared" si="10"/>
        <v>3.5089425248809026E-4</v>
      </c>
      <c r="E99" s="5">
        <f t="shared" si="12"/>
        <v>4.1110666817328972E-7</v>
      </c>
      <c r="F99" s="5">
        <f>IF(C96&gt;0,B$6+B$7*E97+B$8*(H98*100)^2,B$6+B$7*E97+B$8*(H98*100)^2+E97*$B$9)</f>
        <v>0.84847923690450933</v>
      </c>
      <c r="G99" s="13">
        <v>6.594427012954103E-3</v>
      </c>
      <c r="H99" s="8">
        <f t="shared" si="13"/>
        <v>9.2112932691588382E-3</v>
      </c>
      <c r="I99" s="7">
        <f t="shared" si="11"/>
        <v>2.6168662562047352E-3</v>
      </c>
      <c r="J99" s="9">
        <f t="shared" si="15"/>
        <v>0.39682996734426795</v>
      </c>
      <c r="K99" s="9">
        <f t="shared" si="14"/>
        <v>5.0112108565124602E-2</v>
      </c>
      <c r="AC99" s="11"/>
      <c r="AD99" s="12"/>
    </row>
    <row r="100" spans="1:30" x14ac:dyDescent="0.3">
      <c r="A100" s="15">
        <v>42599</v>
      </c>
      <c r="B100" s="16">
        <v>7.9371540152721048E-3</v>
      </c>
      <c r="C100" s="8">
        <f t="shared" si="9"/>
        <v>-5.8628459847278949E-3</v>
      </c>
      <c r="D100" s="5">
        <f t="shared" si="10"/>
        <v>3.437296304064E-5</v>
      </c>
      <c r="E100" s="5">
        <f t="shared" si="12"/>
        <v>3.5089425248809026E-4</v>
      </c>
      <c r="F100" s="5">
        <f>IF(C99&gt;0,B$6+B$7*E100+B$8*(G99*100)^2,B$6+B$7*E100+B$8*(G99*100)^2+E100*$B$9)</f>
        <v>0.46199780170219301</v>
      </c>
      <c r="G100" s="13">
        <v>1.5704837698996776E-2</v>
      </c>
      <c r="H100" s="8">
        <f t="shared" si="13"/>
        <v>6.7970420162170031E-3</v>
      </c>
      <c r="I100" s="7">
        <f t="shared" si="11"/>
        <v>8.9077956827797733E-3</v>
      </c>
      <c r="J100" s="9">
        <f t="shared" si="15"/>
        <v>0.5672007475345513</v>
      </c>
      <c r="K100" s="9">
        <f t="shared" si="14"/>
        <v>0.47305875648292472</v>
      </c>
      <c r="AC100" s="11"/>
      <c r="AD100" s="12"/>
    </row>
    <row r="101" spans="1:30" x14ac:dyDescent="0.3">
      <c r="A101" s="15">
        <v>42600</v>
      </c>
      <c r="B101" s="16">
        <v>-2.6668933014690525E-3</v>
      </c>
      <c r="C101" s="8">
        <f t="shared" si="9"/>
        <v>-1.6466893301469051E-2</v>
      </c>
      <c r="D101" s="5">
        <f t="shared" si="10"/>
        <v>2.7115857500196631E-4</v>
      </c>
      <c r="E101" s="5">
        <f t="shared" si="12"/>
        <v>3.437296304064E-5</v>
      </c>
      <c r="F101" s="5">
        <f>IF(C99&gt;0,B$6+B$7*E100+B$8*(H100*100)^2,B$6+B$7*E100+B$8*(H100*100)^2+E100*$B$9)</f>
        <v>0.48709051608173587</v>
      </c>
      <c r="G101" s="13">
        <v>6.9063121353947245E-3</v>
      </c>
      <c r="H101" s="8">
        <f t="shared" si="13"/>
        <v>6.9791870306056122E-3</v>
      </c>
      <c r="I101" s="7">
        <f t="shared" si="11"/>
        <v>7.287489521088774E-5</v>
      </c>
      <c r="J101" s="9">
        <f t="shared" si="15"/>
        <v>1.0551926090540453E-2</v>
      </c>
      <c r="K101" s="9">
        <f t="shared" si="14"/>
        <v>5.4897510148643747E-5</v>
      </c>
      <c r="AC101" s="11"/>
      <c r="AD101" s="12"/>
    </row>
    <row r="102" spans="1:30" x14ac:dyDescent="0.3">
      <c r="A102" s="15">
        <v>42601</v>
      </c>
      <c r="B102" s="16">
        <v>-1.1330487831205894E-3</v>
      </c>
      <c r="C102" s="8">
        <f t="shared" si="9"/>
        <v>-1.493304878312059E-2</v>
      </c>
      <c r="D102" s="5">
        <f t="shared" si="10"/>
        <v>2.2299594595905932E-4</v>
      </c>
      <c r="E102" s="5">
        <f t="shared" si="12"/>
        <v>2.7115857500196631E-4</v>
      </c>
      <c r="F102" s="5">
        <f>IF(C99&gt;0,B$6+B$7*E100+B$8*(H101*100)^2,B$6+B$7*E100+B$8*(H101*100)^2+E100*$B$9)</f>
        <v>0.51029625833993708</v>
      </c>
      <c r="G102" s="13">
        <v>8.4816192403654386E-3</v>
      </c>
      <c r="H102" s="8">
        <f t="shared" si="13"/>
        <v>7.1435023506676134E-3</v>
      </c>
      <c r="I102" s="7">
        <f t="shared" si="11"/>
        <v>1.3381168896978253E-3</v>
      </c>
      <c r="J102" s="9">
        <f t="shared" si="15"/>
        <v>0.15776667777415709</v>
      </c>
      <c r="K102" s="9">
        <f t="shared" si="14"/>
        <v>1.5621245817152962E-2</v>
      </c>
      <c r="AC102" s="11"/>
      <c r="AD102" s="12"/>
    </row>
    <row r="103" spans="1:30" x14ac:dyDescent="0.3">
      <c r="A103" s="15">
        <v>42604</v>
      </c>
      <c r="B103" s="16">
        <v>-2.2554001880149218E-2</v>
      </c>
      <c r="C103" s="8">
        <f t="shared" si="9"/>
        <v>-3.6354001880149214E-2</v>
      </c>
      <c r="D103" s="5">
        <f t="shared" si="10"/>
        <v>1.3216134527018926E-3</v>
      </c>
      <c r="E103" s="5">
        <f t="shared" si="12"/>
        <v>2.2299594595905932E-4</v>
      </c>
      <c r="F103" s="5">
        <f>IF(C102&gt;0,B$6+B$7*E103+B$8*(G102*100)^2,B$6+B$7*E103+B$8*(G102*100)^2+E103*$B$9)</f>
        <v>0.72510358534780972</v>
      </c>
      <c r="G103" s="13">
        <v>1.1543295500988572E-2</v>
      </c>
      <c r="H103" s="8">
        <f t="shared" si="13"/>
        <v>8.5153014353445515E-3</v>
      </c>
      <c r="I103" s="7">
        <f t="shared" si="11"/>
        <v>3.0279940656440206E-3</v>
      </c>
      <c r="J103" s="9">
        <f t="shared" si="15"/>
        <v>0.26231625668637715</v>
      </c>
      <c r="K103" s="9">
        <f t="shared" si="14"/>
        <v>5.1354387549277458E-2</v>
      </c>
      <c r="AC103" s="11"/>
      <c r="AD103" s="12"/>
    </row>
    <row r="104" spans="1:30" x14ac:dyDescent="0.3">
      <c r="A104" s="15">
        <v>42605</v>
      </c>
      <c r="B104" s="16">
        <v>4.1277767782807546E-3</v>
      </c>
      <c r="C104" s="8">
        <f t="shared" si="9"/>
        <v>-9.6722232217192443E-3</v>
      </c>
      <c r="D104" s="5">
        <f t="shared" si="10"/>
        <v>9.3551902050765002E-5</v>
      </c>
      <c r="E104" s="5">
        <f t="shared" si="12"/>
        <v>1.3216134527018926E-3</v>
      </c>
      <c r="F104" s="5">
        <f>IF(C102&gt;0,B$6+B$7*E103+B$8*(H103*100)^2,B$6+B$7*E103+B$8*(H103*100)^2+E103*$B$9)</f>
        <v>0.73039800612587202</v>
      </c>
      <c r="G104" s="13">
        <v>1.0988545013326696E-2</v>
      </c>
      <c r="H104" s="8">
        <f t="shared" si="13"/>
        <v>8.5463325826103439E-3</v>
      </c>
      <c r="I104" s="7">
        <f t="shared" si="11"/>
        <v>2.4422124307163524E-3</v>
      </c>
      <c r="J104" s="9">
        <f t="shared" si="15"/>
        <v>0.22225075546894371</v>
      </c>
      <c r="K104" s="9">
        <f t="shared" si="14"/>
        <v>3.4410340091703739E-2</v>
      </c>
      <c r="AC104" s="11"/>
      <c r="AD104" s="12"/>
    </row>
    <row r="105" spans="1:30" x14ac:dyDescent="0.3">
      <c r="A105" s="15">
        <v>42606</v>
      </c>
      <c r="B105" s="16">
        <v>-5.2186954225641883E-3</v>
      </c>
      <c r="C105" s="8">
        <f t="shared" si="9"/>
        <v>-1.9018695422564187E-2</v>
      </c>
      <c r="D105" s="5">
        <f t="shared" si="10"/>
        <v>3.6171077557626397E-4</v>
      </c>
      <c r="E105" s="5">
        <f t="shared" si="12"/>
        <v>9.3551902050765002E-5</v>
      </c>
      <c r="F105" s="5">
        <f>IF(C102&gt;0,B$6+B$7*E103+B$8*(H104*100)^2,B$6+B$7*E103+B$8*(H104*100)^2+E103*$B$9)</f>
        <v>0.73529428646142392</v>
      </c>
      <c r="G105" s="13">
        <v>9.5140552966341795E-3</v>
      </c>
      <c r="H105" s="8">
        <f t="shared" si="13"/>
        <v>8.5749302414738268E-3</v>
      </c>
      <c r="I105" s="7">
        <f t="shared" si="11"/>
        <v>9.391250551603527E-4</v>
      </c>
      <c r="J105" s="9">
        <f t="shared" si="15"/>
        <v>9.8709228176610472E-2</v>
      </c>
      <c r="K105" s="9">
        <f t="shared" si="14"/>
        <v>5.5924956130188885E-3</v>
      </c>
      <c r="AC105" s="11"/>
      <c r="AD105" s="12"/>
    </row>
    <row r="106" spans="1:30" x14ac:dyDescent="0.3">
      <c r="A106" s="15">
        <v>42607</v>
      </c>
      <c r="B106" s="16">
        <v>6.9300069327807062E-5</v>
      </c>
      <c r="C106" s="8">
        <f t="shared" si="9"/>
        <v>-1.3730699930672193E-2</v>
      </c>
      <c r="D106" s="5">
        <f t="shared" si="10"/>
        <v>1.8853212058616135E-4</v>
      </c>
      <c r="E106" s="5">
        <f t="shared" si="12"/>
        <v>3.6171077557626397E-4</v>
      </c>
      <c r="F106" s="5">
        <f>IF(C105&gt;0,B$6+B$7*E106+B$8*(G105*100)^2,B$6+B$7*E106+B$8*(G105*100)^2+E106*$B$9)</f>
        <v>0.89693953763044176</v>
      </c>
      <c r="G106" s="13">
        <v>6.577996677836608E-3</v>
      </c>
      <c r="H106" s="8">
        <f t="shared" si="13"/>
        <v>9.470689191555394E-3</v>
      </c>
      <c r="I106" s="7">
        <f t="shared" si="11"/>
        <v>2.8926925137187859E-3</v>
      </c>
      <c r="J106" s="9">
        <f t="shared" si="15"/>
        <v>0.43975280855115051</v>
      </c>
      <c r="K106" s="9">
        <f t="shared" si="14"/>
        <v>5.9035111874730539E-2</v>
      </c>
      <c r="AC106" s="11"/>
      <c r="AD106" s="12"/>
    </row>
    <row r="107" spans="1:30" x14ac:dyDescent="0.3">
      <c r="A107" s="15">
        <v>42608</v>
      </c>
      <c r="B107" s="16">
        <v>-1.0395190501231262E-4</v>
      </c>
      <c r="C107" s="8">
        <f t="shared" si="9"/>
        <v>-1.3903951905012313E-2</v>
      </c>
      <c r="D107" s="5">
        <f t="shared" si="10"/>
        <v>1.9331987857689552E-4</v>
      </c>
      <c r="E107" s="5">
        <f t="shared" si="12"/>
        <v>1.8853212058616135E-4</v>
      </c>
      <c r="F107" s="5">
        <f>IF(C105&gt;0,B$6+B$7*E106+B$8*(H106*100)^2,B$6+B$7*E106+B$8*(H106*100)^2+E106*$B$9)</f>
        <v>0.88932571079387968</v>
      </c>
      <c r="G107" s="13">
        <v>1.6600161142629761E-2</v>
      </c>
      <c r="H107" s="8">
        <f t="shared" si="13"/>
        <v>9.4304067292661324E-3</v>
      </c>
      <c r="I107" s="7">
        <f t="shared" si="11"/>
        <v>7.1697544133636285E-3</v>
      </c>
      <c r="J107" s="9">
        <f t="shared" si="15"/>
        <v>0.43190872376241352</v>
      </c>
      <c r="K107" s="9">
        <f t="shared" si="14"/>
        <v>0.19480733185630505</v>
      </c>
      <c r="AC107" s="11"/>
      <c r="AD107" s="12"/>
    </row>
    <row r="108" spans="1:30" x14ac:dyDescent="0.3">
      <c r="A108" s="15">
        <v>42611</v>
      </c>
      <c r="B108" s="16">
        <v>1.5370899053328509E-2</v>
      </c>
      <c r="C108" s="8">
        <f t="shared" si="9"/>
        <v>1.5708990533285089E-3</v>
      </c>
      <c r="D108" s="5">
        <f t="shared" si="10"/>
        <v>2.4677238357484056E-6</v>
      </c>
      <c r="E108" s="5">
        <f t="shared" si="12"/>
        <v>1.9331987857689552E-4</v>
      </c>
      <c r="F108" s="5">
        <f>IF(C105&gt;0,B$6+B$7*E106+B$8*(H107*100)^2,B$6+B$7*E106+B$8*(H107*100)^2+E106*$B$9)</f>
        <v>0.88228444373542703</v>
      </c>
      <c r="G108" s="13">
        <v>1.2649039689465761E-2</v>
      </c>
      <c r="H108" s="8">
        <f t="shared" si="13"/>
        <v>9.3929997537284485E-3</v>
      </c>
      <c r="I108" s="7">
        <f t="shared" si="11"/>
        <v>3.2560399357373128E-3</v>
      </c>
      <c r="J108" s="9">
        <f t="shared" si="15"/>
        <v>0.25741400261784086</v>
      </c>
      <c r="K108" s="9">
        <f t="shared" si="14"/>
        <v>4.902878283990697E-2</v>
      </c>
      <c r="AC108" s="11"/>
      <c r="AD108" s="12"/>
    </row>
    <row r="109" spans="1:30" x14ac:dyDescent="0.3">
      <c r="A109" s="15">
        <v>42612</v>
      </c>
      <c r="B109" s="16">
        <v>-5.9734609447853893E-4</v>
      </c>
      <c r="C109" s="8">
        <f t="shared" si="9"/>
        <v>-1.4397346094478538E-2</v>
      </c>
      <c r="D109" s="5">
        <f t="shared" si="10"/>
        <v>2.0728357456419641E-4</v>
      </c>
      <c r="E109" s="5">
        <f t="shared" si="12"/>
        <v>2.4677238357484056E-6</v>
      </c>
      <c r="F109" s="5">
        <f>IF(C108&gt;0,B$6+B$7*E109+B$8*(G108*100)^2,B$6+B$7*E109+B$8*(G108*100)^2+E109*$B$9)</f>
        <v>1.5394634283326887</v>
      </c>
      <c r="G109" s="13">
        <v>6.5660920218833119E-3</v>
      </c>
      <c r="H109" s="8">
        <f t="shared" si="13"/>
        <v>1.2407511548786438E-2</v>
      </c>
      <c r="I109" s="7">
        <f t="shared" si="11"/>
        <v>5.8414195269031258E-3</v>
      </c>
      <c r="J109" s="9">
        <f t="shared" si="15"/>
        <v>0.88963412444342616</v>
      </c>
      <c r="K109" s="9">
        <f t="shared" si="14"/>
        <v>0.16558620021325021</v>
      </c>
      <c r="AC109" s="11"/>
      <c r="AD109" s="12"/>
    </row>
    <row r="110" spans="1:30" x14ac:dyDescent="0.3">
      <c r="A110" s="15">
        <v>42613</v>
      </c>
      <c r="B110" s="16">
        <v>-1.1573328806886985E-2</v>
      </c>
      <c r="C110" s="8">
        <f t="shared" si="9"/>
        <v>-2.5373328806886985E-2</v>
      </c>
      <c r="D110" s="5">
        <f t="shared" si="10"/>
        <v>6.4380581474240094E-4</v>
      </c>
      <c r="E110" s="5">
        <f t="shared" si="12"/>
        <v>2.0728357456419641E-4</v>
      </c>
      <c r="F110" s="5">
        <f>IF(C108&gt;0,B$6+B$7*E109+B$8*(H109*100)^2,B$6+B$7*E109+B$8*(H109*100)^2+E109*$B$9)</f>
        <v>1.4834958064073496</v>
      </c>
      <c r="G110" s="13">
        <v>1.4525021063475472E-2</v>
      </c>
      <c r="H110" s="8">
        <f t="shared" si="13"/>
        <v>1.2179884262206064E-2</v>
      </c>
      <c r="I110" s="7">
        <f t="shared" si="11"/>
        <v>2.3451368012694079E-3</v>
      </c>
      <c r="J110" s="9">
        <f t="shared" si="15"/>
        <v>0.16145496732989079</v>
      </c>
      <c r="K110" s="9">
        <f t="shared" si="14"/>
        <v>1.6454803914467186E-2</v>
      </c>
      <c r="AC110" s="11"/>
      <c r="AD110" s="12"/>
    </row>
    <row r="111" spans="1:30" x14ac:dyDescent="0.3">
      <c r="A111" s="15">
        <v>42614</v>
      </c>
      <c r="B111" s="16">
        <v>5.7690646241070273E-3</v>
      </c>
      <c r="C111" s="8">
        <f t="shared" si="9"/>
        <v>-8.0309353758929725E-3</v>
      </c>
      <c r="D111" s="5">
        <f t="shared" si="10"/>
        <v>6.4495923011769201E-5</v>
      </c>
      <c r="E111" s="5">
        <f t="shared" si="12"/>
        <v>6.4380581474240094E-4</v>
      </c>
      <c r="F111" s="5">
        <f>IF(C108&gt;0,B$6+B$7*E109+B$8*(H110*100)^2,B$6+B$7*E109+B$8*(H110*100)^2+E109*$B$9)</f>
        <v>1.4317369496507961</v>
      </c>
      <c r="G111" s="13">
        <v>8.2785672758392079E-3</v>
      </c>
      <c r="H111" s="8">
        <f t="shared" si="13"/>
        <v>1.1965521090411385E-2</v>
      </c>
      <c r="I111" s="7">
        <f t="shared" si="11"/>
        <v>3.6869538145721768E-3</v>
      </c>
      <c r="J111" s="9">
        <f t="shared" si="15"/>
        <v>0.4453613399183769</v>
      </c>
      <c r="K111" s="9">
        <f t="shared" si="14"/>
        <v>6.0227864841495116E-2</v>
      </c>
      <c r="AC111" s="11"/>
      <c r="AD111" s="12"/>
    </row>
    <row r="112" spans="1:30" x14ac:dyDescent="0.3">
      <c r="A112" s="15">
        <v>42615</v>
      </c>
      <c r="B112" s="16">
        <v>2.3420274208098422E-2</v>
      </c>
      <c r="C112" s="8">
        <f t="shared" si="9"/>
        <v>9.620274208098422E-3</v>
      </c>
      <c r="D112" s="5">
        <f t="shared" si="10"/>
        <v>9.2549675839003723E-5</v>
      </c>
      <c r="E112" s="5">
        <f t="shared" si="12"/>
        <v>6.4495923011769201E-5</v>
      </c>
      <c r="F112" s="5">
        <f>IF(C111&gt;0,B$6+B$7*E112+B$8*(G111*100)^2,B$6+B$7*E112+B$8*(G111*100)^2+E112*$B$9)</f>
        <v>0.69361510874216192</v>
      </c>
      <c r="G112" s="13">
        <v>9.6165579376015272E-3</v>
      </c>
      <c r="H112" s="8">
        <f t="shared" si="13"/>
        <v>8.3283558325888182E-3</v>
      </c>
      <c r="I112" s="7">
        <f t="shared" si="11"/>
        <v>1.288202105012709E-3</v>
      </c>
      <c r="J112" s="9">
        <f t="shared" si="15"/>
        <v>0.13395667278993179</v>
      </c>
      <c r="K112" s="9">
        <f t="shared" si="14"/>
        <v>1.0856300722167811E-2</v>
      </c>
      <c r="AC112" s="11"/>
      <c r="AD112" s="12"/>
    </row>
    <row r="113" spans="1:30" x14ac:dyDescent="0.3">
      <c r="A113" s="15">
        <v>42618</v>
      </c>
      <c r="B113" s="16">
        <v>-8.390529263373848E-4</v>
      </c>
      <c r="C113" s="8">
        <f t="shared" si="9"/>
        <v>-1.4639052926337385E-2</v>
      </c>
      <c r="D113" s="5">
        <f t="shared" si="10"/>
        <v>2.1430187058010716E-4</v>
      </c>
      <c r="E113" s="5">
        <f t="shared" si="12"/>
        <v>9.2549675839003723E-5</v>
      </c>
      <c r="F113" s="5">
        <f>IF(C111&gt;0,B$6+B$7*E112+B$8*(H112*100)^2,B$6+B$7*E112+B$8*(H112*100)^2+E112*$B$9)</f>
        <v>0.70126167635868331</v>
      </c>
      <c r="G113" s="13">
        <v>6.7629775924047519E-3</v>
      </c>
      <c r="H113" s="8">
        <f t="shared" si="13"/>
        <v>8.3741368293017721E-3</v>
      </c>
      <c r="I113" s="7">
        <f t="shared" si="11"/>
        <v>1.6111592368970203E-3</v>
      </c>
      <c r="J113" s="9">
        <f t="shared" si="15"/>
        <v>0.23823223053503137</v>
      </c>
      <c r="K113" s="9">
        <f t="shared" si="14"/>
        <v>2.1287690168283691E-2</v>
      </c>
      <c r="AC113" s="11"/>
      <c r="AD113" s="12"/>
    </row>
    <row r="114" spans="1:30" x14ac:dyDescent="0.3">
      <c r="A114" s="15">
        <v>42619</v>
      </c>
      <c r="B114" s="16">
        <v>9.4073127867191509E-3</v>
      </c>
      <c r="C114" s="8">
        <f t="shared" si="9"/>
        <v>-4.3926872132808489E-3</v>
      </c>
      <c r="D114" s="5">
        <f t="shared" si="10"/>
        <v>1.9295700953721069E-5</v>
      </c>
      <c r="E114" s="5">
        <f t="shared" si="12"/>
        <v>2.1430187058010716E-4</v>
      </c>
      <c r="F114" s="5">
        <f>IF(C111&gt;0,B$6+B$7*E112+B$8*(H113*100)^2,B$6+B$7*E112+B$8*(H113*100)^2+E112*$B$9)</f>
        <v>0.70833322209044236</v>
      </c>
      <c r="G114" s="13">
        <v>1.0030575784502522E-2</v>
      </c>
      <c r="H114" s="8">
        <f t="shared" si="13"/>
        <v>8.4162534544204547E-3</v>
      </c>
      <c r="I114" s="7">
        <f t="shared" si="11"/>
        <v>1.6143223300820672E-3</v>
      </c>
      <c r="J114" s="9">
        <f t="shared" si="15"/>
        <v>0.16094014588636413</v>
      </c>
      <c r="K114" s="9">
        <f t="shared" si="14"/>
        <v>1.6336854472202234E-2</v>
      </c>
      <c r="AC114" s="11"/>
      <c r="AD114" s="12"/>
    </row>
    <row r="115" spans="1:30" x14ac:dyDescent="0.3">
      <c r="A115" s="15">
        <v>42621</v>
      </c>
      <c r="B115" s="16">
        <v>1.7115182682615763E-3</v>
      </c>
      <c r="C115" s="8">
        <f t="shared" si="9"/>
        <v>-1.2088481731738423E-2</v>
      </c>
      <c r="D115" s="5">
        <f t="shared" si="10"/>
        <v>1.4613139057857358E-4</v>
      </c>
      <c r="E115" s="5">
        <f t="shared" si="12"/>
        <v>1.9295700953721069E-5</v>
      </c>
      <c r="F115" s="5">
        <f>IF(C114&gt;0,B$6+B$7*E115+B$8*(G114*100)^2,B$6+B$7*E115+B$8*(G114*100)^2+E115*$B$9)</f>
        <v>0.99026586471067513</v>
      </c>
      <c r="G115" s="13">
        <v>6.973271621195958E-3</v>
      </c>
      <c r="H115" s="8">
        <f t="shared" si="13"/>
        <v>9.9512103018209556E-3</v>
      </c>
      <c r="I115" s="7">
        <f t="shared" si="11"/>
        <v>2.9779386806249976E-3</v>
      </c>
      <c r="J115" s="9">
        <f t="shared" si="15"/>
        <v>0.42705043520365027</v>
      </c>
      <c r="K115" s="9">
        <f t="shared" si="14"/>
        <v>5.6355762489853634E-2</v>
      </c>
      <c r="AC115" s="11"/>
      <c r="AD115" s="12"/>
    </row>
    <row r="116" spans="1:30" x14ac:dyDescent="0.3">
      <c r="A116" s="15">
        <v>42622</v>
      </c>
      <c r="B116" s="16">
        <v>-3.7760762001401792E-2</v>
      </c>
      <c r="C116" s="8">
        <f t="shared" si="9"/>
        <v>-5.1560762001401791E-2</v>
      </c>
      <c r="D116" s="5">
        <f t="shared" si="10"/>
        <v>2.6585121781651988E-3</v>
      </c>
      <c r="E116" s="5">
        <f t="shared" si="12"/>
        <v>1.4613139057857358E-4</v>
      </c>
      <c r="F116" s="5">
        <f>IF(C114&gt;0,B$6+B$7*E115+B$8*(H115*100)^2,B$6+B$7*E115+B$8*(H115*100)^2+E115*$B$9)</f>
        <v>0.97559979353624715</v>
      </c>
      <c r="G116" s="13">
        <v>1.5062595680539959E-2</v>
      </c>
      <c r="H116" s="8">
        <f t="shared" si="13"/>
        <v>9.8772455347442244E-3</v>
      </c>
      <c r="I116" s="7">
        <f t="shared" si="11"/>
        <v>5.1853501457957349E-3</v>
      </c>
      <c r="J116" s="9">
        <f t="shared" si="15"/>
        <v>0.34425342456047736</v>
      </c>
      <c r="K116" s="9">
        <f t="shared" si="14"/>
        <v>0.1029984881669237</v>
      </c>
      <c r="AC116" s="11"/>
      <c r="AD116" s="12"/>
    </row>
    <row r="117" spans="1:30" x14ac:dyDescent="0.3">
      <c r="A117" s="15">
        <v>42625</v>
      </c>
      <c r="B117" s="16">
        <v>1.0052749643691588E-2</v>
      </c>
      <c r="C117" s="8">
        <f t="shared" si="9"/>
        <v>-3.7472503563084122E-3</v>
      </c>
      <c r="D117" s="5">
        <f t="shared" si="10"/>
        <v>1.4041885232853522E-5</v>
      </c>
      <c r="E117" s="5">
        <f t="shared" si="12"/>
        <v>2.6585121781651988E-3</v>
      </c>
      <c r="F117" s="5">
        <f>IF(C114&gt;0,B$6+B$7*E115+B$8*(H116*100)^2,B$6+B$7*E115+B$8*(H116*100)^2+E115*$B$9)</f>
        <v>0.96203661091413639</v>
      </c>
      <c r="G117" s="13">
        <v>1.2231418941567289E-2</v>
      </c>
      <c r="H117" s="8">
        <f t="shared" si="13"/>
        <v>9.8083465013942914E-3</v>
      </c>
      <c r="I117" s="7">
        <f t="shared" si="11"/>
        <v>2.4230724401729971E-3</v>
      </c>
      <c r="J117" s="9">
        <f t="shared" si="15"/>
        <v>0.19810231762550631</v>
      </c>
      <c r="K117" s="9">
        <f t="shared" si="14"/>
        <v>2.6267630894484917E-2</v>
      </c>
      <c r="AC117" s="11"/>
      <c r="AD117" s="12"/>
    </row>
    <row r="118" spans="1:30" x14ac:dyDescent="0.3">
      <c r="A118" s="15">
        <v>42626</v>
      </c>
      <c r="B118" s="16">
        <v>-3.0589784482119426E-2</v>
      </c>
      <c r="C118" s="8">
        <f t="shared" si="9"/>
        <v>-4.4389784482119429E-2</v>
      </c>
      <c r="D118" s="5">
        <f t="shared" si="10"/>
        <v>1.970452966369011E-3</v>
      </c>
      <c r="E118" s="5">
        <f t="shared" si="12"/>
        <v>1.4041885232853522E-5</v>
      </c>
      <c r="F118" s="5">
        <f>IF(C117&gt;0,B$6+B$7*E118+B$8*(G117*100)^2,B$6+B$7*E118+B$8*(G117*100)^2+E118*$B$9)</f>
        <v>1.4433725696013333</v>
      </c>
      <c r="G118" s="13">
        <v>1.8342532186333728E-2</v>
      </c>
      <c r="H118" s="8">
        <f t="shared" si="13"/>
        <v>1.2014044155076731E-2</v>
      </c>
      <c r="I118" s="7">
        <f t="shared" si="11"/>
        <v>6.3284880312569972E-3</v>
      </c>
      <c r="J118" s="9">
        <f t="shared" si="15"/>
        <v>0.34501714196102629</v>
      </c>
      <c r="K118" s="9">
        <f t="shared" si="14"/>
        <v>0.1036112992980911</v>
      </c>
      <c r="AC118" s="11"/>
      <c r="AD118" s="12"/>
    </row>
    <row r="119" spans="1:30" x14ac:dyDescent="0.3">
      <c r="A119" s="15">
        <v>42627</v>
      </c>
      <c r="B119" s="16">
        <v>4.1798445119433855E-3</v>
      </c>
      <c r="C119" s="8">
        <f t="shared" si="9"/>
        <v>-9.6201554880566142E-3</v>
      </c>
      <c r="D119" s="5">
        <f t="shared" si="10"/>
        <v>9.2547391614385797E-5</v>
      </c>
      <c r="E119" s="5">
        <f t="shared" si="12"/>
        <v>1.970452966369011E-3</v>
      </c>
      <c r="F119" s="5">
        <f>IF(C117&gt;0,B$6+B$7*E118+B$8*(H118*100)^2,B$6+B$7*E118+B$8*(H118*100)^2+E118*$B$9)</f>
        <v>1.3946323509390823</v>
      </c>
      <c r="G119" s="13">
        <v>7.309872787389992E-3</v>
      </c>
      <c r="H119" s="8">
        <f t="shared" si="13"/>
        <v>1.1809455325878E-2</v>
      </c>
      <c r="I119" s="7">
        <f t="shared" si="11"/>
        <v>4.4995825384880079E-3</v>
      </c>
      <c r="J119" s="9">
        <f t="shared" si="15"/>
        <v>0.61554867907552124</v>
      </c>
      <c r="K119" s="9">
        <f t="shared" si="14"/>
        <v>9.8659391294232179E-2</v>
      </c>
      <c r="AC119" s="11"/>
      <c r="AD119" s="12"/>
    </row>
    <row r="120" spans="1:30" x14ac:dyDescent="0.3">
      <c r="A120" s="15">
        <v>42628</v>
      </c>
      <c r="B120" s="16">
        <v>1.4786992693912848E-2</v>
      </c>
      <c r="C120" s="8">
        <f t="shared" si="9"/>
        <v>9.8699269391284809E-4</v>
      </c>
      <c r="D120" s="5">
        <f t="shared" si="10"/>
        <v>9.7415457783734099E-7</v>
      </c>
      <c r="E120" s="5">
        <f t="shared" si="12"/>
        <v>9.2547391614385797E-5</v>
      </c>
      <c r="F120" s="5">
        <f>IF(C117&gt;0,B$6+B$7*E118+B$8*(H119*100)^2,B$6+B$7*E118+B$8*(H119*100)^2+E118*$B$9)</f>
        <v>1.3495573967202326</v>
      </c>
      <c r="G120" s="13">
        <v>9.4950467189995474E-3</v>
      </c>
      <c r="H120" s="8">
        <f t="shared" si="13"/>
        <v>1.1617045221226576E-2</v>
      </c>
      <c r="I120" s="7">
        <f t="shared" si="11"/>
        <v>2.121998502227029E-3</v>
      </c>
      <c r="J120" s="9">
        <f t="shared" si="15"/>
        <v>0.22348478791377815</v>
      </c>
      <c r="K120" s="9">
        <f t="shared" si="14"/>
        <v>1.9040672333575648E-2</v>
      </c>
      <c r="AC120" s="11"/>
      <c r="AD120" s="12"/>
    </row>
    <row r="121" spans="1:30" x14ac:dyDescent="0.3">
      <c r="A121" s="15">
        <v>42629</v>
      </c>
      <c r="B121" s="16">
        <v>-1.4419020305212141E-2</v>
      </c>
      <c r="C121" s="8">
        <f t="shared" si="9"/>
        <v>-2.8219020305212141E-2</v>
      </c>
      <c r="D121" s="5">
        <f t="shared" si="10"/>
        <v>7.9631310698597508E-4</v>
      </c>
      <c r="E121" s="5">
        <f t="shared" si="12"/>
        <v>9.7415457783734099E-7</v>
      </c>
      <c r="F121" s="5">
        <f>IF(C120&gt;0,B$6+B$7*E121+B$8*(G120*100)^2,B$6+B$7*E121+B$8*(G120*100)^2+E121*$B$9)</f>
        <v>0.89356188699640726</v>
      </c>
      <c r="G121" s="13">
        <v>1.0661517888387578E-2</v>
      </c>
      <c r="H121" s="8">
        <f t="shared" si="13"/>
        <v>9.452840245113673E-3</v>
      </c>
      <c r="I121" s="7">
        <f t="shared" si="11"/>
        <v>1.2086776432739046E-3</v>
      </c>
      <c r="J121" s="9">
        <f t="shared" si="15"/>
        <v>0.11336825168115927</v>
      </c>
      <c r="K121" s="9">
        <f t="shared" si="14"/>
        <v>7.538417709162859E-3</v>
      </c>
      <c r="AC121" s="11"/>
      <c r="AD121" s="12"/>
    </row>
    <row r="122" spans="1:30" x14ac:dyDescent="0.3">
      <c r="A122" s="15">
        <v>42632</v>
      </c>
      <c r="B122" s="16">
        <v>4.7190509667440214E-3</v>
      </c>
      <c r="C122" s="8">
        <f t="shared" si="9"/>
        <v>-9.0809490332559792E-3</v>
      </c>
      <c r="D122" s="5">
        <f t="shared" si="10"/>
        <v>8.2463635344592705E-5</v>
      </c>
      <c r="E122" s="5">
        <f t="shared" si="12"/>
        <v>7.9631310698597508E-4</v>
      </c>
      <c r="F122" s="5">
        <f>IF(C120&gt;0,B$6+B$7*E121+B$8*(H121*100)^2,B$6+B$7*E121+B$8*(H121*100)^2+E121*$B$9)</f>
        <v>0.8861660441022241</v>
      </c>
      <c r="G122" s="13">
        <v>1.2918015308592901E-2</v>
      </c>
      <c r="H122" s="8">
        <f t="shared" si="13"/>
        <v>9.4136392755523827E-3</v>
      </c>
      <c r="I122" s="7">
        <f t="shared" si="11"/>
        <v>3.5043760330405183E-3</v>
      </c>
      <c r="J122" s="9">
        <f t="shared" si="15"/>
        <v>0.27127820716464485</v>
      </c>
      <c r="K122" s="9">
        <f t="shared" si="14"/>
        <v>5.5802559906624083E-2</v>
      </c>
      <c r="AC122" s="11"/>
      <c r="AD122" s="12"/>
    </row>
    <row r="123" spans="1:30" x14ac:dyDescent="0.3">
      <c r="A123" s="15">
        <v>42633</v>
      </c>
      <c r="B123" s="16">
        <v>6.7080521945923205E-3</v>
      </c>
      <c r="C123" s="8">
        <f t="shared" si="9"/>
        <v>-7.0919478054076793E-3</v>
      </c>
      <c r="D123" s="5">
        <f t="shared" si="10"/>
        <v>5.0295723674626801E-5</v>
      </c>
      <c r="E123" s="5">
        <f t="shared" si="12"/>
        <v>8.2463635344592705E-5</v>
      </c>
      <c r="F123" s="5">
        <f>IF(C120&gt;0,B$6+B$7*E121+B$8*(H122*100)^2,B$6+B$7*E121+B$8*(H122*100)^2+E121*$B$9)</f>
        <v>0.87932636859368329</v>
      </c>
      <c r="G123" s="13">
        <v>5.440062667177707E-3</v>
      </c>
      <c r="H123" s="8">
        <f t="shared" si="13"/>
        <v>9.3772403648071396E-3</v>
      </c>
      <c r="I123" s="7">
        <f t="shared" si="11"/>
        <v>3.9371776976294326E-3</v>
      </c>
      <c r="J123" s="9">
        <f t="shared" si="15"/>
        <v>0.72373756305863146</v>
      </c>
      <c r="K123" s="9">
        <f t="shared" si="14"/>
        <v>0.12462965011969018</v>
      </c>
      <c r="AC123" s="11"/>
      <c r="AD123" s="12"/>
    </row>
    <row r="124" spans="1:30" x14ac:dyDescent="0.3">
      <c r="A124" s="15">
        <v>42634</v>
      </c>
      <c r="B124" s="16">
        <v>1.1332249060094741E-2</v>
      </c>
      <c r="C124" s="8">
        <f t="shared" si="9"/>
        <v>-2.467750939905259E-3</v>
      </c>
      <c r="D124" s="5">
        <f t="shared" si="10"/>
        <v>6.0897947014032892E-6</v>
      </c>
      <c r="E124" s="5">
        <f t="shared" si="12"/>
        <v>5.0295723674626801E-5</v>
      </c>
      <c r="F124" s="5">
        <f>IF(C123&gt;0,B$6+B$7*E124+B$8*(G123*100)^2,B$6+B$7*E124+B$8*(G123*100)^2+E124*$B$9)</f>
        <v>0.33349292775152317</v>
      </c>
      <c r="G124" s="13">
        <v>1.3010049964191439E-2</v>
      </c>
      <c r="H124" s="8">
        <f t="shared" si="13"/>
        <v>5.7748846547054358E-3</v>
      </c>
      <c r="I124" s="7">
        <f t="shared" si="11"/>
        <v>7.2351653094860037E-3</v>
      </c>
      <c r="J124" s="9">
        <f t="shared" si="15"/>
        <v>0.55612125467618534</v>
      </c>
      <c r="K124" s="9">
        <f t="shared" si="14"/>
        <v>0.44066365165528243</v>
      </c>
      <c r="AC124" s="11"/>
      <c r="AD124" s="12"/>
    </row>
    <row r="125" spans="1:30" x14ac:dyDescent="0.3">
      <c r="A125" s="15">
        <v>42635</v>
      </c>
      <c r="B125" s="16">
        <v>1.0222598989119964E-2</v>
      </c>
      <c r="C125" s="8">
        <f t="shared" si="9"/>
        <v>-3.5774010108800356E-3</v>
      </c>
      <c r="D125" s="5">
        <f t="shared" si="10"/>
        <v>1.27977979926455E-5</v>
      </c>
      <c r="E125" s="5">
        <f t="shared" si="12"/>
        <v>6.0897947014032892E-6</v>
      </c>
      <c r="F125" s="5">
        <f>IF(C123&gt;0,B$6+B$7*E124+B$8*(H124*100)^2,B$6+B$7*E124+B$8*(H124*100)^2+E124*$B$9)</f>
        <v>0.36821926903868657</v>
      </c>
      <c r="G125" s="13">
        <v>1.1633016714865805E-2</v>
      </c>
      <c r="H125" s="8">
        <f t="shared" si="13"/>
        <v>6.0681073576419739E-3</v>
      </c>
      <c r="I125" s="7">
        <f t="shared" si="11"/>
        <v>5.5649093572238311E-3</v>
      </c>
      <c r="J125" s="9">
        <f t="shared" si="15"/>
        <v>0.47837199014013676</v>
      </c>
      <c r="K125" s="9">
        <f t="shared" si="14"/>
        <v>0.26627439747893078</v>
      </c>
      <c r="AC125" s="11"/>
      <c r="AD125" s="12"/>
    </row>
    <row r="126" spans="1:30" x14ac:dyDescent="0.3">
      <c r="A126" s="15">
        <v>42636</v>
      </c>
      <c r="B126" s="16">
        <v>-5.0471256165431034E-3</v>
      </c>
      <c r="C126" s="8">
        <f t="shared" si="9"/>
        <v>-1.8847125616543104E-2</v>
      </c>
      <c r="D126" s="5">
        <f t="shared" si="10"/>
        <v>3.5521414400575526E-4</v>
      </c>
      <c r="E126" s="5">
        <f t="shared" si="12"/>
        <v>1.27977979926455E-5</v>
      </c>
      <c r="F126" s="5">
        <f>IF(C123&gt;0,B$6+B$7*E124+B$8*(H125*100)^2,B$6+B$7*E124+B$8*(H125*100)^2+E124*$B$9)</f>
        <v>0.40033418946105531</v>
      </c>
      <c r="G126" s="13">
        <v>7.7606892126386301E-3</v>
      </c>
      <c r="H126" s="8">
        <f t="shared" si="13"/>
        <v>6.327196768404277E-3</v>
      </c>
      <c r="I126" s="7">
        <f t="shared" si="11"/>
        <v>1.433492444234353E-3</v>
      </c>
      <c r="J126" s="9">
        <f t="shared" si="15"/>
        <v>0.18471200236956356</v>
      </c>
      <c r="K126" s="9">
        <f t="shared" si="14"/>
        <v>2.2346576907637417E-2</v>
      </c>
      <c r="AC126" s="11"/>
      <c r="AD126" s="12"/>
    </row>
    <row r="127" spans="1:30" x14ac:dyDescent="0.3">
      <c r="A127" s="15">
        <v>42639</v>
      </c>
      <c r="B127" s="16">
        <v>-1.1015006317242714E-2</v>
      </c>
      <c r="C127" s="8">
        <f t="shared" si="9"/>
        <v>-2.4815006317242712E-2</v>
      </c>
      <c r="D127" s="5">
        <f t="shared" si="10"/>
        <v>6.1578453852479569E-4</v>
      </c>
      <c r="E127" s="5">
        <f t="shared" si="12"/>
        <v>3.5521414400575526E-4</v>
      </c>
      <c r="F127" s="5">
        <f>IF(C126&gt;0,B$6+B$7*E127+B$8*(G126*100)^2,B$6+B$7*E127+B$8*(G126*100)^2+E127*$B$9)</f>
        <v>0.61682667049491435</v>
      </c>
      <c r="G127" s="13">
        <v>6.9063918387039427E-3</v>
      </c>
      <c r="H127" s="8">
        <f t="shared" si="13"/>
        <v>7.853831361156886E-3</v>
      </c>
      <c r="I127" s="7">
        <f t="shared" si="11"/>
        <v>9.4743952245294333E-4</v>
      </c>
      <c r="J127" s="9">
        <f t="shared" si="15"/>
        <v>0.1371829957784064</v>
      </c>
      <c r="K127" s="9">
        <f t="shared" si="14"/>
        <v>7.9200932187935003E-3</v>
      </c>
      <c r="AC127" s="11"/>
      <c r="AD127" s="12"/>
    </row>
    <row r="128" spans="1:30" x14ac:dyDescent="0.3">
      <c r="A128" s="15">
        <v>42640</v>
      </c>
      <c r="B128" s="16">
        <v>5.6340112614050334E-3</v>
      </c>
      <c r="C128" s="8">
        <f t="shared" si="9"/>
        <v>-8.1659887385949655E-3</v>
      </c>
      <c r="D128" s="5">
        <f t="shared" si="10"/>
        <v>6.66833720788598E-5</v>
      </c>
      <c r="E128" s="5">
        <f t="shared" si="12"/>
        <v>6.1578453852479569E-4</v>
      </c>
      <c r="F128" s="5">
        <f>IF(C126&gt;0,B$6+B$7*E127+B$8*(H127*100)^2,B$6+B$7*E127+B$8*(H127*100)^2+E127*$B$9)</f>
        <v>0.63027668420243954</v>
      </c>
      <c r="G128" s="13">
        <v>1.3358579847942729E-2</v>
      </c>
      <c r="H128" s="8">
        <f t="shared" si="13"/>
        <v>7.9389966885144853E-3</v>
      </c>
      <c r="I128" s="7">
        <f t="shared" si="11"/>
        <v>5.4195831594282436E-3</v>
      </c>
      <c r="J128" s="9">
        <f t="shared" si="15"/>
        <v>0.40570054759697227</v>
      </c>
      <c r="K128" s="9">
        <f t="shared" si="14"/>
        <v>0.16228145172749286</v>
      </c>
      <c r="AC128" s="11"/>
      <c r="AD128" s="12"/>
    </row>
    <row r="129" spans="1:30" x14ac:dyDescent="0.3">
      <c r="A129" s="15">
        <v>42641</v>
      </c>
      <c r="B129" s="16">
        <v>1.6545587997074025E-2</v>
      </c>
      <c r="C129" s="8">
        <f t="shared" si="9"/>
        <v>2.7455879970740248E-3</v>
      </c>
      <c r="D129" s="5">
        <f t="shared" si="10"/>
        <v>7.538253449676955E-6</v>
      </c>
      <c r="E129" s="5">
        <f t="shared" si="12"/>
        <v>6.66833720788598E-5</v>
      </c>
      <c r="F129" s="5">
        <f>IF(C126&gt;0,B$6+B$7*E127+B$8*(H128*100)^2,B$6+B$7*E127+B$8*(H128*100)^2+E127*$B$9)</f>
        <v>0.6427152568791592</v>
      </c>
      <c r="G129" s="13">
        <v>7.8762766555849663E-3</v>
      </c>
      <c r="H129" s="8">
        <f t="shared" si="13"/>
        <v>8.0169523940158156E-3</v>
      </c>
      <c r="I129" s="7">
        <f t="shared" si="11"/>
        <v>1.4067573843084928E-4</v>
      </c>
      <c r="J129" s="9">
        <f t="shared" si="15"/>
        <v>1.7860690346764029E-2</v>
      </c>
      <c r="K129" s="9">
        <f t="shared" si="14"/>
        <v>1.557786009271922E-4</v>
      </c>
      <c r="AC129" s="11"/>
      <c r="AD129" s="12"/>
    </row>
    <row r="130" spans="1:30" x14ac:dyDescent="0.3">
      <c r="A130" s="15">
        <v>42642</v>
      </c>
      <c r="B130" s="16">
        <v>-1.7076714597585498E-2</v>
      </c>
      <c r="C130" s="8">
        <f t="shared" si="9"/>
        <v>-3.0876714597585498E-2</v>
      </c>
      <c r="D130" s="5">
        <f t="shared" si="10"/>
        <v>9.5337150434074934E-4</v>
      </c>
      <c r="E130" s="5">
        <f t="shared" si="12"/>
        <v>7.538253449676955E-6</v>
      </c>
      <c r="F130" s="5">
        <f>IF(C129&gt;0,B$6+B$7*E130+B$8*(G129*100)^2,B$6+B$7*E130+B$8*(G129*100)^2+E130*$B$9)</f>
        <v>0.63350655280099577</v>
      </c>
      <c r="G130" s="13">
        <v>1.1921595216769639E-2</v>
      </c>
      <c r="H130" s="8">
        <f t="shared" si="13"/>
        <v>7.9593124879036876E-3</v>
      </c>
      <c r="I130" s="7">
        <f t="shared" si="11"/>
        <v>3.9622827288659512E-3</v>
      </c>
      <c r="J130" s="9">
        <f t="shared" si="15"/>
        <v>0.33236179024870466</v>
      </c>
      <c r="K130" s="9">
        <f t="shared" si="14"/>
        <v>9.3808354739087774E-2</v>
      </c>
      <c r="AC130" s="11"/>
      <c r="AD130" s="12"/>
    </row>
    <row r="131" spans="1:30" x14ac:dyDescent="0.3">
      <c r="A131" s="15">
        <v>42643</v>
      </c>
      <c r="B131" s="16">
        <v>2.7416508336703126E-4</v>
      </c>
      <c r="C131" s="8">
        <f t="shared" si="9"/>
        <v>-1.3525834916632968E-2</v>
      </c>
      <c r="D131" s="5">
        <f t="shared" si="10"/>
        <v>1.8294821019200757E-4</v>
      </c>
      <c r="E131" s="5">
        <f t="shared" si="12"/>
        <v>9.5337150434074934E-4</v>
      </c>
      <c r="F131" s="5">
        <f>IF(C129&gt;0,B$6+B$7*E130+B$8*(H130*100)^2,B$6+B$7*E130+B$8*(H130*100)^2+E130*$B$9)</f>
        <v>0.64566694521262502</v>
      </c>
      <c r="G131" s="13">
        <v>8.6498370024429821E-3</v>
      </c>
      <c r="H131" s="8">
        <f t="shared" si="13"/>
        <v>8.0353403488130169E-3</v>
      </c>
      <c r="I131" s="7">
        <f t="shared" si="11"/>
        <v>6.1449665362996522E-4</v>
      </c>
      <c r="J131" s="9">
        <f t="shared" si="15"/>
        <v>7.1041414243576184E-2</v>
      </c>
      <c r="K131" s="9">
        <f t="shared" si="14"/>
        <v>2.783132813636513E-3</v>
      </c>
      <c r="AC131" s="11"/>
      <c r="AD131" s="12"/>
    </row>
    <row r="132" spans="1:30" x14ac:dyDescent="0.3">
      <c r="A132" s="15">
        <v>42646</v>
      </c>
      <c r="B132" s="16">
        <v>1.856997382779554E-2</v>
      </c>
      <c r="C132" s="8">
        <f t="shared" si="9"/>
        <v>4.7699738277955407E-3</v>
      </c>
      <c r="D132" s="5">
        <f t="shared" si="10"/>
        <v>2.2752650317854443E-5</v>
      </c>
      <c r="E132" s="5">
        <f t="shared" si="12"/>
        <v>1.8294821019200757E-4</v>
      </c>
      <c r="F132" s="5">
        <f>IF(C129&gt;0,B$6+B$7*E130+B$8*(H131*100)^2,B$6+B$7*E130+B$8*(H131*100)^2+E130*$B$9)</f>
        <v>0.65691287611489957</v>
      </c>
      <c r="G132" s="13">
        <v>8.7116402106144058E-3</v>
      </c>
      <c r="H132" s="8">
        <f t="shared" si="13"/>
        <v>8.1050162005692466E-3</v>
      </c>
      <c r="I132" s="7">
        <f t="shared" si="11"/>
        <v>6.066240100451592E-4</v>
      </c>
      <c r="J132" s="9">
        <f t="shared" si="15"/>
        <v>6.9633730891002429E-2</v>
      </c>
      <c r="K132" s="9">
        <f t="shared" si="14"/>
        <v>2.6685698513246869E-3</v>
      </c>
      <c r="AC132" s="11"/>
      <c r="AD132" s="12"/>
    </row>
    <row r="133" spans="1:30" x14ac:dyDescent="0.3">
      <c r="A133" s="15">
        <v>42647</v>
      </c>
      <c r="B133" s="16">
        <v>-2.0538727758754143E-3</v>
      </c>
      <c r="C133" s="8">
        <f t="shared" si="9"/>
        <v>-1.5853872775875414E-2</v>
      </c>
      <c r="D133" s="5">
        <f t="shared" si="10"/>
        <v>2.5134528199364359E-4</v>
      </c>
      <c r="E133" s="5">
        <f t="shared" si="12"/>
        <v>2.2752650317854443E-5</v>
      </c>
      <c r="F133" s="5">
        <f>IF(C132&gt;0,B$6+B$7*E133+B$8*(G132*100)^2,B$6+B$7*E133+B$8*(G132*100)^2+E133*$B$9)</f>
        <v>0.76165571697717283</v>
      </c>
      <c r="G133" s="13">
        <v>8.3480012344273394E-3</v>
      </c>
      <c r="H133" s="8">
        <f t="shared" si="13"/>
        <v>8.7272889088030811E-3</v>
      </c>
      <c r="I133" s="7">
        <f t="shared" si="11"/>
        <v>3.7928767437574173E-4</v>
      </c>
      <c r="J133" s="9">
        <f t="shared" si="15"/>
        <v>4.5434549387888337E-2</v>
      </c>
      <c r="K133" s="9">
        <f t="shared" si="14"/>
        <v>9.7267027382752502E-4</v>
      </c>
      <c r="AC133" s="11"/>
      <c r="AD133" s="12"/>
    </row>
    <row r="134" spans="1:30" x14ac:dyDescent="0.3">
      <c r="A134" s="15">
        <v>42648</v>
      </c>
      <c r="B134" s="16">
        <v>1.5302197526955082E-2</v>
      </c>
      <c r="C134" s="8">
        <f t="shared" si="9"/>
        <v>1.5021975269550823E-3</v>
      </c>
      <c r="D134" s="5">
        <f t="shared" si="10"/>
        <v>2.256597409989965E-6</v>
      </c>
      <c r="E134" s="5">
        <f t="shared" si="12"/>
        <v>2.5134528199364359E-4</v>
      </c>
      <c r="F134" s="5">
        <f>IF(C132&gt;0,B$6+B$7*E133+B$8*(H133*100)^2,B$6+B$7*E133+B$8*(H133*100)^2+E133*$B$9)</f>
        <v>0.76417946416543803</v>
      </c>
      <c r="G134" s="13">
        <v>9.6880417780172944E-3</v>
      </c>
      <c r="H134" s="8">
        <f t="shared" si="13"/>
        <v>8.7417358926327564E-3</v>
      </c>
      <c r="I134" s="7">
        <f t="shared" si="11"/>
        <v>9.4630588538453797E-4</v>
      </c>
      <c r="J134" s="9">
        <f t="shared" si="15"/>
        <v>9.7677725495750711E-2</v>
      </c>
      <c r="K134" s="9">
        <f t="shared" si="14"/>
        <v>5.4679503351973135E-3</v>
      </c>
      <c r="AC134" s="11"/>
      <c r="AD134" s="12"/>
    </row>
    <row r="135" spans="1:30" x14ac:dyDescent="0.3">
      <c r="A135" s="15">
        <v>42649</v>
      </c>
      <c r="B135" s="16">
        <v>6.4517420107984011E-3</v>
      </c>
      <c r="C135" s="8">
        <f t="shared" si="9"/>
        <v>-7.3482579892015986E-3</v>
      </c>
      <c r="D135" s="5">
        <f t="shared" si="10"/>
        <v>5.399689547586512E-5</v>
      </c>
      <c r="E135" s="5">
        <f t="shared" si="12"/>
        <v>2.256597409989965E-6</v>
      </c>
      <c r="F135" s="5">
        <f>IF(C132&gt;0,B$6+B$7*E133+B$8*(H134*100)^2,B$6+B$7*E133+B$8*(H134*100)^2+E133*$B$9)</f>
        <v>0.76651342556514568</v>
      </c>
      <c r="G135" s="13">
        <v>6.2978243404237071E-3</v>
      </c>
      <c r="H135" s="8">
        <f t="shared" si="13"/>
        <v>8.7550752456226535E-3</v>
      </c>
      <c r="I135" s="7">
        <f t="shared" si="11"/>
        <v>2.4572509051989464E-3</v>
      </c>
      <c r="J135" s="9">
        <f t="shared" si="15"/>
        <v>0.39017457019666996</v>
      </c>
      <c r="K135" s="9">
        <f t="shared" si="14"/>
        <v>4.8763448535970477E-2</v>
      </c>
      <c r="AC135" s="11"/>
      <c r="AD135" s="12"/>
    </row>
    <row r="136" spans="1:30" x14ac:dyDescent="0.3">
      <c r="A136" s="15">
        <v>42650</v>
      </c>
      <c r="B136" s="16">
        <v>7.6384526197085436E-3</v>
      </c>
      <c r="C136" s="8">
        <f t="shared" si="9"/>
        <v>-6.1615473802914562E-3</v>
      </c>
      <c r="D136" s="5">
        <f t="shared" si="10"/>
        <v>3.7964666119576508E-5</v>
      </c>
      <c r="E136" s="5">
        <f t="shared" si="12"/>
        <v>5.399689547586512E-5</v>
      </c>
      <c r="F136" s="5">
        <f>IF(C135&gt;0,B$6+B$7*E136+B$8*(G135*100)^2,B$6+B$7*E136+B$8*(G135*100)^2+E136*$B$9)</f>
        <v>0.4266050235691517</v>
      </c>
      <c r="G136" s="13">
        <v>7.528679291759776E-3</v>
      </c>
      <c r="H136" s="8">
        <f t="shared" si="13"/>
        <v>6.5315007737054712E-3</v>
      </c>
      <c r="I136" s="7">
        <f t="shared" si="11"/>
        <v>9.9717851805430479E-4</v>
      </c>
      <c r="J136" s="9">
        <f t="shared" si="15"/>
        <v>0.13245065693603497</v>
      </c>
      <c r="K136" s="9">
        <f t="shared" si="14"/>
        <v>1.0589299447727463E-2</v>
      </c>
      <c r="AC136" s="11"/>
      <c r="AD136" s="12"/>
    </row>
    <row r="137" spans="1:30" x14ac:dyDescent="0.3">
      <c r="A137" s="15">
        <v>42653</v>
      </c>
      <c r="B137" s="16">
        <v>9.1060029590490088E-3</v>
      </c>
      <c r="C137" s="8">
        <f t="shared" si="9"/>
        <v>-4.693997040950991E-3</v>
      </c>
      <c r="D137" s="5">
        <f t="shared" si="10"/>
        <v>2.2033608220456659E-5</v>
      </c>
      <c r="E137" s="5">
        <f t="shared" si="12"/>
        <v>3.7964666119576508E-5</v>
      </c>
      <c r="F137" s="5">
        <f>IF(C135&gt;0,B$6+B$7*E136+B$8*(H136*100)^2,B$6+B$7*E136+B$8*(H136*100)^2+E136*$B$9)</f>
        <v>0.45432970388754079</v>
      </c>
      <c r="G137" s="13">
        <v>4.8667674548211739E-3</v>
      </c>
      <c r="H137" s="8">
        <f t="shared" si="13"/>
        <v>6.7403983850180607E-3</v>
      </c>
      <c r="I137" s="7">
        <f t="shared" si="11"/>
        <v>1.8736309301968868E-3</v>
      </c>
      <c r="J137" s="9">
        <f t="shared" si="15"/>
        <v>0.38498468389748286</v>
      </c>
      <c r="K137" s="9">
        <f t="shared" si="14"/>
        <v>4.7718726276747558E-2</v>
      </c>
      <c r="AC137" s="11"/>
      <c r="AD137" s="12"/>
    </row>
    <row r="138" spans="1:30" x14ac:dyDescent="0.3">
      <c r="A138" s="15">
        <v>42654</v>
      </c>
      <c r="B138" s="16">
        <v>-1.0530702907724331E-2</v>
      </c>
      <c r="C138" s="8">
        <f t="shared" si="9"/>
        <v>-2.4330702907724329E-2</v>
      </c>
      <c r="D138" s="5">
        <f t="shared" si="10"/>
        <v>5.9198310398394507E-4</v>
      </c>
      <c r="E138" s="5">
        <f t="shared" si="12"/>
        <v>2.2033608220456659E-5</v>
      </c>
      <c r="F138" s="5">
        <f>IF(C135&gt;0,B$6+B$7*E136+B$8*(H137*100)^2,B$6+B$7*E136+B$8*(H137*100)^2+E136*$B$9)</f>
        <v>0.47996948824598712</v>
      </c>
      <c r="G138" s="13">
        <v>6.3759383637096937E-3</v>
      </c>
      <c r="H138" s="8">
        <f t="shared" si="13"/>
        <v>6.9279830271586776E-3</v>
      </c>
      <c r="I138" s="7">
        <f t="shared" si="11"/>
        <v>5.5204466344898392E-4</v>
      </c>
      <c r="J138" s="9">
        <f t="shared" si="15"/>
        <v>8.6582496874670123E-2</v>
      </c>
      <c r="K138" s="9">
        <f t="shared" si="14"/>
        <v>3.3541304637907388E-3</v>
      </c>
      <c r="AC138" s="11"/>
      <c r="AD138" s="12"/>
    </row>
    <row r="139" spans="1:30" x14ac:dyDescent="0.3">
      <c r="A139" s="15">
        <v>42656</v>
      </c>
      <c r="B139" s="16">
        <v>1.5883285775051301E-3</v>
      </c>
      <c r="C139" s="8">
        <f t="shared" si="9"/>
        <v>-1.2211671422494869E-2</v>
      </c>
      <c r="D139" s="5">
        <f t="shared" si="10"/>
        <v>1.4912491893097785E-4</v>
      </c>
      <c r="E139" s="5">
        <f t="shared" si="12"/>
        <v>5.9198310398394507E-4</v>
      </c>
      <c r="F139" s="5">
        <f>IF(C138&gt;0,B$6+B$7*E139+B$8*(G138*100)^2,B$6+B$7*E139+B$8*(G138*100)^2+E139*$B$9)</f>
        <v>0.43581411400200276</v>
      </c>
      <c r="G139" s="13">
        <v>1.3165721432560064E-2</v>
      </c>
      <c r="H139" s="8">
        <f t="shared" si="13"/>
        <v>6.601621876493706E-3</v>
      </c>
      <c r="I139" s="7">
        <f t="shared" si="11"/>
        <v>6.5640995560663582E-3</v>
      </c>
      <c r="J139" s="9">
        <f t="shared" si="15"/>
        <v>0.49857499945523109</v>
      </c>
      <c r="K139" s="9">
        <f t="shared" si="14"/>
        <v>0.30401496364303204</v>
      </c>
      <c r="AC139" s="11"/>
      <c r="AD139" s="12"/>
    </row>
    <row r="140" spans="1:30" x14ac:dyDescent="0.3">
      <c r="A140" s="15">
        <v>42657</v>
      </c>
      <c r="B140" s="16">
        <v>1.0546457794843348E-2</v>
      </c>
      <c r="C140" s="8">
        <f t="shared" si="9"/>
        <v>-3.253542205156652E-3</v>
      </c>
      <c r="D140" s="5">
        <f t="shared" si="10"/>
        <v>1.058553688073561E-5</v>
      </c>
      <c r="E140" s="5">
        <f t="shared" si="12"/>
        <v>1.4912491893097785E-4</v>
      </c>
      <c r="F140" s="5">
        <f>IF(C138&gt;0,B$6+B$7*E139+B$8*(H139*100)^2,B$6+B$7*E139+B$8*(H139*100)^2+E139*$B$9)</f>
        <v>0.46289985414620899</v>
      </c>
      <c r="G140" s="13">
        <v>8.4944042848710214E-3</v>
      </c>
      <c r="H140" s="8">
        <f t="shared" si="13"/>
        <v>6.8036744053945504E-3</v>
      </c>
      <c r="I140" s="7">
        <f t="shared" si="11"/>
        <v>1.690729879476471E-3</v>
      </c>
      <c r="J140" s="9">
        <f t="shared" si="15"/>
        <v>0.1990404297671291</v>
      </c>
      <c r="K140" s="9">
        <f t="shared" si="14"/>
        <v>2.6557660441452136E-2</v>
      </c>
      <c r="AC140" s="11"/>
      <c r="AD140" s="12"/>
    </row>
    <row r="141" spans="1:30" x14ac:dyDescent="0.3">
      <c r="A141" s="15">
        <v>42660</v>
      </c>
      <c r="B141" s="16">
        <v>1.4928408487846417E-2</v>
      </c>
      <c r="C141" s="8">
        <f t="shared" ref="C141:C204" si="16">B141-B$5</f>
        <v>1.1284084878464169E-3</v>
      </c>
      <c r="D141" s="5">
        <f t="shared" ref="D141:D204" si="17">C141^2</f>
        <v>1.2733057154438372E-6</v>
      </c>
      <c r="E141" s="5">
        <f t="shared" si="12"/>
        <v>1.058553688073561E-5</v>
      </c>
      <c r="F141" s="5">
        <f>IF(C138&gt;0,B$6+B$7*E139+B$8*(H140*100)^2,B$6+B$7*E139+B$8*(H140*100)^2+E139*$B$9)</f>
        <v>0.48794874663157078</v>
      </c>
      <c r="G141" s="13">
        <v>6.5531305878352387E-3</v>
      </c>
      <c r="H141" s="8">
        <f t="shared" si="13"/>
        <v>6.9853328240791135E-3</v>
      </c>
      <c r="I141" s="7">
        <f t="shared" si="11"/>
        <v>4.3220223624387474E-4</v>
      </c>
      <c r="J141" s="9">
        <f t="shared" si="15"/>
        <v>6.595355158131351E-2</v>
      </c>
      <c r="K141" s="9">
        <f t="shared" si="14"/>
        <v>1.9969327731181874E-3</v>
      </c>
      <c r="AC141" s="11"/>
      <c r="AD141" s="12"/>
    </row>
    <row r="142" spans="1:30" x14ac:dyDescent="0.3">
      <c r="A142" s="15">
        <v>42661</v>
      </c>
      <c r="B142" s="16">
        <v>1.7173369132114237E-2</v>
      </c>
      <c r="C142" s="8">
        <f t="shared" si="16"/>
        <v>3.3733691321142373E-3</v>
      </c>
      <c r="D142" s="5">
        <f t="shared" si="17"/>
        <v>1.1379619301501163E-5</v>
      </c>
      <c r="E142" s="5">
        <f t="shared" si="12"/>
        <v>1.2733057154438372E-6</v>
      </c>
      <c r="F142" s="5">
        <f>IF(C141&gt;0,B$6+B$7*E142+B$8*(G141*100)^2,B$6+B$7*E142+B$8*(G141*100)^2+E142*$B$9)</f>
        <v>0.45694169198365397</v>
      </c>
      <c r="G142" s="13">
        <v>9.1068130674286669E-3</v>
      </c>
      <c r="H142" s="8">
        <f t="shared" si="13"/>
        <v>6.759746237719683E-3</v>
      </c>
      <c r="I142" s="7">
        <f t="shared" ref="I142:I205" si="18">SQRT((G142-H142)^2)</f>
        <v>2.3470668297089839E-3</v>
      </c>
      <c r="J142" s="9">
        <f t="shared" si="15"/>
        <v>0.2577264749293558</v>
      </c>
      <c r="K142" s="9">
        <f t="shared" si="14"/>
        <v>4.9174797523360958E-2</v>
      </c>
      <c r="AC142" s="11"/>
      <c r="AD142" s="12"/>
    </row>
    <row r="143" spans="1:30" x14ac:dyDescent="0.3">
      <c r="A143" s="15">
        <v>42662</v>
      </c>
      <c r="B143" s="16">
        <v>-4.3366292587830868E-3</v>
      </c>
      <c r="C143" s="8">
        <f t="shared" si="16"/>
        <v>-1.8136629258783087E-2</v>
      </c>
      <c r="D143" s="5">
        <f t="shared" si="17"/>
        <v>3.2893732087054672E-4</v>
      </c>
      <c r="E143" s="5">
        <f t="shared" ref="E143:E206" si="19">D142</f>
        <v>1.1379619301501163E-5</v>
      </c>
      <c r="F143" s="5">
        <f>IF(C141&gt;0,B$6+B$7*E142+B$8*(H142*100)^2,B$6+B$7*E142+B$8*(H142*100)^2+E142*$B$9)</f>
        <v>0.48237969113483781</v>
      </c>
      <c r="G143" s="13">
        <v>7.7386290519609879E-3</v>
      </c>
      <c r="H143" s="8">
        <f t="shared" ref="H143:H206" si="20">SQRT(F143)/100</f>
        <v>6.9453559385739029E-3</v>
      </c>
      <c r="I143" s="7">
        <f t="shared" si="18"/>
        <v>7.9327311338708503E-4</v>
      </c>
      <c r="J143" s="9">
        <f t="shared" si="15"/>
        <v>0.10250822310523693</v>
      </c>
      <c r="K143" s="9">
        <f t="shared" ref="K143:K206" si="21">G143/H143-LN(G143/H143)-1</f>
        <v>6.0650159488611077E-3</v>
      </c>
      <c r="AC143" s="11"/>
      <c r="AD143" s="12"/>
    </row>
    <row r="144" spans="1:30" x14ac:dyDescent="0.3">
      <c r="A144" s="15">
        <v>42663</v>
      </c>
      <c r="B144" s="16">
        <v>5.2142347061145356E-3</v>
      </c>
      <c r="C144" s="8">
        <f t="shared" si="16"/>
        <v>-8.5857652938854633E-3</v>
      </c>
      <c r="D144" s="5">
        <f t="shared" si="17"/>
        <v>7.3715365681688131E-5</v>
      </c>
      <c r="E144" s="5">
        <f t="shared" si="19"/>
        <v>3.2893732087054672E-4</v>
      </c>
      <c r="F144" s="5">
        <f>IF(C141&gt;0,B$6+B$7*E142+B$8*(H143*100)^2,B$6+B$7*E142+B$8*(H143*100)^2+E142*$B$9)</f>
        <v>0.50590475274985258</v>
      </c>
      <c r="G144" s="13">
        <v>1.393334720139949E-2</v>
      </c>
      <c r="H144" s="8">
        <f t="shared" si="20"/>
        <v>7.1126981712276568E-3</v>
      </c>
      <c r="I144" s="7">
        <f t="shared" si="18"/>
        <v>6.8206490301718327E-3</v>
      </c>
      <c r="J144" s="9">
        <f t="shared" ref="J144:J207" si="22">ABS(G144-H144)/G144</f>
        <v>0.48951977809659081</v>
      </c>
      <c r="K144" s="9">
        <f t="shared" si="21"/>
        <v>0.28653636865182852</v>
      </c>
      <c r="AC144" s="11"/>
      <c r="AD144" s="12"/>
    </row>
    <row r="145" spans="1:30" x14ac:dyDescent="0.3">
      <c r="A145" s="15">
        <v>42664</v>
      </c>
      <c r="B145" s="16">
        <v>4.2205368013197037E-3</v>
      </c>
      <c r="C145" s="8">
        <f t="shared" si="16"/>
        <v>-9.579463198680296E-3</v>
      </c>
      <c r="D145" s="5">
        <f t="shared" si="17"/>
        <v>9.1766115174870131E-5</v>
      </c>
      <c r="E145" s="5">
        <f t="shared" si="19"/>
        <v>7.3715365681688131E-5</v>
      </c>
      <c r="F145" s="5">
        <f>IF(C144&gt;0,B$6+B$7*E145+B$8*(G144*100)^2,B$6+B$7*E145+B$8*(G144*100)^2+E145*$B$9)</f>
        <v>1.8551970848933619</v>
      </c>
      <c r="G145" s="13">
        <v>1.0118952323238201E-2</v>
      </c>
      <c r="H145" s="8">
        <f t="shared" si="20"/>
        <v>1.362056197406466E-2</v>
      </c>
      <c r="I145" s="7">
        <f t="shared" si="18"/>
        <v>3.5016096508264597E-3</v>
      </c>
      <c r="J145" s="9">
        <f t="shared" si="22"/>
        <v>0.34604468318177606</v>
      </c>
      <c r="K145" s="9">
        <f t="shared" si="21"/>
        <v>4.0087815566838492E-2</v>
      </c>
      <c r="AC145" s="11"/>
      <c r="AD145" s="12"/>
    </row>
    <row r="146" spans="1:30" x14ac:dyDescent="0.3">
      <c r="A146" s="15">
        <v>42667</v>
      </c>
      <c r="B146" s="16">
        <v>-7.4901695031690722E-4</v>
      </c>
      <c r="C146" s="8">
        <f t="shared" si="16"/>
        <v>-1.4549016950316906E-2</v>
      </c>
      <c r="D146" s="5">
        <f t="shared" si="17"/>
        <v>2.1167389422060867E-4</v>
      </c>
      <c r="E146" s="5">
        <f t="shared" si="19"/>
        <v>9.1766115174870131E-5</v>
      </c>
      <c r="F146" s="5">
        <f>IF(C144&gt;0,B$6+B$7*E145+B$8*(H145*100)^2,B$6+B$7*E145+B$8*(H145*100)^2+E145*$B$9)</f>
        <v>1.775493606159803</v>
      </c>
      <c r="G146" s="13">
        <v>8.8854625937745488E-3</v>
      </c>
      <c r="H146" s="8">
        <f t="shared" si="20"/>
        <v>1.3324764936612589E-2</v>
      </c>
      <c r="I146" s="7">
        <f t="shared" si="18"/>
        <v>4.4393023428380401E-3</v>
      </c>
      <c r="J146" s="9">
        <f t="shared" si="22"/>
        <v>0.49961409391879757</v>
      </c>
      <c r="K146" s="9">
        <f t="shared" si="21"/>
        <v>7.2046028904945825E-2</v>
      </c>
      <c r="AC146" s="11"/>
      <c r="AD146" s="12"/>
    </row>
    <row r="147" spans="1:30" x14ac:dyDescent="0.3">
      <c r="A147" s="15">
        <v>42668</v>
      </c>
      <c r="B147" s="16">
        <v>-3.0330057802033564E-3</v>
      </c>
      <c r="C147" s="8">
        <f t="shared" si="16"/>
        <v>-1.6833005780203355E-2</v>
      </c>
      <c r="D147" s="5">
        <f t="shared" si="17"/>
        <v>2.8335008359635957E-4</v>
      </c>
      <c r="E147" s="5">
        <f t="shared" si="19"/>
        <v>2.1167389422060867E-4</v>
      </c>
      <c r="F147" s="5">
        <f>IF(C144&gt;0,B$6+B$7*E145+B$8*(H146*100)^2,B$6+B$7*E145+B$8*(H146*100)^2+E145*$B$9)</f>
        <v>1.701783829027008</v>
      </c>
      <c r="G147" s="13">
        <v>1.1155301544629037E-2</v>
      </c>
      <c r="H147" s="8">
        <f t="shared" si="20"/>
        <v>1.3045243688896762E-2</v>
      </c>
      <c r="I147" s="7">
        <f t="shared" si="18"/>
        <v>1.8899421442677249E-3</v>
      </c>
      <c r="J147" s="9">
        <f t="shared" si="22"/>
        <v>0.16942098218561188</v>
      </c>
      <c r="K147" s="9">
        <f t="shared" si="21"/>
        <v>1.1632783783507739E-2</v>
      </c>
      <c r="AC147" s="11"/>
      <c r="AD147" s="12"/>
    </row>
    <row r="148" spans="1:30" x14ac:dyDescent="0.3">
      <c r="A148" s="15">
        <v>42669</v>
      </c>
      <c r="B148" s="16">
        <v>-6.265075542456703E-4</v>
      </c>
      <c r="C148" s="8">
        <f t="shared" si="16"/>
        <v>-1.442650755424567E-2</v>
      </c>
      <c r="D148" s="5">
        <f t="shared" si="17"/>
        <v>2.081241202127074E-4</v>
      </c>
      <c r="E148" s="5">
        <f t="shared" si="19"/>
        <v>2.8335008359635957E-4</v>
      </c>
      <c r="F148" s="5">
        <f>IF(C147&gt;0,B$6+B$7*E148+B$8*(G147*100)^2,B$6+B$7*E148+B$8*(G147*100)^2+E148*$B$9)</f>
        <v>1.2106563012655505</v>
      </c>
      <c r="G148" s="13">
        <v>1.1116187366226349E-2</v>
      </c>
      <c r="H148" s="8">
        <f t="shared" si="20"/>
        <v>1.1002982783161802E-2</v>
      </c>
      <c r="I148" s="7">
        <f t="shared" si="18"/>
        <v>1.1320458306454673E-4</v>
      </c>
      <c r="J148" s="9">
        <f t="shared" si="22"/>
        <v>1.0183759893116723E-2</v>
      </c>
      <c r="K148" s="9">
        <f t="shared" si="21"/>
        <v>5.256673614351115E-5</v>
      </c>
      <c r="AC148" s="11"/>
      <c r="AD148" s="12"/>
    </row>
    <row r="149" spans="1:30" x14ac:dyDescent="0.3">
      <c r="A149" s="15">
        <v>42670</v>
      </c>
      <c r="B149" s="16">
        <v>6.6210929287662743E-3</v>
      </c>
      <c r="C149" s="8">
        <f t="shared" si="16"/>
        <v>-7.1789070712337255E-3</v>
      </c>
      <c r="D149" s="5">
        <f t="shared" si="17"/>
        <v>5.1536706737409585E-5</v>
      </c>
      <c r="E149" s="5">
        <f t="shared" si="19"/>
        <v>2.081241202127074E-4</v>
      </c>
      <c r="F149" s="5">
        <f>IF(C147&gt;0,B$6+B$7*E148+B$8*(H148*100)^2,B$6+B$7*E148+B$8*(H148*100)^2+E148*$B$9)</f>
        <v>1.1794431690787073</v>
      </c>
      <c r="G149" s="13">
        <v>8.0209667480024317E-3</v>
      </c>
      <c r="H149" s="8">
        <f t="shared" si="20"/>
        <v>1.0860217166699326E-2</v>
      </c>
      <c r="I149" s="7">
        <f t="shared" si="18"/>
        <v>2.8392504186968946E-3</v>
      </c>
      <c r="J149" s="9">
        <f t="shared" si="22"/>
        <v>0.35397857987679487</v>
      </c>
      <c r="K149" s="9">
        <f t="shared" si="21"/>
        <v>4.1611475702662659E-2</v>
      </c>
      <c r="AC149" s="11"/>
      <c r="AD149" s="12"/>
    </row>
    <row r="150" spans="1:30" x14ac:dyDescent="0.3">
      <c r="A150" s="15">
        <v>42671</v>
      </c>
      <c r="B150" s="16">
        <v>9.0231652538422507E-4</v>
      </c>
      <c r="C150" s="8">
        <f t="shared" si="16"/>
        <v>-1.2897683474615774E-2</v>
      </c>
      <c r="D150" s="5">
        <f t="shared" si="17"/>
        <v>1.6635023901137683E-4</v>
      </c>
      <c r="E150" s="5">
        <f t="shared" si="19"/>
        <v>5.1536706737409585E-5</v>
      </c>
      <c r="F150" s="5">
        <f>IF(C147&gt;0,B$6+B$7*E148+B$8*(H149*100)^2,B$6+B$7*E148+B$8*(H149*100)^2+E148*$B$9)</f>
        <v>1.1505772644323147</v>
      </c>
      <c r="G150" s="13">
        <v>9.6718085338122883E-3</v>
      </c>
      <c r="H150" s="8">
        <f t="shared" si="20"/>
        <v>1.0726496466378547E-2</v>
      </c>
      <c r="I150" s="7">
        <f t="shared" si="18"/>
        <v>1.0546879325662589E-3</v>
      </c>
      <c r="J150" s="9">
        <f t="shared" si="22"/>
        <v>0.10904764386920074</v>
      </c>
      <c r="K150" s="9">
        <f t="shared" si="21"/>
        <v>5.1761868019579715E-3</v>
      </c>
      <c r="AC150" s="11"/>
      <c r="AD150" s="12"/>
    </row>
    <row r="151" spans="1:30" x14ac:dyDescent="0.3">
      <c r="A151" s="15">
        <v>42674</v>
      </c>
      <c r="B151" s="16">
        <v>9.5487172480987047E-3</v>
      </c>
      <c r="C151" s="8">
        <f t="shared" si="16"/>
        <v>-4.251282751901295E-3</v>
      </c>
      <c r="D151" s="5">
        <f t="shared" si="17"/>
        <v>1.8073405036613449E-5</v>
      </c>
      <c r="E151" s="5">
        <f t="shared" si="19"/>
        <v>1.6635023901137683E-4</v>
      </c>
      <c r="F151" s="5">
        <f>IF(C150&gt;0,B$6+B$7*E151+B$8*(G150*100)^2,B$6+B$7*E151+B$8*(G150*100)^2+E151*$B$9)</f>
        <v>0.92491037363437489</v>
      </c>
      <c r="G151" s="13">
        <v>5.7039391861940817E-3</v>
      </c>
      <c r="H151" s="8">
        <f t="shared" si="20"/>
        <v>9.6172260742605764E-3</v>
      </c>
      <c r="I151" s="7">
        <f t="shared" si="18"/>
        <v>3.9132868880664947E-3</v>
      </c>
      <c r="J151" s="9">
        <f t="shared" si="22"/>
        <v>0.6860674281973913</v>
      </c>
      <c r="K151" s="9">
        <f t="shared" si="21"/>
        <v>0.11549494228953128</v>
      </c>
      <c r="AC151" s="11"/>
      <c r="AD151" s="12"/>
    </row>
    <row r="152" spans="1:30" x14ac:dyDescent="0.3">
      <c r="A152" s="15">
        <v>42675</v>
      </c>
      <c r="B152" s="16">
        <v>-2.4936770234238473E-2</v>
      </c>
      <c r="C152" s="8">
        <f t="shared" si="16"/>
        <v>-3.8736770234238473E-2</v>
      </c>
      <c r="D152" s="5">
        <f t="shared" si="17"/>
        <v>1.5005373681801837E-3</v>
      </c>
      <c r="E152" s="5">
        <f t="shared" si="19"/>
        <v>1.8073405036613449E-5</v>
      </c>
      <c r="F152" s="5">
        <f>IF(C150&gt;0,B$6+B$7*E151+B$8*(H151*100)^2,B$6+B$7*E151+B$8*(H151*100)^2+E151*$B$9)</f>
        <v>0.91517368202087546</v>
      </c>
      <c r="G152" s="13">
        <v>1.9015530902870142E-2</v>
      </c>
      <c r="H152" s="8">
        <f t="shared" si="20"/>
        <v>9.5664710422437155E-3</v>
      </c>
      <c r="I152" s="7">
        <f t="shared" si="18"/>
        <v>9.449059860626427E-3</v>
      </c>
      <c r="J152" s="9">
        <f t="shared" si="22"/>
        <v>0.496912755625467</v>
      </c>
      <c r="K152" s="9">
        <f t="shared" si="21"/>
        <v>0.30073512735524588</v>
      </c>
      <c r="AC152" s="11"/>
      <c r="AD152" s="12"/>
    </row>
    <row r="153" spans="1:30" x14ac:dyDescent="0.3">
      <c r="A153" s="15">
        <v>42677</v>
      </c>
      <c r="B153" s="16">
        <v>-2.5202011806487012E-2</v>
      </c>
      <c r="C153" s="8">
        <f t="shared" si="16"/>
        <v>-3.9002011806487012E-2</v>
      </c>
      <c r="D153" s="5">
        <f t="shared" si="17"/>
        <v>1.5211569249533523E-3</v>
      </c>
      <c r="E153" s="5">
        <f t="shared" si="19"/>
        <v>1.5005373681801837E-3</v>
      </c>
      <c r="F153" s="5">
        <f>IF(C150&gt;0,B$6+B$7*E151+B$8*(H152*100)^2,B$6+B$7*E151+B$8*(H152*100)^2+E151*$B$9)</f>
        <v>0.90616918961671122</v>
      </c>
      <c r="G153" s="13">
        <v>1.2964270338189698E-2</v>
      </c>
      <c r="H153" s="8">
        <f t="shared" si="20"/>
        <v>9.5192919359409871E-3</v>
      </c>
      <c r="I153" s="7">
        <f t="shared" si="18"/>
        <v>3.4449784022487114E-3</v>
      </c>
      <c r="J153" s="9">
        <f t="shared" si="22"/>
        <v>0.26572867676946021</v>
      </c>
      <c r="K153" s="9">
        <f t="shared" si="21"/>
        <v>5.3017727164354378E-2</v>
      </c>
      <c r="AC153" s="11"/>
      <c r="AD153" s="12"/>
    </row>
    <row r="154" spans="1:30" x14ac:dyDescent="0.3">
      <c r="A154" s="15">
        <v>42678</v>
      </c>
      <c r="B154" s="16">
        <v>-2.4645730281618108E-3</v>
      </c>
      <c r="C154" s="8">
        <f t="shared" si="16"/>
        <v>-1.6264573028161811E-2</v>
      </c>
      <c r="D154" s="5">
        <f t="shared" si="17"/>
        <v>2.6453633578840864E-4</v>
      </c>
      <c r="E154" s="5">
        <f t="shared" si="19"/>
        <v>1.5211569249533523E-3</v>
      </c>
      <c r="F154" s="5">
        <f>IF(C153&gt;0,B$6+B$7*E154+B$8*(G153*100)^2,B$6+B$7*E154+B$8*(G153*100)^2+E154*$B$9)</f>
        <v>1.6142841875843255</v>
      </c>
      <c r="G154" s="13">
        <v>1.5437065122844859E-2</v>
      </c>
      <c r="H154" s="8">
        <f t="shared" si="20"/>
        <v>1.2705448388720193E-2</v>
      </c>
      <c r="I154" s="7">
        <f t="shared" si="18"/>
        <v>2.7316167341246665E-3</v>
      </c>
      <c r="J154" s="9">
        <f t="shared" si="22"/>
        <v>0.1769518177443086</v>
      </c>
      <c r="K154" s="9">
        <f t="shared" si="21"/>
        <v>2.0255161806712607E-2</v>
      </c>
      <c r="AC154" s="11"/>
      <c r="AD154" s="12"/>
    </row>
    <row r="155" spans="1:30" x14ac:dyDescent="0.3">
      <c r="A155" s="15">
        <v>42681</v>
      </c>
      <c r="B155" s="16">
        <v>3.9065850980305544E-2</v>
      </c>
      <c r="C155" s="8">
        <f t="shared" si="16"/>
        <v>2.5265850980305544E-2</v>
      </c>
      <c r="D155" s="5">
        <f t="shared" si="17"/>
        <v>6.3836322575900662E-4</v>
      </c>
      <c r="E155" s="5">
        <f t="shared" si="19"/>
        <v>2.6453633578840864E-4</v>
      </c>
      <c r="F155" s="5">
        <f>IF(C153&gt;0,B$6+B$7*E154+B$8*(H154*100)^2,B$6+B$7*E154+B$8*(H154*100)^2+E154*$B$9)</f>
        <v>1.5528415239077096</v>
      </c>
      <c r="G155" s="13">
        <v>1.7277660913833523E-2</v>
      </c>
      <c r="H155" s="8">
        <f t="shared" si="20"/>
        <v>1.2461306207246933E-2</v>
      </c>
      <c r="I155" s="7">
        <f t="shared" si="18"/>
        <v>4.8163547065865897E-3</v>
      </c>
      <c r="J155" s="9">
        <f t="shared" si="22"/>
        <v>0.27876196497931788</v>
      </c>
      <c r="K155" s="9">
        <f t="shared" si="21"/>
        <v>5.9718752944482478E-2</v>
      </c>
      <c r="AC155" s="11"/>
      <c r="AD155" s="12"/>
    </row>
    <row r="156" spans="1:30" x14ac:dyDescent="0.3">
      <c r="A156" s="15">
        <v>42682</v>
      </c>
      <c r="B156" s="16">
        <v>1.6535375423441996E-3</v>
      </c>
      <c r="C156" s="8">
        <f t="shared" si="16"/>
        <v>-1.2146462457655801E-2</v>
      </c>
      <c r="D156" s="5">
        <f t="shared" si="17"/>
        <v>1.4753655023524179E-4</v>
      </c>
      <c r="E156" s="5">
        <f t="shared" si="19"/>
        <v>6.3836322575900662E-4</v>
      </c>
      <c r="F156" s="5">
        <f>IF(C153&gt;0,B$6+B$7*E154+B$8*(H155*100)^2,B$6+B$7*E154+B$8*(H155*100)^2+E154*$B$9)</f>
        <v>1.4960193485395752</v>
      </c>
      <c r="G156" s="13">
        <v>1.4132614726189858E-2</v>
      </c>
      <c r="H156" s="8">
        <f t="shared" si="20"/>
        <v>1.2231186976494043E-2</v>
      </c>
      <c r="I156" s="7">
        <f t="shared" si="18"/>
        <v>1.9014277496958148E-3</v>
      </c>
      <c r="J156" s="9">
        <f t="shared" si="22"/>
        <v>0.13454182304794479</v>
      </c>
      <c r="K156" s="9">
        <f t="shared" si="21"/>
        <v>1.0961108562041799E-2</v>
      </c>
      <c r="AC156" s="11"/>
      <c r="AD156" s="12"/>
    </row>
    <row r="157" spans="1:30" x14ac:dyDescent="0.3">
      <c r="A157" s="15">
        <v>42683</v>
      </c>
      <c r="B157" s="16">
        <v>-1.4127189179706932E-2</v>
      </c>
      <c r="C157" s="8">
        <f t="shared" si="16"/>
        <v>-2.7927189179706931E-2</v>
      </c>
      <c r="D157" s="5">
        <f t="shared" si="17"/>
        <v>7.7992789547913987E-4</v>
      </c>
      <c r="E157" s="5">
        <f t="shared" si="19"/>
        <v>1.4753655023524179E-4</v>
      </c>
      <c r="F157" s="5">
        <f>IF(C156&gt;0,B$6+B$7*E157+B$8*(G156*100)^2,B$6+B$7*E157+B$8*(G156*100)^2+E157*$B$9)</f>
        <v>1.906925123782401</v>
      </c>
      <c r="G157" s="13">
        <v>2.8742448547759335E-2</v>
      </c>
      <c r="H157" s="8">
        <f t="shared" si="20"/>
        <v>1.3809145968460182E-2</v>
      </c>
      <c r="I157" s="7">
        <f t="shared" si="18"/>
        <v>1.4933302579299153E-2</v>
      </c>
      <c r="J157" s="9">
        <f t="shared" si="22"/>
        <v>0.51955568623478676</v>
      </c>
      <c r="K157" s="9">
        <f t="shared" si="21"/>
        <v>0.3483627220374983</v>
      </c>
      <c r="AC157" s="11"/>
      <c r="AD157" s="12"/>
    </row>
    <row r="158" spans="1:30" x14ac:dyDescent="0.3">
      <c r="A158" s="15">
        <v>42684</v>
      </c>
      <c r="B158" s="16">
        <v>-3.3058072568800417E-2</v>
      </c>
      <c r="C158" s="8">
        <f t="shared" si="16"/>
        <v>-4.6858072568800417E-2</v>
      </c>
      <c r="D158" s="5">
        <f t="shared" si="17"/>
        <v>2.195678964862966E-3</v>
      </c>
      <c r="E158" s="5">
        <f t="shared" si="19"/>
        <v>7.7992789547913987E-4</v>
      </c>
      <c r="F158" s="5">
        <f>IF(C156&gt;0,B$6+B$7*E157+B$8*(H157*100)^2,B$6+B$7*E157+B$8*(H157*100)^2+E157*$B$9)</f>
        <v>1.8233390491143675</v>
      </c>
      <c r="G158" s="13">
        <v>3.0497640423900584E-2</v>
      </c>
      <c r="H158" s="8">
        <f t="shared" si="20"/>
        <v>1.3503107231723993E-2</v>
      </c>
      <c r="I158" s="7">
        <f t="shared" si="18"/>
        <v>1.6994533192176593E-2</v>
      </c>
      <c r="J158" s="9">
        <f t="shared" si="22"/>
        <v>0.55724091949284738</v>
      </c>
      <c r="K158" s="9">
        <f t="shared" si="21"/>
        <v>0.44383513941256236</v>
      </c>
      <c r="AC158" s="11"/>
      <c r="AD158" s="12"/>
    </row>
    <row r="159" spans="1:30" x14ac:dyDescent="0.3">
      <c r="A159" s="15">
        <v>42685</v>
      </c>
      <c r="B159" s="16">
        <v>-3.3512294163969045E-2</v>
      </c>
      <c r="C159" s="8">
        <f t="shared" si="16"/>
        <v>-4.7312294163969044E-2</v>
      </c>
      <c r="D159" s="5">
        <f t="shared" si="17"/>
        <v>2.2384531790579391E-3</v>
      </c>
      <c r="E159" s="5">
        <f t="shared" si="19"/>
        <v>2.195678964862966E-3</v>
      </c>
      <c r="F159" s="5">
        <f>IF(C156&gt;0,B$6+B$7*E157+B$8*(H158*100)^2,B$6+B$7*E157+B$8*(H158*100)^2+E157*$B$9)</f>
        <v>1.7460386472613707</v>
      </c>
      <c r="G159" s="13">
        <v>2.3398169459079424E-2</v>
      </c>
      <c r="H159" s="8">
        <f t="shared" si="20"/>
        <v>1.3213775566662887E-2</v>
      </c>
      <c r="I159" s="7">
        <f t="shared" si="18"/>
        <v>1.0184393892416536E-2</v>
      </c>
      <c r="J159" s="9">
        <f t="shared" si="22"/>
        <v>0.43526455820519688</v>
      </c>
      <c r="K159" s="9">
        <f t="shared" si="21"/>
        <v>0.19934274208143687</v>
      </c>
      <c r="AC159" s="11"/>
      <c r="AD159" s="12"/>
    </row>
    <row r="160" spans="1:30" x14ac:dyDescent="0.3">
      <c r="A160" s="15">
        <v>42688</v>
      </c>
      <c r="B160" s="16">
        <v>7.9602577841351076E-3</v>
      </c>
      <c r="C160" s="8">
        <f t="shared" si="16"/>
        <v>-5.8397422158648921E-3</v>
      </c>
      <c r="D160" s="5">
        <f t="shared" si="17"/>
        <v>3.4102589147754602E-5</v>
      </c>
      <c r="E160" s="5">
        <f t="shared" si="19"/>
        <v>2.2384531790579391E-3</v>
      </c>
      <c r="F160" s="5">
        <f>IF(C159&gt;0,B$6+B$7*E160+B$8*(G159*100)^2,B$6+B$7*E160+B$8*(G159*100)^2+E160*$B$9)</f>
        <v>5.1230655910996861</v>
      </c>
      <c r="G160" s="13">
        <v>1.8694844828687336E-2</v>
      </c>
      <c r="H160" s="8">
        <f t="shared" si="20"/>
        <v>2.263419004757998E-2</v>
      </c>
      <c r="I160" s="7">
        <f t="shared" si="18"/>
        <v>3.9393452188926439E-3</v>
      </c>
      <c r="J160" s="9">
        <f t="shared" si="22"/>
        <v>0.2107182624403332</v>
      </c>
      <c r="K160" s="9">
        <f t="shared" si="21"/>
        <v>1.7169777937660058E-2</v>
      </c>
      <c r="AC160" s="11"/>
      <c r="AD160" s="12"/>
    </row>
    <row r="161" spans="1:30" x14ac:dyDescent="0.3">
      <c r="A161" s="15">
        <v>42690</v>
      </c>
      <c r="B161" s="16">
        <v>1.8303726521719705E-2</v>
      </c>
      <c r="C161" s="8">
        <f t="shared" si="16"/>
        <v>4.5037265217197052E-3</v>
      </c>
      <c r="D161" s="5">
        <f t="shared" si="17"/>
        <v>2.0283552582441473E-5</v>
      </c>
      <c r="E161" s="5">
        <f t="shared" si="19"/>
        <v>3.4102589147754602E-5</v>
      </c>
      <c r="F161" s="5">
        <f>IF(C159&gt;0,B$6+B$7*E160+B$8*(H160*100)^2,B$6+B$7*E160+B$8*(H160*100)^2+E160*$B$9)</f>
        <v>4.7978340085856228</v>
      </c>
      <c r="G161" s="13">
        <v>1.386896911452771E-2</v>
      </c>
      <c r="H161" s="8">
        <f t="shared" si="20"/>
        <v>2.1903958565943335E-2</v>
      </c>
      <c r="I161" s="7">
        <f t="shared" si="18"/>
        <v>8.0349894514156247E-3</v>
      </c>
      <c r="J161" s="9">
        <f t="shared" si="22"/>
        <v>0.57935015826078906</v>
      </c>
      <c r="K161" s="9">
        <f t="shared" si="21"/>
        <v>9.0185281252558758E-2</v>
      </c>
      <c r="AC161" s="11"/>
      <c r="AD161" s="12"/>
    </row>
    <row r="162" spans="1:30" x14ac:dyDescent="0.3">
      <c r="A162" s="15">
        <v>42691</v>
      </c>
      <c r="B162" s="16">
        <v>-1.6411356559790032E-2</v>
      </c>
      <c r="C162" s="8">
        <f t="shared" si="16"/>
        <v>-3.0211356559790032E-2</v>
      </c>
      <c r="D162" s="5">
        <f t="shared" si="17"/>
        <v>9.1272606518276824E-4</v>
      </c>
      <c r="E162" s="5">
        <f t="shared" si="19"/>
        <v>2.0283552582441473E-5</v>
      </c>
      <c r="F162" s="5">
        <f>IF(C159&gt;0,B$6+B$7*E160+B$8*(H161*100)^2,B$6+B$7*E160+B$8*(H161*100)^2+E160*$B$9)</f>
        <v>4.4970598410766192</v>
      </c>
      <c r="G162" s="13">
        <v>1.831213396964074E-2</v>
      </c>
      <c r="H162" s="8">
        <f t="shared" si="20"/>
        <v>2.1206272282220228E-2</v>
      </c>
      <c r="I162" s="7">
        <f t="shared" si="18"/>
        <v>2.8941383125794876E-3</v>
      </c>
      <c r="J162" s="9">
        <f t="shared" si="22"/>
        <v>0.15804484159943413</v>
      </c>
      <c r="K162" s="9">
        <f t="shared" si="21"/>
        <v>1.0257521564544847E-2</v>
      </c>
      <c r="AC162" s="11"/>
      <c r="AD162" s="12"/>
    </row>
    <row r="163" spans="1:30" x14ac:dyDescent="0.3">
      <c r="A163" s="15">
        <v>42692</v>
      </c>
      <c r="B163" s="16">
        <v>3.2071654123297009E-3</v>
      </c>
      <c r="C163" s="8">
        <f t="shared" si="16"/>
        <v>-1.0592834587670298E-2</v>
      </c>
      <c r="D163" s="5">
        <f t="shared" si="17"/>
        <v>1.1220814460174419E-4</v>
      </c>
      <c r="E163" s="5">
        <f t="shared" si="19"/>
        <v>9.1272606518276824E-4</v>
      </c>
      <c r="F163" s="5">
        <f>IF(C162&gt;0,B$6+B$7*E163+B$8*(G162*100)^2,B$6+B$7*E163+B$8*(G162*100)^2+E163*$B$9)</f>
        <v>3.1610620563441989</v>
      </c>
      <c r="G163" s="13">
        <v>9.6111943939627027E-3</v>
      </c>
      <c r="H163" s="8">
        <f t="shared" si="20"/>
        <v>1.7779375850530296E-2</v>
      </c>
      <c r="I163" s="7">
        <f t="shared" si="18"/>
        <v>8.1681814565675928E-3</v>
      </c>
      <c r="J163" s="9">
        <f t="shared" si="22"/>
        <v>0.84986122658162633</v>
      </c>
      <c r="K163" s="9">
        <f t="shared" si="21"/>
        <v>0.15569171458341513</v>
      </c>
      <c r="AC163" s="11"/>
      <c r="AD163" s="12"/>
    </row>
    <row r="164" spans="1:30" x14ac:dyDescent="0.3">
      <c r="A164" s="15">
        <v>42695</v>
      </c>
      <c r="B164" s="16">
        <v>1.8309718986550792E-2</v>
      </c>
      <c r="C164" s="8">
        <f t="shared" si="16"/>
        <v>4.5097189865507918E-3</v>
      </c>
      <c r="D164" s="5">
        <f t="shared" si="17"/>
        <v>2.0337565337656702E-5</v>
      </c>
      <c r="E164" s="5">
        <f t="shared" si="19"/>
        <v>1.1220814460174419E-4</v>
      </c>
      <c r="F164" s="5">
        <f>IF(C162&gt;0,B$6+B$7*E163+B$8*(H163*100)^2,B$6+B$7*E163+B$8*(H163*100)^2+E163*$B$9)</f>
        <v>2.9832410972232069</v>
      </c>
      <c r="G164" s="13">
        <v>6.9706150894523686E-3</v>
      </c>
      <c r="H164" s="8">
        <f t="shared" si="20"/>
        <v>1.7272061536548575E-2</v>
      </c>
      <c r="I164" s="7">
        <f t="shared" si="18"/>
        <v>1.0301446447096206E-2</v>
      </c>
      <c r="J164" s="9">
        <f t="shared" si="22"/>
        <v>1.4778389446124929</v>
      </c>
      <c r="K164" s="9">
        <f t="shared" si="21"/>
        <v>0.31096426815693423</v>
      </c>
      <c r="AC164" s="11"/>
      <c r="AD164" s="12"/>
    </row>
    <row r="165" spans="1:30" x14ac:dyDescent="0.3">
      <c r="A165" s="15">
        <v>42696</v>
      </c>
      <c r="B165" s="16">
        <v>1.4371426955833076E-2</v>
      </c>
      <c r="C165" s="8">
        <f t="shared" si="16"/>
        <v>5.7142695583307576E-4</v>
      </c>
      <c r="D165" s="5">
        <f t="shared" si="17"/>
        <v>3.2652876585265594E-7</v>
      </c>
      <c r="E165" s="5">
        <f t="shared" si="19"/>
        <v>2.0337565337656702E-5</v>
      </c>
      <c r="F165" s="5">
        <f>IF(C162&gt;0,B$6+B$7*E163+B$8*(H164*100)^2,B$6+B$7*E163+B$8*(H164*100)^2+E163*$B$9)</f>
        <v>2.8187922742281142</v>
      </c>
      <c r="G165" s="13">
        <v>1.5018439958873923E-2</v>
      </c>
      <c r="H165" s="8">
        <f t="shared" si="20"/>
        <v>1.6789259287497214E-2</v>
      </c>
      <c r="I165" s="7">
        <f t="shared" si="18"/>
        <v>1.7708193286232916E-3</v>
      </c>
      <c r="J165" s="9">
        <f t="shared" si="22"/>
        <v>0.11790967194145689</v>
      </c>
      <c r="K165" s="9">
        <f t="shared" si="21"/>
        <v>5.9872326473706661E-3</v>
      </c>
      <c r="AC165" s="11"/>
      <c r="AD165" s="12"/>
    </row>
    <row r="166" spans="1:30" x14ac:dyDescent="0.3">
      <c r="A166" s="15">
        <v>42697</v>
      </c>
      <c r="B166" s="16">
        <v>5.1637890448693387E-4</v>
      </c>
      <c r="C166" s="8">
        <f t="shared" si="16"/>
        <v>-1.3283621095513065E-2</v>
      </c>
      <c r="D166" s="5">
        <f t="shared" si="17"/>
        <v>1.7645458940915973E-4</v>
      </c>
      <c r="E166" s="5">
        <f t="shared" si="19"/>
        <v>3.2652876585265594E-7</v>
      </c>
      <c r="F166" s="5">
        <f>IF(C165&gt;0,B$6+B$7*E166+B$8*(G165*100)^2,B$6+B$7*E166+B$8*(G165*100)^2+E166*$B$9)</f>
        <v>2.1457191304964627</v>
      </c>
      <c r="G166" s="13">
        <v>1.1114738185651183E-2</v>
      </c>
      <c r="H166" s="8">
        <f t="shared" si="20"/>
        <v>1.4648273381175213E-2</v>
      </c>
      <c r="I166" s="7">
        <f t="shared" si="18"/>
        <v>3.5335351955240301E-3</v>
      </c>
      <c r="J166" s="9">
        <f t="shared" si="22"/>
        <v>0.31791438867050648</v>
      </c>
      <c r="K166" s="9">
        <f t="shared" si="21"/>
        <v>3.4825106485939505E-2</v>
      </c>
      <c r="AC166" s="11"/>
      <c r="AD166" s="12"/>
    </row>
    <row r="167" spans="1:30" x14ac:dyDescent="0.3">
      <c r="A167" s="15">
        <v>42698</v>
      </c>
      <c r="B167" s="16">
        <v>-9.5638666442016858E-3</v>
      </c>
      <c r="C167" s="8">
        <f t="shared" si="16"/>
        <v>-2.3363866644201686E-2</v>
      </c>
      <c r="D167" s="5">
        <f t="shared" si="17"/>
        <v>5.4587026456804017E-4</v>
      </c>
      <c r="E167" s="5">
        <f t="shared" si="19"/>
        <v>1.7645458940915973E-4</v>
      </c>
      <c r="F167" s="5">
        <f>IF(C165&gt;0,B$6+B$7*E166+B$8*(H166*100)^2,B$6+B$7*E166+B$8*(H166*100)^2+E166*$B$9)</f>
        <v>2.0441610555729035</v>
      </c>
      <c r="G167" s="13">
        <v>5.5881731068351511E-3</v>
      </c>
      <c r="H167" s="8">
        <f t="shared" si="20"/>
        <v>1.4297416044771529E-2</v>
      </c>
      <c r="I167" s="7">
        <f t="shared" si="18"/>
        <v>8.7092429379363769E-3</v>
      </c>
      <c r="J167" s="9">
        <f t="shared" si="22"/>
        <v>1.558513448211492</v>
      </c>
      <c r="K167" s="9">
        <f t="shared" si="21"/>
        <v>0.33027836713141157</v>
      </c>
      <c r="AC167" s="11"/>
      <c r="AD167" s="12"/>
    </row>
    <row r="168" spans="1:30" x14ac:dyDescent="0.3">
      <c r="A168" s="15">
        <v>42699</v>
      </c>
      <c r="B168" s="16">
        <v>2.651378073086629E-3</v>
      </c>
      <c r="C168" s="8">
        <f t="shared" si="16"/>
        <v>-1.114862192691337E-2</v>
      </c>
      <c r="D168" s="5">
        <f t="shared" si="17"/>
        <v>1.2429177086925358E-4</v>
      </c>
      <c r="E168" s="5">
        <f t="shared" si="19"/>
        <v>5.4587026456804017E-4</v>
      </c>
      <c r="F168" s="5">
        <f>IF(C165&gt;0,B$6+B$7*E166+B$8*(H167*100)^2,B$6+B$7*E166+B$8*(H167*100)^2+E166*$B$9)</f>
        <v>1.950240147883596</v>
      </c>
      <c r="G168" s="13">
        <v>1.366987041344455E-2</v>
      </c>
      <c r="H168" s="8">
        <f t="shared" si="20"/>
        <v>1.3965099884653873E-2</v>
      </c>
      <c r="I168" s="7">
        <f t="shared" si="18"/>
        <v>2.9522947120932258E-4</v>
      </c>
      <c r="J168" s="9">
        <f t="shared" si="22"/>
        <v>2.1597093628551108E-2</v>
      </c>
      <c r="K168" s="9">
        <f t="shared" si="21"/>
        <v>2.2666096882995035E-4</v>
      </c>
      <c r="AC168" s="11"/>
      <c r="AD168" s="12"/>
    </row>
    <row r="169" spans="1:30" x14ac:dyDescent="0.3">
      <c r="A169" s="15">
        <v>42702</v>
      </c>
      <c r="B169" s="16">
        <v>2.0834421842546226E-2</v>
      </c>
      <c r="C169" s="8">
        <f t="shared" si="16"/>
        <v>7.0344218425462263E-3</v>
      </c>
      <c r="D169" s="5">
        <f t="shared" si="17"/>
        <v>4.9483090658891446E-5</v>
      </c>
      <c r="E169" s="5">
        <f t="shared" si="19"/>
        <v>1.2429177086925358E-4</v>
      </c>
      <c r="F169" s="5">
        <f>IF(C168&gt;0,B$6+B$7*E169+B$8*(G168*100)^2,B$6+B$7*E169+B$8*(G168*100)^2+E169*$B$9)</f>
        <v>1.7879432021095292</v>
      </c>
      <c r="G169" s="13">
        <v>1.4224891773742001E-2</v>
      </c>
      <c r="H169" s="8">
        <f t="shared" si="20"/>
        <v>1.3371399336305566E-2</v>
      </c>
      <c r="I169" s="7">
        <f t="shared" si="18"/>
        <v>8.5349243743643513E-4</v>
      </c>
      <c r="J169" s="9">
        <f t="shared" si="22"/>
        <v>5.999992485088098E-2</v>
      </c>
      <c r="K169" s="9">
        <f t="shared" si="21"/>
        <v>1.9543784130306996E-3</v>
      </c>
      <c r="AC169" s="11"/>
      <c r="AD169" s="12"/>
    </row>
    <row r="170" spans="1:30" x14ac:dyDescent="0.3">
      <c r="A170" s="15">
        <v>42703</v>
      </c>
      <c r="B170" s="16">
        <v>-3.0169759659757676E-2</v>
      </c>
      <c r="C170" s="8">
        <f t="shared" si="16"/>
        <v>-4.3969759659757676E-2</v>
      </c>
      <c r="D170" s="5">
        <f t="shared" si="17"/>
        <v>1.9333397645368534E-3</v>
      </c>
      <c r="E170" s="5">
        <f t="shared" si="19"/>
        <v>4.9483090658891446E-5</v>
      </c>
      <c r="F170" s="5">
        <f>IF(C168&gt;0,B$6+B$7*E169+B$8*(H169*100)^2,B$6+B$7*E169+B$8*(H169*100)^2+E169*$B$9)</f>
        <v>1.7133022527712707</v>
      </c>
      <c r="G170" s="13">
        <v>1.1649180166671616E-2</v>
      </c>
      <c r="H170" s="8">
        <f t="shared" si="20"/>
        <v>1.308931721966914E-2</v>
      </c>
      <c r="I170" s="7">
        <f t="shared" si="18"/>
        <v>1.4401370529975241E-3</v>
      </c>
      <c r="J170" s="9">
        <f t="shared" si="22"/>
        <v>0.12362561419710599</v>
      </c>
      <c r="K170" s="9">
        <f t="shared" si="21"/>
        <v>6.5367641658806708E-3</v>
      </c>
      <c r="AC170" s="11"/>
      <c r="AD170" s="12"/>
    </row>
    <row r="171" spans="1:30" x14ac:dyDescent="0.3">
      <c r="A171" s="15">
        <v>42704</v>
      </c>
      <c r="B171" s="16">
        <v>1.4956378819171116E-2</v>
      </c>
      <c r="C171" s="8">
        <f t="shared" si="16"/>
        <v>1.1563788191711159E-3</v>
      </c>
      <c r="D171" s="5">
        <f t="shared" si="17"/>
        <v>1.3372119734275844E-6</v>
      </c>
      <c r="E171" s="5">
        <f t="shared" si="19"/>
        <v>1.9333397645368534E-3</v>
      </c>
      <c r="F171" s="5">
        <f>IF(C168&gt;0,B$6+B$7*E169+B$8*(H170*100)^2,B$6+B$7*E169+B$8*(H170*100)^2+E169*$B$9)</f>
        <v>1.6442743028232496</v>
      </c>
      <c r="G171" s="13">
        <v>1.6571529190974824E-2</v>
      </c>
      <c r="H171" s="8">
        <f t="shared" si="20"/>
        <v>1.2822925964159855E-2</v>
      </c>
      <c r="I171" s="7">
        <f t="shared" si="18"/>
        <v>3.7486032268149692E-3</v>
      </c>
      <c r="J171" s="9">
        <f t="shared" si="22"/>
        <v>0.22620744190925549</v>
      </c>
      <c r="K171" s="9">
        <f t="shared" si="21"/>
        <v>3.5884572566256434E-2</v>
      </c>
      <c r="AC171" s="11"/>
      <c r="AD171" s="12"/>
    </row>
    <row r="172" spans="1:30" x14ac:dyDescent="0.3">
      <c r="A172" s="15">
        <v>42705</v>
      </c>
      <c r="B172" s="16">
        <v>-3.9523152835672655E-2</v>
      </c>
      <c r="C172" s="8">
        <f t="shared" si="16"/>
        <v>-5.3323152835672655E-2</v>
      </c>
      <c r="D172" s="5">
        <f t="shared" si="17"/>
        <v>2.8433586283365046E-3</v>
      </c>
      <c r="E172" s="5">
        <f t="shared" si="19"/>
        <v>1.3372119734275844E-6</v>
      </c>
      <c r="F172" s="5">
        <f>IF(C171&gt;0,B$6+B$7*E172+B$8*(G171*100)^2,B$6+B$7*E172+B$8*(G171*100)^2+E172*$B$9)</f>
        <v>2.5994448964288495</v>
      </c>
      <c r="G172" s="13">
        <v>2.3118495417362894E-2</v>
      </c>
      <c r="H172" s="8">
        <f t="shared" si="20"/>
        <v>1.6122794101609217E-2</v>
      </c>
      <c r="I172" s="7">
        <f t="shared" si="18"/>
        <v>6.9957013157536767E-3</v>
      </c>
      <c r="J172" s="9">
        <f t="shared" si="22"/>
        <v>0.30260192929768392</v>
      </c>
      <c r="K172" s="9">
        <f t="shared" si="21"/>
        <v>7.3502388557526777E-2</v>
      </c>
      <c r="AC172" s="11"/>
      <c r="AD172" s="12"/>
    </row>
    <row r="173" spans="1:30" x14ac:dyDescent="0.3">
      <c r="A173" s="15">
        <v>42706</v>
      </c>
      <c r="B173" s="16">
        <v>1.350345581301403E-2</v>
      </c>
      <c r="C173" s="8">
        <f t="shared" si="16"/>
        <v>-2.9654418698596939E-4</v>
      </c>
      <c r="D173" s="5">
        <f t="shared" si="17"/>
        <v>8.7938454835169571E-8</v>
      </c>
      <c r="E173" s="5">
        <f t="shared" si="19"/>
        <v>2.8433586283365046E-3</v>
      </c>
      <c r="F173" s="5">
        <f>IF(C171&gt;0,B$6+B$7*E172+B$8*(H172*100)^2,B$6+B$7*E172+B$8*(H172*100)^2+E172*$B$9)</f>
        <v>2.4637666553278952</v>
      </c>
      <c r="G173" s="13">
        <v>2.8437156800326997E-2</v>
      </c>
      <c r="H173" s="8">
        <f t="shared" si="20"/>
        <v>1.5696390207075941E-2</v>
      </c>
      <c r="I173" s="7">
        <f t="shared" si="18"/>
        <v>1.2740766593251057E-2</v>
      </c>
      <c r="J173" s="9">
        <f t="shared" si="22"/>
        <v>0.44803236423075005</v>
      </c>
      <c r="K173" s="9">
        <f t="shared" si="21"/>
        <v>0.21743455916276289</v>
      </c>
      <c r="AC173" s="11"/>
      <c r="AD173" s="12"/>
    </row>
    <row r="174" spans="1:30" x14ac:dyDescent="0.3">
      <c r="A174" s="15">
        <v>42709</v>
      </c>
      <c r="B174" s="16">
        <v>-8.0567736141827339E-3</v>
      </c>
      <c r="C174" s="8">
        <f t="shared" si="16"/>
        <v>-2.1856773614182735E-2</v>
      </c>
      <c r="D174" s="5">
        <f t="shared" si="17"/>
        <v>4.7771855282163463E-4</v>
      </c>
      <c r="E174" s="5">
        <f t="shared" si="19"/>
        <v>8.7938454835169571E-8</v>
      </c>
      <c r="F174" s="5">
        <f>IF(C171&gt;0,B$6+B$7*E172+B$8*(H173*100)^2,B$6+B$7*E172+B$8*(H173*100)^2+E172*$B$9)</f>
        <v>2.3382914179577323</v>
      </c>
      <c r="G174" s="13">
        <v>1.1170362988052357E-2</v>
      </c>
      <c r="H174" s="8">
        <f t="shared" si="20"/>
        <v>1.5291472845863255E-2</v>
      </c>
      <c r="I174" s="7">
        <f t="shared" si="18"/>
        <v>4.1211098578108982E-3</v>
      </c>
      <c r="J174" s="9">
        <f t="shared" si="22"/>
        <v>0.36893249236562609</v>
      </c>
      <c r="K174" s="9">
        <f t="shared" si="21"/>
        <v>4.452744533647901E-2</v>
      </c>
      <c r="AC174" s="11"/>
      <c r="AD174" s="12"/>
    </row>
    <row r="175" spans="1:30" x14ac:dyDescent="0.3">
      <c r="A175" s="15">
        <v>42710</v>
      </c>
      <c r="B175" s="16">
        <v>2.0774812653970645E-2</v>
      </c>
      <c r="C175" s="8">
        <f t="shared" si="16"/>
        <v>6.9748126539706454E-3</v>
      </c>
      <c r="D175" s="5">
        <f t="shared" si="17"/>
        <v>4.8648011557989035E-5</v>
      </c>
      <c r="E175" s="5">
        <f t="shared" si="19"/>
        <v>4.7771855282163463E-4</v>
      </c>
      <c r="F175" s="5">
        <f>IF(C174&gt;0,B$6+B$7*E175+B$8*(G174*100)^2,B$6+B$7*E175+B$8*(G174*100)^2+E175*$B$9)</f>
        <v>1.2137853626341535</v>
      </c>
      <c r="G175" s="13">
        <v>1.6876949210390537E-2</v>
      </c>
      <c r="H175" s="8">
        <f t="shared" si="20"/>
        <v>1.10171927578406E-2</v>
      </c>
      <c r="I175" s="7">
        <f t="shared" si="18"/>
        <v>5.8597564525499374E-3</v>
      </c>
      <c r="J175" s="9">
        <f t="shared" si="22"/>
        <v>0.34720472162956406</v>
      </c>
      <c r="K175" s="9">
        <f t="shared" si="21"/>
        <v>0.10538211672367437</v>
      </c>
      <c r="AC175" s="11"/>
      <c r="AD175" s="12"/>
    </row>
    <row r="176" spans="1:30" x14ac:dyDescent="0.3">
      <c r="A176" s="15">
        <v>42711</v>
      </c>
      <c r="B176" s="16">
        <v>5.322374648055718E-3</v>
      </c>
      <c r="C176" s="8">
        <f t="shared" si="16"/>
        <v>-8.4776253519442818E-3</v>
      </c>
      <c r="D176" s="5">
        <f t="shared" si="17"/>
        <v>7.1870131607928414E-5</v>
      </c>
      <c r="E176" s="5">
        <f t="shared" si="19"/>
        <v>4.8648011557989035E-5</v>
      </c>
      <c r="F176" s="5">
        <f>IF(C174&gt;0,B$6+B$7*E175+B$8*(H175*100)^2,B$6+B$7*E175+B$8*(H175*100)^2+E175*$B$9)</f>
        <v>1.1823562841319262</v>
      </c>
      <c r="G176" s="13">
        <v>9.9644075714090188E-3</v>
      </c>
      <c r="H176" s="8">
        <f t="shared" si="20"/>
        <v>1.0873620759121252E-2</v>
      </c>
      <c r="I176" s="7">
        <f t="shared" si="18"/>
        <v>9.0921318771223364E-4</v>
      </c>
      <c r="J176" s="9">
        <f t="shared" si="22"/>
        <v>9.1246085750350953E-2</v>
      </c>
      <c r="K176" s="9">
        <f t="shared" si="21"/>
        <v>3.7038260616690799E-3</v>
      </c>
      <c r="AC176" s="11"/>
      <c r="AD176" s="12"/>
    </row>
    <row r="177" spans="1:30" x14ac:dyDescent="0.3">
      <c r="A177" s="15">
        <v>42712</v>
      </c>
      <c r="B177" s="16">
        <v>-1.2073108616828775E-2</v>
      </c>
      <c r="C177" s="8">
        <f t="shared" si="16"/>
        <v>-2.5873108616828774E-2</v>
      </c>
      <c r="D177" s="5">
        <f t="shared" si="17"/>
        <v>6.6941774949821941E-4</v>
      </c>
      <c r="E177" s="5">
        <f t="shared" si="19"/>
        <v>7.1870131607928414E-5</v>
      </c>
      <c r="F177" s="5">
        <f>IF(C174&gt;0,B$6+B$7*E175+B$8*(H176*100)^2,B$6+B$7*E175+B$8*(H176*100)^2+E175*$B$9)</f>
        <v>1.1532906723330667</v>
      </c>
      <c r="G177" s="13">
        <v>1.4300856640648389E-2</v>
      </c>
      <c r="H177" s="8">
        <f t="shared" si="20"/>
        <v>1.0739137173595776E-2</v>
      </c>
      <c r="I177" s="7">
        <f t="shared" si="18"/>
        <v>3.5617194670526132E-3</v>
      </c>
      <c r="J177" s="9">
        <f t="shared" si="22"/>
        <v>0.24905637169516634</v>
      </c>
      <c r="K177" s="9">
        <f t="shared" si="21"/>
        <v>4.5233187696922972E-2</v>
      </c>
      <c r="AC177" s="11"/>
      <c r="AD177" s="12"/>
    </row>
    <row r="178" spans="1:30" x14ac:dyDescent="0.3">
      <c r="A178" s="15">
        <v>42713</v>
      </c>
      <c r="B178" s="16">
        <v>-2.904819748749567E-3</v>
      </c>
      <c r="C178" s="8">
        <f t="shared" si="16"/>
        <v>-1.6704819748749565E-2</v>
      </c>
      <c r="D178" s="5">
        <f t="shared" si="17"/>
        <v>2.7905100283821349E-4</v>
      </c>
      <c r="E178" s="5">
        <f t="shared" si="19"/>
        <v>6.6941774949821941E-4</v>
      </c>
      <c r="F178" s="5">
        <f>IF(C177&gt;0,B$6+B$7*E178+B$8*(G177*100)^2,B$6+B$7*E178+B$8*(G177*100)^2+E178*$B$9)</f>
        <v>1.9512167760780257</v>
      </c>
      <c r="G178" s="13">
        <v>9.0234778335153594E-3</v>
      </c>
      <c r="H178" s="8">
        <f t="shared" si="20"/>
        <v>1.3968596121579382E-2</v>
      </c>
      <c r="I178" s="7">
        <f t="shared" si="18"/>
        <v>4.9451182880640224E-3</v>
      </c>
      <c r="J178" s="9">
        <f t="shared" si="22"/>
        <v>0.54802797538845471</v>
      </c>
      <c r="K178" s="9">
        <f t="shared" si="21"/>
        <v>8.2965004822507238E-2</v>
      </c>
      <c r="AC178" s="11"/>
      <c r="AD178" s="12"/>
    </row>
    <row r="179" spans="1:30" x14ac:dyDescent="0.3">
      <c r="A179" s="15">
        <v>42716</v>
      </c>
      <c r="B179" s="16">
        <v>-2.2093144597057586E-2</v>
      </c>
      <c r="C179" s="8">
        <f t="shared" si="16"/>
        <v>-3.5893144597057586E-2</v>
      </c>
      <c r="D179" s="5">
        <f t="shared" si="17"/>
        <v>1.2883178290652841E-3</v>
      </c>
      <c r="E179" s="5">
        <f t="shared" si="19"/>
        <v>2.7905100283821349E-4</v>
      </c>
      <c r="F179" s="5">
        <f>IF(C177&gt;0,B$6+B$7*E178+B$8*(H178*100)^2,B$6+B$7*E178+B$8*(H178*100)^2+E178*$B$9)</f>
        <v>1.8643519485248079</v>
      </c>
      <c r="G179" s="13">
        <v>1.1148248214979613E-2</v>
      </c>
      <c r="H179" s="8">
        <f t="shared" si="20"/>
        <v>1.3654127392568183E-2</v>
      </c>
      <c r="I179" s="7">
        <f t="shared" si="18"/>
        <v>2.5058791775885696E-3</v>
      </c>
      <c r="J179" s="9">
        <f t="shared" si="22"/>
        <v>0.22477784215653582</v>
      </c>
      <c r="K179" s="9">
        <f t="shared" si="21"/>
        <v>1.9234075218053537E-2</v>
      </c>
      <c r="AC179" s="11"/>
      <c r="AD179" s="12"/>
    </row>
    <row r="180" spans="1:30" x14ac:dyDescent="0.3">
      <c r="A180" s="15">
        <v>42717</v>
      </c>
      <c r="B180" s="16">
        <v>1.7221007126095838E-3</v>
      </c>
      <c r="C180" s="8">
        <f t="shared" si="16"/>
        <v>-1.2077899287390417E-2</v>
      </c>
      <c r="D180" s="5">
        <f t="shared" si="17"/>
        <v>1.4587565119634593E-4</v>
      </c>
      <c r="E180" s="5">
        <f t="shared" si="19"/>
        <v>1.2883178290652841E-3</v>
      </c>
      <c r="F180" s="5">
        <f>IF(C177&gt;0,B$6+B$7*E178+B$8*(H179*100)^2,B$6+B$7*E178+B$8*(H179*100)^2+E178*$B$9)</f>
        <v>1.7840193560035922</v>
      </c>
      <c r="G180" s="13">
        <v>1.3317123183900327E-2</v>
      </c>
      <c r="H180" s="8">
        <f t="shared" si="20"/>
        <v>1.3356718743776828E-2</v>
      </c>
      <c r="I180" s="7">
        <f t="shared" si="18"/>
        <v>3.9595559876500971E-5</v>
      </c>
      <c r="J180" s="9">
        <f t="shared" si="22"/>
        <v>2.973281791398448E-3</v>
      </c>
      <c r="K180" s="9">
        <f t="shared" si="21"/>
        <v>4.4027373919952595E-6</v>
      </c>
      <c r="AC180" s="11"/>
      <c r="AD180" s="12"/>
    </row>
    <row r="181" spans="1:30" x14ac:dyDescent="0.3">
      <c r="A181" s="15">
        <v>42718</v>
      </c>
      <c r="B181" s="16">
        <v>-1.8197330890286537E-2</v>
      </c>
      <c r="C181" s="8">
        <f t="shared" si="16"/>
        <v>-3.1997330890286536E-2</v>
      </c>
      <c r="D181" s="5">
        <f t="shared" si="17"/>
        <v>1.023829184102485E-3</v>
      </c>
      <c r="E181" s="5">
        <f t="shared" si="19"/>
        <v>1.4587565119634593E-4</v>
      </c>
      <c r="F181" s="5">
        <f>IF(C180&gt;0,B$6+B$7*E181+B$8*(G180*100)^2,B$6+B$7*E181+B$8*(G180*100)^2+E181*$B$9)</f>
        <v>1.6999082092054429</v>
      </c>
      <c r="G181" s="13">
        <v>8.0005251232296605E-3</v>
      </c>
      <c r="H181" s="8">
        <f t="shared" si="20"/>
        <v>1.3038052804025004E-2</v>
      </c>
      <c r="I181" s="7">
        <f t="shared" si="18"/>
        <v>5.0375276807953437E-3</v>
      </c>
      <c r="J181" s="9">
        <f t="shared" si="22"/>
        <v>0.62964962964353388</v>
      </c>
      <c r="K181" s="9">
        <f t="shared" si="21"/>
        <v>0.10199387330624488</v>
      </c>
      <c r="AC181" s="11"/>
      <c r="AD181" s="12"/>
    </row>
    <row r="182" spans="1:30" x14ac:dyDescent="0.3">
      <c r="A182" s="15">
        <v>42719</v>
      </c>
      <c r="B182" s="16">
        <v>3.1558752866536694E-3</v>
      </c>
      <c r="C182" s="8">
        <f t="shared" si="16"/>
        <v>-1.0644124713346331E-2</v>
      </c>
      <c r="D182" s="5">
        <f t="shared" si="17"/>
        <v>1.1329739091327012E-4</v>
      </c>
      <c r="E182" s="5">
        <f t="shared" si="19"/>
        <v>1.023829184102485E-3</v>
      </c>
      <c r="F182" s="5">
        <f>IF(C180&gt;0,B$6+B$7*E181+B$8*(H181*100)^2,B$6+B$7*E181+B$8*(H181*100)^2+E181*$B$9)</f>
        <v>1.6318896410880523</v>
      </c>
      <c r="G182" s="13">
        <v>1.2655472521877797E-2</v>
      </c>
      <c r="H182" s="8">
        <f t="shared" si="20"/>
        <v>1.277454359688851E-2</v>
      </c>
      <c r="I182" s="7">
        <f t="shared" si="18"/>
        <v>1.1907107501071303E-4</v>
      </c>
      <c r="J182" s="9">
        <f t="shared" si="22"/>
        <v>9.4086629167636545E-3</v>
      </c>
      <c r="K182" s="9">
        <f t="shared" si="21"/>
        <v>4.3712032774090304E-5</v>
      </c>
      <c r="AC182" s="11"/>
      <c r="AD182" s="12"/>
    </row>
    <row r="183" spans="1:30" x14ac:dyDescent="0.3">
      <c r="A183" s="15">
        <v>42720</v>
      </c>
      <c r="B183" s="16">
        <v>-1.1987840918581133E-4</v>
      </c>
      <c r="C183" s="8">
        <f t="shared" si="16"/>
        <v>-1.391987840918581E-2</v>
      </c>
      <c r="D183" s="5">
        <f t="shared" si="17"/>
        <v>1.9376301492651728E-4</v>
      </c>
      <c r="E183" s="5">
        <f t="shared" si="19"/>
        <v>1.1329739091327012E-4</v>
      </c>
      <c r="F183" s="5">
        <f>IF(C180&gt;0,B$6+B$7*E181+B$8*(H182*100)^2,B$6+B$7*E181+B$8*(H182*100)^2+E181*$B$9)</f>
        <v>1.5689860692930899</v>
      </c>
      <c r="G183" s="13">
        <v>1.4436437782610754E-2</v>
      </c>
      <c r="H183" s="8">
        <f t="shared" si="20"/>
        <v>1.2525917408689434E-2</v>
      </c>
      <c r="I183" s="7">
        <f t="shared" si="18"/>
        <v>1.9105203739213199E-3</v>
      </c>
      <c r="J183" s="9">
        <f t="shared" si="22"/>
        <v>0.1323401522377366</v>
      </c>
      <c r="K183" s="9">
        <f t="shared" si="21"/>
        <v>1.0569863309617178E-2</v>
      </c>
      <c r="AC183" s="11"/>
      <c r="AD183" s="12"/>
    </row>
    <row r="184" spans="1:30" x14ac:dyDescent="0.3">
      <c r="A184" s="15">
        <v>42723</v>
      </c>
      <c r="B184" s="16">
        <v>-2.2130773336786314E-2</v>
      </c>
      <c r="C184" s="8">
        <f t="shared" si="16"/>
        <v>-3.5930773336786313E-2</v>
      </c>
      <c r="D184" s="5">
        <f t="shared" si="17"/>
        <v>1.2910204725795143E-3</v>
      </c>
      <c r="E184" s="5">
        <f t="shared" si="19"/>
        <v>1.9376301492651728E-4</v>
      </c>
      <c r="F184" s="5">
        <f>IF(C183&gt;0,B$6+B$7*E184+B$8*(G183*100)^2,B$6+B$7*E184+B$8*(G183*100)^2+E184*$B$9)</f>
        <v>1.9872017839481038</v>
      </c>
      <c r="G184" s="13">
        <v>1.2283055977662043E-2</v>
      </c>
      <c r="H184" s="8">
        <f t="shared" si="20"/>
        <v>1.409681447685293E-2</v>
      </c>
      <c r="I184" s="7">
        <f t="shared" si="18"/>
        <v>1.8137584991908869E-3</v>
      </c>
      <c r="J184" s="9">
        <f t="shared" si="22"/>
        <v>0.14766345626767369</v>
      </c>
      <c r="K184" s="9">
        <f t="shared" si="21"/>
        <v>9.0636754716426626E-3</v>
      </c>
      <c r="AC184" s="11"/>
      <c r="AD184" s="12"/>
    </row>
    <row r="185" spans="1:30" x14ac:dyDescent="0.3">
      <c r="A185" s="15">
        <v>42724</v>
      </c>
      <c r="B185" s="16">
        <v>8.2306426591419457E-3</v>
      </c>
      <c r="C185" s="8">
        <f t="shared" si="16"/>
        <v>-5.5693573408580541E-3</v>
      </c>
      <c r="D185" s="5">
        <f t="shared" si="17"/>
        <v>3.1017741190169493E-5</v>
      </c>
      <c r="E185" s="5">
        <f t="shared" si="19"/>
        <v>1.2910204725795143E-3</v>
      </c>
      <c r="F185" s="5">
        <f>IF(C183&gt;0,B$6+B$7*E184+B$8*(H184*100)^2,B$6+B$7*E184+B$8*(H184*100)^2+E184*$B$9)</f>
        <v>1.8975835085914927</v>
      </c>
      <c r="G185" s="13">
        <v>9.4808368207919234E-3</v>
      </c>
      <c r="H185" s="8">
        <f t="shared" si="20"/>
        <v>1.3775280427604706E-2</v>
      </c>
      <c r="I185" s="7">
        <f t="shared" si="18"/>
        <v>4.2944436068127825E-3</v>
      </c>
      <c r="J185" s="9">
        <f t="shared" si="22"/>
        <v>0.45296039663870857</v>
      </c>
      <c r="K185" s="9">
        <f t="shared" si="21"/>
        <v>6.1853132772990094E-2</v>
      </c>
      <c r="AC185" s="11"/>
      <c r="AD185" s="12"/>
    </row>
    <row r="186" spans="1:30" x14ac:dyDescent="0.3">
      <c r="A186" s="15">
        <v>42725</v>
      </c>
      <c r="B186" s="16">
        <v>1.1108219488143091E-3</v>
      </c>
      <c r="C186" s="8">
        <f t="shared" si="16"/>
        <v>-1.268917805118569E-2</v>
      </c>
      <c r="D186" s="5">
        <f t="shared" si="17"/>
        <v>1.6101523961469267E-4</v>
      </c>
      <c r="E186" s="5">
        <f t="shared" si="19"/>
        <v>3.1017741190169493E-5</v>
      </c>
      <c r="F186" s="5">
        <f>IF(C183&gt;0,B$6+B$7*E184+B$8*(H185*100)^2,B$6+B$7*E184+B$8*(H185*100)^2+E184*$B$9)</f>
        <v>1.8147045275416993</v>
      </c>
      <c r="G186" s="13">
        <v>9.3830898656500454E-3</v>
      </c>
      <c r="H186" s="8">
        <f t="shared" si="20"/>
        <v>1.3471096939528344E-2</v>
      </c>
      <c r="I186" s="7">
        <f t="shared" si="18"/>
        <v>4.0880070738782987E-3</v>
      </c>
      <c r="J186" s="9">
        <f t="shared" si="22"/>
        <v>0.43567813294038915</v>
      </c>
      <c r="K186" s="9">
        <f t="shared" si="21"/>
        <v>5.8172256503593811E-2</v>
      </c>
      <c r="AC186" s="11"/>
      <c r="AD186" s="12"/>
    </row>
    <row r="187" spans="1:30" x14ac:dyDescent="0.3">
      <c r="A187" s="15">
        <v>42726</v>
      </c>
      <c r="B187" s="16">
        <v>-6.8232323344148771E-3</v>
      </c>
      <c r="C187" s="8">
        <f t="shared" si="16"/>
        <v>-2.0623232334414876E-2</v>
      </c>
      <c r="D187" s="5">
        <f t="shared" si="17"/>
        <v>4.2531771191925524E-4</v>
      </c>
      <c r="E187" s="5">
        <f t="shared" si="19"/>
        <v>1.6101523961469267E-4</v>
      </c>
      <c r="F187" s="5">
        <f>IF(C186&gt;0,B$6+B$7*E187+B$8*(G186*100)^2,B$6+B$7*E187+B$8*(G186*100)^2+E187*$B$9)</f>
        <v>0.87403192506550931</v>
      </c>
      <c r="G187" s="13">
        <v>9.8918856618285516E-3</v>
      </c>
      <c r="H187" s="8">
        <f t="shared" si="20"/>
        <v>9.3489674567061639E-3</v>
      </c>
      <c r="I187" s="7">
        <f t="shared" si="18"/>
        <v>5.429182051223877E-4</v>
      </c>
      <c r="J187" s="9">
        <f t="shared" si="22"/>
        <v>5.4885208309416234E-2</v>
      </c>
      <c r="K187" s="9">
        <f t="shared" si="21"/>
        <v>1.6236451089539639E-3</v>
      </c>
      <c r="AC187" s="11"/>
      <c r="AD187" s="12"/>
    </row>
    <row r="188" spans="1:30" x14ac:dyDescent="0.3">
      <c r="A188" s="15">
        <v>42727</v>
      </c>
      <c r="B188" s="16">
        <v>1.1841238434319995E-2</v>
      </c>
      <c r="C188" s="8">
        <f t="shared" si="16"/>
        <v>-1.9587615656800044E-3</v>
      </c>
      <c r="D188" s="5">
        <f t="shared" si="17"/>
        <v>3.8367468711851821E-6</v>
      </c>
      <c r="E188" s="5">
        <f t="shared" si="19"/>
        <v>4.2531771191925524E-4</v>
      </c>
      <c r="F188" s="5">
        <f>IF(C186&gt;0,B$6+B$7*E187+B$8*(H187*100)^2,B$6+B$7*E187+B$8*(H187*100)^2+E187*$B$9)</f>
        <v>0.86812076141844852</v>
      </c>
      <c r="G188" s="13">
        <v>8.1885845004607619E-3</v>
      </c>
      <c r="H188" s="8">
        <f t="shared" si="20"/>
        <v>9.3172998310586137E-3</v>
      </c>
      <c r="I188" s="7">
        <f t="shared" si="18"/>
        <v>1.1287153305978518E-3</v>
      </c>
      <c r="J188" s="9">
        <f t="shared" si="22"/>
        <v>0.13784010295483184</v>
      </c>
      <c r="K188" s="9">
        <f t="shared" si="21"/>
        <v>7.9899266839507099E-3</v>
      </c>
      <c r="AC188" s="11"/>
      <c r="AD188" s="12"/>
    </row>
    <row r="189" spans="1:30" x14ac:dyDescent="0.3">
      <c r="A189" s="15">
        <v>42730</v>
      </c>
      <c r="B189" s="16">
        <v>1.1719721983123488E-2</v>
      </c>
      <c r="C189" s="8">
        <f t="shared" si="16"/>
        <v>-2.080278016876512E-3</v>
      </c>
      <c r="D189" s="5">
        <f t="shared" si="17"/>
        <v>4.3275566274996734E-6</v>
      </c>
      <c r="E189" s="5">
        <f t="shared" si="19"/>
        <v>3.8367468711851821E-6</v>
      </c>
      <c r="F189" s="5">
        <f>IF(C186&gt;0,B$6+B$7*E187+B$8*(H188*100)^2,B$6+B$7*E187+B$8*(H188*100)^2+E187*$B$9)</f>
        <v>0.86265411727764707</v>
      </c>
      <c r="G189" s="13">
        <v>7.3115865553900986E-3</v>
      </c>
      <c r="H189" s="8">
        <f t="shared" si="20"/>
        <v>9.2879175129716093E-3</v>
      </c>
      <c r="I189" s="7">
        <f t="shared" si="18"/>
        <v>1.9763309575815107E-3</v>
      </c>
      <c r="J189" s="9">
        <f t="shared" si="22"/>
        <v>0.27030124619458418</v>
      </c>
      <c r="K189" s="9">
        <f t="shared" si="21"/>
        <v>2.6468920151973885E-2</v>
      </c>
      <c r="AC189" s="11"/>
      <c r="AD189" s="12"/>
    </row>
    <row r="190" spans="1:30" x14ac:dyDescent="0.3">
      <c r="A190" s="15">
        <v>42731</v>
      </c>
      <c r="B190" s="16">
        <v>1.3126829198972429E-3</v>
      </c>
      <c r="C190" s="8">
        <f t="shared" si="16"/>
        <v>-1.2487317080102757E-2</v>
      </c>
      <c r="D190" s="5">
        <f t="shared" si="17"/>
        <v>1.5593308785902604E-4</v>
      </c>
      <c r="E190" s="5">
        <f t="shared" si="19"/>
        <v>4.3275566274996734E-6</v>
      </c>
      <c r="F190" s="5">
        <f>IF(C189&gt;0,B$6+B$7*E190+B$8*(G189*100)^2,B$6+B$7*E190+B$8*(G189*100)^2+E190*$B$9)</f>
        <v>0.5541920185306175</v>
      </c>
      <c r="G190" s="13">
        <v>7.5593172881001395E-3</v>
      </c>
      <c r="H190" s="8">
        <f t="shared" si="20"/>
        <v>7.4444074212163961E-3</v>
      </c>
      <c r="I190" s="7">
        <f t="shared" si="18"/>
        <v>1.1490986688374345E-4</v>
      </c>
      <c r="J190" s="9">
        <f t="shared" si="22"/>
        <v>1.5201090588515752E-2</v>
      </c>
      <c r="K190" s="9">
        <f t="shared" si="21"/>
        <v>1.1791899272339812E-4</v>
      </c>
      <c r="AC190" s="11"/>
      <c r="AD190" s="12"/>
    </row>
    <row r="191" spans="1:30" x14ac:dyDescent="0.3">
      <c r="A191" s="15">
        <v>42732</v>
      </c>
      <c r="B191" s="16">
        <v>1.8315994098861459E-2</v>
      </c>
      <c r="C191" s="8">
        <f t="shared" si="16"/>
        <v>4.5159940988614596E-3</v>
      </c>
      <c r="D191" s="5">
        <f t="shared" si="17"/>
        <v>2.0394202700951525E-5</v>
      </c>
      <c r="E191" s="5">
        <f t="shared" si="19"/>
        <v>1.5593308785902604E-4</v>
      </c>
      <c r="F191" s="5">
        <f>IF(C189&gt;0,B$6+B$7*E190+B$8*(H190*100)^2,B$6+B$7*E190+B$8*(H190*100)^2+E190*$B$9)</f>
        <v>0.57231720976175515</v>
      </c>
      <c r="G191" s="13">
        <v>9.35712202804833E-3</v>
      </c>
      <c r="H191" s="8">
        <f t="shared" si="20"/>
        <v>7.5651649668844311E-3</v>
      </c>
      <c r="I191" s="7">
        <f t="shared" si="18"/>
        <v>1.7919570611638989E-3</v>
      </c>
      <c r="J191" s="9">
        <f t="shared" si="22"/>
        <v>0.1915072877955892</v>
      </c>
      <c r="K191" s="9">
        <f t="shared" si="21"/>
        <v>2.4285914844994982E-2</v>
      </c>
      <c r="AC191" s="11"/>
      <c r="AD191" s="12"/>
    </row>
    <row r="192" spans="1:30" x14ac:dyDescent="0.3">
      <c r="A192" s="15">
        <v>42733</v>
      </c>
      <c r="B192" s="16">
        <v>7.4161444483621117E-3</v>
      </c>
      <c r="C192" s="8">
        <f t="shared" si="16"/>
        <v>-6.3838555516378881E-3</v>
      </c>
      <c r="D192" s="5">
        <f t="shared" si="17"/>
        <v>4.0753611704177885E-5</v>
      </c>
      <c r="E192" s="5">
        <f t="shared" si="19"/>
        <v>2.0394202700951525E-5</v>
      </c>
      <c r="F192" s="5">
        <f>IF(C189&gt;0,B$6+B$7*E190+B$8*(H191*100)^2,B$6+B$7*E190+B$8*(H191*100)^2+E190*$B$9)</f>
        <v>0.58907938661231118</v>
      </c>
      <c r="G192" s="13">
        <v>1.1191173044225788E-2</v>
      </c>
      <c r="H192" s="8">
        <f t="shared" si="20"/>
        <v>7.6751507256360195E-3</v>
      </c>
      <c r="I192" s="7">
        <f t="shared" si="18"/>
        <v>3.5160223185897689E-3</v>
      </c>
      <c r="J192" s="9">
        <f t="shared" si="22"/>
        <v>0.31417817459304681</v>
      </c>
      <c r="K192" s="9">
        <f t="shared" si="21"/>
        <v>8.0967245928671217E-2</v>
      </c>
      <c r="AC192" s="11"/>
      <c r="AD192" s="12"/>
    </row>
    <row r="193" spans="1:30" x14ac:dyDescent="0.3">
      <c r="A193" s="15">
        <v>42737</v>
      </c>
      <c r="B193" s="16">
        <v>-1.0649763470938678E-2</v>
      </c>
      <c r="C193" s="8">
        <f t="shared" si="16"/>
        <v>-2.4449763470938676E-2</v>
      </c>
      <c r="D193" s="5">
        <f t="shared" si="17"/>
        <v>5.9779093378484725E-4</v>
      </c>
      <c r="E193" s="5">
        <f t="shared" si="19"/>
        <v>4.0753611704177885E-5</v>
      </c>
      <c r="F193" s="5">
        <f>IF(C192&gt;0,B$6+B$7*E193+B$8*(G192*100)^2,B$6+B$7*E193+B$8*(G192*100)^2+E193*$B$9)</f>
        <v>1.2180453498302188</v>
      </c>
      <c r="G193" s="13">
        <v>7.8304338821046839E-3</v>
      </c>
      <c r="H193" s="8">
        <f t="shared" si="20"/>
        <v>1.1036509184657161E-2</v>
      </c>
      <c r="I193" s="7">
        <f t="shared" si="18"/>
        <v>3.2060753025524771E-3</v>
      </c>
      <c r="J193" s="9">
        <f t="shared" si="22"/>
        <v>0.40943775923828374</v>
      </c>
      <c r="K193" s="9">
        <f t="shared" si="21"/>
        <v>5.2693646582405052E-2</v>
      </c>
      <c r="AC193" s="11"/>
      <c r="AD193" s="12"/>
    </row>
    <row r="194" spans="1:30" x14ac:dyDescent="0.3">
      <c r="A194" s="15">
        <v>42738</v>
      </c>
      <c r="B194" s="16">
        <v>3.6658882745864443E-2</v>
      </c>
      <c r="C194" s="8">
        <f t="shared" si="16"/>
        <v>2.2858882745864444E-2</v>
      </c>
      <c r="D194" s="5">
        <f t="shared" si="17"/>
        <v>5.225285203891792E-4</v>
      </c>
      <c r="E194" s="5">
        <f t="shared" si="19"/>
        <v>5.9779093378484725E-4</v>
      </c>
      <c r="F194" s="5">
        <f>IF(C192&gt;0,B$6+B$7*E193+B$8*(H193*100)^2,B$6+B$7*E193+B$8*(H193*100)^2+E193*$B$9)</f>
        <v>1.186252398582712</v>
      </c>
      <c r="G194" s="13">
        <v>1.373667189336027E-2</v>
      </c>
      <c r="H194" s="8">
        <f t="shared" si="20"/>
        <v>1.08915214666396E-2</v>
      </c>
      <c r="I194" s="7">
        <f t="shared" si="18"/>
        <v>2.8451504267206704E-3</v>
      </c>
      <c r="J194" s="9">
        <f t="shared" si="22"/>
        <v>0.20712079671174913</v>
      </c>
      <c r="K194" s="9">
        <f t="shared" si="21"/>
        <v>2.9141771228864854E-2</v>
      </c>
      <c r="AC194" s="11"/>
      <c r="AD194" s="12"/>
    </row>
    <row r="195" spans="1:30" x14ac:dyDescent="0.3">
      <c r="A195" s="15">
        <v>42739</v>
      </c>
      <c r="B195" s="16">
        <v>-3.6465928596660225E-3</v>
      </c>
      <c r="C195" s="8">
        <f t="shared" si="16"/>
        <v>-1.7446592859666023E-2</v>
      </c>
      <c r="D195" s="5">
        <f t="shared" si="17"/>
        <v>3.0438360241094944E-4</v>
      </c>
      <c r="E195" s="5">
        <f t="shared" si="19"/>
        <v>5.225285203891792E-4</v>
      </c>
      <c r="F195" s="5">
        <f>IF(C192&gt;0,B$6+B$7*E193+B$8*(H194*100)^2,B$6+B$7*E193+B$8*(H194*100)^2+E193*$B$9)</f>
        <v>1.1568502772690179</v>
      </c>
      <c r="G195" s="13">
        <v>6.7099978574310781E-3</v>
      </c>
      <c r="H195" s="8">
        <f t="shared" si="20"/>
        <v>1.0755697454228703E-2</v>
      </c>
      <c r="I195" s="7">
        <f t="shared" si="18"/>
        <v>4.045699596797625E-3</v>
      </c>
      <c r="J195" s="9">
        <f t="shared" si="22"/>
        <v>0.60293604897610509</v>
      </c>
      <c r="K195" s="9">
        <f t="shared" si="21"/>
        <v>9.5692184843664041E-2</v>
      </c>
      <c r="AC195" s="11"/>
      <c r="AD195" s="12"/>
    </row>
    <row r="196" spans="1:30" x14ac:dyDescent="0.3">
      <c r="A196" s="15">
        <v>42740</v>
      </c>
      <c r="B196" s="16">
        <v>7.7956079732533559E-3</v>
      </c>
      <c r="C196" s="8">
        <f t="shared" si="16"/>
        <v>-6.0043920267466439E-3</v>
      </c>
      <c r="D196" s="5">
        <f t="shared" si="17"/>
        <v>3.6052723610858671E-5</v>
      </c>
      <c r="E196" s="5">
        <f t="shared" si="19"/>
        <v>3.0438360241094944E-4</v>
      </c>
      <c r="F196" s="5">
        <f>IF(C195&gt;0,B$6+B$7*E196+B$8*(G195*100)^2,B$6+B$7*E196+B$8*(G195*100)^2+E196*$B$9)</f>
        <v>0.47621292749655597</v>
      </c>
      <c r="G196" s="13">
        <v>8.3467412167117366E-3</v>
      </c>
      <c r="H196" s="8">
        <f t="shared" si="20"/>
        <v>6.9008182666735682E-3</v>
      </c>
      <c r="I196" s="7">
        <f t="shared" si="18"/>
        <v>1.4459229500381685E-3</v>
      </c>
      <c r="J196" s="9">
        <f t="shared" si="22"/>
        <v>0.17323203301704865</v>
      </c>
      <c r="K196" s="9">
        <f t="shared" si="21"/>
        <v>1.9298007499854108E-2</v>
      </c>
      <c r="AC196" s="11"/>
      <c r="AD196" s="12"/>
    </row>
    <row r="197" spans="1:30" x14ac:dyDescent="0.3">
      <c r="A197" s="15">
        <v>42741</v>
      </c>
      <c r="B197" s="16">
        <v>-6.5623821204287402E-3</v>
      </c>
      <c r="C197" s="8">
        <f t="shared" si="16"/>
        <v>-2.0362382120428742E-2</v>
      </c>
      <c r="D197" s="5">
        <f t="shared" si="17"/>
        <v>4.1462660561835611E-4</v>
      </c>
      <c r="E197" s="5">
        <f t="shared" si="19"/>
        <v>3.6052723610858671E-5</v>
      </c>
      <c r="F197" s="5">
        <f>IF(C195&gt;0,B$6+B$7*E196+B$8*(H196*100)^2,B$6+B$7*E196+B$8*(H196*100)^2+E196*$B$9)</f>
        <v>0.50023203195561505</v>
      </c>
      <c r="G197" s="13">
        <v>6.8706414571039192E-3</v>
      </c>
      <c r="H197" s="8">
        <f t="shared" si="20"/>
        <v>7.0727083352533004E-3</v>
      </c>
      <c r="I197" s="7">
        <f t="shared" si="18"/>
        <v>2.0206687814938121E-4</v>
      </c>
      <c r="J197" s="9">
        <f t="shared" si="22"/>
        <v>2.9410191087828282E-2</v>
      </c>
      <c r="K197" s="9">
        <f t="shared" si="21"/>
        <v>4.1606462699572688E-4</v>
      </c>
      <c r="AC197" s="11"/>
      <c r="AD197" s="12"/>
    </row>
    <row r="198" spans="1:30" x14ac:dyDescent="0.3">
      <c r="A198" s="15">
        <v>42744</v>
      </c>
      <c r="B198" s="16">
        <v>5.674218933906885E-4</v>
      </c>
      <c r="C198" s="8">
        <f t="shared" si="16"/>
        <v>-1.3232578106609312E-2</v>
      </c>
      <c r="D198" s="5">
        <f t="shared" si="17"/>
        <v>1.7510112334751608E-4</v>
      </c>
      <c r="E198" s="5">
        <f t="shared" si="19"/>
        <v>4.1462660561835611E-4</v>
      </c>
      <c r="F198" s="5">
        <f>IF(C195&gt;0,B$6+B$7*E196+B$8*(H197*100)^2,B$6+B$7*E196+B$8*(H197*100)^2+E196*$B$9)</f>
        <v>0.52244489975935304</v>
      </c>
      <c r="G198" s="13">
        <v>8.5388250209072029E-3</v>
      </c>
      <c r="H198" s="8">
        <f t="shared" si="20"/>
        <v>7.228035001017586E-3</v>
      </c>
      <c r="I198" s="7">
        <f t="shared" si="18"/>
        <v>1.3107900198896169E-3</v>
      </c>
      <c r="J198" s="9">
        <f t="shared" si="22"/>
        <v>0.15350941337715254</v>
      </c>
      <c r="K198" s="9">
        <f t="shared" si="21"/>
        <v>1.4691847629691113E-2</v>
      </c>
      <c r="AC198" s="11"/>
      <c r="AD198" s="12"/>
    </row>
    <row r="199" spans="1:30" x14ac:dyDescent="0.3">
      <c r="A199" s="15">
        <v>42745</v>
      </c>
      <c r="B199" s="16">
        <v>6.9772232143187132E-3</v>
      </c>
      <c r="C199" s="8">
        <f t="shared" si="16"/>
        <v>-6.8227767856812865E-3</v>
      </c>
      <c r="D199" s="5">
        <f t="shared" si="17"/>
        <v>4.6550283067231465E-5</v>
      </c>
      <c r="E199" s="5">
        <f t="shared" si="19"/>
        <v>1.7510112334751608E-4</v>
      </c>
      <c r="F199" s="5">
        <f>IF(C198&gt;0,B$6+B$7*E199+B$8*(G198*100)^2,B$6+B$7*E199+B$8*(G198*100)^2+E199*$B$9)</f>
        <v>0.73410329482986592</v>
      </c>
      <c r="G199" s="13">
        <v>7.6065404197731157E-3</v>
      </c>
      <c r="H199" s="8">
        <f t="shared" si="20"/>
        <v>8.5679828129488315E-3</v>
      </c>
      <c r="I199" s="7">
        <f t="shared" si="18"/>
        <v>9.614423931757158E-4</v>
      </c>
      <c r="J199" s="9">
        <f t="shared" si="22"/>
        <v>0.12639680329265815</v>
      </c>
      <c r="K199" s="9">
        <f t="shared" si="21"/>
        <v>6.8104788666849547E-3</v>
      </c>
      <c r="AC199" s="11"/>
      <c r="AD199" s="12"/>
    </row>
    <row r="200" spans="1:30" x14ac:dyDescent="0.3">
      <c r="A200" s="15">
        <v>42746</v>
      </c>
      <c r="B200" s="16">
        <v>5.041029153564679E-3</v>
      </c>
      <c r="C200" s="8">
        <f t="shared" si="16"/>
        <v>-8.7589708464353207E-3</v>
      </c>
      <c r="D200" s="5">
        <f t="shared" si="17"/>
        <v>7.6719570288703883E-5</v>
      </c>
      <c r="E200" s="5">
        <f t="shared" si="19"/>
        <v>4.6550283067231465E-5</v>
      </c>
      <c r="F200" s="5">
        <f>IF(C198&gt;0,B$6+B$7*E199+B$8*(H199*100)^2,B$6+B$7*E199+B$8*(H199*100)^2+E199*$B$9)</f>
        <v>0.73871616713054522</v>
      </c>
      <c r="G200" s="13">
        <v>1.0588444906578235E-2</v>
      </c>
      <c r="H200" s="8">
        <f t="shared" si="20"/>
        <v>8.5948599007229023E-3</v>
      </c>
      <c r="I200" s="7">
        <f t="shared" si="18"/>
        <v>1.9935850058553327E-3</v>
      </c>
      <c r="J200" s="9">
        <f t="shared" si="22"/>
        <v>0.18827930101584484</v>
      </c>
      <c r="K200" s="9">
        <f t="shared" si="21"/>
        <v>2.3351878987586172E-2</v>
      </c>
      <c r="AC200" s="11"/>
      <c r="AD200" s="12"/>
    </row>
    <row r="201" spans="1:30" x14ac:dyDescent="0.3">
      <c r="A201" s="15">
        <v>42747</v>
      </c>
      <c r="B201" s="16">
        <v>2.38618916558292E-2</v>
      </c>
      <c r="C201" s="8">
        <f t="shared" si="16"/>
        <v>1.00618916558292E-2</v>
      </c>
      <c r="D201" s="5">
        <f t="shared" si="17"/>
        <v>1.0124166369364528E-4</v>
      </c>
      <c r="E201" s="5">
        <f t="shared" si="19"/>
        <v>7.6719570288703883E-5</v>
      </c>
      <c r="F201" s="5">
        <f>IF(C198&gt;0,B$6+B$7*E199+B$8*(H200*100)^2,B$6+B$7*E199+B$8*(H200*100)^2+E199*$B$9)</f>
        <v>0.74298215143421342</v>
      </c>
      <c r="G201" s="13">
        <v>1.5392680735424252E-2</v>
      </c>
      <c r="H201" s="8">
        <f t="shared" si="20"/>
        <v>8.6196412421527917E-3</v>
      </c>
      <c r="I201" s="7">
        <f t="shared" si="18"/>
        <v>6.7730394932714599E-3</v>
      </c>
      <c r="J201" s="9">
        <f t="shared" si="22"/>
        <v>0.44001688917539822</v>
      </c>
      <c r="K201" s="9">
        <f t="shared" si="21"/>
        <v>0.20591948817795824</v>
      </c>
      <c r="AC201" s="11"/>
      <c r="AD201" s="12"/>
    </row>
    <row r="202" spans="1:30" x14ac:dyDescent="0.3">
      <c r="A202" s="15">
        <v>42748</v>
      </c>
      <c r="B202" s="16">
        <v>-4.7333285871172318E-3</v>
      </c>
      <c r="C202" s="8">
        <f t="shared" si="16"/>
        <v>-1.8533328587117232E-2</v>
      </c>
      <c r="D202" s="5">
        <f t="shared" si="17"/>
        <v>3.4348426851805682E-4</v>
      </c>
      <c r="E202" s="5">
        <f t="shared" si="19"/>
        <v>1.0124166369364528E-4</v>
      </c>
      <c r="F202" s="5">
        <f>IF(C201&gt;0,B$6+B$7*E202+B$8*(G201*100)^2,B$6+B$7*E202+B$8*(G201*100)^2+E202*$B$9)</f>
        <v>2.2509725118503376</v>
      </c>
      <c r="G202" s="13">
        <v>7.1904007992353884E-3</v>
      </c>
      <c r="H202" s="8">
        <f t="shared" si="20"/>
        <v>1.5003241355954844E-2</v>
      </c>
      <c r="I202" s="7">
        <f t="shared" si="18"/>
        <v>7.8128405567194567E-3</v>
      </c>
      <c r="J202" s="9">
        <f t="shared" si="22"/>
        <v>1.0865653772109973</v>
      </c>
      <c r="K202" s="9">
        <f t="shared" si="21"/>
        <v>0.21477584455010179</v>
      </c>
      <c r="AC202" s="11"/>
      <c r="AD202" s="12"/>
    </row>
    <row r="203" spans="1:30" x14ac:dyDescent="0.3">
      <c r="A203" s="15">
        <v>42751</v>
      </c>
      <c r="B203" s="16">
        <v>2.808219411753036E-3</v>
      </c>
      <c r="C203" s="8">
        <f t="shared" si="16"/>
        <v>-1.0991780588246965E-2</v>
      </c>
      <c r="D203" s="5">
        <f t="shared" si="17"/>
        <v>1.2081924050016279E-4</v>
      </c>
      <c r="E203" s="5">
        <f t="shared" si="19"/>
        <v>3.4348426851805682E-4</v>
      </c>
      <c r="F203" s="5">
        <f>IF(C201&gt;0,B$6+B$7*E202+B$8*(H202*100)^2,B$6+B$7*E202+B$8*(H202*100)^2+E202*$B$9)</f>
        <v>2.1415005229899919</v>
      </c>
      <c r="G203" s="13">
        <v>4.5380049329273777E-3</v>
      </c>
      <c r="H203" s="8">
        <f t="shared" si="20"/>
        <v>1.4633866621607537E-2</v>
      </c>
      <c r="I203" s="7">
        <f t="shared" si="18"/>
        <v>1.0095861688680159E-2</v>
      </c>
      <c r="J203" s="9">
        <f t="shared" si="22"/>
        <v>2.2247357237153813</v>
      </c>
      <c r="K203" s="9">
        <f t="shared" si="21"/>
        <v>0.48095393187163182</v>
      </c>
      <c r="AC203" s="11"/>
      <c r="AD203" s="12"/>
    </row>
    <row r="204" spans="1:30" x14ac:dyDescent="0.3">
      <c r="A204" s="15">
        <v>42752</v>
      </c>
      <c r="B204" s="16">
        <v>8.1601264127486202E-3</v>
      </c>
      <c r="C204" s="8">
        <f t="shared" si="16"/>
        <v>-5.6398735872513796E-3</v>
      </c>
      <c r="D204" s="5">
        <f t="shared" si="17"/>
        <v>3.1808174080175741E-5</v>
      </c>
      <c r="E204" s="5">
        <f t="shared" si="19"/>
        <v>1.2081924050016279E-4</v>
      </c>
      <c r="F204" s="5">
        <f>IF(C201&gt;0,B$6+B$7*E202+B$8*(H203*100)^2,B$6+B$7*E202+B$8*(H203*100)^2+E202*$B$9)</f>
        <v>2.0402608276919438</v>
      </c>
      <c r="G204" s="13">
        <v>1.1487207597515129E-2</v>
      </c>
      <c r="H204" s="8">
        <f t="shared" si="20"/>
        <v>1.4283769907457708E-2</v>
      </c>
      <c r="I204" s="7">
        <f t="shared" si="18"/>
        <v>2.7965623099425792E-3</v>
      </c>
      <c r="J204" s="9">
        <f t="shared" si="22"/>
        <v>0.24345014105495241</v>
      </c>
      <c r="K204" s="9">
        <f t="shared" si="21"/>
        <v>2.2103878363874729E-2</v>
      </c>
      <c r="AC204" s="11"/>
      <c r="AD204" s="12"/>
    </row>
    <row r="205" spans="1:30" x14ac:dyDescent="0.3">
      <c r="A205" s="15">
        <v>42753</v>
      </c>
      <c r="B205" s="16">
        <v>-3.1750011107936345E-3</v>
      </c>
      <c r="C205" s="8">
        <f t="shared" ref="C205:C268" si="23">B205-B$5</f>
        <v>-1.6975001110793635E-2</v>
      </c>
      <c r="D205" s="5">
        <f t="shared" ref="D205:D268" si="24">C205^2</f>
        <v>2.8815066271144511E-4</v>
      </c>
      <c r="E205" s="5">
        <f t="shared" si="19"/>
        <v>3.1808174080175741E-5</v>
      </c>
      <c r="F205" s="5">
        <f>IF(C204&gt;0,B$6+B$7*E205+B$8*(G204*100)^2,B$6+B$7*E205+B$8*(G204*100)^2+E205*$B$9)</f>
        <v>1.2801316863101473</v>
      </c>
      <c r="G205" s="13">
        <v>6.4659248086243208E-3</v>
      </c>
      <c r="H205" s="8">
        <f t="shared" si="20"/>
        <v>1.1314290460785191E-2</v>
      </c>
      <c r="I205" s="7">
        <f t="shared" si="18"/>
        <v>4.8483656521608699E-3</v>
      </c>
      <c r="J205" s="9">
        <f t="shared" si="22"/>
        <v>0.7498332869095643</v>
      </c>
      <c r="K205" s="9">
        <f t="shared" si="21"/>
        <v>0.13100353231682238</v>
      </c>
      <c r="AC205" s="11"/>
      <c r="AD205" s="12"/>
    </row>
    <row r="206" spans="1:30" x14ac:dyDescent="0.3">
      <c r="A206" s="15">
        <v>42754</v>
      </c>
      <c r="B206" s="16">
        <v>-3.1069259424783089E-3</v>
      </c>
      <c r="C206" s="8">
        <f t="shared" si="23"/>
        <v>-1.6906925942478307E-2</v>
      </c>
      <c r="D206" s="5">
        <f t="shared" si="24"/>
        <v>2.85844144824446E-4</v>
      </c>
      <c r="E206" s="5">
        <f t="shared" si="19"/>
        <v>2.8815066271144511E-4</v>
      </c>
      <c r="F206" s="5">
        <f>IF(C204&gt;0,B$6+B$7*E205+B$8*(H205*100)^2,B$6+B$7*E205+B$8*(H205*100)^2+E205*$B$9)</f>
        <v>1.2436689515937629</v>
      </c>
      <c r="G206" s="13">
        <v>8.8909640289150209E-3</v>
      </c>
      <c r="H206" s="8">
        <f t="shared" si="20"/>
        <v>1.1151990636625206E-2</v>
      </c>
      <c r="I206" s="7">
        <f t="shared" ref="I206:I269" si="25">SQRT((G206-H206)^2)</f>
        <v>2.2610266077101853E-3</v>
      </c>
      <c r="J206" s="9">
        <f t="shared" si="22"/>
        <v>0.25430612477532449</v>
      </c>
      <c r="K206" s="9">
        <f t="shared" si="21"/>
        <v>2.3836072477697812E-2</v>
      </c>
      <c r="AC206" s="11"/>
      <c r="AD206" s="12"/>
    </row>
    <row r="207" spans="1:30" x14ac:dyDescent="0.3">
      <c r="A207" s="15">
        <v>42755</v>
      </c>
      <c r="B207" s="16">
        <v>8.8735870877874393E-3</v>
      </c>
      <c r="C207" s="8">
        <f t="shared" si="23"/>
        <v>-4.9264129122125605E-3</v>
      </c>
      <c r="D207" s="5">
        <f t="shared" si="24"/>
        <v>2.4269544181614641E-5</v>
      </c>
      <c r="E207" s="5">
        <f t="shared" ref="E207:E270" si="26">D206</f>
        <v>2.85844144824446E-4</v>
      </c>
      <c r="F207" s="5">
        <f>IF(C204&gt;0,B$6+B$7*E205+B$8*(H206*100)^2,B$6+B$7*E205+B$8*(H206*100)^2+E205*$B$9)</f>
        <v>1.20994821452805</v>
      </c>
      <c r="G207" s="13">
        <v>6.1541025296439371E-3</v>
      </c>
      <c r="H207" s="8">
        <f t="shared" ref="H207:H270" si="27">SQRT(F207)/100</f>
        <v>1.0999764608972548E-2</v>
      </c>
      <c r="I207" s="7">
        <f t="shared" si="25"/>
        <v>4.8456620793286111E-3</v>
      </c>
      <c r="J207" s="9">
        <f t="shared" si="22"/>
        <v>0.78738728449637485</v>
      </c>
      <c r="K207" s="9">
        <f t="shared" ref="K207:K270" si="28">G207/H207-LN(G207/H207)-1</f>
        <v>0.1402307746312621</v>
      </c>
      <c r="AC207" s="11"/>
      <c r="AD207" s="12"/>
    </row>
    <row r="208" spans="1:30" x14ac:dyDescent="0.3">
      <c r="A208" s="15">
        <v>42758</v>
      </c>
      <c r="B208" s="16">
        <v>1.8853709609784053E-2</v>
      </c>
      <c r="C208" s="8">
        <f t="shared" si="23"/>
        <v>5.0537096097840531E-3</v>
      </c>
      <c r="D208" s="5">
        <f t="shared" si="24"/>
        <v>2.5539980820023687E-5</v>
      </c>
      <c r="E208" s="5">
        <f t="shared" si="26"/>
        <v>2.4269544181614641E-5</v>
      </c>
      <c r="F208" s="5">
        <f>IF(C207&gt;0,B$6+B$7*E208+B$8*(G207*100)^2,B$6+B$7*E208+B$8*(G207*100)^2+E208*$B$9)</f>
        <v>0.41005171728538137</v>
      </c>
      <c r="G208" s="13">
        <v>8.5988891104741404E-3</v>
      </c>
      <c r="H208" s="8">
        <f t="shared" si="27"/>
        <v>6.4035280688490882E-3</v>
      </c>
      <c r="I208" s="7">
        <f t="shared" si="25"/>
        <v>2.1953610416250522E-3</v>
      </c>
      <c r="J208" s="9">
        <f t="shared" ref="J208:J271" si="29">ABS(G208-H208)/G208</f>
        <v>0.25530751861318057</v>
      </c>
      <c r="K208" s="9">
        <f t="shared" si="28"/>
        <v>4.805224814643605E-2</v>
      </c>
      <c r="AC208" s="11"/>
      <c r="AD208" s="12"/>
    </row>
    <row r="209" spans="1:30" x14ac:dyDescent="0.3">
      <c r="A209" s="15">
        <v>42759</v>
      </c>
      <c r="B209" s="16">
        <v>1.3830945520755689E-3</v>
      </c>
      <c r="C209" s="8">
        <f t="shared" si="23"/>
        <v>-1.2416905447924431E-2</v>
      </c>
      <c r="D209" s="5">
        <f t="shared" si="24"/>
        <v>1.5417954090269541E-4</v>
      </c>
      <c r="E209" s="5">
        <f t="shared" si="26"/>
        <v>2.5539980820023687E-5</v>
      </c>
      <c r="F209" s="5">
        <f>IF(C207&gt;0,B$6+B$7*E208+B$8*(H208*100)^2,B$6+B$7*E208+B$8*(H208*100)^2+E208*$B$9)</f>
        <v>0.43901824539212114</v>
      </c>
      <c r="G209" s="13">
        <v>5.8214232891888075E-3</v>
      </c>
      <c r="H209" s="8">
        <f t="shared" si="27"/>
        <v>6.6258451943289557E-3</v>
      </c>
      <c r="I209" s="7">
        <f t="shared" si="25"/>
        <v>8.0442190514014821E-4</v>
      </c>
      <c r="J209" s="9">
        <f t="shared" si="29"/>
        <v>0.13818302933477997</v>
      </c>
      <c r="K209" s="9">
        <f t="shared" si="28"/>
        <v>8.0264712646080927E-3</v>
      </c>
      <c r="AC209" s="11"/>
      <c r="AD209" s="12"/>
    </row>
    <row r="210" spans="1:30" x14ac:dyDescent="0.3">
      <c r="A210" s="15">
        <v>42761</v>
      </c>
      <c r="B210" s="16">
        <v>5.3169456702518896E-3</v>
      </c>
      <c r="C210" s="8">
        <f t="shared" si="23"/>
        <v>-8.483054329748111E-3</v>
      </c>
      <c r="D210" s="5">
        <f t="shared" si="24"/>
        <v>7.1962210761458172E-5</v>
      </c>
      <c r="E210" s="5">
        <f t="shared" si="26"/>
        <v>1.5417954090269541E-4</v>
      </c>
      <c r="F210" s="5">
        <f>IF(C207&gt;0,B$6+B$7*E208+B$8*(H209*100)^2,B$6+B$7*E208+B$8*(H209*100)^2+E208*$B$9)</f>
        <v>0.4658064905852341</v>
      </c>
      <c r="G210" s="13">
        <v>7.9362305982256798E-3</v>
      </c>
      <c r="H210" s="8">
        <f t="shared" si="27"/>
        <v>6.8250017625289608E-3</v>
      </c>
      <c r="I210" s="7">
        <f t="shared" si="25"/>
        <v>1.111228835696719E-3</v>
      </c>
      <c r="J210" s="9">
        <f t="shared" si="29"/>
        <v>0.14001972623441145</v>
      </c>
      <c r="K210" s="9">
        <f t="shared" si="28"/>
        <v>1.197154229723485E-2</v>
      </c>
      <c r="AC210" s="11"/>
      <c r="AD210" s="12"/>
    </row>
    <row r="211" spans="1:30" x14ac:dyDescent="0.3">
      <c r="A211" s="15">
        <v>42762</v>
      </c>
      <c r="B211" s="16">
        <v>-2.3747411424781188E-3</v>
      </c>
      <c r="C211" s="8">
        <f t="shared" si="23"/>
        <v>-1.6174741142478119E-2</v>
      </c>
      <c r="D211" s="5">
        <f t="shared" si="24"/>
        <v>2.6162225102617439E-4</v>
      </c>
      <c r="E211" s="5">
        <f t="shared" si="26"/>
        <v>7.1962210761458172E-5</v>
      </c>
      <c r="F211" s="5">
        <f>IF(C210&gt;0,B$6+B$7*E211+B$8*(G210*100)^2,B$6+B$7*E211+B$8*(G210*100)^2+E211*$B$9)</f>
        <v>0.6422809439249505</v>
      </c>
      <c r="G211" s="13">
        <v>3.5587723161569123E-3</v>
      </c>
      <c r="H211" s="8">
        <f t="shared" si="27"/>
        <v>8.0142432201983395E-3</v>
      </c>
      <c r="I211" s="7">
        <f t="shared" si="25"/>
        <v>4.4554709040414272E-3</v>
      </c>
      <c r="J211" s="9">
        <f t="shared" si="29"/>
        <v>1.2519685184167253</v>
      </c>
      <c r="K211" s="9">
        <f t="shared" si="28"/>
        <v>0.25586067199181706</v>
      </c>
      <c r="AC211" s="11"/>
      <c r="AD211" s="12"/>
    </row>
    <row r="212" spans="1:30" x14ac:dyDescent="0.3">
      <c r="A212" s="15">
        <v>42765</v>
      </c>
      <c r="B212" s="16">
        <v>-2.6579025937673154E-2</v>
      </c>
      <c r="C212" s="8">
        <f t="shared" si="23"/>
        <v>-4.0379025937673153E-2</v>
      </c>
      <c r="D212" s="5">
        <f t="shared" si="24"/>
        <v>1.6304657356752813E-3</v>
      </c>
      <c r="E212" s="5">
        <f t="shared" si="26"/>
        <v>2.6162225102617439E-4</v>
      </c>
      <c r="F212" s="5">
        <f>IF(C210&gt;0,B$6+B$7*E211+B$8*(H211*100)^2,B$6+B$7*E211+B$8*(H211*100)^2+E211*$B$9)</f>
        <v>0.65378858437798604</v>
      </c>
      <c r="G212" s="13">
        <v>1.239527884565934E-2</v>
      </c>
      <c r="H212" s="8">
        <f t="shared" si="27"/>
        <v>8.0857194137441239E-3</v>
      </c>
      <c r="I212" s="7">
        <f t="shared" si="25"/>
        <v>4.3095594319152164E-3</v>
      </c>
      <c r="J212" s="9">
        <f t="shared" si="29"/>
        <v>0.34767748959712724</v>
      </c>
      <c r="K212" s="9">
        <f t="shared" si="28"/>
        <v>0.10576785251965948</v>
      </c>
      <c r="AC212" s="11"/>
      <c r="AD212" s="12"/>
    </row>
    <row r="213" spans="1:30" x14ac:dyDescent="0.3">
      <c r="A213" s="15">
        <v>42766</v>
      </c>
      <c r="B213" s="16">
        <v>5.7221435004912264E-3</v>
      </c>
      <c r="C213" s="8">
        <f t="shared" si="23"/>
        <v>-8.0778564995087725E-3</v>
      </c>
      <c r="D213" s="5">
        <f t="shared" si="24"/>
        <v>6.5251765626656125E-5</v>
      </c>
      <c r="E213" s="5">
        <f t="shared" si="26"/>
        <v>1.6304657356752813E-3</v>
      </c>
      <c r="F213" s="5">
        <f>IF(C210&gt;0,B$6+B$7*E211+B$8*(H212*100)^2,B$6+B$7*E211+B$8*(H212*100)^2+E211*$B$9)</f>
        <v>0.66443085026895343</v>
      </c>
      <c r="G213" s="13">
        <v>5.865218992704771E-3</v>
      </c>
      <c r="H213" s="8">
        <f t="shared" si="27"/>
        <v>8.1512627872554408E-3</v>
      </c>
      <c r="I213" s="7">
        <f t="shared" si="25"/>
        <v>2.2860437945506698E-3</v>
      </c>
      <c r="J213" s="9">
        <f t="shared" si="29"/>
        <v>0.38976273475791412</v>
      </c>
      <c r="K213" s="9">
        <f t="shared" si="28"/>
        <v>4.8680321290808237E-2</v>
      </c>
      <c r="AC213" s="11"/>
      <c r="AD213" s="12"/>
    </row>
    <row r="214" spans="1:30" x14ac:dyDescent="0.3">
      <c r="A214" s="15">
        <v>42767</v>
      </c>
      <c r="B214" s="16">
        <v>2.5481261905227598E-3</v>
      </c>
      <c r="C214" s="8">
        <f t="shared" si="23"/>
        <v>-1.1251873809477239E-2</v>
      </c>
      <c r="D214" s="5">
        <f t="shared" si="24"/>
        <v>1.2660466422439984E-4</v>
      </c>
      <c r="E214" s="5">
        <f t="shared" si="26"/>
        <v>6.5251765626656125E-5</v>
      </c>
      <c r="F214" s="5">
        <f>IF(C213&gt;0,B$6+B$7*E214+B$8*(G213*100)^2,B$6+B$7*E214+B$8*(G213*100)^2+E214*$B$9)</f>
        <v>0.37794504043775068</v>
      </c>
      <c r="G214" s="13">
        <v>1.1797110954457091E-2</v>
      </c>
      <c r="H214" s="8">
        <f t="shared" si="27"/>
        <v>6.1477234846547112E-3</v>
      </c>
      <c r="I214" s="7">
        <f t="shared" si="25"/>
        <v>5.6493874698023798E-3</v>
      </c>
      <c r="J214" s="9">
        <f t="shared" si="29"/>
        <v>0.47887889599512268</v>
      </c>
      <c r="K214" s="9">
        <f t="shared" si="28"/>
        <v>0.26716692907339379</v>
      </c>
      <c r="AC214" s="11"/>
      <c r="AD214" s="12"/>
    </row>
    <row r="215" spans="1:30" x14ac:dyDescent="0.3">
      <c r="A215" s="15">
        <v>42768</v>
      </c>
      <c r="B215" s="16">
        <v>-3.9872091397128405E-3</v>
      </c>
      <c r="C215" s="8">
        <f t="shared" si="23"/>
        <v>-1.778720913971284E-2</v>
      </c>
      <c r="D215" s="5">
        <f t="shared" si="24"/>
        <v>3.1638480897988402E-4</v>
      </c>
      <c r="E215" s="5">
        <f t="shared" si="26"/>
        <v>1.2660466422439984E-4</v>
      </c>
      <c r="F215" s="5">
        <f>IF(C213&gt;0,B$6+B$7*E214+B$8*(H214*100)^2,B$6+B$7*E214+B$8*(H214*100)^2+E214*$B$9)</f>
        <v>0.40933007247268821</v>
      </c>
      <c r="G215" s="13">
        <v>9.6478531689058039E-3</v>
      </c>
      <c r="H215" s="8">
        <f t="shared" si="27"/>
        <v>6.39789084365065E-3</v>
      </c>
      <c r="I215" s="7">
        <f t="shared" si="25"/>
        <v>3.2499623252551539E-3</v>
      </c>
      <c r="J215" s="9">
        <f t="shared" si="29"/>
        <v>0.33685860142746588</v>
      </c>
      <c r="K215" s="9">
        <f t="shared" si="28"/>
        <v>9.7206978357374574E-2</v>
      </c>
      <c r="AC215" s="11"/>
      <c r="AD215" s="12"/>
    </row>
    <row r="216" spans="1:30" x14ac:dyDescent="0.3">
      <c r="A216" s="15">
        <v>42769</v>
      </c>
      <c r="B216" s="16">
        <v>5.8055315453204963E-3</v>
      </c>
      <c r="C216" s="8">
        <f t="shared" si="23"/>
        <v>-7.9944684546795035E-3</v>
      </c>
      <c r="D216" s="5">
        <f t="shared" si="24"/>
        <v>6.3911525872865685E-5</v>
      </c>
      <c r="E216" s="5">
        <f t="shared" si="26"/>
        <v>3.1638480897988402E-4</v>
      </c>
      <c r="F216" s="5">
        <f>IF(C213&gt;0,B$6+B$7*E214+B$8*(H215*100)^2,B$6+B$7*E214+B$8*(H215*100)^2+E214*$B$9)</f>
        <v>0.43835495009859848</v>
      </c>
      <c r="G216" s="13">
        <v>1.0960146197080526E-2</v>
      </c>
      <c r="H216" s="8">
        <f t="shared" si="27"/>
        <v>6.6208379386494464E-3</v>
      </c>
      <c r="I216" s="7">
        <f t="shared" si="25"/>
        <v>4.3393082584310795E-3</v>
      </c>
      <c r="J216" s="9">
        <f t="shared" si="29"/>
        <v>0.39591700515700684</v>
      </c>
      <c r="K216" s="9">
        <f t="shared" si="28"/>
        <v>0.1513579907068312</v>
      </c>
      <c r="AC216" s="11"/>
      <c r="AD216" s="12"/>
    </row>
    <row r="217" spans="1:30" x14ac:dyDescent="0.3">
      <c r="A217" s="15">
        <v>42772</v>
      </c>
      <c r="B217" s="16">
        <v>-1.4905624677746327E-2</v>
      </c>
      <c r="C217" s="8">
        <f t="shared" si="23"/>
        <v>-2.8705624677746327E-2</v>
      </c>
      <c r="D217" s="5">
        <f t="shared" si="24"/>
        <v>8.2401288813963892E-4</v>
      </c>
      <c r="E217" s="5">
        <f t="shared" si="26"/>
        <v>6.3911525872865685E-5</v>
      </c>
      <c r="F217" s="5">
        <f>IF(C216&gt;0,B$6+B$7*E217+B$8*(G216*100)^2,B$6+B$7*E217+B$8*(G216*100)^2+E217*$B$9)</f>
        <v>1.1707205590964076</v>
      </c>
      <c r="G217" s="13">
        <v>1.2057141215860174E-2</v>
      </c>
      <c r="H217" s="8">
        <f t="shared" si="27"/>
        <v>1.0819984099324767E-2</v>
      </c>
      <c r="I217" s="7">
        <f t="shared" si="25"/>
        <v>1.2371571165354072E-3</v>
      </c>
      <c r="J217" s="9">
        <f t="shared" si="29"/>
        <v>0.10260783168965701</v>
      </c>
      <c r="K217" s="9">
        <f t="shared" si="28"/>
        <v>6.0776998743421462E-3</v>
      </c>
      <c r="AC217" s="11"/>
      <c r="AD217" s="12"/>
    </row>
    <row r="218" spans="1:30" x14ac:dyDescent="0.3">
      <c r="A218" s="15">
        <v>42773</v>
      </c>
      <c r="B218" s="16">
        <v>3.2139318728254831E-3</v>
      </c>
      <c r="C218" s="8">
        <f t="shared" si="23"/>
        <v>-1.0586068127174516E-2</v>
      </c>
      <c r="D218" s="5">
        <f t="shared" si="24"/>
        <v>1.1206483839318017E-4</v>
      </c>
      <c r="E218" s="5">
        <f t="shared" si="26"/>
        <v>8.2401288813963892E-4</v>
      </c>
      <c r="F218" s="5">
        <f>IF(C216&gt;0,B$6+B$7*E217+B$8*(H217*100)^2,B$6+B$7*E217+B$8*(H217*100)^2+E217*$B$9)</f>
        <v>1.1424887386403348</v>
      </c>
      <c r="G218" s="13">
        <v>1.0313624676553222E-2</v>
      </c>
      <c r="H218" s="8">
        <f t="shared" si="27"/>
        <v>1.0688726484667548E-2</v>
      </c>
      <c r="I218" s="7">
        <f t="shared" si="25"/>
        <v>3.751018081143264E-4</v>
      </c>
      <c r="J218" s="9">
        <f t="shared" si="29"/>
        <v>3.6369542219921482E-2</v>
      </c>
      <c r="K218" s="9">
        <f t="shared" si="28"/>
        <v>6.3056327097532616E-4</v>
      </c>
      <c r="AC218" s="11"/>
      <c r="AD218" s="12"/>
    </row>
    <row r="219" spans="1:30" x14ac:dyDescent="0.3">
      <c r="A219" s="15">
        <v>42774</v>
      </c>
      <c r="B219" s="16">
        <v>9.8579467502318864E-3</v>
      </c>
      <c r="C219" s="8">
        <f t="shared" si="23"/>
        <v>-3.9420532497681134E-3</v>
      </c>
      <c r="D219" s="5">
        <f t="shared" si="24"/>
        <v>1.5539783824007343E-5</v>
      </c>
      <c r="E219" s="5">
        <f t="shared" si="26"/>
        <v>1.1206483839318017E-4</v>
      </c>
      <c r="F219" s="5">
        <f>IF(C216&gt;0,B$6+B$7*E217+B$8*(H218*100)^2,B$6+B$7*E217+B$8*(H218*100)^2+E217*$B$9)</f>
        <v>1.1163799510825587</v>
      </c>
      <c r="G219" s="13">
        <v>1.0897977161472625E-2</v>
      </c>
      <c r="H219" s="8">
        <f t="shared" si="27"/>
        <v>1.0565888278240305E-2</v>
      </c>
      <c r="I219" s="7">
        <f t="shared" si="25"/>
        <v>3.320888832323201E-4</v>
      </c>
      <c r="J219" s="9">
        <f t="shared" si="29"/>
        <v>3.0472525158737395E-2</v>
      </c>
      <c r="K219" s="9">
        <f t="shared" si="28"/>
        <v>4.8381980433442884E-4</v>
      </c>
      <c r="AC219" s="11"/>
      <c r="AD219" s="12"/>
    </row>
    <row r="220" spans="1:30" x14ac:dyDescent="0.3">
      <c r="A220" s="15">
        <v>42775</v>
      </c>
      <c r="B220" s="16">
        <v>2.0030823338520586E-3</v>
      </c>
      <c r="C220" s="8">
        <f t="shared" si="23"/>
        <v>-1.1796917666147941E-2</v>
      </c>
      <c r="D220" s="5">
        <f t="shared" si="24"/>
        <v>1.3916726642187338E-4</v>
      </c>
      <c r="E220" s="5">
        <f t="shared" si="26"/>
        <v>1.5539783824007343E-5</v>
      </c>
      <c r="F220" s="5">
        <f>IF(C219&gt;0,B$6+B$7*E220+B$8*(G219*100)^2,B$6+B$7*E220+B$8*(G219*100)^2+E220*$B$9)</f>
        <v>1.1581486484108501</v>
      </c>
      <c r="G220" s="13">
        <v>7.1763038253051014E-3</v>
      </c>
      <c r="H220" s="8">
        <f t="shared" si="27"/>
        <v>1.076173149828061E-2</v>
      </c>
      <c r="I220" s="7">
        <f t="shared" si="25"/>
        <v>3.5854276729755082E-3</v>
      </c>
      <c r="J220" s="9">
        <f t="shared" si="29"/>
        <v>0.49962038401057712</v>
      </c>
      <c r="K220" s="9">
        <f t="shared" si="28"/>
        <v>7.2047426346164123E-2</v>
      </c>
      <c r="AC220" s="11"/>
      <c r="AD220" s="12"/>
    </row>
    <row r="221" spans="1:30" x14ac:dyDescent="0.3">
      <c r="A221" s="15">
        <v>42776</v>
      </c>
      <c r="B221" s="16">
        <v>1.7698226843763671E-2</v>
      </c>
      <c r="C221" s="8">
        <f t="shared" si="23"/>
        <v>3.8982268437636712E-3</v>
      </c>
      <c r="D221" s="5">
        <f t="shared" si="24"/>
        <v>1.5196172525439674E-5</v>
      </c>
      <c r="E221" s="5">
        <f t="shared" si="26"/>
        <v>1.3916726642187338E-4</v>
      </c>
      <c r="F221" s="5">
        <f>IF(C219&gt;0,B$6+B$7*E220+B$8*(H220*100)^2,B$6+B$7*E220+B$8*(H220*100)^2+E220*$B$9)</f>
        <v>1.130857417812823</v>
      </c>
      <c r="G221" s="13">
        <v>9.8106174082501201E-3</v>
      </c>
      <c r="H221" s="8">
        <f t="shared" si="27"/>
        <v>1.0634178002143951E-2</v>
      </c>
      <c r="I221" s="7">
        <f t="shared" si="25"/>
        <v>8.2356059389383091E-4</v>
      </c>
      <c r="J221" s="9">
        <f t="shared" si="29"/>
        <v>8.3945847608048352E-2</v>
      </c>
      <c r="K221" s="9">
        <f t="shared" si="28"/>
        <v>3.1632580287586087E-3</v>
      </c>
      <c r="AC221" s="11"/>
      <c r="AD221" s="12"/>
    </row>
    <row r="222" spans="1:30" x14ac:dyDescent="0.3">
      <c r="A222" s="15">
        <v>42779</v>
      </c>
      <c r="B222" s="16">
        <v>1.2668003179291901E-2</v>
      </c>
      <c r="C222" s="8">
        <f t="shared" si="23"/>
        <v>-1.1319968207080984E-3</v>
      </c>
      <c r="D222" s="5">
        <f t="shared" si="24"/>
        <v>1.2814168020932428E-6</v>
      </c>
      <c r="E222" s="5">
        <f t="shared" si="26"/>
        <v>1.5196172525439674E-5</v>
      </c>
      <c r="F222" s="5">
        <f>IF(C219&gt;0,B$6+B$7*E220+B$8*(H221*100)^2,B$6+B$7*E220+B$8*(H221*100)^2+E220*$B$9)</f>
        <v>1.1056184877557675</v>
      </c>
      <c r="G222" s="13">
        <v>6.832032912140594E-3</v>
      </c>
      <c r="H222" s="8">
        <f t="shared" si="27"/>
        <v>1.0514839455530301E-2</v>
      </c>
      <c r="I222" s="7">
        <f t="shared" si="25"/>
        <v>3.6828065433897068E-3</v>
      </c>
      <c r="J222" s="9">
        <f t="shared" si="29"/>
        <v>0.53904988321196767</v>
      </c>
      <c r="K222" s="9">
        <f t="shared" si="28"/>
        <v>8.091678644270206E-2</v>
      </c>
      <c r="AC222" s="11"/>
      <c r="AD222" s="12"/>
    </row>
    <row r="223" spans="1:30" x14ac:dyDescent="0.3">
      <c r="A223" s="15">
        <v>42780</v>
      </c>
      <c r="B223" s="16">
        <v>-3.8150568784857436E-3</v>
      </c>
      <c r="C223" s="8">
        <f t="shared" si="23"/>
        <v>-1.7615056878485743E-2</v>
      </c>
      <c r="D223" s="5">
        <f t="shared" si="24"/>
        <v>3.1029022883228787E-4</v>
      </c>
      <c r="E223" s="5">
        <f t="shared" si="26"/>
        <v>1.2814168020932428E-6</v>
      </c>
      <c r="F223" s="5">
        <f>IF(C222&gt;0,B$6+B$7*E223+B$8*(G222*100)^2,B$6+B$7*E223+B$8*(G222*100)^2+E223*$B$9)</f>
        <v>0.49146600612298202</v>
      </c>
      <c r="G223" s="13">
        <v>8.7686755173450558E-3</v>
      </c>
      <c r="H223" s="8">
        <f t="shared" si="27"/>
        <v>7.0104636517350407E-3</v>
      </c>
      <c r="I223" s="7">
        <f t="shared" si="25"/>
        <v>1.7582118656100151E-3</v>
      </c>
      <c r="J223" s="9">
        <f t="shared" si="29"/>
        <v>0.20051054028993873</v>
      </c>
      <c r="K223" s="9">
        <f t="shared" si="28"/>
        <v>2.701629821565632E-2</v>
      </c>
      <c r="AC223" s="11"/>
      <c r="AD223" s="12"/>
    </row>
    <row r="224" spans="1:30" x14ac:dyDescent="0.3">
      <c r="A224" s="15">
        <v>42781</v>
      </c>
      <c r="B224" s="16">
        <v>1.8754865221970819E-2</v>
      </c>
      <c r="C224" s="8">
        <f t="shared" si="23"/>
        <v>4.9548652219708195E-3</v>
      </c>
      <c r="D224" s="5">
        <f t="shared" si="24"/>
        <v>2.4550689367895938E-5</v>
      </c>
      <c r="E224" s="5">
        <f t="shared" si="26"/>
        <v>3.1029022883228787E-4</v>
      </c>
      <c r="F224" s="5">
        <f>IF(C222&gt;0,B$6+B$7*E223+B$8*(H223*100)^2,B$6+B$7*E223+B$8*(H223*100)^2+E223*$B$9)</f>
        <v>0.51430789009164724</v>
      </c>
      <c r="G224" s="13">
        <v>7.8031853918648217E-3</v>
      </c>
      <c r="H224" s="8">
        <f t="shared" si="27"/>
        <v>7.1715262677595152E-3</v>
      </c>
      <c r="I224" s="7">
        <f t="shared" si="25"/>
        <v>6.3165912410530645E-4</v>
      </c>
      <c r="J224" s="9">
        <f t="shared" si="29"/>
        <v>8.0948880794738012E-2</v>
      </c>
      <c r="K224" s="9">
        <f t="shared" si="28"/>
        <v>3.6652242899952725E-3</v>
      </c>
      <c r="AC224" s="11"/>
      <c r="AD224" s="12"/>
    </row>
    <row r="225" spans="1:30" x14ac:dyDescent="0.3">
      <c r="A225" s="15">
        <v>42782</v>
      </c>
      <c r="B225" s="16">
        <v>-2.3860383954328137E-3</v>
      </c>
      <c r="C225" s="8">
        <f t="shared" si="23"/>
        <v>-1.6186038395432815E-2</v>
      </c>
      <c r="D225" s="5">
        <f t="shared" si="24"/>
        <v>2.6198783893842528E-4</v>
      </c>
      <c r="E225" s="5">
        <f t="shared" si="26"/>
        <v>2.4550689367895938E-5</v>
      </c>
      <c r="F225" s="5">
        <f>IF(C222&gt;0,B$6+B$7*E223+B$8*(H224*100)^2,B$6+B$7*E223+B$8*(H224*100)^2+E223*$B$9)</f>
        <v>0.53543206438586877</v>
      </c>
      <c r="G225" s="13">
        <v>8.1382905504121025E-3</v>
      </c>
      <c r="H225" s="8">
        <f t="shared" si="27"/>
        <v>7.3173223544263019E-3</v>
      </c>
      <c r="I225" s="7">
        <f t="shared" si="25"/>
        <v>8.2096819598580055E-4</v>
      </c>
      <c r="J225" s="9">
        <f t="shared" si="29"/>
        <v>0.10087722856542997</v>
      </c>
      <c r="K225" s="9">
        <f t="shared" si="28"/>
        <v>5.8594765753334777E-3</v>
      </c>
      <c r="AC225" s="11"/>
      <c r="AD225" s="12"/>
    </row>
    <row r="226" spans="1:30" x14ac:dyDescent="0.3">
      <c r="A226" s="15">
        <v>42783</v>
      </c>
      <c r="B226" s="16">
        <v>-9.7372427693257911E-4</v>
      </c>
      <c r="C226" s="8">
        <f t="shared" si="23"/>
        <v>-1.477372427693258E-2</v>
      </c>
      <c r="D226" s="5">
        <f t="shared" si="24"/>
        <v>2.1826292901082708E-4</v>
      </c>
      <c r="E226" s="5">
        <f t="shared" si="26"/>
        <v>2.6198783893842528E-4</v>
      </c>
      <c r="F226" s="5">
        <f>IF(C225&gt;0,B$6+B$7*E226+B$8*(G225*100)^2,B$6+B$7*E226+B$8*(G225*100)^2+E226*$B$9)</f>
        <v>0.67233753145966646</v>
      </c>
      <c r="G226" s="13">
        <v>8.5371594981518816E-3</v>
      </c>
      <c r="H226" s="8">
        <f t="shared" si="27"/>
        <v>8.1996190854189462E-3</v>
      </c>
      <c r="I226" s="7">
        <f t="shared" si="25"/>
        <v>3.3754041273293539E-4</v>
      </c>
      <c r="J226" s="9">
        <f t="shared" si="29"/>
        <v>3.953778921502004E-2</v>
      </c>
      <c r="K226" s="9">
        <f t="shared" si="28"/>
        <v>8.2473640075431121E-4</v>
      </c>
      <c r="AC226" s="11"/>
      <c r="AD226" s="12"/>
    </row>
    <row r="227" spans="1:30" x14ac:dyDescent="0.3">
      <c r="A227" s="15">
        <v>42786</v>
      </c>
      <c r="B227" s="16">
        <v>1.1520442058967595E-2</v>
      </c>
      <c r="C227" s="8">
        <f t="shared" si="23"/>
        <v>-2.2795579410324045E-3</v>
      </c>
      <c r="D227" s="5">
        <f t="shared" si="24"/>
        <v>5.1963844065238953E-6</v>
      </c>
      <c r="E227" s="5">
        <f t="shared" si="26"/>
        <v>2.1826292901082708E-4</v>
      </c>
      <c r="F227" s="5">
        <f>IF(C225&gt;0,B$6+B$7*E226+B$8*(H226*100)^2,B$6+B$7*E226+B$8*(H226*100)^2+E226*$B$9)</f>
        <v>0.68160384308265776</v>
      </c>
      <c r="G227" s="13">
        <v>6.5219044665682565E-3</v>
      </c>
      <c r="H227" s="8">
        <f t="shared" si="27"/>
        <v>8.2559302509327068E-3</v>
      </c>
      <c r="I227" s="7">
        <f t="shared" si="25"/>
        <v>1.7340257843644503E-3</v>
      </c>
      <c r="J227" s="9">
        <f t="shared" si="29"/>
        <v>0.26587721320561947</v>
      </c>
      <c r="K227" s="9">
        <f t="shared" si="28"/>
        <v>2.5731363728016765E-2</v>
      </c>
      <c r="AC227" s="11"/>
      <c r="AD227" s="12"/>
    </row>
    <row r="228" spans="1:30" x14ac:dyDescent="0.3">
      <c r="A228" s="15">
        <v>42787</v>
      </c>
      <c r="B228" s="16">
        <v>7.544462866460021E-3</v>
      </c>
      <c r="C228" s="8">
        <f t="shared" si="23"/>
        <v>-6.2555371335399788E-3</v>
      </c>
      <c r="D228" s="5">
        <f t="shared" si="24"/>
        <v>3.9131744829097577E-5</v>
      </c>
      <c r="E228" s="5">
        <f t="shared" si="26"/>
        <v>5.1963844065238953E-6</v>
      </c>
      <c r="F228" s="5">
        <f>IF(C225&gt;0,B$6+B$7*E226+B$8*(H227*100)^2,B$6+B$7*E226+B$8*(H227*100)^2+E226*$B$9)</f>
        <v>0.69017332807160026</v>
      </c>
      <c r="G228" s="13">
        <v>3.7926815682034023E-3</v>
      </c>
      <c r="H228" s="8">
        <f t="shared" si="27"/>
        <v>8.307667109794423E-3</v>
      </c>
      <c r="I228" s="7">
        <f t="shared" si="25"/>
        <v>4.5149855415910212E-3</v>
      </c>
      <c r="J228" s="9">
        <f t="shared" si="29"/>
        <v>1.1904467750319927</v>
      </c>
      <c r="K228" s="9">
        <f t="shared" si="28"/>
        <v>0.2406333996329717</v>
      </c>
      <c r="AC228" s="11"/>
      <c r="AD228" s="12"/>
    </row>
    <row r="229" spans="1:30" x14ac:dyDescent="0.3">
      <c r="A229" s="15">
        <v>42788</v>
      </c>
      <c r="B229" s="16">
        <v>-6.7130924430723804E-3</v>
      </c>
      <c r="C229" s="8">
        <f t="shared" si="23"/>
        <v>-2.0513092443072381E-2</v>
      </c>
      <c r="D229" s="5">
        <f t="shared" si="24"/>
        <v>4.2078696157803321E-4</v>
      </c>
      <c r="E229" s="5">
        <f t="shared" si="26"/>
        <v>3.9131744829097577E-5</v>
      </c>
      <c r="F229" s="5">
        <f>IF(C228&gt;0,B$6+B$7*E229+B$8*(G228*100)^2,B$6+B$7*E229+B$8*(G228*100)^2+E229*$B$9)</f>
        <v>0.19283113832438523</v>
      </c>
      <c r="G229" s="13">
        <v>7.0486428545617095E-3</v>
      </c>
      <c r="H229" s="8">
        <f t="shared" si="27"/>
        <v>4.3912542436573311E-3</v>
      </c>
      <c r="I229" s="7">
        <f t="shared" si="25"/>
        <v>2.6573886109043784E-3</v>
      </c>
      <c r="J229" s="9">
        <f t="shared" si="29"/>
        <v>0.37700712970363953</v>
      </c>
      <c r="K229" s="9">
        <f t="shared" si="28"/>
        <v>0.13193460181755912</v>
      </c>
      <c r="AC229" s="11"/>
      <c r="AD229" s="12"/>
    </row>
    <row r="230" spans="1:30" x14ac:dyDescent="0.3">
      <c r="A230" s="15">
        <v>42789</v>
      </c>
      <c r="B230" s="16">
        <v>-1.659709838842436E-2</v>
      </c>
      <c r="C230" s="8">
        <f t="shared" si="23"/>
        <v>-3.039709838842436E-2</v>
      </c>
      <c r="D230" s="5">
        <f t="shared" si="24"/>
        <v>9.2398359043555079E-4</v>
      </c>
      <c r="E230" s="5">
        <f t="shared" si="26"/>
        <v>4.2078696157803321E-4</v>
      </c>
      <c r="F230" s="5">
        <f>IF(C228&gt;0,B$6+B$7*E229+B$8*(H229*100)^2,B$6+B$7*E229+B$8*(H229*100)^2+E229*$B$9)</f>
        <v>0.23813413424417637</v>
      </c>
      <c r="G230" s="13">
        <v>2.0340205146300923E-2</v>
      </c>
      <c r="H230" s="8">
        <f t="shared" si="27"/>
        <v>4.879898915389297E-3</v>
      </c>
      <c r="I230" s="7">
        <f t="shared" si="25"/>
        <v>1.5460306230911627E-2</v>
      </c>
      <c r="J230" s="9">
        <f t="shared" si="29"/>
        <v>0.76008605221581271</v>
      </c>
      <c r="K230" s="9">
        <f t="shared" si="28"/>
        <v>1.7406861937662184</v>
      </c>
      <c r="AC230" s="11"/>
      <c r="AD230" s="12"/>
    </row>
    <row r="231" spans="1:30" x14ac:dyDescent="0.3">
      <c r="A231" s="15">
        <v>42790</v>
      </c>
      <c r="B231" s="16">
        <v>-1.1914577692992994E-2</v>
      </c>
      <c r="C231" s="8">
        <f t="shared" si="23"/>
        <v>-2.5714577692992992E-2</v>
      </c>
      <c r="D231" s="5">
        <f t="shared" si="24"/>
        <v>6.6123950592897275E-4</v>
      </c>
      <c r="E231" s="5">
        <f t="shared" si="26"/>
        <v>9.2398359043555079E-4</v>
      </c>
      <c r="F231" s="5">
        <f>IF(C228&gt;0,B$6+B$7*E229+B$8*(H230*100)^2,B$6+B$7*E229+B$8*(H230*100)^2+E229*$B$9)</f>
        <v>0.28003034487079925</v>
      </c>
      <c r="G231" s="13">
        <v>7.809272141416297E-3</v>
      </c>
      <c r="H231" s="8">
        <f t="shared" si="27"/>
        <v>5.2917893464384923E-3</v>
      </c>
      <c r="I231" s="7">
        <f t="shared" si="25"/>
        <v>2.5174827949778046E-3</v>
      </c>
      <c r="J231" s="9">
        <f t="shared" si="29"/>
        <v>0.32237099045715056</v>
      </c>
      <c r="K231" s="9">
        <f t="shared" si="28"/>
        <v>8.6578426575901979E-2</v>
      </c>
      <c r="AC231" s="11"/>
      <c r="AD231" s="12"/>
    </row>
    <row r="232" spans="1:30" x14ac:dyDescent="0.3">
      <c r="A232" s="15">
        <v>42795</v>
      </c>
      <c r="B232" s="16">
        <v>4.8933513778113783E-3</v>
      </c>
      <c r="C232" s="8">
        <f t="shared" si="23"/>
        <v>-8.9066486221886215E-3</v>
      </c>
      <c r="D232" s="5">
        <f t="shared" si="24"/>
        <v>7.932838967913447E-5</v>
      </c>
      <c r="E232" s="5">
        <f t="shared" si="26"/>
        <v>6.6123950592897275E-4</v>
      </c>
      <c r="F232" s="5">
        <f>IF(C231&gt;0,B$6+B$7*E232+B$8*(G231*100)^2,B$6+B$7*E232+B$8*(G231*100)^2+E232*$B$9)</f>
        <v>0.62385265524501432</v>
      </c>
      <c r="G232" s="13">
        <v>7.7915214161207716E-3</v>
      </c>
      <c r="H232" s="8">
        <f t="shared" si="27"/>
        <v>7.8984343717284529E-3</v>
      </c>
      <c r="I232" s="7">
        <f t="shared" si="25"/>
        <v>1.0691295560768133E-4</v>
      </c>
      <c r="J232" s="9">
        <f t="shared" si="29"/>
        <v>1.3721704645061601E-2</v>
      </c>
      <c r="K232" s="9">
        <f t="shared" si="28"/>
        <v>9.2446398249901307E-5</v>
      </c>
      <c r="AC232" s="11"/>
      <c r="AD232" s="12"/>
    </row>
    <row r="233" spans="1:30" x14ac:dyDescent="0.3">
      <c r="A233" s="15">
        <v>42796</v>
      </c>
      <c r="B233" s="16">
        <v>-1.7073071356614119E-2</v>
      </c>
      <c r="C233" s="8">
        <f t="shared" si="23"/>
        <v>-3.0873071356614119E-2</v>
      </c>
      <c r="D233" s="5">
        <f t="shared" si="24"/>
        <v>9.5314653499058719E-4</v>
      </c>
      <c r="E233" s="5">
        <f t="shared" si="26"/>
        <v>7.932838967913447E-5</v>
      </c>
      <c r="F233" s="5">
        <f>IF(C231&gt;0,B$6+B$7*E232+B$8*(H232*100)^2,B$6+B$7*E232+B$8*(H232*100)^2+E232*$B$9)</f>
        <v>0.63680479502537979</v>
      </c>
      <c r="G233" s="13">
        <v>1.1094586695004637E-2</v>
      </c>
      <c r="H233" s="8">
        <f t="shared" si="27"/>
        <v>7.9800049813604744E-3</v>
      </c>
      <c r="I233" s="7">
        <f t="shared" si="25"/>
        <v>3.1145817136441628E-3</v>
      </c>
      <c r="J233" s="9">
        <f t="shared" si="29"/>
        <v>0.28072985495228137</v>
      </c>
      <c r="K233" s="9">
        <f t="shared" si="28"/>
        <v>6.0779948185967214E-2</v>
      </c>
      <c r="AC233" s="11"/>
      <c r="AD233" s="12"/>
    </row>
    <row r="234" spans="1:30" x14ac:dyDescent="0.3">
      <c r="A234" s="15">
        <v>42797</v>
      </c>
      <c r="B234" s="16">
        <v>1.4038122288133975E-2</v>
      </c>
      <c r="C234" s="8">
        <f t="shared" si="23"/>
        <v>2.3812228813397535E-4</v>
      </c>
      <c r="D234" s="5">
        <f t="shared" si="24"/>
        <v>5.6702224106159975E-8</v>
      </c>
      <c r="E234" s="5">
        <f t="shared" si="26"/>
        <v>9.5314653499058719E-4</v>
      </c>
      <c r="F234" s="5">
        <f>IF(C231&gt;0,B$6+B$7*E232+B$8*(H233*100)^2,B$6+B$7*E232+B$8*(H233*100)^2+E232*$B$9)</f>
        <v>0.64878293389426178</v>
      </c>
      <c r="G234" s="13">
        <v>5.5709008053176278E-3</v>
      </c>
      <c r="H234" s="8">
        <f t="shared" si="27"/>
        <v>8.0547062882159876E-3</v>
      </c>
      <c r="I234" s="7">
        <f t="shared" si="25"/>
        <v>2.4838054828983597E-3</v>
      </c>
      <c r="J234" s="9">
        <f t="shared" si="29"/>
        <v>0.44585347499411171</v>
      </c>
      <c r="K234" s="9">
        <f t="shared" si="28"/>
        <v>6.0332803613205144E-2</v>
      </c>
      <c r="AC234" s="11"/>
      <c r="AD234" s="12"/>
    </row>
    <row r="235" spans="1:30" x14ac:dyDescent="0.3">
      <c r="A235" s="15">
        <v>42800</v>
      </c>
      <c r="B235" s="16">
        <v>-6.6853704719234538E-3</v>
      </c>
      <c r="C235" s="8">
        <f t="shared" si="23"/>
        <v>-2.0485370471923454E-2</v>
      </c>
      <c r="D235" s="5">
        <f t="shared" si="24"/>
        <v>4.1965040337195339E-4</v>
      </c>
      <c r="E235" s="5">
        <f t="shared" si="26"/>
        <v>5.6702224106159975E-8</v>
      </c>
      <c r="F235" s="5">
        <f>IF(C234&gt;0,B$6+B$7*E235+B$8*(G234*100)^2,B$6+B$7*E235+B$8*(G234*100)^2+E235*$B$9)</f>
        <v>0.34681108675903927</v>
      </c>
      <c r="G235" s="13">
        <v>6.8162935864161103E-3</v>
      </c>
      <c r="H235" s="8">
        <f t="shared" si="27"/>
        <v>5.8890668765012276E-3</v>
      </c>
      <c r="I235" s="7">
        <f t="shared" si="25"/>
        <v>9.272267099148827E-4</v>
      </c>
      <c r="J235" s="9">
        <f t="shared" si="29"/>
        <v>0.13603092328104996</v>
      </c>
      <c r="K235" s="9">
        <f t="shared" si="28"/>
        <v>1.1230531813967382E-2</v>
      </c>
      <c r="AC235" s="11"/>
      <c r="AD235" s="12"/>
    </row>
    <row r="236" spans="1:30" x14ac:dyDescent="0.3">
      <c r="A236" s="15">
        <v>42801</v>
      </c>
      <c r="B236" s="16">
        <v>-9.0701166159090196E-3</v>
      </c>
      <c r="C236" s="8">
        <f t="shared" si="23"/>
        <v>-2.2870116615909021E-2</v>
      </c>
      <c r="D236" s="5">
        <f t="shared" si="24"/>
        <v>5.2304223402527793E-4</v>
      </c>
      <c r="E236" s="5">
        <f t="shared" si="26"/>
        <v>4.1965040337195339E-4</v>
      </c>
      <c r="F236" s="5">
        <f>IF(C234&gt;0,B$6+B$7*E235+B$8*(H235*100)^2,B$6+B$7*E235+B$8*(H235*100)^2+E235*$B$9)</f>
        <v>0.38053089367549464</v>
      </c>
      <c r="G236" s="13">
        <v>8.596715957220856E-3</v>
      </c>
      <c r="H236" s="8">
        <f t="shared" si="27"/>
        <v>6.1687186163375506E-3</v>
      </c>
      <c r="I236" s="7">
        <f t="shared" si="25"/>
        <v>2.4279973408833054E-3</v>
      </c>
      <c r="J236" s="9">
        <f t="shared" si="29"/>
        <v>0.28243312364460482</v>
      </c>
      <c r="K236" s="9">
        <f t="shared" si="28"/>
        <v>6.170920100252042E-2</v>
      </c>
      <c r="AC236" s="11"/>
      <c r="AD236" s="12"/>
    </row>
    <row r="237" spans="1:30" x14ac:dyDescent="0.3">
      <c r="A237" s="15">
        <v>42802</v>
      </c>
      <c r="B237" s="16">
        <v>-1.5698620727140886E-2</v>
      </c>
      <c r="C237" s="8">
        <f t="shared" si="23"/>
        <v>-2.9498620727140885E-2</v>
      </c>
      <c r="D237" s="5">
        <f t="shared" si="24"/>
        <v>8.7016862480370589E-4</v>
      </c>
      <c r="E237" s="5">
        <f t="shared" si="26"/>
        <v>5.2304223402527793E-4</v>
      </c>
      <c r="F237" s="5">
        <f>IF(C234&gt;0,B$6+B$7*E235+B$8*(H236*100)^2,B$6+B$7*E235+B$8*(H236*100)^2+E235*$B$9)</f>
        <v>0.41171497111183258</v>
      </c>
      <c r="G237" s="13">
        <v>1.030350775241309E-2</v>
      </c>
      <c r="H237" s="8">
        <f t="shared" si="27"/>
        <v>6.4165019372850862E-3</v>
      </c>
      <c r="I237" s="7">
        <f t="shared" si="25"/>
        <v>3.887005815128004E-3</v>
      </c>
      <c r="J237" s="9">
        <f t="shared" si="29"/>
        <v>0.37725072941471449</v>
      </c>
      <c r="K237" s="9">
        <f t="shared" si="28"/>
        <v>0.13217139562001945</v>
      </c>
      <c r="AC237" s="11"/>
      <c r="AD237" s="12"/>
    </row>
    <row r="238" spans="1:30" x14ac:dyDescent="0.3">
      <c r="A238" s="15">
        <v>42803</v>
      </c>
      <c r="B238" s="16">
        <v>-2.0571842401915408E-3</v>
      </c>
      <c r="C238" s="8">
        <f t="shared" si="23"/>
        <v>-1.585718424019154E-2</v>
      </c>
      <c r="D238" s="5">
        <f t="shared" si="24"/>
        <v>2.5145029202737896E-4</v>
      </c>
      <c r="E238" s="5">
        <f t="shared" si="26"/>
        <v>8.7016862480370589E-4</v>
      </c>
      <c r="F238" s="5">
        <f>IF(C237&gt;0,B$6+B$7*E238+B$8*(G237*100)^2,B$6+B$7*E238+B$8*(G237*100)^2+E238*$B$9)</f>
        <v>1.0416753602883615</v>
      </c>
      <c r="G238" s="13">
        <v>8.6878294471571631E-3</v>
      </c>
      <c r="H238" s="8">
        <f t="shared" si="27"/>
        <v>1.0206249851382052E-2</v>
      </c>
      <c r="I238" s="7">
        <f t="shared" si="25"/>
        <v>1.5184204042248892E-3</v>
      </c>
      <c r="J238" s="9">
        <f t="shared" si="29"/>
        <v>0.17477557696781762</v>
      </c>
      <c r="K238" s="9">
        <f t="shared" si="28"/>
        <v>1.2303543634818004E-2</v>
      </c>
      <c r="AC238" s="11"/>
      <c r="AD238" s="12"/>
    </row>
    <row r="239" spans="1:30" x14ac:dyDescent="0.3">
      <c r="A239" s="15">
        <v>42804</v>
      </c>
      <c r="B239" s="16">
        <v>1.3925423881139892E-3</v>
      </c>
      <c r="C239" s="8">
        <f t="shared" si="23"/>
        <v>-1.2407457611886011E-2</v>
      </c>
      <c r="D239" s="5">
        <f t="shared" si="24"/>
        <v>1.539450043907481E-4</v>
      </c>
      <c r="E239" s="5">
        <f t="shared" si="26"/>
        <v>2.5145029202737896E-4</v>
      </c>
      <c r="F239" s="5">
        <f>IF(C237&gt;0,B$6+B$7*E238+B$8*(H238*100)^2,B$6+B$7*E238+B$8*(H238*100)^2+E238*$B$9)</f>
        <v>1.0232280419897073</v>
      </c>
      <c r="G239" s="13">
        <v>1.567419275418834E-2</v>
      </c>
      <c r="H239" s="8">
        <f t="shared" si="27"/>
        <v>1.0115473503448602E-2</v>
      </c>
      <c r="I239" s="7">
        <f t="shared" si="25"/>
        <v>5.5587192507397382E-3</v>
      </c>
      <c r="J239" s="9">
        <f t="shared" si="29"/>
        <v>0.35464150134649702</v>
      </c>
      <c r="K239" s="9">
        <f t="shared" si="28"/>
        <v>0.11157704703972193</v>
      </c>
      <c r="AC239" s="11"/>
      <c r="AD239" s="12"/>
    </row>
    <row r="240" spans="1:30" x14ac:dyDescent="0.3">
      <c r="A240" s="15">
        <v>42807</v>
      </c>
      <c r="B240" s="16">
        <v>1.3194363861099359E-2</v>
      </c>
      <c r="C240" s="8">
        <f t="shared" si="23"/>
        <v>-6.0563613890064066E-4</v>
      </c>
      <c r="D240" s="5">
        <f t="shared" si="24"/>
        <v>3.667951327424761E-7</v>
      </c>
      <c r="E240" s="5">
        <f t="shared" si="26"/>
        <v>1.539450043907481E-4</v>
      </c>
      <c r="F240" s="5">
        <f>IF(C237&gt;0,B$6+B$7*E238+B$8*(H239*100)^2,B$6+B$7*E238+B$8*(H239*100)^2+E238*$B$9)</f>
        <v>1.0061679620271118</v>
      </c>
      <c r="G240" s="13">
        <v>6.9425460866413121E-3</v>
      </c>
      <c r="H240" s="8">
        <f t="shared" si="27"/>
        <v>1.0030792401535942E-2</v>
      </c>
      <c r="I240" s="7">
        <f t="shared" si="25"/>
        <v>3.0882463148946297E-3</v>
      </c>
      <c r="J240" s="9">
        <f t="shared" si="29"/>
        <v>0.44482906938665662</v>
      </c>
      <c r="K240" s="9">
        <f t="shared" si="28"/>
        <v>6.0114418002049197E-2</v>
      </c>
      <c r="AC240" s="11"/>
      <c r="AD240" s="12"/>
    </row>
    <row r="241" spans="1:30" x14ac:dyDescent="0.3">
      <c r="A241" s="15">
        <v>42808</v>
      </c>
      <c r="B241" s="16">
        <v>-1.282334649632262E-2</v>
      </c>
      <c r="C241" s="8">
        <f t="shared" si="23"/>
        <v>-2.6623346496322621E-2</v>
      </c>
      <c r="D241" s="5">
        <f t="shared" si="24"/>
        <v>7.0880257866325395E-4</v>
      </c>
      <c r="E241" s="5">
        <f t="shared" si="26"/>
        <v>3.667951327424761E-7</v>
      </c>
      <c r="F241" s="5">
        <f>IF(C240&gt;0,B$6+B$7*E241+B$8*(G240*100)^2,B$6+B$7*E241+B$8*(G240*100)^2+E241*$B$9)</f>
        <v>0.50554389066799699</v>
      </c>
      <c r="G241" s="13">
        <v>5.4018734393511082E-3</v>
      </c>
      <c r="H241" s="8">
        <f t="shared" si="27"/>
        <v>7.1101609733394714E-3</v>
      </c>
      <c r="I241" s="7">
        <f t="shared" si="25"/>
        <v>1.7082875339883632E-3</v>
      </c>
      <c r="J241" s="9">
        <f t="shared" si="29"/>
        <v>0.31623982923109145</v>
      </c>
      <c r="K241" s="9">
        <f t="shared" si="28"/>
        <v>3.4519020995124716E-2</v>
      </c>
      <c r="AC241" s="11"/>
      <c r="AD241" s="12"/>
    </row>
    <row r="242" spans="1:30" x14ac:dyDescent="0.3">
      <c r="A242" s="15">
        <v>42809</v>
      </c>
      <c r="B242" s="16">
        <v>2.3463278699355446E-2</v>
      </c>
      <c r="C242" s="8">
        <f t="shared" si="23"/>
        <v>9.6632786993554459E-3</v>
      </c>
      <c r="D242" s="5">
        <f t="shared" si="24"/>
        <v>9.3378955221416681E-5</v>
      </c>
      <c r="E242" s="5">
        <f t="shared" si="26"/>
        <v>7.0880257866325395E-4</v>
      </c>
      <c r="F242" s="5">
        <f>IF(C240&gt;0,B$6+B$7*E241+B$8*(H241*100)^2,B$6+B$7*E241+B$8*(H241*100)^2+E241*$B$9)</f>
        <v>0.52732702662255893</v>
      </c>
      <c r="G242" s="13">
        <v>1.2755997261103916E-2</v>
      </c>
      <c r="H242" s="8">
        <f t="shared" si="27"/>
        <v>7.2617286276929881E-3</v>
      </c>
      <c r="I242" s="7">
        <f t="shared" si="25"/>
        <v>5.4942686334109279E-3</v>
      </c>
      <c r="J242" s="9">
        <f t="shared" si="29"/>
        <v>0.43072043062946291</v>
      </c>
      <c r="K242" s="9">
        <f t="shared" si="28"/>
        <v>0.19322253200310202</v>
      </c>
      <c r="AC242" s="11"/>
      <c r="AD242" s="12"/>
    </row>
    <row r="243" spans="1:30" x14ac:dyDescent="0.3">
      <c r="A243" s="15">
        <v>42810</v>
      </c>
      <c r="B243" s="16">
        <v>-6.8475778479161181E-3</v>
      </c>
      <c r="C243" s="8">
        <f t="shared" si="23"/>
        <v>-2.064757784791612E-2</v>
      </c>
      <c r="D243" s="5">
        <f t="shared" si="24"/>
        <v>4.2632247098575645E-4</v>
      </c>
      <c r="E243" s="5">
        <f t="shared" si="26"/>
        <v>9.3378955221416681E-5</v>
      </c>
      <c r="F243" s="5">
        <f>IF(C240&gt;0,B$6+B$7*E241+B$8*(H242*100)^2,B$6+B$7*E241+B$8*(H242*100)^2+E241*$B$9)</f>
        <v>0.5474720707533377</v>
      </c>
      <c r="G243" s="13">
        <v>9.4834965027449872E-3</v>
      </c>
      <c r="H243" s="8">
        <f t="shared" si="27"/>
        <v>7.3991355627082388E-3</v>
      </c>
      <c r="I243" s="7">
        <f t="shared" si="25"/>
        <v>2.0843609400367485E-3</v>
      </c>
      <c r="J243" s="9">
        <f t="shared" si="29"/>
        <v>0.2197882331093213</v>
      </c>
      <c r="K243" s="9">
        <f t="shared" si="28"/>
        <v>3.3513404580135742E-2</v>
      </c>
      <c r="AC243" s="11"/>
      <c r="AD243" s="12"/>
    </row>
    <row r="244" spans="1:30" x14ac:dyDescent="0.3">
      <c r="A244" s="15">
        <v>42811</v>
      </c>
      <c r="B244" s="16">
        <v>-2.4202484482351693E-2</v>
      </c>
      <c r="C244" s="8">
        <f t="shared" si="23"/>
        <v>-3.8002484482351689E-2</v>
      </c>
      <c r="D244" s="5">
        <f t="shared" si="24"/>
        <v>1.444188826831381E-3</v>
      </c>
      <c r="E244" s="5">
        <f t="shared" si="26"/>
        <v>4.2632247098575645E-4</v>
      </c>
      <c r="F244" s="5">
        <f>IF(C243&gt;0,B$6+B$7*E244+B$8*(G243*100)^2,B$6+B$7*E244+B$8*(G243*100)^2+E244*$B$9)</f>
        <v>0.89157711804385675</v>
      </c>
      <c r="G244" s="13">
        <v>1.6483068284476779E-2</v>
      </c>
      <c r="H244" s="8">
        <f t="shared" si="27"/>
        <v>9.4423361412515755E-3</v>
      </c>
      <c r="I244" s="7">
        <f t="shared" si="25"/>
        <v>7.0407321432252035E-3</v>
      </c>
      <c r="J244" s="9">
        <f t="shared" si="29"/>
        <v>0.42714936453038527</v>
      </c>
      <c r="K244" s="9">
        <f t="shared" si="28"/>
        <v>0.18852547272134812</v>
      </c>
      <c r="AC244" s="11"/>
      <c r="AD244" s="12"/>
    </row>
    <row r="245" spans="1:30" x14ac:dyDescent="0.3">
      <c r="A245" s="15">
        <v>42814</v>
      </c>
      <c r="B245" s="16">
        <v>1.0442098381911168E-2</v>
      </c>
      <c r="C245" s="8">
        <f t="shared" si="23"/>
        <v>-3.3579016180888318E-3</v>
      </c>
      <c r="D245" s="5">
        <f t="shared" si="24"/>
        <v>1.1275503276763595E-5</v>
      </c>
      <c r="E245" s="5">
        <f t="shared" si="26"/>
        <v>1.444188826831381E-3</v>
      </c>
      <c r="F245" s="5">
        <f>IF(C243&gt;0,B$6+B$7*E244+B$8*(H244*100)^2,B$6+B$7*E244+B$8*(H244*100)^2+E244*$B$9)</f>
        <v>0.88437298048506907</v>
      </c>
      <c r="G245" s="13">
        <v>1.4225962324752201E-2</v>
      </c>
      <c r="H245" s="8">
        <f t="shared" si="27"/>
        <v>9.4041106995030061E-3</v>
      </c>
      <c r="I245" s="7">
        <f t="shared" si="25"/>
        <v>4.8218516252491947E-3</v>
      </c>
      <c r="J245" s="9">
        <f t="shared" si="29"/>
        <v>0.33894730740707102</v>
      </c>
      <c r="K245" s="9">
        <f t="shared" si="28"/>
        <v>9.8816988051921628E-2</v>
      </c>
      <c r="AC245" s="11"/>
      <c r="AD245" s="12"/>
    </row>
    <row r="246" spans="1:30" x14ac:dyDescent="0.3">
      <c r="A246" s="15">
        <v>42815</v>
      </c>
      <c r="B246" s="16">
        <v>-2.9783844514989572E-2</v>
      </c>
      <c r="C246" s="8">
        <f t="shared" si="23"/>
        <v>-4.3583844514989575E-2</v>
      </c>
      <c r="D246" s="5">
        <f t="shared" si="24"/>
        <v>1.899551502706787E-3</v>
      </c>
      <c r="E246" s="5">
        <f t="shared" si="26"/>
        <v>1.1275503276763595E-5</v>
      </c>
      <c r="F246" s="5">
        <f>IF(C243&gt;0,B$6+B$7*E244+B$8*(H245*100)^2,B$6+B$7*E244+B$8*(H245*100)^2+E244*$B$9)</f>
        <v>0.87771059407070229</v>
      </c>
      <c r="G246" s="13">
        <v>1.5626577202753966E-2</v>
      </c>
      <c r="H246" s="8">
        <f t="shared" si="27"/>
        <v>9.3686209981549712E-3</v>
      </c>
      <c r="I246" s="7">
        <f t="shared" si="25"/>
        <v>6.2579562045989943E-3</v>
      </c>
      <c r="J246" s="9">
        <f t="shared" si="29"/>
        <v>0.40046877338539094</v>
      </c>
      <c r="K246" s="9">
        <f t="shared" si="28"/>
        <v>0.15636261500205739</v>
      </c>
      <c r="AC246" s="11"/>
      <c r="AD246" s="12"/>
    </row>
    <row r="247" spans="1:30" x14ac:dyDescent="0.3">
      <c r="A247" s="15">
        <v>42816</v>
      </c>
      <c r="B247" s="16">
        <v>8.5533442151287734E-3</v>
      </c>
      <c r="C247" s="8">
        <f t="shared" si="23"/>
        <v>-5.2466557848712264E-3</v>
      </c>
      <c r="D247" s="5">
        <f t="shared" si="24"/>
        <v>2.7527396924922705E-5</v>
      </c>
      <c r="E247" s="5">
        <f t="shared" si="26"/>
        <v>1.899551502706787E-3</v>
      </c>
      <c r="F247" s="5">
        <f>IF(C246&gt;0,B$6+B$7*E247+B$8*(G246*100)^2,B$6+B$7*E247+B$8*(G246*100)^2+E247*$B$9)</f>
        <v>2.318257529930599</v>
      </c>
      <c r="G247" s="13">
        <v>1.2435875364668262E-2</v>
      </c>
      <c r="H247" s="8">
        <f t="shared" si="27"/>
        <v>1.5225825199083953E-2</v>
      </c>
      <c r="I247" s="7">
        <f t="shared" si="25"/>
        <v>2.789949834415691E-3</v>
      </c>
      <c r="J247" s="9">
        <f t="shared" si="29"/>
        <v>0.22434687970114722</v>
      </c>
      <c r="K247" s="9">
        <f t="shared" si="28"/>
        <v>1.9169537359026156E-2</v>
      </c>
      <c r="AC247" s="11"/>
      <c r="AD247" s="12"/>
    </row>
    <row r="248" spans="1:30" x14ac:dyDescent="0.3">
      <c r="A248" s="15">
        <v>42817</v>
      </c>
      <c r="B248" s="16">
        <v>1.5741586154732989E-4</v>
      </c>
      <c r="C248" s="8">
        <f t="shared" si="23"/>
        <v>-1.364258413845267E-2</v>
      </c>
      <c r="D248" s="5">
        <f t="shared" si="24"/>
        <v>1.8612010197476038E-4</v>
      </c>
      <c r="E248" s="5">
        <f t="shared" si="26"/>
        <v>2.7527396924922705E-5</v>
      </c>
      <c r="F248" s="5">
        <f>IF(C246&gt;0,B$6+B$7*E247+B$8*(H247*100)^2,B$6+B$7*E247+B$8*(H247*100)^2+E247*$B$9)</f>
        <v>2.2039137590094868</v>
      </c>
      <c r="G248" s="13">
        <v>1.1712307116442569E-2</v>
      </c>
      <c r="H248" s="8">
        <f t="shared" si="27"/>
        <v>1.4845584390684952E-2</v>
      </c>
      <c r="I248" s="7">
        <f t="shared" si="25"/>
        <v>3.1332772742423826E-3</v>
      </c>
      <c r="J248" s="9">
        <f t="shared" si="29"/>
        <v>0.26752007466092359</v>
      </c>
      <c r="K248" s="9">
        <f t="shared" si="28"/>
        <v>2.6004434199973003E-2</v>
      </c>
      <c r="AC248" s="11"/>
      <c r="AD248" s="12"/>
    </row>
    <row r="249" spans="1:30" x14ac:dyDescent="0.3">
      <c r="A249" s="15">
        <v>42818</v>
      </c>
      <c r="B249" s="16">
        <v>5.0712515952675086E-3</v>
      </c>
      <c r="C249" s="8">
        <f t="shared" si="23"/>
        <v>-8.728748404732492E-3</v>
      </c>
      <c r="D249" s="5">
        <f t="shared" si="24"/>
        <v>7.6191048713120021E-5</v>
      </c>
      <c r="E249" s="5">
        <f t="shared" si="26"/>
        <v>1.8612010197476038E-4</v>
      </c>
      <c r="F249" s="5">
        <f>IF(C246&gt;0,B$6+B$7*E247+B$8*(H248*100)^2,B$6+B$7*E247+B$8*(H248*100)^2+E247*$B$9)</f>
        <v>2.0981686396616426</v>
      </c>
      <c r="G249" s="13">
        <v>4.8530604016417843E-3</v>
      </c>
      <c r="H249" s="8">
        <f t="shared" si="27"/>
        <v>1.4485056574489596E-2</v>
      </c>
      <c r="I249" s="7">
        <f t="shared" si="25"/>
        <v>9.6319961728478128E-3</v>
      </c>
      <c r="J249" s="9">
        <f t="shared" si="29"/>
        <v>1.9847262089689468</v>
      </c>
      <c r="K249" s="9">
        <f t="shared" si="28"/>
        <v>0.42854712611224333</v>
      </c>
      <c r="AC249" s="11"/>
      <c r="AD249" s="12"/>
    </row>
    <row r="250" spans="1:30" x14ac:dyDescent="0.3">
      <c r="A250" s="15">
        <v>42821</v>
      </c>
      <c r="B250" s="16">
        <v>7.0848129558915666E-3</v>
      </c>
      <c r="C250" s="8">
        <f t="shared" si="23"/>
        <v>-6.7151870441084331E-3</v>
      </c>
      <c r="D250" s="5">
        <f t="shared" si="24"/>
        <v>4.5093737037361755E-5</v>
      </c>
      <c r="E250" s="5">
        <f t="shared" si="26"/>
        <v>7.6191048713120021E-5</v>
      </c>
      <c r="F250" s="5">
        <f>IF(C249&gt;0,B$6+B$7*E250+B$8*(G249*100)^2,B$6+B$7*E250+B$8*(G249*100)^2+E250*$B$9)</f>
        <v>0.27761829041127539</v>
      </c>
      <c r="G250" s="13">
        <v>1.515446167431236E-2</v>
      </c>
      <c r="H250" s="8">
        <f t="shared" si="27"/>
        <v>5.2689495196981658E-3</v>
      </c>
      <c r="I250" s="7">
        <f t="shared" si="25"/>
        <v>9.8855121546141955E-3</v>
      </c>
      <c r="J250" s="9">
        <f t="shared" si="29"/>
        <v>0.65231694579891797</v>
      </c>
      <c r="K250" s="9">
        <f t="shared" si="28"/>
        <v>0.81971876349016215</v>
      </c>
      <c r="AC250" s="11"/>
      <c r="AD250" s="12"/>
    </row>
    <row r="251" spans="1:30" x14ac:dyDescent="0.3">
      <c r="A251" s="15">
        <v>42822</v>
      </c>
      <c r="B251" s="16">
        <v>5.1493739121264747E-3</v>
      </c>
      <c r="C251" s="8">
        <f t="shared" si="23"/>
        <v>-8.650626087873526E-3</v>
      </c>
      <c r="D251" s="5">
        <f t="shared" si="24"/>
        <v>7.4833331712198027E-5</v>
      </c>
      <c r="E251" s="5">
        <f t="shared" si="26"/>
        <v>4.5093737037361755E-5</v>
      </c>
      <c r="F251" s="5">
        <f>IF(C249&gt;0,B$6+B$7*E250+B$8*(H250*100)^2,B$6+B$7*E250+B$8*(H250*100)^2+E250*$B$9)</f>
        <v>0.31654898360079925</v>
      </c>
      <c r="G251" s="13">
        <v>7.719572262730341E-3</v>
      </c>
      <c r="H251" s="8">
        <f t="shared" si="27"/>
        <v>5.626268600065226E-3</v>
      </c>
      <c r="I251" s="7">
        <f t="shared" si="25"/>
        <v>2.093303662665115E-3</v>
      </c>
      <c r="J251" s="9">
        <f t="shared" si="29"/>
        <v>0.27116834863655165</v>
      </c>
      <c r="K251" s="9">
        <f t="shared" si="28"/>
        <v>5.5746458757310213E-2</v>
      </c>
      <c r="AC251" s="11"/>
      <c r="AD251" s="12"/>
    </row>
    <row r="252" spans="1:30" x14ac:dyDescent="0.3">
      <c r="A252" s="15">
        <v>42823</v>
      </c>
      <c r="B252" s="16">
        <v>1.3644118000461045E-2</v>
      </c>
      <c r="C252" s="8">
        <f t="shared" si="23"/>
        <v>-1.5588199953895515E-4</v>
      </c>
      <c r="D252" s="5">
        <f t="shared" si="24"/>
        <v>2.4299197780262814E-8</v>
      </c>
      <c r="E252" s="5">
        <f t="shared" si="26"/>
        <v>7.4833331712198027E-5</v>
      </c>
      <c r="F252" s="5">
        <f>IF(C249&gt;0,B$6+B$7*E250+B$8*(H251*100)^2,B$6+B$7*E250+B$8*(H251*100)^2+E250*$B$9)</f>
        <v>0.3525520886624709</v>
      </c>
      <c r="G252" s="13">
        <v>8.1108247605237715E-3</v>
      </c>
      <c r="H252" s="8">
        <f t="shared" si="27"/>
        <v>5.9376096929864876E-3</v>
      </c>
      <c r="I252" s="7">
        <f t="shared" si="25"/>
        <v>2.173215067537284E-3</v>
      </c>
      <c r="J252" s="9">
        <f t="shared" si="29"/>
        <v>0.26794008398684038</v>
      </c>
      <c r="K252" s="9">
        <f t="shared" si="28"/>
        <v>5.4115491513931246E-2</v>
      </c>
      <c r="AC252" s="11"/>
      <c r="AD252" s="12"/>
    </row>
    <row r="253" spans="1:30" x14ac:dyDescent="0.3">
      <c r="A253" s="15">
        <v>42824</v>
      </c>
      <c r="B253" s="16">
        <v>-4.0063053417655889E-3</v>
      </c>
      <c r="C253" s="8">
        <f t="shared" si="23"/>
        <v>-1.7806305341765589E-2</v>
      </c>
      <c r="D253" s="5">
        <f t="shared" si="24"/>
        <v>3.1706450992418977E-4</v>
      </c>
      <c r="E253" s="5">
        <f t="shared" si="26"/>
        <v>2.4299197780262814E-8</v>
      </c>
      <c r="F253" s="5">
        <f>IF(C252&gt;0,B$6+B$7*E253+B$8*(G252*100)^2,B$6+B$7*E253+B$8*(G252*100)^2+E253*$B$9)</f>
        <v>0.66818410570091891</v>
      </c>
      <c r="G253" s="13">
        <v>6.6944081222569561E-3</v>
      </c>
      <c r="H253" s="8">
        <f t="shared" si="27"/>
        <v>8.1742529059291944E-3</v>
      </c>
      <c r="I253" s="7">
        <f t="shared" si="25"/>
        <v>1.4798447836722383E-3</v>
      </c>
      <c r="J253" s="9">
        <f t="shared" si="29"/>
        <v>0.22105685172557463</v>
      </c>
      <c r="K253" s="9">
        <f t="shared" si="28"/>
        <v>1.8679442434167193E-2</v>
      </c>
      <c r="AC253" s="11"/>
      <c r="AD253" s="12"/>
    </row>
    <row r="254" spans="1:30" x14ac:dyDescent="0.3">
      <c r="A254" s="15">
        <v>42825</v>
      </c>
      <c r="B254" s="16">
        <v>-4.3301411228826581E-3</v>
      </c>
      <c r="C254" s="8">
        <f t="shared" si="23"/>
        <v>-1.8130141122882658E-2</v>
      </c>
      <c r="D254" s="5">
        <f t="shared" si="24"/>
        <v>3.2870201713564083E-4</v>
      </c>
      <c r="E254" s="5">
        <f t="shared" si="26"/>
        <v>3.1706450992418977E-4</v>
      </c>
      <c r="F254" s="5">
        <f>IF(C252&gt;0,B$6+B$7*E253+B$8*(H253*100)^2,B$6+B$7*E253+B$8*(H253*100)^2+E253*$B$9)</f>
        <v>0.67773666337240968</v>
      </c>
      <c r="G254" s="13">
        <v>7.3224003501811486E-3</v>
      </c>
      <c r="H254" s="8">
        <f t="shared" si="27"/>
        <v>8.232476318656555E-3</v>
      </c>
      <c r="I254" s="7">
        <f t="shared" si="25"/>
        <v>9.1007596847540641E-4</v>
      </c>
      <c r="J254" s="9">
        <f t="shared" si="29"/>
        <v>0.12428656245938424</v>
      </c>
      <c r="K254" s="9">
        <f t="shared" si="28"/>
        <v>6.6016181185268863E-3</v>
      </c>
      <c r="AC254" s="11"/>
      <c r="AD254" s="12"/>
    </row>
    <row r="255" spans="1:30" x14ac:dyDescent="0.3">
      <c r="A255" s="15">
        <v>42828</v>
      </c>
      <c r="B255" s="16">
        <v>3.4870806101852756E-3</v>
      </c>
      <c r="C255" s="8">
        <f t="shared" si="23"/>
        <v>-1.0312919389814724E-2</v>
      </c>
      <c r="D255" s="5">
        <f t="shared" si="24"/>
        <v>1.0635630634081651E-4</v>
      </c>
      <c r="E255" s="5">
        <f t="shared" si="26"/>
        <v>3.2870201713564083E-4</v>
      </c>
      <c r="F255" s="5">
        <f>IF(C252&gt;0,B$6+B$7*E253+B$8*(H254*100)^2,B$6+B$7*E253+B$8*(H254*100)^2+E253*$B$9)</f>
        <v>0.68657086870700479</v>
      </c>
      <c r="G255" s="13">
        <v>5.870568524191871E-3</v>
      </c>
      <c r="H255" s="8">
        <f t="shared" si="27"/>
        <v>8.2859572090797379E-3</v>
      </c>
      <c r="I255" s="7">
        <f t="shared" si="25"/>
        <v>2.415388684887867E-3</v>
      </c>
      <c r="J255" s="9">
        <f t="shared" si="29"/>
        <v>0.41144033579275252</v>
      </c>
      <c r="K255" s="9">
        <f t="shared" si="28"/>
        <v>5.3106816668180068E-2</v>
      </c>
      <c r="AC255" s="11"/>
      <c r="AD255" s="12"/>
    </row>
    <row r="256" spans="1:30" x14ac:dyDescent="0.3">
      <c r="A256" s="15">
        <v>42829</v>
      </c>
      <c r="B256" s="16">
        <v>8.5204363383000036E-3</v>
      </c>
      <c r="C256" s="8">
        <f t="shared" si="23"/>
        <v>-5.2795636616999961E-3</v>
      </c>
      <c r="D256" s="5">
        <f t="shared" si="24"/>
        <v>2.7873792457943073E-5</v>
      </c>
      <c r="E256" s="5">
        <f t="shared" si="26"/>
        <v>1.0635630634081651E-4</v>
      </c>
      <c r="F256" s="5">
        <f>IF(C255&gt;0,B$6+B$7*E256+B$8*(G255*100)^2,B$6+B$7*E256+B$8*(G255*100)^2+E256*$B$9)</f>
        <v>0.37852973281291608</v>
      </c>
      <c r="G256" s="13">
        <v>6.7753958957367955E-3</v>
      </c>
      <c r="H256" s="8">
        <f t="shared" si="27"/>
        <v>6.1524770037190389E-3</v>
      </c>
      <c r="I256" s="7">
        <f t="shared" si="25"/>
        <v>6.2291889201775662E-4</v>
      </c>
      <c r="J256" s="9">
        <f t="shared" si="29"/>
        <v>9.193837549916585E-2</v>
      </c>
      <c r="K256" s="9">
        <f t="shared" si="28"/>
        <v>4.8038117585482709E-3</v>
      </c>
      <c r="AC256" s="11"/>
      <c r="AD256" s="12"/>
    </row>
    <row r="257" spans="1:30" x14ac:dyDescent="0.3">
      <c r="A257" s="15">
        <v>42830</v>
      </c>
      <c r="B257" s="16">
        <v>-1.5228876248964289E-2</v>
      </c>
      <c r="C257" s="8">
        <f t="shared" si="23"/>
        <v>-2.9028876248964289E-2</v>
      </c>
      <c r="D257" s="5">
        <f t="shared" si="24"/>
        <v>8.42675656277683E-4</v>
      </c>
      <c r="E257" s="5">
        <f t="shared" si="26"/>
        <v>2.7873792457943073E-5</v>
      </c>
      <c r="F257" s="5">
        <f>IF(C255&gt;0,B$6+B$7*E256+B$8*(H256*100)^2,B$6+B$7*E256+B$8*(H256*100)^2+E256*$B$9)</f>
        <v>0.40987488999349625</v>
      </c>
      <c r="G257" s="13">
        <v>1.5235609047115935E-2</v>
      </c>
      <c r="H257" s="8">
        <f t="shared" si="27"/>
        <v>6.4021472178753926E-3</v>
      </c>
      <c r="I257" s="7">
        <f t="shared" si="25"/>
        <v>8.8334618292405416E-3</v>
      </c>
      <c r="J257" s="9">
        <f t="shared" si="29"/>
        <v>0.57979052901155237</v>
      </c>
      <c r="K257" s="9">
        <f t="shared" si="28"/>
        <v>0.51276354405560154</v>
      </c>
      <c r="AC257" s="11"/>
      <c r="AD257" s="12"/>
    </row>
    <row r="258" spans="1:30" x14ac:dyDescent="0.3">
      <c r="A258" s="15">
        <v>42831</v>
      </c>
      <c r="B258" s="16">
        <v>-8.5583244587062127E-3</v>
      </c>
      <c r="C258" s="8">
        <f t="shared" si="23"/>
        <v>-2.2358324458706211E-2</v>
      </c>
      <c r="D258" s="5">
        <f t="shared" si="24"/>
        <v>4.9989467260078038E-4</v>
      </c>
      <c r="E258" s="5">
        <f t="shared" si="26"/>
        <v>8.42675656277683E-4</v>
      </c>
      <c r="F258" s="5">
        <f>IF(C255&gt;0,B$6+B$7*E256+B$8*(H257*100)^2,B$6+B$7*E256+B$8*(H257*100)^2+E256*$B$9)</f>
        <v>0.43886289135409684</v>
      </c>
      <c r="G258" s="13">
        <v>1.1335903460773535E-2</v>
      </c>
      <c r="H258" s="8">
        <f t="shared" si="27"/>
        <v>6.6246727568544609E-3</v>
      </c>
      <c r="I258" s="7">
        <f t="shared" si="25"/>
        <v>4.7112307039190744E-3</v>
      </c>
      <c r="J258" s="9">
        <f t="shared" si="29"/>
        <v>0.41560257814665535</v>
      </c>
      <c r="K258" s="9">
        <f t="shared" si="28"/>
        <v>0.17399028022389262</v>
      </c>
      <c r="AC258" s="11"/>
      <c r="AD258" s="12"/>
    </row>
    <row r="259" spans="1:30" x14ac:dyDescent="0.3">
      <c r="A259" s="15">
        <v>42832</v>
      </c>
      <c r="B259" s="16">
        <v>5.7446437946868916E-3</v>
      </c>
      <c r="C259" s="8">
        <f t="shared" si="23"/>
        <v>-8.0553562053131082E-3</v>
      </c>
      <c r="D259" s="5">
        <f t="shared" si="24"/>
        <v>6.4888763594476393E-5</v>
      </c>
      <c r="E259" s="5">
        <f t="shared" si="26"/>
        <v>4.9989467260078038E-4</v>
      </c>
      <c r="F259" s="5">
        <f>IF(C258&gt;0,B$6+B$7*E259+B$8*(G258*100)^2,B$6+B$7*E259+B$8*(G258*100)^2+E259*$B$9)</f>
        <v>1.248242826360638</v>
      </c>
      <c r="G259" s="13">
        <v>1.2250256884283843E-2</v>
      </c>
      <c r="H259" s="8">
        <f t="shared" si="27"/>
        <v>1.1172478804458024E-2</v>
      </c>
      <c r="I259" s="7">
        <f t="shared" si="25"/>
        <v>1.0777780798258193E-3</v>
      </c>
      <c r="J259" s="9">
        <f t="shared" si="29"/>
        <v>8.7980039113181974E-2</v>
      </c>
      <c r="K259" s="9">
        <f t="shared" si="28"/>
        <v>4.3738275506448598E-3</v>
      </c>
      <c r="AC259" s="11"/>
      <c r="AD259" s="12"/>
    </row>
    <row r="260" spans="1:30" x14ac:dyDescent="0.3">
      <c r="A260" s="15">
        <v>42835</v>
      </c>
      <c r="B260" s="16">
        <v>8.8205943371235578E-4</v>
      </c>
      <c r="C260" s="8">
        <f t="shared" si="23"/>
        <v>-1.2917940566287645E-2</v>
      </c>
      <c r="D260" s="5">
        <f t="shared" si="24"/>
        <v>1.6687318847413994E-4</v>
      </c>
      <c r="E260" s="5">
        <f t="shared" si="26"/>
        <v>6.4888763594476393E-5</v>
      </c>
      <c r="F260" s="5">
        <f>IF(C258&gt;0,B$6+B$7*E259+B$8*(H259*100)^2,B$6+B$7*E259+B$8*(H259*100)^2+E259*$B$9)</f>
        <v>1.214224755327709</v>
      </c>
      <c r="G260" s="13">
        <v>8.4762375287983967E-3</v>
      </c>
      <c r="H260" s="8">
        <f t="shared" si="27"/>
        <v>1.1019186700150374E-2</v>
      </c>
      <c r="I260" s="7">
        <f t="shared" si="25"/>
        <v>2.542949171351977E-3</v>
      </c>
      <c r="J260" s="9">
        <f t="shared" si="29"/>
        <v>0.30000919189819697</v>
      </c>
      <c r="K260" s="9">
        <f t="shared" si="28"/>
        <v>3.1596665409625135E-2</v>
      </c>
      <c r="AC260" s="11"/>
      <c r="AD260" s="12"/>
    </row>
    <row r="261" spans="1:30" x14ac:dyDescent="0.3">
      <c r="A261" s="15">
        <v>42836</v>
      </c>
      <c r="B261" s="16">
        <v>-4.4957830936840186E-3</v>
      </c>
      <c r="C261" s="8">
        <f t="shared" si="23"/>
        <v>-1.8295783093684018E-2</v>
      </c>
      <c r="D261" s="5">
        <f t="shared" si="24"/>
        <v>3.3473567901113395E-4</v>
      </c>
      <c r="E261" s="5">
        <f t="shared" si="26"/>
        <v>1.6687318847413994E-4</v>
      </c>
      <c r="F261" s="5">
        <f>IF(C258&gt;0,B$6+B$7*E259+B$8*(H260*100)^2,B$6+B$7*E259+B$8*(H260*100)^2+E259*$B$9)</f>
        <v>1.1827648432364561</v>
      </c>
      <c r="G261" s="13">
        <v>1.7329604206541199E-2</v>
      </c>
      <c r="H261" s="8">
        <f t="shared" si="27"/>
        <v>1.0875499267787461E-2</v>
      </c>
      <c r="I261" s="7">
        <f t="shared" si="25"/>
        <v>6.4541049387537384E-3</v>
      </c>
      <c r="J261" s="9">
        <f t="shared" si="29"/>
        <v>0.37243233381623247</v>
      </c>
      <c r="K261" s="9">
        <f t="shared" si="28"/>
        <v>0.12754988940529377</v>
      </c>
      <c r="AC261" s="11"/>
      <c r="AD261" s="12"/>
    </row>
    <row r="262" spans="1:30" x14ac:dyDescent="0.3">
      <c r="A262" s="15">
        <v>42837</v>
      </c>
      <c r="B262" s="16">
        <v>-7.298164196472225E-3</v>
      </c>
      <c r="C262" s="8">
        <f t="shared" si="23"/>
        <v>-2.1098164196472223E-2</v>
      </c>
      <c r="D262" s="5">
        <f t="shared" si="24"/>
        <v>4.4513253246130242E-4</v>
      </c>
      <c r="E262" s="5">
        <f t="shared" si="26"/>
        <v>3.3473567901113395E-4</v>
      </c>
      <c r="F262" s="5">
        <f>IF(C261&gt;0,B$6+B$7*E262+B$8*(G261*100)^2,B$6+B$7*E262+B$8*(G261*100)^2+E262*$B$9)</f>
        <v>2.8371481423968947</v>
      </c>
      <c r="G262" s="13">
        <v>5.2624524668981243E-3</v>
      </c>
      <c r="H262" s="8">
        <f t="shared" si="27"/>
        <v>1.6843836090383018E-2</v>
      </c>
      <c r="I262" s="7">
        <f t="shared" si="25"/>
        <v>1.1581383623484893E-2</v>
      </c>
      <c r="J262" s="9">
        <f t="shared" si="29"/>
        <v>2.2007578588755159</v>
      </c>
      <c r="K262" s="9">
        <f t="shared" si="28"/>
        <v>0.47581362053208043</v>
      </c>
      <c r="AC262" s="11"/>
      <c r="AD262" s="12"/>
    </row>
    <row r="263" spans="1:30" x14ac:dyDescent="0.3">
      <c r="A263" s="15">
        <v>42838</v>
      </c>
      <c r="B263" s="16">
        <v>-1.6825157394330201E-2</v>
      </c>
      <c r="C263" s="8">
        <f t="shared" si="23"/>
        <v>-3.0625157394330201E-2</v>
      </c>
      <c r="D263" s="5">
        <f t="shared" si="24"/>
        <v>9.3790026542749777E-4</v>
      </c>
      <c r="E263" s="5">
        <f t="shared" si="26"/>
        <v>4.4513253246130242E-4</v>
      </c>
      <c r="F263" s="5">
        <f>IF(C261&gt;0,B$6+B$7*E262+B$8*(H262*100)^2,B$6+B$7*E262+B$8*(H262*100)^2+E262*$B$9)</f>
        <v>2.6836279417622775</v>
      </c>
      <c r="G263" s="13">
        <v>8.1152452800889504E-3</v>
      </c>
      <c r="H263" s="8">
        <f t="shared" si="27"/>
        <v>1.6381782387036758E-2</v>
      </c>
      <c r="I263" s="7">
        <f t="shared" si="25"/>
        <v>8.2665371069478074E-3</v>
      </c>
      <c r="J263" s="9">
        <f t="shared" si="29"/>
        <v>1.0186429148642071</v>
      </c>
      <c r="K263" s="9">
        <f t="shared" si="28"/>
        <v>0.19780777615298106</v>
      </c>
      <c r="AC263" s="11"/>
      <c r="AD263" s="12"/>
    </row>
    <row r="264" spans="1:30" x14ac:dyDescent="0.3">
      <c r="A264" s="15">
        <v>42842</v>
      </c>
      <c r="B264" s="16">
        <v>2.3734806103573359E-2</v>
      </c>
      <c r="C264" s="8">
        <f t="shared" si="23"/>
        <v>9.9348061035733591E-3</v>
      </c>
      <c r="D264" s="5">
        <f t="shared" si="24"/>
        <v>9.8700372315598463E-5</v>
      </c>
      <c r="E264" s="5">
        <f t="shared" si="26"/>
        <v>9.3790026542749777E-4</v>
      </c>
      <c r="F264" s="5">
        <f>IF(C261&gt;0,B$6+B$7*E262+B$8*(H263*100)^2,B$6+B$7*E262+B$8*(H263*100)^2+E262*$B$9)</f>
        <v>2.5416524602153836</v>
      </c>
      <c r="G264" s="13">
        <v>1.0546207002088262E-2</v>
      </c>
      <c r="H264" s="8">
        <f t="shared" si="27"/>
        <v>1.594256083637564E-2</v>
      </c>
      <c r="I264" s="7">
        <f t="shared" si="25"/>
        <v>5.3963538342873783E-3</v>
      </c>
      <c r="J264" s="9">
        <f t="shared" si="29"/>
        <v>0.5116866977121578</v>
      </c>
      <c r="K264" s="9">
        <f t="shared" si="28"/>
        <v>7.473877954360808E-2</v>
      </c>
      <c r="AC264" s="11"/>
      <c r="AD264" s="12"/>
    </row>
    <row r="265" spans="1:30" x14ac:dyDescent="0.3">
      <c r="A265" s="15">
        <v>42843</v>
      </c>
      <c r="B265" s="16">
        <v>-2.7394292350706E-3</v>
      </c>
      <c r="C265" s="8">
        <f t="shared" si="23"/>
        <v>-1.65394292350706E-2</v>
      </c>
      <c r="D265" s="5">
        <f t="shared" si="24"/>
        <v>2.7355271942190805E-4</v>
      </c>
      <c r="E265" s="5">
        <f t="shared" si="26"/>
        <v>9.8700372315598463E-5</v>
      </c>
      <c r="F265" s="5">
        <f>IF(C264&gt;0,B$6+B$7*E265+B$8*(G264*100)^2,B$6+B$7*E265+B$8*(G264*100)^2+E265*$B$9)</f>
        <v>1.0883866300607283</v>
      </c>
      <c r="G265" s="13">
        <v>8.9957489135742887E-3</v>
      </c>
      <c r="H265" s="8">
        <f t="shared" si="27"/>
        <v>1.0432577006956278E-2</v>
      </c>
      <c r="I265" s="7">
        <f t="shared" si="25"/>
        <v>1.436828093381989E-3</v>
      </c>
      <c r="J265" s="9">
        <f t="shared" si="29"/>
        <v>0.15972300996683697</v>
      </c>
      <c r="K265" s="9">
        <f t="shared" si="28"/>
        <v>1.0456055492510608E-2</v>
      </c>
      <c r="AC265" s="11"/>
      <c r="AD265" s="12"/>
    </row>
    <row r="266" spans="1:30" x14ac:dyDescent="0.3">
      <c r="A266" s="15">
        <v>42844</v>
      </c>
      <c r="B266" s="16">
        <v>-1.1790111958811224E-2</v>
      </c>
      <c r="C266" s="8">
        <f t="shared" si="23"/>
        <v>-2.5590111958811224E-2</v>
      </c>
      <c r="D266" s="5">
        <f t="shared" si="24"/>
        <v>6.5485383006449321E-4</v>
      </c>
      <c r="E266" s="5">
        <f t="shared" si="26"/>
        <v>2.7355271942190805E-4</v>
      </c>
      <c r="F266" s="5">
        <f>IF(C264&gt;0,B$6+B$7*E265+B$8*(H265*100)^2,B$6+B$7*E265+B$8*(H265*100)^2+E265*$B$9)</f>
        <v>1.0663410707943684</v>
      </c>
      <c r="G266" s="13">
        <v>1.2514750140213868E-2</v>
      </c>
      <c r="H266" s="8">
        <f t="shared" si="27"/>
        <v>1.032637918534066E-2</v>
      </c>
      <c r="I266" s="7">
        <f t="shared" si="25"/>
        <v>2.1883709548732085E-3</v>
      </c>
      <c r="J266" s="9">
        <f t="shared" si="29"/>
        <v>0.17486333569227863</v>
      </c>
      <c r="K266" s="9">
        <f t="shared" si="28"/>
        <v>1.9714200346208521E-2</v>
      </c>
      <c r="AC266" s="11"/>
      <c r="AD266" s="12"/>
    </row>
    <row r="267" spans="1:30" x14ac:dyDescent="0.3">
      <c r="A267" s="15">
        <v>42845</v>
      </c>
      <c r="B267" s="16">
        <v>5.56745273020202E-3</v>
      </c>
      <c r="C267" s="8">
        <f t="shared" si="23"/>
        <v>-8.2325472697979789E-3</v>
      </c>
      <c r="D267" s="5">
        <f t="shared" si="24"/>
        <v>6.777483454945815E-5</v>
      </c>
      <c r="E267" s="5">
        <f t="shared" si="26"/>
        <v>6.5485383006449321E-4</v>
      </c>
      <c r="F267" s="5">
        <f>IF(C264&gt;0,B$6+B$7*E265+B$8*(H266*100)^2,B$6+B$7*E265+B$8*(H266*100)^2+E265*$B$9)</f>
        <v>1.0459533375848387</v>
      </c>
      <c r="G267" s="13">
        <v>8.349341929711469E-3</v>
      </c>
      <c r="H267" s="8">
        <f t="shared" si="27"/>
        <v>1.0227186013683522E-2</v>
      </c>
      <c r="I267" s="7">
        <f t="shared" si="25"/>
        <v>1.8778440839720533E-3</v>
      </c>
      <c r="J267" s="9">
        <f t="shared" si="29"/>
        <v>0.22490923234197291</v>
      </c>
      <c r="K267" s="9">
        <f t="shared" si="28"/>
        <v>1.9253766867747046E-2</v>
      </c>
      <c r="AC267" s="11"/>
      <c r="AD267" s="12"/>
    </row>
    <row r="268" spans="1:30" x14ac:dyDescent="0.3">
      <c r="A268" s="15">
        <v>42849</v>
      </c>
      <c r="B268" s="16">
        <v>9.8010928943639188E-3</v>
      </c>
      <c r="C268" s="8">
        <f t="shared" si="23"/>
        <v>-3.9989071056360809E-3</v>
      </c>
      <c r="D268" s="5">
        <f t="shared" si="24"/>
        <v>1.5991258039506737E-5</v>
      </c>
      <c r="E268" s="5">
        <f t="shared" si="26"/>
        <v>6.777483454945815E-5</v>
      </c>
      <c r="F268" s="5">
        <f>IF(C267&gt;0,B$6+B$7*E268+B$8*(G267*100)^2,B$6+B$7*E268+B$8*(G267*100)^2+E268*$B$9)</f>
        <v>0.70449880095015449</v>
      </c>
      <c r="G268" s="13">
        <v>9.4137707919072482E-3</v>
      </c>
      <c r="H268" s="8">
        <f t="shared" si="27"/>
        <v>8.3934426843230089E-3</v>
      </c>
      <c r="I268" s="7">
        <f t="shared" si="25"/>
        <v>1.0203281075842393E-3</v>
      </c>
      <c r="J268" s="9">
        <f t="shared" si="29"/>
        <v>0.10838675915727483</v>
      </c>
      <c r="K268" s="9">
        <f t="shared" si="28"/>
        <v>6.8397006266771587E-3</v>
      </c>
      <c r="AC268" s="11"/>
      <c r="AD268" s="12"/>
    </row>
    <row r="269" spans="1:30" x14ac:dyDescent="0.3">
      <c r="A269" s="15">
        <v>42850</v>
      </c>
      <c r="B269" s="16">
        <v>1.171879364367686E-2</v>
      </c>
      <c r="C269" s="8">
        <f t="shared" ref="C269:C332" si="30">B269-B$5</f>
        <v>-2.0812063563231398E-3</v>
      </c>
      <c r="D269" s="5">
        <f t="shared" ref="D269:D332" si="31">C269^2</f>
        <v>4.3314198975998402E-6</v>
      </c>
      <c r="E269" s="5">
        <f t="shared" si="26"/>
        <v>1.5991258039506737E-5</v>
      </c>
      <c r="F269" s="5">
        <f>IF(C267&gt;0,B$6+B$7*E268+B$8*(H268*100)^2,B$6+B$7*E268+B$8*(H268*100)^2+E268*$B$9)</f>
        <v>0.71132724149222382</v>
      </c>
      <c r="G269" s="13">
        <v>1.2413563348826716E-2</v>
      </c>
      <c r="H269" s="8">
        <f t="shared" si="27"/>
        <v>8.4340218252754347E-3</v>
      </c>
      <c r="I269" s="7">
        <f t="shared" si="25"/>
        <v>3.9795415235512818E-3</v>
      </c>
      <c r="J269" s="9">
        <f t="shared" si="29"/>
        <v>0.32058011158636518</v>
      </c>
      <c r="K269" s="9">
        <f t="shared" si="28"/>
        <v>8.5327922877383555E-2</v>
      </c>
      <c r="AC269" s="11"/>
      <c r="AD269" s="12"/>
    </row>
    <row r="270" spans="1:30" x14ac:dyDescent="0.3">
      <c r="A270" s="15">
        <v>42851</v>
      </c>
      <c r="B270" s="16">
        <v>-4.3996686615443625E-3</v>
      </c>
      <c r="C270" s="8">
        <f t="shared" si="30"/>
        <v>-1.8199668661544363E-2</v>
      </c>
      <c r="D270" s="5">
        <f t="shared" si="31"/>
        <v>3.3122793939E-4</v>
      </c>
      <c r="E270" s="5">
        <f t="shared" si="26"/>
        <v>4.3314198975998402E-6</v>
      </c>
      <c r="F270" s="5">
        <f>IF(C267&gt;0,B$6+B$7*E268+B$8*(H269*100)^2,B$6+B$7*E268+B$8*(H269*100)^2+E268*$B$9)</f>
        <v>0.71764218330552965</v>
      </c>
      <c r="G270" s="13">
        <v>7.3294159308508978E-3</v>
      </c>
      <c r="H270" s="8">
        <f t="shared" si="27"/>
        <v>8.4713764129893884E-3</v>
      </c>
      <c r="I270" s="7">
        <f t="shared" ref="I270:I333" si="32">SQRT((G270-H270)^2)</f>
        <v>1.1419604821384906E-3</v>
      </c>
      <c r="J270" s="9">
        <f t="shared" si="29"/>
        <v>0.15580511365602312</v>
      </c>
      <c r="K270" s="9">
        <f t="shared" si="28"/>
        <v>9.9949332740560948E-3</v>
      </c>
      <c r="AC270" s="11"/>
      <c r="AD270" s="12"/>
    </row>
    <row r="271" spans="1:30" x14ac:dyDescent="0.3">
      <c r="A271" s="15">
        <v>42852</v>
      </c>
      <c r="B271" s="16">
        <v>-2.8562846057901738E-3</v>
      </c>
      <c r="C271" s="8">
        <f t="shared" si="30"/>
        <v>-1.6656284605790175E-2</v>
      </c>
      <c r="D271" s="5">
        <f t="shared" si="31"/>
        <v>2.7743181686908276E-4</v>
      </c>
      <c r="E271" s="5">
        <f t="shared" ref="E271:E334" si="33">D270</f>
        <v>3.3122793939E-4</v>
      </c>
      <c r="F271" s="5">
        <f>IF(C270&gt;0,B$6+B$7*E271+B$8*(G270*100)^2,B$6+B$7*E271+B$8*(G270*100)^2+E271*$B$9)</f>
        <v>0.55663867508553955</v>
      </c>
      <c r="G271" s="13">
        <v>1.0340086272241391E-2</v>
      </c>
      <c r="H271" s="8">
        <f t="shared" ref="H271:H334" si="34">SQRT(F271)/100</f>
        <v>7.4608221737657012E-3</v>
      </c>
      <c r="I271" s="7">
        <f t="shared" si="32"/>
        <v>2.8792640984756897E-3</v>
      </c>
      <c r="J271" s="9">
        <f t="shared" si="29"/>
        <v>0.27845648698360037</v>
      </c>
      <c r="K271" s="9">
        <f t="shared" ref="K271:K334" si="35">G271/H271-LN(G271/H271)-1</f>
        <v>5.9555209058907321E-2</v>
      </c>
      <c r="AC271" s="11"/>
      <c r="AD271" s="12"/>
    </row>
    <row r="272" spans="1:30" x14ac:dyDescent="0.3">
      <c r="A272" s="15">
        <v>42853</v>
      </c>
      <c r="B272" s="16">
        <v>1.1162477526738431E-2</v>
      </c>
      <c r="C272" s="8">
        <f t="shared" si="30"/>
        <v>-2.6375224732615686E-3</v>
      </c>
      <c r="D272" s="5">
        <f t="shared" si="31"/>
        <v>6.9565247969598221E-6</v>
      </c>
      <c r="E272" s="5">
        <f t="shared" si="33"/>
        <v>2.7743181686908276E-4</v>
      </c>
      <c r="F272" s="5">
        <f>IF(C270&gt;0,B$6+B$7*E271+B$8*(H271*100)^2,B$6+B$7*E271+B$8*(H271*100)^2+E271*$B$9)</f>
        <v>0.57461243702187015</v>
      </c>
      <c r="G272" s="13">
        <v>5.6876404875673406E-3</v>
      </c>
      <c r="H272" s="8">
        <f t="shared" si="34"/>
        <v>7.5803194986878361E-3</v>
      </c>
      <c r="I272" s="7">
        <f t="shared" si="32"/>
        <v>1.8926790111204956E-3</v>
      </c>
      <c r="J272" s="9">
        <f t="shared" ref="J272:J335" si="36">ABS(G272-H272)/G272</f>
        <v>0.33277050742882186</v>
      </c>
      <c r="K272" s="9">
        <f t="shared" si="35"/>
        <v>3.7576587172243547E-2</v>
      </c>
      <c r="AC272" s="11"/>
      <c r="AD272" s="12"/>
    </row>
    <row r="273" spans="1:30" x14ac:dyDescent="0.3">
      <c r="A273" s="15">
        <v>42857</v>
      </c>
      <c r="B273" s="16">
        <v>1.9966604649685801E-2</v>
      </c>
      <c r="C273" s="8">
        <f t="shared" si="30"/>
        <v>6.1666046496858008E-3</v>
      </c>
      <c r="D273" s="5">
        <f t="shared" si="31"/>
        <v>3.8027012905526535E-5</v>
      </c>
      <c r="E273" s="5">
        <f t="shared" si="33"/>
        <v>6.9565247969598221E-6</v>
      </c>
      <c r="F273" s="5">
        <f>IF(C270&gt;0,B$6+B$7*E271+B$8*(H272*100)^2,B$6+B$7*E271+B$8*(H272*100)^2+E271*$B$9)</f>
        <v>0.59123457206058871</v>
      </c>
      <c r="G273" s="13">
        <v>1.0098165430363208E-2</v>
      </c>
      <c r="H273" s="8">
        <f t="shared" si="34"/>
        <v>7.6891779278450093E-3</v>
      </c>
      <c r="I273" s="7">
        <f t="shared" si="32"/>
        <v>2.4089875025181985E-3</v>
      </c>
      <c r="J273" s="9">
        <f t="shared" si="36"/>
        <v>0.23855694572747288</v>
      </c>
      <c r="K273" s="9">
        <f t="shared" si="35"/>
        <v>4.0755955376085229E-2</v>
      </c>
      <c r="AC273" s="11"/>
      <c r="AD273" s="12"/>
    </row>
    <row r="274" spans="1:30" x14ac:dyDescent="0.3">
      <c r="A274" s="15">
        <v>42858</v>
      </c>
      <c r="B274" s="16">
        <v>-9.4567624409957248E-3</v>
      </c>
      <c r="C274" s="8">
        <f t="shared" si="30"/>
        <v>-2.3256762440995726E-2</v>
      </c>
      <c r="D274" s="5">
        <f t="shared" si="31"/>
        <v>5.408769992369095E-4</v>
      </c>
      <c r="E274" s="5">
        <f t="shared" si="33"/>
        <v>3.8027012905526535E-5</v>
      </c>
      <c r="F274" s="5">
        <f>IF(C273&gt;0,B$6+B$7*E274+B$8*(G273*100)^2,B$6+B$7*E274+B$8*(G273*100)^2+E274*$B$9)</f>
        <v>1.0028462256107165</v>
      </c>
      <c r="G274" s="13">
        <v>7.0171262010490856E-3</v>
      </c>
      <c r="H274" s="8">
        <f t="shared" si="34"/>
        <v>1.0014221016188511E-2</v>
      </c>
      <c r="I274" s="7">
        <f t="shared" si="32"/>
        <v>2.9970948151394252E-3</v>
      </c>
      <c r="J274" s="9">
        <f t="shared" si="36"/>
        <v>0.42711143127101642</v>
      </c>
      <c r="K274" s="9">
        <f t="shared" si="35"/>
        <v>5.6368553793565646E-2</v>
      </c>
      <c r="AC274" s="11"/>
      <c r="AD274" s="12"/>
    </row>
    <row r="275" spans="1:30" x14ac:dyDescent="0.3">
      <c r="A275" s="15">
        <v>42859</v>
      </c>
      <c r="B275" s="16">
        <v>-1.8800617900884897E-2</v>
      </c>
      <c r="C275" s="8">
        <f t="shared" si="30"/>
        <v>-3.2600617900884893E-2</v>
      </c>
      <c r="D275" s="5">
        <f t="shared" si="31"/>
        <v>1.0628002875194965E-3</v>
      </c>
      <c r="E275" s="5">
        <f t="shared" si="33"/>
        <v>5.408769992369095E-4</v>
      </c>
      <c r="F275" s="5">
        <f>IF(C273&gt;0,B$6+B$7*E274+B$8*(H274*100)^2,B$6+B$7*E274+B$8*(H274*100)^2+E274*$B$9)</f>
        <v>0.98723261915003657</v>
      </c>
      <c r="G275" s="13">
        <v>9.7654783015038715E-3</v>
      </c>
      <c r="H275" s="8">
        <f t="shared" si="34"/>
        <v>9.9359580270351206E-3</v>
      </c>
      <c r="I275" s="7">
        <f t="shared" si="32"/>
        <v>1.7047972553124909E-4</v>
      </c>
      <c r="J275" s="9">
        <f t="shared" si="36"/>
        <v>1.7457386137962685E-2</v>
      </c>
      <c r="K275" s="9">
        <f t="shared" si="35"/>
        <v>1.4890167138115196E-4</v>
      </c>
      <c r="AC275" s="11"/>
      <c r="AD275" s="12"/>
    </row>
    <row r="276" spans="1:30" x14ac:dyDescent="0.3">
      <c r="A276" s="15">
        <v>42860</v>
      </c>
      <c r="B276" s="16">
        <v>1.297376763125317E-2</v>
      </c>
      <c r="C276" s="8">
        <f t="shared" si="30"/>
        <v>-8.2623236874682961E-4</v>
      </c>
      <c r="D276" s="5">
        <f t="shared" si="31"/>
        <v>6.8265992716499699E-7</v>
      </c>
      <c r="E276" s="5">
        <f t="shared" si="33"/>
        <v>1.0628002875194965E-3</v>
      </c>
      <c r="F276" s="5">
        <f>IF(C273&gt;0,B$6+B$7*E274+B$8*(H275*100)^2,B$6+B$7*E274+B$8*(H275*100)^2+E274*$B$9)</f>
        <v>0.97279315589519955</v>
      </c>
      <c r="G276" s="13">
        <v>5.9587831802384713E-3</v>
      </c>
      <c r="H276" s="8">
        <f t="shared" si="34"/>
        <v>9.8630277090516142E-3</v>
      </c>
      <c r="I276" s="7">
        <f t="shared" si="32"/>
        <v>3.9042445288131429E-3</v>
      </c>
      <c r="J276" s="9">
        <f t="shared" si="36"/>
        <v>0.65520835558525803</v>
      </c>
      <c r="K276" s="9">
        <f t="shared" si="35"/>
        <v>0.10808044309183318</v>
      </c>
      <c r="AC276" s="11"/>
      <c r="AD276" s="12"/>
    </row>
    <row r="277" spans="1:30" x14ac:dyDescent="0.3">
      <c r="A277" s="15">
        <v>42863</v>
      </c>
      <c r="B277" s="16">
        <v>-2.8041104661301274E-3</v>
      </c>
      <c r="C277" s="8">
        <f t="shared" si="30"/>
        <v>-1.6604110466130126E-2</v>
      </c>
      <c r="D277" s="5">
        <f t="shared" si="31"/>
        <v>2.7569648437145199E-4</v>
      </c>
      <c r="E277" s="5">
        <f t="shared" si="33"/>
        <v>6.8265992716499699E-7</v>
      </c>
      <c r="F277" s="5">
        <f>IF(C276&gt;0,B$6+B$7*E277+B$8*(G276*100)^2,B$6+B$7*E277+B$8*(G276*100)^2+E277*$B$9)</f>
        <v>0.38816970094805997</v>
      </c>
      <c r="G277" s="13">
        <v>7.0637976687879496E-3</v>
      </c>
      <c r="H277" s="8">
        <f t="shared" si="34"/>
        <v>6.2303266443105533E-3</v>
      </c>
      <c r="I277" s="7">
        <f t="shared" si="32"/>
        <v>8.3347102447739636E-4</v>
      </c>
      <c r="J277" s="9">
        <f t="shared" si="36"/>
        <v>0.1179919164672802</v>
      </c>
      <c r="K277" s="9">
        <f t="shared" si="35"/>
        <v>8.2223989935772401E-3</v>
      </c>
      <c r="AC277" s="11"/>
      <c r="AD277" s="12"/>
    </row>
    <row r="278" spans="1:30" x14ac:dyDescent="0.3">
      <c r="A278" s="15">
        <v>42864</v>
      </c>
      <c r="B278" s="16">
        <v>1.1411006644353469E-2</v>
      </c>
      <c r="C278" s="8">
        <f t="shared" si="30"/>
        <v>-2.3889933556465303E-3</v>
      </c>
      <c r="D278" s="5">
        <f t="shared" si="31"/>
        <v>5.7072892533232695E-6</v>
      </c>
      <c r="E278" s="5">
        <f t="shared" si="33"/>
        <v>2.7569648437145199E-4</v>
      </c>
      <c r="F278" s="5">
        <f>IF(C276&gt;0,B$6+B$7*E277+B$8*(H277*100)^2,B$6+B$7*E277+B$8*(H277*100)^2+E277*$B$9)</f>
        <v>0.41877940742969461</v>
      </c>
      <c r="G278" s="13">
        <v>8.3072098669653704E-3</v>
      </c>
      <c r="H278" s="8">
        <f t="shared" si="34"/>
        <v>6.4713167704084354E-3</v>
      </c>
      <c r="I278" s="7">
        <f t="shared" si="32"/>
        <v>1.8358930965569351E-3</v>
      </c>
      <c r="J278" s="9">
        <f t="shared" si="36"/>
        <v>0.2209999658077241</v>
      </c>
      <c r="K278" s="9">
        <f t="shared" si="35"/>
        <v>3.3952801933224031E-2</v>
      </c>
      <c r="AC278" s="11"/>
      <c r="AD278" s="12"/>
    </row>
    <row r="279" spans="1:30" x14ac:dyDescent="0.3">
      <c r="A279" s="15">
        <v>42865</v>
      </c>
      <c r="B279" s="16">
        <v>1.6044885768373283E-2</v>
      </c>
      <c r="C279" s="8">
        <f t="shared" si="30"/>
        <v>2.2448857683732837E-3</v>
      </c>
      <c r="D279" s="5">
        <f t="shared" si="31"/>
        <v>5.039512113044908E-6</v>
      </c>
      <c r="E279" s="5">
        <f t="shared" si="33"/>
        <v>5.7072892533232695E-6</v>
      </c>
      <c r="F279" s="5">
        <f>IF(C276&gt;0,B$6+B$7*E277+B$8*(H278*100)^2,B$6+B$7*E277+B$8*(H278*100)^2+E277*$B$9)</f>
        <v>0.4470872639839103</v>
      </c>
      <c r="G279" s="13">
        <v>8.883616873381699E-3</v>
      </c>
      <c r="H279" s="8">
        <f t="shared" si="34"/>
        <v>6.6864584346566476E-3</v>
      </c>
      <c r="I279" s="7">
        <f t="shared" si="32"/>
        <v>2.1971584387250514E-3</v>
      </c>
      <c r="J279" s="9">
        <f t="shared" si="36"/>
        <v>0.24732701444030936</v>
      </c>
      <c r="K279" s="9">
        <f t="shared" si="35"/>
        <v>4.4473807169699731E-2</v>
      </c>
      <c r="AC279" s="11"/>
      <c r="AD279" s="12"/>
    </row>
    <row r="280" spans="1:30" x14ac:dyDescent="0.3">
      <c r="A280" s="15">
        <v>42866</v>
      </c>
      <c r="B280" s="16">
        <v>2.7874995808729909E-3</v>
      </c>
      <c r="C280" s="8">
        <f t="shared" si="30"/>
        <v>-1.1012500419127009E-2</v>
      </c>
      <c r="D280" s="5">
        <f t="shared" si="31"/>
        <v>1.2127516548127254E-4</v>
      </c>
      <c r="E280" s="5">
        <f t="shared" si="33"/>
        <v>5.039512113044908E-6</v>
      </c>
      <c r="F280" s="5">
        <f>IF(C279&gt;0,B$6+B$7*E280+B$8*(G279*100)^2,B$6+B$7*E280+B$8*(G279*100)^2+E280*$B$9)</f>
        <v>0.78963972061452714</v>
      </c>
      <c r="G280" s="13">
        <v>4.8103328620272374E-3</v>
      </c>
      <c r="H280" s="8">
        <f t="shared" si="34"/>
        <v>8.8861674563026731E-3</v>
      </c>
      <c r="I280" s="7">
        <f t="shared" si="32"/>
        <v>4.0758345942754357E-3</v>
      </c>
      <c r="J280" s="9">
        <f t="shared" si="36"/>
        <v>0.84730822402126671</v>
      </c>
      <c r="K280" s="9">
        <f t="shared" si="35"/>
        <v>0.15505774613184586</v>
      </c>
      <c r="AC280" s="11"/>
      <c r="AD280" s="12"/>
    </row>
    <row r="281" spans="1:30" x14ac:dyDescent="0.3">
      <c r="A281" s="15">
        <v>42867</v>
      </c>
      <c r="B281" s="16">
        <v>1.0076691039381788E-2</v>
      </c>
      <c r="C281" s="8">
        <f t="shared" si="30"/>
        <v>-3.7233089606182115E-3</v>
      </c>
      <c r="D281" s="5">
        <f t="shared" si="31"/>
        <v>1.3863029616219866E-5</v>
      </c>
      <c r="E281" s="5">
        <f t="shared" si="33"/>
        <v>1.2127516548127254E-4</v>
      </c>
      <c r="F281" s="5">
        <f>IF(C279&gt;0,B$6+B$7*E280+B$8*(H280*100)^2,B$6+B$7*E280+B$8*(H280*100)^2+E280*$B$9)</f>
        <v>0.7900588705708016</v>
      </c>
      <c r="G281" s="13">
        <v>6.989247334597058E-3</v>
      </c>
      <c r="H281" s="8">
        <f t="shared" si="34"/>
        <v>8.8885255839807401E-3</v>
      </c>
      <c r="I281" s="7">
        <f t="shared" si="32"/>
        <v>1.899278249383682E-3</v>
      </c>
      <c r="J281" s="9">
        <f t="shared" si="36"/>
        <v>0.27174288710347644</v>
      </c>
      <c r="K281" s="9">
        <f t="shared" si="35"/>
        <v>2.67107752643998E-2</v>
      </c>
      <c r="AC281" s="11"/>
      <c r="AD281" s="12"/>
    </row>
    <row r="282" spans="1:30" x14ac:dyDescent="0.3">
      <c r="A282" s="15">
        <v>42870</v>
      </c>
      <c r="B282" s="16">
        <v>3.6870176958510325E-3</v>
      </c>
      <c r="C282" s="8">
        <f t="shared" si="30"/>
        <v>-1.0112982304148968E-2</v>
      </c>
      <c r="D282" s="5">
        <f t="shared" si="31"/>
        <v>1.0227241108403016E-4</v>
      </c>
      <c r="E282" s="5">
        <f t="shared" si="33"/>
        <v>1.3863029616219866E-5</v>
      </c>
      <c r="F282" s="5">
        <f>IF(C279&gt;0,B$6+B$7*E280+B$8*(H281*100)^2,B$6+B$7*E280+B$8*(H281*100)^2+E280*$B$9)</f>
        <v>0.79044650045036402</v>
      </c>
      <c r="G282" s="13">
        <v>4.5146992781541374E-3</v>
      </c>
      <c r="H282" s="8">
        <f t="shared" si="34"/>
        <v>8.8907058237822946E-3</v>
      </c>
      <c r="I282" s="7">
        <f t="shared" si="32"/>
        <v>4.3760065456281572E-3</v>
      </c>
      <c r="J282" s="9">
        <f t="shared" si="36"/>
        <v>0.96927974069123701</v>
      </c>
      <c r="K282" s="9">
        <f t="shared" si="35"/>
        <v>0.18546773390494509</v>
      </c>
      <c r="AC282" s="11"/>
      <c r="AD282" s="12"/>
    </row>
    <row r="283" spans="1:30" x14ac:dyDescent="0.3">
      <c r="A283" s="15">
        <v>42871</v>
      </c>
      <c r="B283" s="16">
        <v>3.0621642790775051E-3</v>
      </c>
      <c r="C283" s="8">
        <f t="shared" si="30"/>
        <v>-1.0737835720922495E-2</v>
      </c>
      <c r="D283" s="5">
        <f t="shared" si="31"/>
        <v>1.1530111596951912E-4</v>
      </c>
      <c r="E283" s="5">
        <f t="shared" si="33"/>
        <v>1.0227241108403016E-4</v>
      </c>
      <c r="F283" s="5">
        <f>IF(C282&gt;0,B$6+B$7*E283+B$8*(G282*100)^2,B$6+B$7*E283+B$8*(G282*100)^2+E283*$B$9)</f>
        <v>0.2483076348555304</v>
      </c>
      <c r="G283" s="13">
        <v>6.5860783076764412E-3</v>
      </c>
      <c r="H283" s="8">
        <f t="shared" si="34"/>
        <v>4.9830476102033219E-3</v>
      </c>
      <c r="I283" s="7">
        <f t="shared" si="32"/>
        <v>1.6030306974731193E-3</v>
      </c>
      <c r="J283" s="9">
        <f t="shared" si="36"/>
        <v>0.24339684749947441</v>
      </c>
      <c r="K283" s="9">
        <f t="shared" si="35"/>
        <v>4.2780445434552394E-2</v>
      </c>
      <c r="AC283" s="11"/>
      <c r="AD283" s="12"/>
    </row>
    <row r="284" spans="1:30" x14ac:dyDescent="0.3">
      <c r="A284" s="15">
        <v>42872</v>
      </c>
      <c r="B284" s="16">
        <v>-1.6796260494134518E-2</v>
      </c>
      <c r="C284" s="8">
        <f t="shared" si="30"/>
        <v>-3.0596260494134518E-2</v>
      </c>
      <c r="D284" s="5">
        <f t="shared" si="31"/>
        <v>9.3613115622493662E-4</v>
      </c>
      <c r="E284" s="5">
        <f t="shared" si="33"/>
        <v>1.1530111596951912E-4</v>
      </c>
      <c r="F284" s="5">
        <f>IF(C282&gt;0,B$6+B$7*E283+B$8*(H283*100)^2,B$6+B$7*E283+B$8*(H283*100)^2+E283*$B$9)</f>
        <v>0.28944508704653843</v>
      </c>
      <c r="G284" s="13">
        <v>1.211318241489521E-2</v>
      </c>
      <c r="H284" s="8">
        <f t="shared" si="34"/>
        <v>5.3800101026535109E-3</v>
      </c>
      <c r="I284" s="7">
        <f t="shared" si="32"/>
        <v>6.7331723122416995E-3</v>
      </c>
      <c r="J284" s="9">
        <f t="shared" si="36"/>
        <v>0.55585494229510846</v>
      </c>
      <c r="K284" s="9">
        <f t="shared" si="35"/>
        <v>0.43991260366215235</v>
      </c>
      <c r="AC284" s="11"/>
      <c r="AD284" s="12"/>
    </row>
    <row r="285" spans="1:30" x14ac:dyDescent="0.3">
      <c r="A285" s="15">
        <v>42873</v>
      </c>
      <c r="B285" s="16">
        <v>-9.2106846902595532E-2</v>
      </c>
      <c r="C285" s="8">
        <f t="shared" si="30"/>
        <v>-0.10590684690259553</v>
      </c>
      <c r="D285" s="5">
        <f t="shared" si="31"/>
        <v>1.1216260220849808E-2</v>
      </c>
      <c r="E285" s="5">
        <f t="shared" si="33"/>
        <v>9.3613115622493662E-4</v>
      </c>
      <c r="F285" s="5">
        <f>IF(C282&gt;0,B$6+B$7*E283+B$8*(H284*100)^2,B$6+B$7*E283+B$8*(H284*100)^2+E283*$B$9)</f>
        <v>0.32748900283278265</v>
      </c>
      <c r="G285" s="13">
        <v>5.7124890491584535E-2</v>
      </c>
      <c r="H285" s="8">
        <f t="shared" si="34"/>
        <v>5.7226654876270959E-3</v>
      </c>
      <c r="I285" s="7">
        <f t="shared" si="32"/>
        <v>5.1402225003957441E-2</v>
      </c>
      <c r="J285" s="9">
        <f t="shared" si="36"/>
        <v>0.89982185631550338</v>
      </c>
      <c r="K285" s="9">
        <f t="shared" si="35"/>
        <v>6.6814120692632475</v>
      </c>
      <c r="AC285" s="11"/>
      <c r="AD285" s="12"/>
    </row>
    <row r="286" spans="1:30" x14ac:dyDescent="0.3">
      <c r="A286" s="15">
        <v>42874</v>
      </c>
      <c r="B286" s="16">
        <v>1.6774919260189678E-2</v>
      </c>
      <c r="C286" s="8">
        <f t="shared" si="30"/>
        <v>2.9749192601896783E-3</v>
      </c>
      <c r="D286" s="5">
        <f t="shared" si="31"/>
        <v>8.8501446046475023E-6</v>
      </c>
      <c r="E286" s="5">
        <f t="shared" si="33"/>
        <v>1.1216260220849808E-2</v>
      </c>
      <c r="F286" s="5">
        <f>IF(C285&gt;0,B$6+B$7*E286+B$8*(G285*100)^2,B$6+B$7*E286+B$8*(G285*100)^2+E286*$B$9)</f>
        <v>30.239481934789247</v>
      </c>
      <c r="G286" s="13">
        <v>1.9718913546493983E-2</v>
      </c>
      <c r="H286" s="8">
        <f t="shared" si="34"/>
        <v>5.4990437291213869E-2</v>
      </c>
      <c r="I286" s="7">
        <f t="shared" si="32"/>
        <v>3.5271523744719882E-2</v>
      </c>
      <c r="J286" s="9">
        <f t="shared" si="36"/>
        <v>1.7887153702233838</v>
      </c>
      <c r="K286" s="9">
        <f t="shared" si="35"/>
        <v>0.38416909664622167</v>
      </c>
      <c r="AC286" s="11"/>
      <c r="AD286" s="12"/>
    </row>
    <row r="287" spans="1:30" x14ac:dyDescent="0.3">
      <c r="A287" s="15">
        <v>42877</v>
      </c>
      <c r="B287" s="16">
        <v>-1.5541853475659277E-2</v>
      </c>
      <c r="C287" s="8">
        <f t="shared" si="30"/>
        <v>-2.9341853475659277E-2</v>
      </c>
      <c r="D287" s="5">
        <f t="shared" si="31"/>
        <v>8.6094436538705838E-4</v>
      </c>
      <c r="E287" s="5">
        <f t="shared" si="33"/>
        <v>8.8501446046475023E-6</v>
      </c>
      <c r="F287" s="5">
        <f>IF(C285&gt;0,B$6+B$7*E286+B$8*(H286*100)^2,B$6+B$7*E286+B$8*(H286*100)^2+E286*$B$9)</f>
        <v>28.026390032811086</v>
      </c>
      <c r="G287" s="13">
        <v>1.8006447458626566E-2</v>
      </c>
      <c r="H287" s="8">
        <f t="shared" si="34"/>
        <v>5.2939956585561242E-2</v>
      </c>
      <c r="I287" s="7">
        <f t="shared" si="32"/>
        <v>3.4933509126934673E-2</v>
      </c>
      <c r="J287" s="9">
        <f t="shared" si="36"/>
        <v>1.9400555943753723</v>
      </c>
      <c r="K287" s="9">
        <f t="shared" si="35"/>
        <v>0.41855811351243544</v>
      </c>
      <c r="AC287" s="11"/>
      <c r="AD287" s="12"/>
    </row>
    <row r="288" spans="1:30" x14ac:dyDescent="0.3">
      <c r="A288" s="15">
        <v>42878</v>
      </c>
      <c r="B288" s="16">
        <v>1.5908969464491239E-2</v>
      </c>
      <c r="C288" s="8">
        <f t="shared" si="30"/>
        <v>2.1089694644912393E-3</v>
      </c>
      <c r="D288" s="5">
        <f t="shared" si="31"/>
        <v>4.4477522021564648E-6</v>
      </c>
      <c r="E288" s="5">
        <f t="shared" si="33"/>
        <v>8.6094436538705838E-4</v>
      </c>
      <c r="F288" s="5">
        <f>IF(C285&gt;0,B$6+B$7*E286+B$8*(H287*100)^2,B$6+B$7*E286+B$8*(H287*100)^2+E286*$B$9)</f>
        <v>25.979722641861688</v>
      </c>
      <c r="G288" s="13">
        <v>8.0204742019143686E-3</v>
      </c>
      <c r="H288" s="8">
        <f t="shared" si="34"/>
        <v>5.0970307672076783E-2</v>
      </c>
      <c r="I288" s="7">
        <f t="shared" si="32"/>
        <v>4.2949833470162416E-2</v>
      </c>
      <c r="J288" s="9">
        <f t="shared" si="36"/>
        <v>5.3550242029219328</v>
      </c>
      <c r="K288" s="9">
        <f t="shared" si="35"/>
        <v>1.0066015261056798</v>
      </c>
      <c r="AC288" s="11"/>
      <c r="AD288" s="12"/>
    </row>
    <row r="289" spans="1:30" x14ac:dyDescent="0.3">
      <c r="A289" s="15">
        <v>42879</v>
      </c>
      <c r="B289" s="16">
        <v>9.4505901168539415E-3</v>
      </c>
      <c r="C289" s="8">
        <f t="shared" si="30"/>
        <v>-4.3494098831460583E-3</v>
      </c>
      <c r="D289" s="5">
        <f t="shared" si="31"/>
        <v>1.8917366331608608E-5</v>
      </c>
      <c r="E289" s="5">
        <f t="shared" si="33"/>
        <v>4.4477522021564648E-6</v>
      </c>
      <c r="F289" s="5">
        <f>IF(C288&gt;0,B$6+B$7*E289+B$8*(G288*100)^2,B$6+B$7*E289+B$8*(G288*100)^2+E289*$B$9)</f>
        <v>0.65470545366481148</v>
      </c>
      <c r="G289" s="13">
        <v>1.5122446564125485E-2</v>
      </c>
      <c r="H289" s="8">
        <f t="shared" si="34"/>
        <v>8.0913871101610975E-3</v>
      </c>
      <c r="I289" s="7">
        <f t="shared" si="32"/>
        <v>7.0310594539643879E-3</v>
      </c>
      <c r="J289" s="9">
        <f t="shared" si="36"/>
        <v>0.46494192749498309</v>
      </c>
      <c r="K289" s="9">
        <f t="shared" si="35"/>
        <v>0.24357601818717933</v>
      </c>
      <c r="AC289" s="11"/>
      <c r="AD289" s="12"/>
    </row>
    <row r="290" spans="1:30" x14ac:dyDescent="0.3">
      <c r="A290" s="15">
        <v>42880</v>
      </c>
      <c r="B290" s="16">
        <v>-4.7436830844317044E-4</v>
      </c>
      <c r="C290" s="8">
        <f t="shared" si="30"/>
        <v>-1.4274368308443169E-2</v>
      </c>
      <c r="D290" s="5">
        <f t="shared" si="31"/>
        <v>2.0375759060508672E-4</v>
      </c>
      <c r="E290" s="5">
        <f t="shared" si="33"/>
        <v>1.8917366331608608E-5</v>
      </c>
      <c r="F290" s="5">
        <f>IF(C288&gt;0,B$6+B$7*E289+B$8*(H289*100)^2,B$6+B$7*E289+B$8*(H289*100)^2+E289*$B$9)</f>
        <v>0.66527165380881759</v>
      </c>
      <c r="G290" s="13">
        <v>1.2965734727531653E-2</v>
      </c>
      <c r="H290" s="8">
        <f t="shared" si="34"/>
        <v>8.1564186614519578E-3</v>
      </c>
      <c r="I290" s="7">
        <f t="shared" si="32"/>
        <v>4.8093160660796948E-3</v>
      </c>
      <c r="J290" s="9">
        <f t="shared" si="36"/>
        <v>0.37092507036007105</v>
      </c>
      <c r="K290" s="9">
        <f t="shared" si="35"/>
        <v>0.12613084948719422</v>
      </c>
      <c r="AC290" s="11"/>
      <c r="AD290" s="12"/>
    </row>
    <row r="291" spans="1:30" x14ac:dyDescent="0.3">
      <c r="A291" s="15">
        <v>42881</v>
      </c>
      <c r="B291" s="16">
        <v>1.3478902069529087E-2</v>
      </c>
      <c r="C291" s="8">
        <f t="shared" si="30"/>
        <v>-3.2109793047091321E-4</v>
      </c>
      <c r="D291" s="5">
        <f t="shared" si="31"/>
        <v>1.0310388095270341E-7</v>
      </c>
      <c r="E291" s="5">
        <f t="shared" si="33"/>
        <v>2.0375759060508672E-4</v>
      </c>
      <c r="F291" s="5">
        <f>IF(C288&gt;0,B$6+B$7*E289+B$8*(H290*100)^2,B$6+B$7*E289+B$8*(H290*100)^2+E289*$B$9)</f>
        <v>0.67504327570199418</v>
      </c>
      <c r="G291" s="13">
        <v>6.5631019385948121E-3</v>
      </c>
      <c r="H291" s="8">
        <f t="shared" si="34"/>
        <v>8.2161017258916298E-3</v>
      </c>
      <c r="I291" s="7">
        <f t="shared" si="32"/>
        <v>1.6529997872968176E-3</v>
      </c>
      <c r="J291" s="9">
        <f t="shared" si="36"/>
        <v>0.2518625800364655</v>
      </c>
      <c r="K291" s="9">
        <f t="shared" si="35"/>
        <v>2.3442228666085807E-2</v>
      </c>
      <c r="AC291" s="11"/>
      <c r="AD291" s="12"/>
    </row>
    <row r="292" spans="1:30" x14ac:dyDescent="0.3">
      <c r="A292" s="15">
        <v>42884</v>
      </c>
      <c r="B292" s="16">
        <v>-5.0686090085138406E-3</v>
      </c>
      <c r="C292" s="8">
        <f t="shared" si="30"/>
        <v>-1.886860900851384E-2</v>
      </c>
      <c r="D292" s="5">
        <f t="shared" si="31"/>
        <v>3.5602440591616963E-4</v>
      </c>
      <c r="E292" s="5">
        <f t="shared" si="33"/>
        <v>1.0310388095270341E-7</v>
      </c>
      <c r="F292" s="5">
        <f>IF(C291&gt;0,B$6+B$7*E292+B$8*(G291*100)^2,B$6+B$7*E292+B$8*(G291*100)^2+E292*$B$9)</f>
        <v>0.45815120192661324</v>
      </c>
      <c r="G292" s="13">
        <v>5.3540442396251327E-3</v>
      </c>
      <c r="H292" s="8">
        <f t="shared" si="34"/>
        <v>6.7686867406212062E-3</v>
      </c>
      <c r="I292" s="7">
        <f t="shared" si="32"/>
        <v>1.4146425009960734E-3</v>
      </c>
      <c r="J292" s="9">
        <f t="shared" si="36"/>
        <v>0.2642194269756577</v>
      </c>
      <c r="K292" s="9">
        <f t="shared" si="35"/>
        <v>2.5456802664394873E-2</v>
      </c>
      <c r="AC292" s="11"/>
      <c r="AD292" s="12"/>
    </row>
    <row r="293" spans="1:30" x14ac:dyDescent="0.3">
      <c r="A293" s="15">
        <v>42885</v>
      </c>
      <c r="B293" s="16">
        <v>3.1474388470627552E-3</v>
      </c>
      <c r="C293" s="8">
        <f t="shared" si="30"/>
        <v>-1.0652561152937244E-2</v>
      </c>
      <c r="D293" s="5">
        <f t="shared" si="31"/>
        <v>1.1347705911706767E-4</v>
      </c>
      <c r="E293" s="5">
        <f t="shared" si="33"/>
        <v>3.5602440591616963E-4</v>
      </c>
      <c r="F293" s="5">
        <f>IF(C291&gt;0,B$6+B$7*E292+B$8*(H292*100)^2,B$6+B$7*E292+B$8*(H292*100)^2+E292*$B$9)</f>
        <v>0.48349824181087842</v>
      </c>
      <c r="G293" s="13">
        <v>3.7452505115215498E-3</v>
      </c>
      <c r="H293" s="8">
        <f t="shared" si="34"/>
        <v>6.9534037838376575E-3</v>
      </c>
      <c r="I293" s="7">
        <f t="shared" si="32"/>
        <v>3.2081532723161076E-3</v>
      </c>
      <c r="J293" s="9">
        <f t="shared" si="36"/>
        <v>0.85659243953023578</v>
      </c>
      <c r="K293" s="9">
        <f t="shared" si="35"/>
        <v>0.15736396007566134</v>
      </c>
      <c r="AC293" s="11"/>
      <c r="AD293" s="12"/>
    </row>
    <row r="294" spans="1:30" x14ac:dyDescent="0.3">
      <c r="A294" s="15">
        <v>42886</v>
      </c>
      <c r="B294" s="16">
        <v>-1.9752286172520773E-2</v>
      </c>
      <c r="C294" s="8">
        <f t="shared" si="30"/>
        <v>-3.3552286172520776E-2</v>
      </c>
      <c r="D294" s="5">
        <f t="shared" si="31"/>
        <v>1.1257559074027289E-3</v>
      </c>
      <c r="E294" s="5">
        <f t="shared" si="33"/>
        <v>1.1347705911706767E-4</v>
      </c>
      <c r="F294" s="5">
        <f>IF(C291&gt;0,B$6+B$7*E292+B$8*(H293*100)^2,B$6+B$7*E292+B$8*(H293*100)^2+E292*$B$9)</f>
        <v>0.50693918429584695</v>
      </c>
      <c r="G294" s="13">
        <v>8.5602079397647402E-3</v>
      </c>
      <c r="H294" s="8">
        <f t="shared" si="34"/>
        <v>7.1199661817725433E-3</v>
      </c>
      <c r="I294" s="7">
        <f t="shared" si="32"/>
        <v>1.4402417579921969E-3</v>
      </c>
      <c r="J294" s="9">
        <f t="shared" si="36"/>
        <v>0.16824845472524572</v>
      </c>
      <c r="K294" s="9">
        <f t="shared" si="35"/>
        <v>1.8060600349430134E-2</v>
      </c>
      <c r="AC294" s="11"/>
      <c r="AD294" s="12"/>
    </row>
    <row r="295" spans="1:30" x14ac:dyDescent="0.3">
      <c r="A295" s="15">
        <v>42887</v>
      </c>
      <c r="B295" s="16">
        <v>-6.7520256518697041E-3</v>
      </c>
      <c r="C295" s="8">
        <f t="shared" si="30"/>
        <v>-2.0552025651869706E-2</v>
      </c>
      <c r="D295" s="5">
        <f t="shared" si="31"/>
        <v>4.2238575839511039E-4</v>
      </c>
      <c r="E295" s="5">
        <f t="shared" si="33"/>
        <v>1.1257559074027289E-3</v>
      </c>
      <c r="F295" s="5">
        <f>IF(C294&gt;0,B$6+B$7*E295+B$8*(G294*100)^2,B$6+B$7*E295+B$8*(G294*100)^2+E295*$B$9)</f>
        <v>0.7375793007095377</v>
      </c>
      <c r="G295" s="13">
        <v>1.2156468110750759E-2</v>
      </c>
      <c r="H295" s="8">
        <f t="shared" si="34"/>
        <v>8.5882437128294038E-3</v>
      </c>
      <c r="I295" s="7">
        <f t="shared" si="32"/>
        <v>3.5682243979213556E-3</v>
      </c>
      <c r="J295" s="9">
        <f t="shared" si="36"/>
        <v>0.29352476109123682</v>
      </c>
      <c r="K295" s="9">
        <f t="shared" si="35"/>
        <v>6.8010651025249835E-2</v>
      </c>
      <c r="AC295" s="11"/>
      <c r="AD295" s="12"/>
    </row>
    <row r="296" spans="1:30" x14ac:dyDescent="0.3">
      <c r="A296" s="15">
        <v>42888</v>
      </c>
      <c r="B296" s="16">
        <v>3.5576960602270932E-3</v>
      </c>
      <c r="C296" s="8">
        <f t="shared" si="30"/>
        <v>-1.0242303939772907E-2</v>
      </c>
      <c r="D296" s="5">
        <f t="shared" si="31"/>
        <v>1.049047899946876E-4</v>
      </c>
      <c r="E296" s="5">
        <f t="shared" si="33"/>
        <v>4.2238575839511039E-4</v>
      </c>
      <c r="F296" s="5">
        <f>IF(C294&gt;0,B$6+B$7*E295+B$8*(H295*100)^2,B$6+B$7*E295+B$8*(H295*100)^2+E295*$B$9)</f>
        <v>0.74202546258455793</v>
      </c>
      <c r="G296" s="13">
        <v>6.2756192176751605E-3</v>
      </c>
      <c r="H296" s="8">
        <f t="shared" si="34"/>
        <v>8.6140899843486548E-3</v>
      </c>
      <c r="I296" s="7">
        <f t="shared" si="32"/>
        <v>2.3384707666734943E-3</v>
      </c>
      <c r="J296" s="9">
        <f t="shared" si="36"/>
        <v>0.37262789305113292</v>
      </c>
      <c r="K296" s="9">
        <f t="shared" si="35"/>
        <v>4.5256636277005935E-2</v>
      </c>
      <c r="AC296" s="11"/>
      <c r="AD296" s="12"/>
    </row>
    <row r="297" spans="1:30" x14ac:dyDescent="0.3">
      <c r="A297" s="15">
        <v>42891</v>
      </c>
      <c r="B297" s="16">
        <v>-9.7630468458615729E-4</v>
      </c>
      <c r="C297" s="8">
        <f t="shared" si="30"/>
        <v>-1.4776304684586157E-2</v>
      </c>
      <c r="D297" s="5">
        <f t="shared" si="31"/>
        <v>2.1833918013172281E-4</v>
      </c>
      <c r="E297" s="5">
        <f t="shared" si="33"/>
        <v>1.049047899946876E-4</v>
      </c>
      <c r="F297" s="5">
        <f>IF(C294&gt;0,B$6+B$7*E295+B$8*(H296*100)^2,B$6+B$7*E295+B$8*(H296*100)^2+E295*$B$9)</f>
        <v>0.74613727308657662</v>
      </c>
      <c r="G297" s="13">
        <v>8.4041124036396634E-3</v>
      </c>
      <c r="H297" s="8">
        <f t="shared" si="34"/>
        <v>8.6379237846057472E-3</v>
      </c>
      <c r="I297" s="7">
        <f t="shared" si="32"/>
        <v>2.3381138096608377E-4</v>
      </c>
      <c r="J297" s="9">
        <f t="shared" si="36"/>
        <v>2.7821067798286997E-2</v>
      </c>
      <c r="K297" s="9">
        <f t="shared" si="35"/>
        <v>3.730863790567529E-4</v>
      </c>
      <c r="AC297" s="11"/>
      <c r="AD297" s="12"/>
    </row>
    <row r="298" spans="1:30" x14ac:dyDescent="0.3">
      <c r="A298" s="15">
        <v>42892</v>
      </c>
      <c r="B298" s="16">
        <v>8.0539488820770989E-3</v>
      </c>
      <c r="C298" s="8">
        <f t="shared" si="30"/>
        <v>-5.7460511179229009E-3</v>
      </c>
      <c r="D298" s="5">
        <f t="shared" si="31"/>
        <v>3.301710344978302E-5</v>
      </c>
      <c r="E298" s="5">
        <f t="shared" si="33"/>
        <v>2.1833918013172281E-4</v>
      </c>
      <c r="F298" s="5">
        <f>IF(C297&gt;0,B$6+B$7*E298+B$8*(G297*100)^2,B$6+B$7*E298+B$8*(G297*100)^2+E298*$B$9)</f>
        <v>0.71299971233209791</v>
      </c>
      <c r="G298" s="13">
        <v>8.7097964372204063E-3</v>
      </c>
      <c r="H298" s="8">
        <f t="shared" si="34"/>
        <v>8.4439310296336376E-3</v>
      </c>
      <c r="I298" s="7">
        <f t="shared" si="32"/>
        <v>2.658654075867687E-4</v>
      </c>
      <c r="J298" s="9">
        <f t="shared" si="36"/>
        <v>3.0524870414952596E-2</v>
      </c>
      <c r="K298" s="9">
        <f t="shared" si="35"/>
        <v>4.8551828981979739E-4</v>
      </c>
      <c r="AC298" s="11"/>
      <c r="AD298" s="12"/>
    </row>
    <row r="299" spans="1:30" x14ac:dyDescent="0.3">
      <c r="A299" s="15">
        <v>42893</v>
      </c>
      <c r="B299" s="16">
        <v>3.425149630840005E-3</v>
      </c>
      <c r="C299" s="8">
        <f t="shared" si="30"/>
        <v>-1.0374850369159996E-2</v>
      </c>
      <c r="D299" s="5">
        <f t="shared" si="31"/>
        <v>1.0763752018245929E-4</v>
      </c>
      <c r="E299" s="5">
        <f t="shared" si="33"/>
        <v>3.301710344978302E-5</v>
      </c>
      <c r="F299" s="5">
        <f>IF(C297&gt;0,B$6+B$7*E298+B$8*(H298*100)^2,B$6+B$7*E298+B$8*(H298*100)^2+E298*$B$9)</f>
        <v>0.7192038805470653</v>
      </c>
      <c r="G299" s="13">
        <v>8.4732872105233187E-3</v>
      </c>
      <c r="H299" s="8">
        <f t="shared" si="34"/>
        <v>8.4805888978718054E-3</v>
      </c>
      <c r="I299" s="7">
        <f t="shared" si="32"/>
        <v>7.3016873484866435E-6</v>
      </c>
      <c r="J299" s="9">
        <f t="shared" si="36"/>
        <v>8.6173018417437595E-4</v>
      </c>
      <c r="K299" s="9">
        <f t="shared" si="35"/>
        <v>3.7086326654112156E-7</v>
      </c>
      <c r="AC299" s="11"/>
      <c r="AD299" s="12"/>
    </row>
    <row r="300" spans="1:30" x14ac:dyDescent="0.3">
      <c r="A300" s="15">
        <v>42894</v>
      </c>
      <c r="B300" s="16">
        <v>-6.5911441137946414E-3</v>
      </c>
      <c r="C300" s="8">
        <f t="shared" si="30"/>
        <v>-2.039114411379464E-2</v>
      </c>
      <c r="D300" s="5">
        <f t="shared" si="31"/>
        <v>4.1579875826954182E-4</v>
      </c>
      <c r="E300" s="5">
        <f t="shared" si="33"/>
        <v>1.0763752018245929E-4</v>
      </c>
      <c r="F300" s="5">
        <f>IF(C297&gt;0,B$6+B$7*E298+B$8*(H299*100)^2,B$6+B$7*E298+B$8*(H299*100)^2+E298*$B$9)</f>
        <v>0.72494149531226715</v>
      </c>
      <c r="G300" s="13">
        <v>8.4888005999242001E-3</v>
      </c>
      <c r="H300" s="8">
        <f t="shared" si="34"/>
        <v>8.514349624676374E-3</v>
      </c>
      <c r="I300" s="7">
        <f t="shared" si="32"/>
        <v>2.5549024752173979E-5</v>
      </c>
      <c r="J300" s="9">
        <f t="shared" si="36"/>
        <v>3.00973317153923E-3</v>
      </c>
      <c r="K300" s="9">
        <f t="shared" si="35"/>
        <v>4.5111324611379899E-6</v>
      </c>
      <c r="AC300" s="11"/>
      <c r="AD300" s="12"/>
    </row>
    <row r="301" spans="1:30" x14ac:dyDescent="0.3">
      <c r="A301" s="15">
        <v>42895</v>
      </c>
      <c r="B301" s="16">
        <v>-8.7223579868960267E-3</v>
      </c>
      <c r="C301" s="8">
        <f t="shared" si="30"/>
        <v>-2.2522357986896026E-2</v>
      </c>
      <c r="D301" s="5">
        <f t="shared" si="31"/>
        <v>5.0725660928989922E-4</v>
      </c>
      <c r="E301" s="5">
        <f t="shared" si="33"/>
        <v>4.1579875826954182E-4</v>
      </c>
      <c r="F301" s="5">
        <f>IF(C300&gt;0,B$6+B$7*E301+B$8*(G300*100)^2,B$6+B$7*E301+B$8*(G300*100)^2+E301*$B$9)</f>
        <v>0.72624984861885256</v>
      </c>
      <c r="G301" s="13">
        <v>9.2496121378452048E-3</v>
      </c>
      <c r="H301" s="8">
        <f t="shared" si="34"/>
        <v>8.5220293863542424E-3</v>
      </c>
      <c r="I301" s="7">
        <f t="shared" si="32"/>
        <v>7.275827514909624E-4</v>
      </c>
      <c r="J301" s="9">
        <f t="shared" si="36"/>
        <v>7.8660893089130171E-2</v>
      </c>
      <c r="K301" s="9">
        <f t="shared" si="35"/>
        <v>3.4495843714408281E-3</v>
      </c>
      <c r="AC301" s="11"/>
      <c r="AD301" s="12"/>
    </row>
    <row r="302" spans="1:30" x14ac:dyDescent="0.3">
      <c r="A302" s="15">
        <v>42898</v>
      </c>
      <c r="B302" s="16">
        <v>-8.2479020724709629E-3</v>
      </c>
      <c r="C302" s="8">
        <f t="shared" si="30"/>
        <v>-2.2047902072470961E-2</v>
      </c>
      <c r="D302" s="5">
        <f t="shared" si="31"/>
        <v>4.8610998579726931E-4</v>
      </c>
      <c r="E302" s="5">
        <f t="shared" si="33"/>
        <v>5.0725660928989922E-4</v>
      </c>
      <c r="F302" s="5">
        <f>IF(C300&gt;0,B$6+B$7*E301+B$8*(H301*100)^2,B$6+B$7*E301+B$8*(H301*100)^2+E301*$B$9)</f>
        <v>0.73147727355903869</v>
      </c>
      <c r="G302" s="13">
        <v>1.0392114637047943E-2</v>
      </c>
      <c r="H302" s="8">
        <f t="shared" si="34"/>
        <v>8.5526444656552798E-3</v>
      </c>
      <c r="I302" s="7">
        <f t="shared" si="32"/>
        <v>1.8394701713926633E-3</v>
      </c>
      <c r="J302" s="9">
        <f t="shared" si="36"/>
        <v>0.17700633948310601</v>
      </c>
      <c r="K302" s="9">
        <f t="shared" si="35"/>
        <v>2.0269407050274024E-2</v>
      </c>
      <c r="AC302" s="11"/>
      <c r="AD302" s="12"/>
    </row>
    <row r="303" spans="1:30" x14ac:dyDescent="0.3">
      <c r="A303" s="15">
        <v>42899</v>
      </c>
      <c r="B303" s="16">
        <v>2.0885791497258703E-3</v>
      </c>
      <c r="C303" s="8">
        <f t="shared" si="30"/>
        <v>-1.1711420850274129E-2</v>
      </c>
      <c r="D303" s="5">
        <f t="shared" si="31"/>
        <v>1.371573783322356E-4</v>
      </c>
      <c r="E303" s="5">
        <f t="shared" si="33"/>
        <v>4.8610998579726931E-4</v>
      </c>
      <c r="F303" s="5">
        <f>IF(C300&gt;0,B$6+B$7*E301+B$8*(H302*100)^2,B$6+B$7*E301+B$8*(H302*100)^2+E301*$B$9)</f>
        <v>0.73631159614372277</v>
      </c>
      <c r="G303" s="13">
        <v>5.2153039526297244E-3</v>
      </c>
      <c r="H303" s="8">
        <f t="shared" si="34"/>
        <v>8.5808600742799841E-3</v>
      </c>
      <c r="I303" s="7">
        <f t="shared" si="32"/>
        <v>3.3655561216502598E-3</v>
      </c>
      <c r="J303" s="9">
        <f t="shared" si="36"/>
        <v>0.64532310143749871</v>
      </c>
      <c r="K303" s="9">
        <f t="shared" si="35"/>
        <v>0.10572013742952446</v>
      </c>
      <c r="AC303" s="11"/>
      <c r="AD303" s="12"/>
    </row>
    <row r="304" spans="1:30" x14ac:dyDescent="0.3">
      <c r="A304" s="15">
        <v>42900</v>
      </c>
      <c r="B304" s="16">
        <v>1.5191676591621904E-3</v>
      </c>
      <c r="C304" s="8">
        <f t="shared" si="30"/>
        <v>-1.228083234083781E-2</v>
      </c>
      <c r="D304" s="5">
        <f t="shared" si="31"/>
        <v>1.5081884298376788E-4</v>
      </c>
      <c r="E304" s="5">
        <f t="shared" si="33"/>
        <v>1.371573783322356E-4</v>
      </c>
      <c r="F304" s="5">
        <f>IF(C303&gt;0,B$6+B$7*E304+B$8*(G303*100)^2,B$6+B$7*E304+B$8*(G303*100)^2+E304*$B$9)</f>
        <v>0.31135366877866105</v>
      </c>
      <c r="G304" s="13">
        <v>1.044189041246681E-2</v>
      </c>
      <c r="H304" s="8">
        <f t="shared" si="34"/>
        <v>5.5799074255641649E-3</v>
      </c>
      <c r="I304" s="7">
        <f t="shared" si="32"/>
        <v>4.8619829869026446E-3</v>
      </c>
      <c r="J304" s="9">
        <f t="shared" si="36"/>
        <v>0.46562287046202028</v>
      </c>
      <c r="K304" s="9">
        <f t="shared" si="35"/>
        <v>0.24468411757308317</v>
      </c>
      <c r="AC304" s="11"/>
      <c r="AD304" s="12"/>
    </row>
    <row r="305" spans="1:30" x14ac:dyDescent="0.3">
      <c r="A305" s="15">
        <v>42902</v>
      </c>
      <c r="B305" s="16">
        <v>-4.8078183085079251E-3</v>
      </c>
      <c r="C305" s="8">
        <f t="shared" si="30"/>
        <v>-1.8607818308507926E-2</v>
      </c>
      <c r="D305" s="5">
        <f t="shared" si="31"/>
        <v>3.4625090220244279E-4</v>
      </c>
      <c r="E305" s="5">
        <f t="shared" si="33"/>
        <v>1.5081884298376788E-4</v>
      </c>
      <c r="F305" s="5">
        <f>IF(C303&gt;0,B$6+B$7*E304+B$8*(H304*100)^2,B$6+B$7*E304+B$8*(H304*100)^2+E304*$B$9)</f>
        <v>0.34775353376138757</v>
      </c>
      <c r="G305" s="13">
        <v>7.4535679006618718E-3</v>
      </c>
      <c r="H305" s="8">
        <f t="shared" si="34"/>
        <v>5.8970631144781519E-3</v>
      </c>
      <c r="I305" s="7">
        <f t="shared" si="32"/>
        <v>1.5565047861837199E-3</v>
      </c>
      <c r="J305" s="9">
        <f t="shared" si="36"/>
        <v>0.20882680709804807</v>
      </c>
      <c r="K305" s="9">
        <f t="shared" si="35"/>
        <v>2.9707375903762046E-2</v>
      </c>
      <c r="AC305" s="11"/>
      <c r="AD305" s="12"/>
    </row>
    <row r="306" spans="1:30" x14ac:dyDescent="0.3">
      <c r="A306" s="15">
        <v>42905</v>
      </c>
      <c r="B306" s="16">
        <v>6.2763065945425226E-3</v>
      </c>
      <c r="C306" s="8">
        <f t="shared" si="30"/>
        <v>-7.5236934054574772E-3</v>
      </c>
      <c r="D306" s="5">
        <f t="shared" si="31"/>
        <v>5.6605962459324333E-5</v>
      </c>
      <c r="E306" s="5">
        <f t="shared" si="33"/>
        <v>3.4625090220244279E-4</v>
      </c>
      <c r="F306" s="5">
        <f>IF(C303&gt;0,B$6+B$7*E304+B$8*(H305*100)^2,B$6+B$7*E304+B$8*(H305*100)^2+E304*$B$9)</f>
        <v>0.38141612889741311</v>
      </c>
      <c r="G306" s="13">
        <v>6.5773484027334987E-3</v>
      </c>
      <c r="H306" s="8">
        <f t="shared" si="34"/>
        <v>6.1758896435850684E-3</v>
      </c>
      <c r="I306" s="7">
        <f t="shared" si="32"/>
        <v>4.0145875914843025E-4</v>
      </c>
      <c r="J306" s="9">
        <f t="shared" si="36"/>
        <v>6.1036565887491512E-2</v>
      </c>
      <c r="K306" s="9">
        <f t="shared" si="35"/>
        <v>2.0254571209559202E-3</v>
      </c>
      <c r="AC306" s="11"/>
      <c r="AD306" s="12"/>
    </row>
    <row r="307" spans="1:30" x14ac:dyDescent="0.3">
      <c r="A307" s="15">
        <v>42906</v>
      </c>
      <c r="B307" s="16">
        <v>-2.0329743976981625E-2</v>
      </c>
      <c r="C307" s="8">
        <f t="shared" si="30"/>
        <v>-3.4129743976981625E-2</v>
      </c>
      <c r="D307" s="5">
        <f t="shared" si="31"/>
        <v>1.1648394239343134E-3</v>
      </c>
      <c r="E307" s="5">
        <f t="shared" si="33"/>
        <v>5.6605962459324333E-5</v>
      </c>
      <c r="F307" s="5">
        <f>IF(C306&gt;0,B$6+B$7*E307+B$8*(G306*100)^2,B$6+B$7*E307+B$8*(G306*100)^2+E307*$B$9)</f>
        <v>0.45988810103104238</v>
      </c>
      <c r="G307" s="13">
        <v>7.7284011220487446E-3</v>
      </c>
      <c r="H307" s="8">
        <f t="shared" si="34"/>
        <v>6.7815050028075807E-3</v>
      </c>
      <c r="I307" s="7">
        <f t="shared" si="32"/>
        <v>9.4689611924116384E-4</v>
      </c>
      <c r="J307" s="9">
        <f t="shared" si="36"/>
        <v>0.12252160625303418</v>
      </c>
      <c r="K307" s="9">
        <f t="shared" si="35"/>
        <v>8.9262536773420109E-3</v>
      </c>
      <c r="AC307" s="11"/>
      <c r="AD307" s="12"/>
    </row>
    <row r="308" spans="1:30" x14ac:dyDescent="0.3">
      <c r="A308" s="15">
        <v>42907</v>
      </c>
      <c r="B308" s="16">
        <v>-6.5828451080353985E-5</v>
      </c>
      <c r="C308" s="8">
        <f t="shared" si="30"/>
        <v>-1.3865828451080354E-2</v>
      </c>
      <c r="D308" s="5">
        <f t="shared" si="31"/>
        <v>1.9226119863478941E-4</v>
      </c>
      <c r="E308" s="5">
        <f t="shared" si="33"/>
        <v>1.1648394239343134E-3</v>
      </c>
      <c r="F308" s="5">
        <f>IF(C306&gt;0,B$6+B$7*E307+B$8*(H307*100)^2,B$6+B$7*E307+B$8*(H307*100)^2+E307*$B$9)</f>
        <v>0.48511015378736899</v>
      </c>
      <c r="G308" s="13">
        <v>7.201388646941179E-3</v>
      </c>
      <c r="H308" s="8">
        <f t="shared" si="34"/>
        <v>6.9649849517954381E-3</v>
      </c>
      <c r="I308" s="7">
        <f t="shared" si="32"/>
        <v>2.3640369514574093E-4</v>
      </c>
      <c r="J308" s="9">
        <f t="shared" si="36"/>
        <v>3.2827515182943835E-2</v>
      </c>
      <c r="K308" s="9">
        <f t="shared" si="35"/>
        <v>5.6330973298890363E-4</v>
      </c>
      <c r="AC308" s="11"/>
      <c r="AD308" s="12"/>
    </row>
    <row r="309" spans="1:30" x14ac:dyDescent="0.3">
      <c r="A309" s="15">
        <v>42908</v>
      </c>
      <c r="B309" s="16">
        <v>8.3583750290893433E-3</v>
      </c>
      <c r="C309" s="8">
        <f t="shared" si="30"/>
        <v>-5.4416249709106565E-3</v>
      </c>
      <c r="D309" s="5">
        <f t="shared" si="31"/>
        <v>2.9611282324038403E-5</v>
      </c>
      <c r="E309" s="5">
        <f t="shared" si="33"/>
        <v>1.9226119863478941E-4</v>
      </c>
      <c r="F309" s="5">
        <f>IF(C306&gt;0,B$6+B$7*E307+B$8*(H308*100)^2,B$6+B$7*E307+B$8*(H308*100)^2+E307*$B$9)</f>
        <v>0.50843550817641969</v>
      </c>
      <c r="G309" s="13">
        <v>4.6585850524438008E-3</v>
      </c>
      <c r="H309" s="8">
        <f t="shared" si="34"/>
        <v>7.1304663814958117E-3</v>
      </c>
      <c r="I309" s="7">
        <f t="shared" si="32"/>
        <v>2.4718813290520109E-3</v>
      </c>
      <c r="J309" s="9">
        <f t="shared" si="36"/>
        <v>0.53060774918240705</v>
      </c>
      <c r="K309" s="9">
        <f t="shared" si="35"/>
        <v>7.9000130530719748E-2</v>
      </c>
      <c r="AC309" s="11"/>
      <c r="AD309" s="12"/>
    </row>
    <row r="310" spans="1:30" x14ac:dyDescent="0.3">
      <c r="A310" s="15">
        <v>42909</v>
      </c>
      <c r="B310" s="16">
        <v>-3.0238910250770063E-3</v>
      </c>
      <c r="C310" s="8">
        <f t="shared" si="30"/>
        <v>-1.6823891025077007E-2</v>
      </c>
      <c r="D310" s="5">
        <f t="shared" si="31"/>
        <v>2.8304330922366666E-4</v>
      </c>
      <c r="E310" s="5">
        <f t="shared" si="33"/>
        <v>2.9611282324038403E-5</v>
      </c>
      <c r="F310" s="5">
        <f>IF(C309&gt;0,B$6+B$7*E310+B$8*(G309*100)^2,B$6+B$7*E310+B$8*(G309*100)^2+E310*$B$9)</f>
        <v>0.26050688034472624</v>
      </c>
      <c r="G310" s="13">
        <v>4.0666994719402638E-3</v>
      </c>
      <c r="H310" s="8">
        <f t="shared" si="34"/>
        <v>5.1039874641766727E-3</v>
      </c>
      <c r="I310" s="7">
        <f t="shared" si="32"/>
        <v>1.0372879922364089E-3</v>
      </c>
      <c r="J310" s="9">
        <f t="shared" si="36"/>
        <v>0.25506876015638014</v>
      </c>
      <c r="K310" s="9">
        <f t="shared" si="35"/>
        <v>2.3959454898679011E-2</v>
      </c>
      <c r="AC310" s="11"/>
      <c r="AD310" s="12"/>
    </row>
    <row r="311" spans="1:30" x14ac:dyDescent="0.3">
      <c r="A311" s="15">
        <v>42912</v>
      </c>
      <c r="B311" s="16">
        <v>1.7862977505278911E-2</v>
      </c>
      <c r="C311" s="8">
        <f t="shared" si="30"/>
        <v>4.0629775052789113E-3</v>
      </c>
      <c r="D311" s="5">
        <f t="shared" si="31"/>
        <v>1.6507786208402445E-5</v>
      </c>
      <c r="E311" s="5">
        <f t="shared" si="33"/>
        <v>2.8304330922366666E-4</v>
      </c>
      <c r="F311" s="5">
        <f>IF(C309&gt;0,B$6+B$7*E310+B$8*(H310*100)^2,B$6+B$7*E310+B$8*(H310*100)^2+E310*$B$9)</f>
        <v>0.30071971222652222</v>
      </c>
      <c r="G311" s="13">
        <v>7.9101090080348976E-3</v>
      </c>
      <c r="H311" s="8">
        <f t="shared" si="34"/>
        <v>5.4837916830102352E-3</v>
      </c>
      <c r="I311" s="7">
        <f t="shared" si="32"/>
        <v>2.4263173250246624E-3</v>
      </c>
      <c r="J311" s="9">
        <f t="shared" si="36"/>
        <v>0.30673626906532742</v>
      </c>
      <c r="K311" s="9">
        <f t="shared" si="35"/>
        <v>7.6107709268071977E-2</v>
      </c>
      <c r="AC311" s="11"/>
      <c r="AD311" s="12"/>
    </row>
    <row r="312" spans="1:30" x14ac:dyDescent="0.3">
      <c r="A312" s="15">
        <v>42913</v>
      </c>
      <c r="B312" s="16">
        <v>-8.2833926720739092E-3</v>
      </c>
      <c r="C312" s="8">
        <f t="shared" si="30"/>
        <v>-2.2083392672073911E-2</v>
      </c>
      <c r="D312" s="5">
        <f t="shared" si="31"/>
        <v>4.8767623190900771E-4</v>
      </c>
      <c r="E312" s="5">
        <f t="shared" si="33"/>
        <v>1.6507786208402445E-5</v>
      </c>
      <c r="F312" s="5">
        <f>IF(C309&gt;0,B$6+B$7*E310+B$8*(H311*100)^2,B$6+B$7*E310+B$8*(H311*100)^2+E310*$B$9)</f>
        <v>0.33790853915080721</v>
      </c>
      <c r="G312" s="13">
        <v>7.8735487747833219E-3</v>
      </c>
      <c r="H312" s="8">
        <f t="shared" si="34"/>
        <v>5.81299010106509E-3</v>
      </c>
      <c r="I312" s="7">
        <f t="shared" si="32"/>
        <v>2.0605586737182319E-3</v>
      </c>
      <c r="J312" s="9">
        <f t="shared" si="36"/>
        <v>0.26170647222223348</v>
      </c>
      <c r="K312" s="9">
        <f t="shared" si="35"/>
        <v>5.1061029945643099E-2</v>
      </c>
      <c r="AC312" s="11"/>
      <c r="AD312" s="12"/>
    </row>
    <row r="313" spans="1:30" x14ac:dyDescent="0.3">
      <c r="A313" s="15">
        <v>42914</v>
      </c>
      <c r="B313" s="16">
        <v>5.54600307487094E-3</v>
      </c>
      <c r="C313" s="8">
        <f t="shared" si="30"/>
        <v>-8.2539969251290597E-3</v>
      </c>
      <c r="D313" s="5">
        <f t="shared" si="31"/>
        <v>6.812846524003997E-5</v>
      </c>
      <c r="E313" s="5">
        <f t="shared" si="33"/>
        <v>4.8767623190900771E-4</v>
      </c>
      <c r="F313" s="5">
        <f>IF(C312&gt;0,B$6+B$7*E313+B$8*(G312*100)^2,B$6+B$7*E313+B$8*(G312*100)^2+E313*$B$9)</f>
        <v>0.63315771236933094</v>
      </c>
      <c r="G313" s="13">
        <v>6.3661545229523799E-3</v>
      </c>
      <c r="H313" s="8">
        <f t="shared" si="34"/>
        <v>7.9571207881326718E-3</v>
      </c>
      <c r="I313" s="7">
        <f t="shared" si="32"/>
        <v>1.5909662651802919E-3</v>
      </c>
      <c r="J313" s="9">
        <f t="shared" si="36"/>
        <v>0.24991009241831319</v>
      </c>
      <c r="K313" s="9">
        <f t="shared" si="35"/>
        <v>2.3129167653321181E-2</v>
      </c>
      <c r="AC313" s="11"/>
      <c r="AD313" s="12"/>
    </row>
    <row r="314" spans="1:30" x14ac:dyDescent="0.3">
      <c r="A314" s="15">
        <v>42915</v>
      </c>
      <c r="B314" s="16">
        <v>3.5571474127255569E-3</v>
      </c>
      <c r="C314" s="8">
        <f t="shared" si="30"/>
        <v>-1.0242852587274443E-2</v>
      </c>
      <c r="D314" s="5">
        <f t="shared" si="31"/>
        <v>1.0491602912463475E-4</v>
      </c>
      <c r="E314" s="5">
        <f t="shared" si="33"/>
        <v>6.812846524003997E-5</v>
      </c>
      <c r="F314" s="5">
        <f>IF(C312&gt;0,B$6+B$7*E313+B$8*(H313*100)^2,B$6+B$7*E313+B$8*(H313*100)^2+E313*$B$9)</f>
        <v>0.64539282495185557</v>
      </c>
      <c r="G314" s="13">
        <v>8.3281825360878615E-3</v>
      </c>
      <c r="H314" s="8">
        <f t="shared" si="34"/>
        <v>8.033634451179961E-3</v>
      </c>
      <c r="I314" s="7">
        <f t="shared" si="32"/>
        <v>2.9454808490790053E-4</v>
      </c>
      <c r="J314" s="9">
        <f t="shared" si="36"/>
        <v>3.5367630768364931E-2</v>
      </c>
      <c r="K314" s="9">
        <f t="shared" si="35"/>
        <v>6.5614764471377818E-4</v>
      </c>
      <c r="AC314" s="11"/>
      <c r="AD314" s="12"/>
    </row>
    <row r="315" spans="1:30" x14ac:dyDescent="0.3">
      <c r="A315" s="15">
        <v>42916</v>
      </c>
      <c r="B315" s="16">
        <v>1.0564350803378014E-2</v>
      </c>
      <c r="C315" s="8">
        <f t="shared" si="30"/>
        <v>-3.2356491966219862E-3</v>
      </c>
      <c r="D315" s="5">
        <f t="shared" si="31"/>
        <v>1.0469425723600504E-5</v>
      </c>
      <c r="E315" s="5">
        <f t="shared" si="33"/>
        <v>1.0491602912463475E-4</v>
      </c>
      <c r="F315" s="5">
        <f>IF(C312&gt;0,B$6+B$7*E313+B$8*(H314*100)^2,B$6+B$7*E313+B$8*(H314*100)^2+E313*$B$9)</f>
        <v>0.65670785706817403</v>
      </c>
      <c r="G315" s="13">
        <v>6.3388494203210155E-3</v>
      </c>
      <c r="H315" s="8">
        <f t="shared" si="34"/>
        <v>8.1037513354506006E-3</v>
      </c>
      <c r="I315" s="7">
        <f t="shared" si="32"/>
        <v>1.7649019151295851E-3</v>
      </c>
      <c r="J315" s="9">
        <f t="shared" si="36"/>
        <v>0.27842622502936915</v>
      </c>
      <c r="K315" s="9">
        <f t="shared" si="35"/>
        <v>2.7841548247151682E-2</v>
      </c>
      <c r="AC315" s="11"/>
      <c r="AD315" s="12"/>
    </row>
    <row r="316" spans="1:30" x14ac:dyDescent="0.3">
      <c r="A316" s="15">
        <v>42919</v>
      </c>
      <c r="B316" s="16">
        <v>6.0231597530035841E-3</v>
      </c>
      <c r="C316" s="8">
        <f t="shared" si="30"/>
        <v>-7.7768402469964156E-3</v>
      </c>
      <c r="D316" s="5">
        <f t="shared" si="31"/>
        <v>6.0479244227303272E-5</v>
      </c>
      <c r="E316" s="5">
        <f t="shared" si="33"/>
        <v>1.0469425723600504E-5</v>
      </c>
      <c r="F316" s="5">
        <f>IF(C315&gt;0,B$6+B$7*E316+B$8*(G315*100)^2,B$6+B$7*E316+B$8*(G315*100)^2+E316*$B$9)</f>
        <v>0.43139504148576768</v>
      </c>
      <c r="G316" s="13">
        <v>3.265266534337541E-3</v>
      </c>
      <c r="H316" s="8">
        <f t="shared" si="34"/>
        <v>6.5680670024427104E-3</v>
      </c>
      <c r="I316" s="7">
        <f t="shared" si="32"/>
        <v>3.3028004681051695E-3</v>
      </c>
      <c r="J316" s="9">
        <f t="shared" si="36"/>
        <v>1.0114949065789642</v>
      </c>
      <c r="K316" s="9">
        <f t="shared" si="35"/>
        <v>0.19602087583280103</v>
      </c>
      <c r="AC316" s="11"/>
      <c r="AD316" s="12"/>
    </row>
    <row r="317" spans="1:30" x14ac:dyDescent="0.3">
      <c r="A317" s="15">
        <v>42920</v>
      </c>
      <c r="B317" s="16">
        <v>-7.5882133399584435E-4</v>
      </c>
      <c r="C317" s="8">
        <f t="shared" si="30"/>
        <v>-1.4558821333995844E-2</v>
      </c>
      <c r="D317" s="5">
        <f t="shared" si="31"/>
        <v>2.1195927863521254E-4</v>
      </c>
      <c r="E317" s="5">
        <f t="shared" si="33"/>
        <v>6.0479244227303272E-5</v>
      </c>
      <c r="F317" s="5">
        <f>IF(C315&gt;0,B$6+B$7*E316+B$8*(H316*100)^2,B$6+B$7*E316+B$8*(H316*100)^2+E316*$B$9)</f>
        <v>0.45875517712083996</v>
      </c>
      <c r="G317" s="13">
        <v>2.8978558486736812E-3</v>
      </c>
      <c r="H317" s="8">
        <f t="shared" si="34"/>
        <v>6.7731468101676342E-3</v>
      </c>
      <c r="I317" s="7">
        <f t="shared" si="32"/>
        <v>3.875290961493953E-3</v>
      </c>
      <c r="J317" s="9">
        <f t="shared" si="36"/>
        <v>1.3372959746316</v>
      </c>
      <c r="K317" s="9">
        <f t="shared" si="35"/>
        <v>0.27683952525073807</v>
      </c>
      <c r="AC317" s="11"/>
      <c r="AD317" s="12"/>
    </row>
    <row r="318" spans="1:30" x14ac:dyDescent="0.3">
      <c r="A318" s="15">
        <v>42921</v>
      </c>
      <c r="B318" s="16">
        <v>-1.2343140838851636E-3</v>
      </c>
      <c r="C318" s="8">
        <f t="shared" si="30"/>
        <v>-1.5034314083885163E-2</v>
      </c>
      <c r="D318" s="5">
        <f t="shared" si="31"/>
        <v>2.2603059997290776E-4</v>
      </c>
      <c r="E318" s="5">
        <f t="shared" si="33"/>
        <v>2.1195927863521254E-4</v>
      </c>
      <c r="F318" s="5">
        <f>IF(C315&gt;0,B$6+B$7*E316+B$8*(H317*100)^2,B$6+B$7*E316+B$8*(H317*100)^2+E316*$B$9)</f>
        <v>0.48405783055615481</v>
      </c>
      <c r="G318" s="13">
        <v>8.248373012251101E-3</v>
      </c>
      <c r="H318" s="8">
        <f t="shared" si="34"/>
        <v>6.9574264678554446E-3</v>
      </c>
      <c r="I318" s="7">
        <f t="shared" si="32"/>
        <v>1.2909465443956564E-3</v>
      </c>
      <c r="J318" s="9">
        <f t="shared" si="36"/>
        <v>0.15650923430332819</v>
      </c>
      <c r="K318" s="9">
        <f t="shared" si="35"/>
        <v>1.534310951154505E-2</v>
      </c>
      <c r="AC318" s="11"/>
      <c r="AD318" s="12"/>
    </row>
    <row r="319" spans="1:30" x14ac:dyDescent="0.3">
      <c r="A319" s="15">
        <v>42922</v>
      </c>
      <c r="B319" s="16">
        <v>-1.0889746536038913E-2</v>
      </c>
      <c r="C319" s="8">
        <f t="shared" si="30"/>
        <v>-2.4689746536038913E-2</v>
      </c>
      <c r="D319" s="5">
        <f t="shared" si="31"/>
        <v>6.0958358401384555E-4</v>
      </c>
      <c r="E319" s="5">
        <f t="shared" si="33"/>
        <v>2.2603059997290776E-4</v>
      </c>
      <c r="F319" s="5">
        <f>IF(C318&gt;0,B$6+B$7*E319+B$8*(G318*100)^2,B$6+B$7*E319+B$8*(G318*100)^2+E319*$B$9)</f>
        <v>0.68901627181345759</v>
      </c>
      <c r="G319" s="13">
        <v>6.5247731183786751E-3</v>
      </c>
      <c r="H319" s="8">
        <f t="shared" si="34"/>
        <v>8.300700403059115E-3</v>
      </c>
      <c r="I319" s="7">
        <f t="shared" si="32"/>
        <v>1.7759272846804399E-3</v>
      </c>
      <c r="J319" s="9">
        <f t="shared" si="36"/>
        <v>0.27218222801925346</v>
      </c>
      <c r="K319" s="9">
        <f t="shared" si="35"/>
        <v>2.6784627234572422E-2</v>
      </c>
      <c r="AC319" s="11"/>
      <c r="AD319" s="12"/>
    </row>
    <row r="320" spans="1:30" x14ac:dyDescent="0.3">
      <c r="A320" s="15">
        <v>42923</v>
      </c>
      <c r="B320" s="16">
        <v>-2.3719480317491693E-3</v>
      </c>
      <c r="C320" s="8">
        <f t="shared" si="30"/>
        <v>-1.6171948031749168E-2</v>
      </c>
      <c r="D320" s="5">
        <f t="shared" si="31"/>
        <v>2.6153190314159576E-4</v>
      </c>
      <c r="E320" s="5">
        <f t="shared" si="33"/>
        <v>6.0958358401384555E-4</v>
      </c>
      <c r="F320" s="5">
        <f>IF(C318&gt;0,B$6+B$7*E319+B$8*(H319*100)^2,B$6+B$7*E319+B$8*(H319*100)^2+E319*$B$9)</f>
        <v>0.69702476082084275</v>
      </c>
      <c r="G320" s="13">
        <v>9.3873761930457697E-3</v>
      </c>
      <c r="H320" s="8">
        <f t="shared" si="34"/>
        <v>8.3488008768974886E-3</v>
      </c>
      <c r="I320" s="7">
        <f t="shared" si="32"/>
        <v>1.0385753161482811E-3</v>
      </c>
      <c r="J320" s="9">
        <f t="shared" si="36"/>
        <v>0.11063531436160666</v>
      </c>
      <c r="K320" s="9">
        <f t="shared" si="35"/>
        <v>7.150234376508191E-3</v>
      </c>
      <c r="AC320" s="11"/>
      <c r="AD320" s="12"/>
    </row>
    <row r="321" spans="1:30" x14ac:dyDescent="0.3">
      <c r="A321" s="15">
        <v>42926</v>
      </c>
      <c r="B321" s="16">
        <v>1.121697960025422E-2</v>
      </c>
      <c r="C321" s="8">
        <f t="shared" si="30"/>
        <v>-2.58302039974578E-3</v>
      </c>
      <c r="D321" s="5">
        <f t="shared" si="31"/>
        <v>6.6719943855028488E-6</v>
      </c>
      <c r="E321" s="5">
        <f t="shared" si="33"/>
        <v>2.6153190314159576E-4</v>
      </c>
      <c r="F321" s="5">
        <f>IF(C318&gt;0,B$6+B$7*E319+B$8*(H320*100)^2,B$6+B$7*E319+B$8*(H320*100)^2+E319*$B$9)</f>
        <v>0.70443101145487264</v>
      </c>
      <c r="G321" s="13">
        <v>6.1309676010440116E-3</v>
      </c>
      <c r="H321" s="8">
        <f t="shared" si="34"/>
        <v>8.393038850469315E-3</v>
      </c>
      <c r="I321" s="7">
        <f t="shared" si="32"/>
        <v>2.2620712494253034E-3</v>
      </c>
      <c r="J321" s="9">
        <f t="shared" si="36"/>
        <v>0.36895827814195375</v>
      </c>
      <c r="K321" s="9">
        <f t="shared" si="35"/>
        <v>4.4532521902627797E-2</v>
      </c>
      <c r="AC321" s="11"/>
      <c r="AD321" s="12"/>
    </row>
    <row r="322" spans="1:30" x14ac:dyDescent="0.3">
      <c r="A322" s="15">
        <v>42927</v>
      </c>
      <c r="B322" s="16">
        <v>1.2723158931996209E-2</v>
      </c>
      <c r="C322" s="8">
        <f t="shared" si="30"/>
        <v>-1.0768410680037904E-3</v>
      </c>
      <c r="D322" s="5">
        <f t="shared" si="31"/>
        <v>1.1595866857395438E-6</v>
      </c>
      <c r="E322" s="5">
        <f t="shared" si="33"/>
        <v>6.6719943855028488E-6</v>
      </c>
      <c r="F322" s="5">
        <f>IF(C321&gt;0,B$6+B$7*E322+B$8*(G321*100)^2,B$6+B$7*E322+B$8*(G321*100)^2+E322*$B$9)</f>
        <v>0.40742155145991577</v>
      </c>
      <c r="G322" s="13">
        <v>7.5958258276509058E-3</v>
      </c>
      <c r="H322" s="8">
        <f t="shared" si="34"/>
        <v>6.3829581814384131E-3</v>
      </c>
      <c r="I322" s="7">
        <f t="shared" si="32"/>
        <v>1.2128676462124927E-3</v>
      </c>
      <c r="J322" s="9">
        <f t="shared" si="36"/>
        <v>0.15967554729826994</v>
      </c>
      <c r="K322" s="9">
        <f t="shared" si="35"/>
        <v>1.6049334254042646E-2</v>
      </c>
      <c r="AC322" s="11"/>
      <c r="AD322" s="12"/>
    </row>
    <row r="323" spans="1:30" x14ac:dyDescent="0.3">
      <c r="A323" s="15">
        <v>42928</v>
      </c>
      <c r="B323" s="16">
        <v>1.5606372643949198E-2</v>
      </c>
      <c r="C323" s="8">
        <f t="shared" si="30"/>
        <v>1.8063726439491983E-3</v>
      </c>
      <c r="D323" s="5">
        <f t="shared" si="31"/>
        <v>3.2629821288080172E-6</v>
      </c>
      <c r="E323" s="5">
        <f t="shared" si="33"/>
        <v>1.1595866857395438E-6</v>
      </c>
      <c r="F323" s="5">
        <f>IF(C321&gt;0,B$6+B$7*E322+B$8*(H322*100)^2,B$6+B$7*E322+B$8*(H322*100)^2+E322*$B$9)</f>
        <v>0.43658411532077079</v>
      </c>
      <c r="G323" s="13">
        <v>7.7755836080337423E-3</v>
      </c>
      <c r="H323" s="8">
        <f t="shared" si="34"/>
        <v>6.607451212992577E-3</v>
      </c>
      <c r="I323" s="7">
        <f t="shared" si="32"/>
        <v>1.1681323950411653E-3</v>
      </c>
      <c r="J323" s="9">
        <f t="shared" si="36"/>
        <v>0.15023083204124377</v>
      </c>
      <c r="K323" s="9">
        <f t="shared" si="35"/>
        <v>1.3999632250411231E-2</v>
      </c>
      <c r="AC323" s="11"/>
      <c r="AD323" s="12"/>
    </row>
    <row r="324" spans="1:30" x14ac:dyDescent="0.3">
      <c r="A324" s="15">
        <v>42929</v>
      </c>
      <c r="B324" s="16">
        <v>5.2609840297398007E-3</v>
      </c>
      <c r="C324" s="8">
        <f t="shared" si="30"/>
        <v>-8.5390159702601991E-3</v>
      </c>
      <c r="D324" s="5">
        <f t="shared" si="31"/>
        <v>7.2914793740358732E-5</v>
      </c>
      <c r="E324" s="5">
        <f t="shared" si="33"/>
        <v>3.2629821288080172E-6</v>
      </c>
      <c r="F324" s="5">
        <f>IF(C321&gt;0,B$6+B$7*E322+B$8*(H323*100)^2,B$6+B$7*E322+B$8*(H323*100)^2+E322*$B$9)</f>
        <v>0.46355365437928953</v>
      </c>
      <c r="G324" s="13">
        <v>3.8558433692128533E-3</v>
      </c>
      <c r="H324" s="8">
        <f t="shared" si="34"/>
        <v>6.8084774684160441E-3</v>
      </c>
      <c r="I324" s="7">
        <f t="shared" si="32"/>
        <v>2.9526340992031908E-3</v>
      </c>
      <c r="J324" s="9">
        <f t="shared" si="36"/>
        <v>0.76575571579971957</v>
      </c>
      <c r="K324" s="9">
        <f t="shared" si="35"/>
        <v>0.13490852025296274</v>
      </c>
      <c r="AC324" s="11"/>
      <c r="AD324" s="12"/>
    </row>
    <row r="325" spans="1:30" x14ac:dyDescent="0.3">
      <c r="A325" s="15">
        <v>42930</v>
      </c>
      <c r="B325" s="16">
        <v>3.9505770522559212E-3</v>
      </c>
      <c r="C325" s="8">
        <f t="shared" si="30"/>
        <v>-9.8494229477440777E-3</v>
      </c>
      <c r="D325" s="5">
        <f t="shared" si="31"/>
        <v>9.7011132403547636E-5</v>
      </c>
      <c r="E325" s="5">
        <f t="shared" si="33"/>
        <v>7.2914793740358732E-5</v>
      </c>
      <c r="F325" s="5">
        <f>IF(C324&gt;0,B$6+B$7*E325+B$8*(G324*100)^2,B$6+B$7*E325+B$8*(G324*100)^2+E325*$B$9)</f>
        <v>0.19730216207038098</v>
      </c>
      <c r="G325" s="13">
        <v>4.3577437994782291E-3</v>
      </c>
      <c r="H325" s="8">
        <f t="shared" si="34"/>
        <v>4.4418708003540692E-3</v>
      </c>
      <c r="I325" s="7">
        <f t="shared" si="32"/>
        <v>8.4127000875840012E-5</v>
      </c>
      <c r="J325" s="9">
        <f t="shared" si="36"/>
        <v>1.9305173674026659E-2</v>
      </c>
      <c r="K325" s="9">
        <f t="shared" si="35"/>
        <v>1.8165037567863251E-4</v>
      </c>
      <c r="AC325" s="11"/>
      <c r="AD325" s="12"/>
    </row>
    <row r="326" spans="1:30" x14ac:dyDescent="0.3">
      <c r="A326" s="15">
        <v>42933</v>
      </c>
      <c r="B326" s="16">
        <v>-3.4290646545169431E-3</v>
      </c>
      <c r="C326" s="8">
        <f t="shared" si="30"/>
        <v>-1.7229064654516943E-2</v>
      </c>
      <c r="D326" s="5">
        <f t="shared" si="31"/>
        <v>2.9684066886952502E-4</v>
      </c>
      <c r="E326" s="5">
        <f t="shared" si="33"/>
        <v>9.7011132403547636E-5</v>
      </c>
      <c r="F326" s="5">
        <f>IF(C324&gt;0,B$6+B$7*E325+B$8*(H325*100)^2,B$6+B$7*E325+B$8*(H325*100)^2+E325*$B$9)</f>
        <v>0.24227230179614487</v>
      </c>
      <c r="G326" s="13">
        <v>3.1571254139214026E-3</v>
      </c>
      <c r="H326" s="8">
        <f t="shared" si="34"/>
        <v>4.9221164329599602E-3</v>
      </c>
      <c r="I326" s="7">
        <f t="shared" si="32"/>
        <v>1.7649910190385577E-3</v>
      </c>
      <c r="J326" s="9">
        <f t="shared" si="36"/>
        <v>0.55905001785985353</v>
      </c>
      <c r="K326" s="9">
        <f t="shared" si="35"/>
        <v>8.5492912583603253E-2</v>
      </c>
      <c r="AC326" s="11"/>
      <c r="AD326" s="12"/>
    </row>
    <row r="327" spans="1:30" x14ac:dyDescent="0.3">
      <c r="A327" s="15">
        <v>42934</v>
      </c>
      <c r="B327" s="16">
        <v>1.9302955055293506E-3</v>
      </c>
      <c r="C327" s="8">
        <f t="shared" si="30"/>
        <v>-1.1869704494470648E-2</v>
      </c>
      <c r="D327" s="5">
        <f t="shared" si="31"/>
        <v>1.408898847860567E-4</v>
      </c>
      <c r="E327" s="5">
        <f t="shared" si="33"/>
        <v>2.9684066886952502E-4</v>
      </c>
      <c r="F327" s="5">
        <f>IF(C324&gt;0,B$6+B$7*E325+B$8*(H326*100)^2,B$6+B$7*E325+B$8*(H326*100)^2+E325*$B$9)</f>
        <v>0.28386068701453127</v>
      </c>
      <c r="G327" s="13">
        <v>4.6569734114477969E-3</v>
      </c>
      <c r="H327" s="8">
        <f t="shared" si="34"/>
        <v>5.3278577966621001E-3</v>
      </c>
      <c r="I327" s="7">
        <f t="shared" si="32"/>
        <v>6.7088438521430323E-4</v>
      </c>
      <c r="J327" s="9">
        <f t="shared" si="36"/>
        <v>0.14406017083222586</v>
      </c>
      <c r="K327" s="9">
        <f t="shared" si="35"/>
        <v>8.6633887048548353E-3</v>
      </c>
      <c r="AC327" s="11"/>
      <c r="AD327" s="12"/>
    </row>
    <row r="328" spans="1:30" x14ac:dyDescent="0.3">
      <c r="A328" s="15">
        <v>42935</v>
      </c>
      <c r="B328" s="16">
        <v>-2.4211231735216674E-3</v>
      </c>
      <c r="C328" s="8">
        <f t="shared" si="30"/>
        <v>-1.6221123173521666E-2</v>
      </c>
      <c r="D328" s="5">
        <f t="shared" si="31"/>
        <v>2.6312483701056161E-4</v>
      </c>
      <c r="E328" s="5">
        <f t="shared" si="33"/>
        <v>1.408898847860567E-4</v>
      </c>
      <c r="F328" s="5">
        <f>IF(C327&gt;0,B$6+B$7*E328+B$8*(G327*100)^2,B$6+B$7*E328+B$8*(G327*100)^2+E328*$B$9)</f>
        <v>0.26037912036293331</v>
      </c>
      <c r="G328" s="13">
        <v>7.2145738781815511E-3</v>
      </c>
      <c r="H328" s="8">
        <f t="shared" si="34"/>
        <v>5.1027357403939048E-3</v>
      </c>
      <c r="I328" s="7">
        <f t="shared" si="32"/>
        <v>2.1118381377876463E-3</v>
      </c>
      <c r="J328" s="9">
        <f t="shared" si="36"/>
        <v>0.29271834670295727</v>
      </c>
      <c r="K328" s="9">
        <f t="shared" si="35"/>
        <v>6.7537590279898474E-2</v>
      </c>
      <c r="AC328" s="11"/>
      <c r="AD328" s="12"/>
    </row>
    <row r="329" spans="1:30" x14ac:dyDescent="0.3">
      <c r="A329" s="15">
        <v>42936</v>
      </c>
      <c r="B329" s="16">
        <v>-3.7197048683511587E-3</v>
      </c>
      <c r="C329" s="8">
        <f t="shared" si="30"/>
        <v>-1.7519704868351159E-2</v>
      </c>
      <c r="D329" s="5">
        <f t="shared" si="31"/>
        <v>3.0694005867412731E-4</v>
      </c>
      <c r="E329" s="5">
        <f t="shared" si="33"/>
        <v>2.6312483701056161E-4</v>
      </c>
      <c r="F329" s="5">
        <f>IF(C327&gt;0,B$6+B$7*E328+B$8*(H328*100)^2,B$6+B$7*E328+B$8*(H328*100)^2+E328*$B$9)</f>
        <v>0.30061264314416536</v>
      </c>
      <c r="G329" s="13">
        <v>6.436912865686587E-3</v>
      </c>
      <c r="H329" s="8">
        <f t="shared" si="34"/>
        <v>5.4828153638816378E-3</v>
      </c>
      <c r="I329" s="7">
        <f t="shared" si="32"/>
        <v>9.5409750180494926E-4</v>
      </c>
      <c r="J329" s="9">
        <f t="shared" si="36"/>
        <v>0.14822283938174474</v>
      </c>
      <c r="K329" s="9">
        <f t="shared" si="35"/>
        <v>1.3585647456552108E-2</v>
      </c>
      <c r="AC329" s="11"/>
      <c r="AD329" s="12"/>
    </row>
    <row r="330" spans="1:30" x14ac:dyDescent="0.3">
      <c r="A330" s="15">
        <v>42937</v>
      </c>
      <c r="B330" s="16">
        <v>-3.9190928253669856E-3</v>
      </c>
      <c r="C330" s="8">
        <f t="shared" si="30"/>
        <v>-1.7719092825366985E-2</v>
      </c>
      <c r="D330" s="5">
        <f t="shared" si="31"/>
        <v>3.1396625055397177E-4</v>
      </c>
      <c r="E330" s="5">
        <f t="shared" si="33"/>
        <v>3.0694005867412731E-4</v>
      </c>
      <c r="F330" s="5">
        <f>IF(C327&gt;0,B$6+B$7*E328+B$8*(H329*100)^2,B$6+B$7*E328+B$8*(H329*100)^2+E328*$B$9)</f>
        <v>0.33782060501224875</v>
      </c>
      <c r="G330" s="13">
        <v>5.3135084562732932E-3</v>
      </c>
      <c r="H330" s="8">
        <f t="shared" si="34"/>
        <v>5.8122336929294985E-3</v>
      </c>
      <c r="I330" s="7">
        <f t="shared" si="32"/>
        <v>4.9872523665620526E-4</v>
      </c>
      <c r="J330" s="9">
        <f t="shared" si="36"/>
        <v>9.3859874461551807E-2</v>
      </c>
      <c r="K330" s="9">
        <f t="shared" si="35"/>
        <v>3.9064877256409503E-3</v>
      </c>
      <c r="AC330" s="11"/>
      <c r="AD330" s="12"/>
    </row>
    <row r="331" spans="1:30" x14ac:dyDescent="0.3">
      <c r="A331" s="15">
        <v>42940</v>
      </c>
      <c r="B331" s="16">
        <v>6.4106734988261171E-3</v>
      </c>
      <c r="C331" s="8">
        <f t="shared" si="30"/>
        <v>-7.3893265011738827E-3</v>
      </c>
      <c r="D331" s="5">
        <f t="shared" si="31"/>
        <v>5.4602146140950656E-5</v>
      </c>
      <c r="E331" s="5">
        <f t="shared" si="33"/>
        <v>3.1396625055397177E-4</v>
      </c>
      <c r="F331" s="5">
        <f>IF(C330&gt;0,B$6+B$7*E331+B$8*(G330*100)^2,B$6+B$7*E331+B$8*(G330*100)^2+E331*$B$9)</f>
        <v>0.32093349635703755</v>
      </c>
      <c r="G331" s="13">
        <v>2.7341864676936828E-3</v>
      </c>
      <c r="H331" s="8">
        <f t="shared" si="34"/>
        <v>5.6650992608871164E-3</v>
      </c>
      <c r="I331" s="7">
        <f t="shared" si="32"/>
        <v>2.9309127931934336E-3</v>
      </c>
      <c r="J331" s="9">
        <f t="shared" si="36"/>
        <v>1.0719505885294252</v>
      </c>
      <c r="K331" s="9">
        <f t="shared" si="35"/>
        <v>0.21112746906122792</v>
      </c>
      <c r="AC331" s="11"/>
      <c r="AD331" s="12"/>
    </row>
    <row r="332" spans="1:30" x14ac:dyDescent="0.3">
      <c r="A332" s="15">
        <v>42941</v>
      </c>
      <c r="B332" s="16">
        <v>8.6871952177482101E-3</v>
      </c>
      <c r="C332" s="8">
        <f t="shared" si="30"/>
        <v>-5.1128047822517897E-3</v>
      </c>
      <c r="D332" s="5">
        <f t="shared" si="31"/>
        <v>2.614077274141677E-5</v>
      </c>
      <c r="E332" s="5">
        <f t="shared" si="33"/>
        <v>5.4602146140950656E-5</v>
      </c>
      <c r="F332" s="5">
        <f>IF(C330&gt;0,B$6+B$7*E331+B$8*(H331*100)^2,B$6+B$7*E331+B$8*(H331*100)^2+E331*$B$9)</f>
        <v>0.3566305684695435</v>
      </c>
      <c r="G332" s="13">
        <v>4.6212657575315282E-3</v>
      </c>
      <c r="H332" s="8">
        <f t="shared" si="34"/>
        <v>5.9718553940089972E-3</v>
      </c>
      <c r="I332" s="7">
        <f t="shared" si="32"/>
        <v>1.3505896364774689E-3</v>
      </c>
      <c r="J332" s="9">
        <f t="shared" si="36"/>
        <v>0.29225534893256022</v>
      </c>
      <c r="K332" s="9">
        <f t="shared" si="35"/>
        <v>3.0229891632126193E-2</v>
      </c>
      <c r="AC332" s="11"/>
      <c r="AD332" s="12"/>
    </row>
    <row r="333" spans="1:30" x14ac:dyDescent="0.3">
      <c r="A333" s="15">
        <v>42942</v>
      </c>
      <c r="B333" s="16">
        <v>-1.0055258085315235E-2</v>
      </c>
      <c r="C333" s="8">
        <f t="shared" ref="C333:C396" si="37">B333-B$5</f>
        <v>-2.3855258085315235E-2</v>
      </c>
      <c r="D333" s="5">
        <f t="shared" ref="D333:D396" si="38">C333^2</f>
        <v>5.6907333831699792E-4</v>
      </c>
      <c r="E333" s="5">
        <f t="shared" si="33"/>
        <v>2.614077274141677E-5</v>
      </c>
      <c r="F333" s="5">
        <f>IF(C330&gt;0,B$6+B$7*E331+B$8*(H332*100)^2,B$6+B$7*E331+B$8*(H332*100)^2+E331*$B$9)</f>
        <v>0.38964322075918895</v>
      </c>
      <c r="G333" s="13">
        <v>7.2361115678295776E-3</v>
      </c>
      <c r="H333" s="8">
        <f t="shared" si="34"/>
        <v>6.2421408247426537E-3</v>
      </c>
      <c r="I333" s="7">
        <f t="shared" si="32"/>
        <v>9.9397074308692386E-4</v>
      </c>
      <c r="J333" s="9">
        <f t="shared" si="36"/>
        <v>0.13736255083544249</v>
      </c>
      <c r="K333" s="9">
        <f t="shared" si="35"/>
        <v>1.1474771089129199E-2</v>
      </c>
      <c r="AC333" s="11"/>
      <c r="AD333" s="12"/>
    </row>
    <row r="334" spans="1:30" x14ac:dyDescent="0.3">
      <c r="A334" s="15">
        <v>42943</v>
      </c>
      <c r="B334" s="16">
        <v>4.0832673705380757E-3</v>
      </c>
      <c r="C334" s="8">
        <f t="shared" si="37"/>
        <v>-9.7167326294619241E-3</v>
      </c>
      <c r="D334" s="5">
        <f t="shared" si="38"/>
        <v>9.441489299245004E-5</v>
      </c>
      <c r="E334" s="5">
        <f t="shared" si="33"/>
        <v>5.6907333831699792E-4</v>
      </c>
      <c r="F334" s="5">
        <f>IF(C333&gt;0,B$6+B$7*E334+B$8*(G333*100)^2,B$6+B$7*E334+B$8*(G333*100)^2+E334*$B$9)</f>
        <v>0.54409408033746465</v>
      </c>
      <c r="G334" s="13">
        <v>7.4606337701261698E-3</v>
      </c>
      <c r="H334" s="8">
        <f t="shared" si="34"/>
        <v>7.3762733160957685E-3</v>
      </c>
      <c r="I334" s="7">
        <f t="shared" ref="I334:I397" si="39">SQRT((G334-H334)^2)</f>
        <v>8.4360454030401287E-5</v>
      </c>
      <c r="J334" s="9">
        <f t="shared" si="36"/>
        <v>1.1307411223989705E-2</v>
      </c>
      <c r="K334" s="9">
        <f t="shared" si="35"/>
        <v>6.4905009853122309E-5</v>
      </c>
      <c r="AC334" s="11"/>
      <c r="AD334" s="12"/>
    </row>
    <row r="335" spans="1:30" x14ac:dyDescent="0.3">
      <c r="A335" s="15">
        <v>42944</v>
      </c>
      <c r="B335" s="16">
        <v>3.3645863480719542E-3</v>
      </c>
      <c r="C335" s="8">
        <f t="shared" si="37"/>
        <v>-1.0435413651928046E-2</v>
      </c>
      <c r="D335" s="5">
        <f t="shared" si="38"/>
        <v>1.0889785808684623E-4</v>
      </c>
      <c r="E335" s="5">
        <f t="shared" ref="E335:E398" si="40">D334</f>
        <v>9.441489299245004E-5</v>
      </c>
      <c r="F335" s="5">
        <f>IF(C333&gt;0,B$6+B$7*E334+B$8*(H334*100)^2,B$6+B$7*E334+B$8*(H334*100)^2+E334*$B$9)</f>
        <v>0.56303488520058365</v>
      </c>
      <c r="G335" s="13">
        <v>5.9169854502977553E-3</v>
      </c>
      <c r="H335" s="8">
        <f t="shared" ref="H335:H398" si="41">SQRT(F335)/100</f>
        <v>7.5035650540298746E-3</v>
      </c>
      <c r="I335" s="7">
        <f t="shared" si="39"/>
        <v>1.5865796037321193E-3</v>
      </c>
      <c r="J335" s="9">
        <f t="shared" si="36"/>
        <v>0.26813985213573227</v>
      </c>
      <c r="K335" s="9">
        <f t="shared" ref="K335:K398" si="42">G335/H335-LN(G335/H335)-1</f>
        <v>2.6107703889467704E-2</v>
      </c>
      <c r="AC335" s="11"/>
      <c r="AD335" s="12"/>
    </row>
    <row r="336" spans="1:30" x14ac:dyDescent="0.3">
      <c r="A336" s="15">
        <v>42947</v>
      </c>
      <c r="B336" s="16">
        <v>6.4375455356496213E-3</v>
      </c>
      <c r="C336" s="8">
        <f t="shared" si="37"/>
        <v>-7.3624544643503785E-3</v>
      </c>
      <c r="D336" s="5">
        <f t="shared" si="38"/>
        <v>5.4205735739632819E-5</v>
      </c>
      <c r="E336" s="5">
        <f t="shared" si="40"/>
        <v>1.0889785808684623E-4</v>
      </c>
      <c r="F336" s="5">
        <f>IF(C333&gt;0,B$6+B$7*E334+B$8*(H335*100)^2,B$6+B$7*E334+B$8*(H335*100)^2+E334*$B$9)</f>
        <v>0.58055134153799604</v>
      </c>
      <c r="G336" s="13">
        <v>4.4266516201986019E-3</v>
      </c>
      <c r="H336" s="8">
        <f t="shared" si="41"/>
        <v>7.6193919805847762E-3</v>
      </c>
      <c r="I336" s="7">
        <f t="shared" si="39"/>
        <v>3.1927403603861744E-3</v>
      </c>
      <c r="J336" s="9">
        <f t="shared" ref="J336:J399" si="43">ABS(G336-H336)/G336</f>
        <v>0.72125403901627383</v>
      </c>
      <c r="K336" s="9">
        <f t="shared" si="42"/>
        <v>0.12402488432557268</v>
      </c>
      <c r="AC336" s="11"/>
      <c r="AD336" s="12"/>
    </row>
    <row r="337" spans="1:30" x14ac:dyDescent="0.3">
      <c r="A337" s="15">
        <v>42948</v>
      </c>
      <c r="B337" s="16">
        <v>9.0006346244517338E-3</v>
      </c>
      <c r="C337" s="8">
        <f t="shared" si="37"/>
        <v>-4.799365375548266E-3</v>
      </c>
      <c r="D337" s="5">
        <f t="shared" si="38"/>
        <v>2.3033908008011548E-5</v>
      </c>
      <c r="E337" s="5">
        <f t="shared" si="40"/>
        <v>5.4205735739632819E-5</v>
      </c>
      <c r="F337" s="5">
        <f>IF(C336&gt;0,B$6+B$7*E337+B$8*(G336*100)^2,B$6+B$7*E337+B$8*(G336*100)^2+E337*$B$9)</f>
        <v>0.24102222064326034</v>
      </c>
      <c r="G337" s="13">
        <v>4.8424610784281305E-3</v>
      </c>
      <c r="H337" s="8">
        <f t="shared" si="41"/>
        <v>4.9094013957229074E-3</v>
      </c>
      <c r="I337" s="7">
        <f t="shared" si="39"/>
        <v>6.6940317294776966E-5</v>
      </c>
      <c r="J337" s="9">
        <f t="shared" si="43"/>
        <v>1.382361493682999E-2</v>
      </c>
      <c r="K337" s="9">
        <f t="shared" si="42"/>
        <v>9.3812096216172591E-5</v>
      </c>
      <c r="AC337" s="11"/>
      <c r="AD337" s="12"/>
    </row>
    <row r="338" spans="1:30" x14ac:dyDescent="0.3">
      <c r="A338" s="15">
        <v>42949</v>
      </c>
      <c r="B338" s="16">
        <v>9.2778925481640604E-3</v>
      </c>
      <c r="C338" s="8">
        <f t="shared" si="37"/>
        <v>-4.5221074518359394E-3</v>
      </c>
      <c r="D338" s="5">
        <f t="shared" si="38"/>
        <v>2.0449455805950133E-5</v>
      </c>
      <c r="E338" s="5">
        <f t="shared" si="40"/>
        <v>2.3033908008011548E-5</v>
      </c>
      <c r="F338" s="5">
        <f>IF(C336&gt;0,B$6+B$7*E337+B$8*(H337*100)^2,B$6+B$7*E337+B$8*(H337*100)^2+E337*$B$9)</f>
        <v>0.28270274854216682</v>
      </c>
      <c r="G338" s="13">
        <v>8.1026340869809772E-3</v>
      </c>
      <c r="H338" s="8">
        <f t="shared" si="41"/>
        <v>5.3169798621225447E-3</v>
      </c>
      <c r="I338" s="7">
        <f t="shared" si="39"/>
        <v>2.7856542248584325E-3</v>
      </c>
      <c r="J338" s="9">
        <f t="shared" si="43"/>
        <v>0.34379612789553488</v>
      </c>
      <c r="K338" s="9">
        <f t="shared" si="42"/>
        <v>0.10263288242967716</v>
      </c>
      <c r="AC338" s="11"/>
      <c r="AD338" s="12"/>
    </row>
    <row r="339" spans="1:30" x14ac:dyDescent="0.3">
      <c r="A339" s="15">
        <v>42950</v>
      </c>
      <c r="B339" s="16">
        <v>-5.361702897249309E-3</v>
      </c>
      <c r="C339" s="8">
        <f t="shared" si="37"/>
        <v>-1.9161702897249309E-2</v>
      </c>
      <c r="D339" s="5">
        <f t="shared" si="38"/>
        <v>3.6717085792245253E-4</v>
      </c>
      <c r="E339" s="5">
        <f t="shared" si="40"/>
        <v>2.0449455805950133E-5</v>
      </c>
      <c r="F339" s="5">
        <f>IF(C336&gt;0,B$6+B$7*E337+B$8*(H338*100)^2,B$6+B$7*E337+B$8*(H338*100)^2+E337*$B$9)</f>
        <v>0.32124890074307549</v>
      </c>
      <c r="G339" s="13">
        <v>4.5852126431705914E-3</v>
      </c>
      <c r="H339" s="8">
        <f t="shared" si="41"/>
        <v>5.6678823271401413E-3</v>
      </c>
      <c r="I339" s="7">
        <f t="shared" si="39"/>
        <v>1.0826696839695499E-3</v>
      </c>
      <c r="J339" s="9">
        <f t="shared" si="43"/>
        <v>0.23612202273369451</v>
      </c>
      <c r="K339" s="9">
        <f t="shared" si="42"/>
        <v>2.0960700913882135E-2</v>
      </c>
      <c r="AC339" s="11"/>
      <c r="AD339" s="12"/>
    </row>
    <row r="340" spans="1:30" x14ac:dyDescent="0.3">
      <c r="A340" s="15">
        <v>42951</v>
      </c>
      <c r="B340" s="16">
        <v>1.8103614445064671E-3</v>
      </c>
      <c r="C340" s="8">
        <f t="shared" si="37"/>
        <v>-1.1989638555493533E-2</v>
      </c>
      <c r="D340" s="5">
        <f t="shared" si="38"/>
        <v>1.4375143269137707E-4</v>
      </c>
      <c r="E340" s="5">
        <f t="shared" si="40"/>
        <v>3.6717085792245253E-4</v>
      </c>
      <c r="F340" s="5">
        <f>IF(C339&gt;0,B$6+B$7*E340+B$8*(G339*100)^2,B$6+B$7*E340+B$8*(G339*100)^2+E340*$B$9)</f>
        <v>0.25426814046107871</v>
      </c>
      <c r="G340" s="13">
        <v>5.6160450747084695E-3</v>
      </c>
      <c r="H340" s="8">
        <f t="shared" si="41"/>
        <v>5.0425007730398883E-3</v>
      </c>
      <c r="I340" s="7">
        <f t="shared" si="39"/>
        <v>5.7354430166858122E-4</v>
      </c>
      <c r="J340" s="9">
        <f t="shared" si="43"/>
        <v>0.10212601466670992</v>
      </c>
      <c r="K340" s="9">
        <f t="shared" si="42"/>
        <v>6.0164867834910929E-3</v>
      </c>
      <c r="AC340" s="11"/>
      <c r="AD340" s="12"/>
    </row>
    <row r="341" spans="1:30" x14ac:dyDescent="0.3">
      <c r="A341" s="15">
        <v>42954</v>
      </c>
      <c r="B341" s="16">
        <v>1.54558914113488E-2</v>
      </c>
      <c r="C341" s="8">
        <f t="shared" si="37"/>
        <v>1.6558914113488001E-3</v>
      </c>
      <c r="D341" s="5">
        <f t="shared" si="38"/>
        <v>2.7419763661787212E-6</v>
      </c>
      <c r="E341" s="5">
        <f t="shared" si="40"/>
        <v>1.4375143269137707E-4</v>
      </c>
      <c r="F341" s="5">
        <f>IF(C339&gt;0,B$6+B$7*E340+B$8*(H340*100)^2,B$6+B$7*E340+B$8*(H340*100)^2+E340*$B$9)</f>
        <v>0.29498374651585463</v>
      </c>
      <c r="G341" s="13">
        <v>7.6718863924902401E-3</v>
      </c>
      <c r="H341" s="8">
        <f t="shared" si="41"/>
        <v>5.4312406180895235E-3</v>
      </c>
      <c r="I341" s="7">
        <f t="shared" si="39"/>
        <v>2.2406457744007166E-3</v>
      </c>
      <c r="J341" s="9">
        <f t="shared" si="43"/>
        <v>0.29205930064267005</v>
      </c>
      <c r="K341" s="9">
        <f t="shared" si="42"/>
        <v>6.7152743891806921E-2</v>
      </c>
      <c r="AC341" s="11"/>
      <c r="AD341" s="12"/>
    </row>
    <row r="342" spans="1:30" x14ac:dyDescent="0.3">
      <c r="A342" s="15">
        <v>42955</v>
      </c>
      <c r="B342" s="16">
        <v>-6.0365581673944998E-4</v>
      </c>
      <c r="C342" s="8">
        <f t="shared" si="37"/>
        <v>-1.440365581673945E-2</v>
      </c>
      <c r="D342" s="5">
        <f t="shared" si="38"/>
        <v>2.074653008870922E-4</v>
      </c>
      <c r="E342" s="5">
        <f t="shared" si="40"/>
        <v>2.7419763661787212E-6</v>
      </c>
      <c r="F342" s="5">
        <f>IF(C339&gt;0,B$6+B$7*E340+B$8*(H341*100)^2,B$6+B$7*E340+B$8*(H341*100)^2+E340*$B$9)</f>
        <v>0.33263753899531151</v>
      </c>
      <c r="G342" s="13">
        <v>8.5768881544949563E-3</v>
      </c>
      <c r="H342" s="8">
        <f t="shared" si="41"/>
        <v>5.7674737883696659E-3</v>
      </c>
      <c r="I342" s="7">
        <f t="shared" si="39"/>
        <v>2.8094143661252903E-3</v>
      </c>
      <c r="J342" s="9">
        <f t="shared" si="43"/>
        <v>0.32755637190546072</v>
      </c>
      <c r="K342" s="9">
        <f t="shared" si="42"/>
        <v>9.0276508558678081E-2</v>
      </c>
      <c r="AC342" s="11"/>
      <c r="AD342" s="12"/>
    </row>
    <row r="343" spans="1:30" x14ac:dyDescent="0.3">
      <c r="A343" s="15">
        <v>42956</v>
      </c>
      <c r="B343" s="16">
        <v>-3.363579183589158E-3</v>
      </c>
      <c r="C343" s="8">
        <f t="shared" si="37"/>
        <v>-1.7163579183589156E-2</v>
      </c>
      <c r="D343" s="5">
        <f t="shared" si="38"/>
        <v>2.9458845039133499E-4</v>
      </c>
      <c r="E343" s="5">
        <f t="shared" si="40"/>
        <v>2.074653008870922E-4</v>
      </c>
      <c r="F343" s="5">
        <f>IF(C342&gt;0,B$6+B$7*E343+B$8*(G342*100)^2,B$6+B$7*E343+B$8*(G342*100)^2+E343*$B$9)</f>
        <v>0.74013138385926081</v>
      </c>
      <c r="G343" s="13">
        <v>6.6861621602454556E-3</v>
      </c>
      <c r="H343" s="8">
        <f t="shared" si="41"/>
        <v>8.6030888863201978E-3</v>
      </c>
      <c r="I343" s="7">
        <f t="shared" si="39"/>
        <v>1.9169267260747422E-3</v>
      </c>
      <c r="J343" s="9">
        <f t="shared" si="43"/>
        <v>0.28670060344518628</v>
      </c>
      <c r="K343" s="9">
        <f t="shared" si="42"/>
        <v>2.9262843999329879E-2</v>
      </c>
      <c r="AC343" s="11"/>
      <c r="AD343" s="12"/>
    </row>
    <row r="344" spans="1:30" x14ac:dyDescent="0.3">
      <c r="A344" s="15">
        <v>42957</v>
      </c>
      <c r="B344" s="16">
        <v>-1.008451845532175E-2</v>
      </c>
      <c r="C344" s="8">
        <f t="shared" si="37"/>
        <v>-2.3884518455321749E-2</v>
      </c>
      <c r="D344" s="5">
        <f t="shared" si="38"/>
        <v>5.7047022184260527E-4</v>
      </c>
      <c r="E344" s="5">
        <f t="shared" si="40"/>
        <v>2.9458845039133499E-4</v>
      </c>
      <c r="F344" s="5">
        <f>IF(C342&gt;0,B$6+B$7*E343+B$8*(H343*100)^2,B$6+B$7*E343+B$8*(H343*100)^2+E343*$B$9)</f>
        <v>0.74429416733701292</v>
      </c>
      <c r="G344" s="13">
        <v>9.0154479210071952E-3</v>
      </c>
      <c r="H344" s="8">
        <f t="shared" si="41"/>
        <v>8.6272485030687088E-3</v>
      </c>
      <c r="I344" s="7">
        <f t="shared" si="39"/>
        <v>3.8819941793848643E-4</v>
      </c>
      <c r="J344" s="9">
        <f t="shared" si="43"/>
        <v>4.3059360038443573E-2</v>
      </c>
      <c r="K344" s="9">
        <f t="shared" si="42"/>
        <v>9.8298099383686832E-4</v>
      </c>
      <c r="AC344" s="11"/>
      <c r="AD344" s="12"/>
    </row>
    <row r="345" spans="1:30" x14ac:dyDescent="0.3">
      <c r="A345" s="15">
        <v>42958</v>
      </c>
      <c r="B345" s="16">
        <v>5.4633149413859427E-3</v>
      </c>
      <c r="C345" s="8">
        <f t="shared" si="37"/>
        <v>-8.336685058614058E-3</v>
      </c>
      <c r="D345" s="5">
        <f t="shared" si="38"/>
        <v>6.9500317766518877E-5</v>
      </c>
      <c r="E345" s="5">
        <f t="shared" si="40"/>
        <v>5.7047022184260527E-4</v>
      </c>
      <c r="F345" s="5">
        <f>IF(C342&gt;0,B$6+B$7*E343+B$8*(H344*100)^2,B$6+B$7*E343+B$8*(H344*100)^2+E343*$B$9)</f>
        <v>0.74814390949723764</v>
      </c>
      <c r="G345" s="13">
        <v>8.7457864265155279E-3</v>
      </c>
      <c r="H345" s="8">
        <f t="shared" si="41"/>
        <v>8.6495312560695321E-3</v>
      </c>
      <c r="I345" s="7">
        <f t="shared" si="39"/>
        <v>9.6255170445995811E-5</v>
      </c>
      <c r="J345" s="9">
        <f t="shared" si="43"/>
        <v>1.1005890808649157E-2</v>
      </c>
      <c r="K345" s="9">
        <f t="shared" si="42"/>
        <v>6.1464710893632812E-5</v>
      </c>
      <c r="AC345" s="11"/>
      <c r="AD345" s="12"/>
    </row>
    <row r="346" spans="1:30" x14ac:dyDescent="0.3">
      <c r="A346" s="15">
        <v>42961</v>
      </c>
      <c r="B346" s="16">
        <v>1.3653598912214458E-2</v>
      </c>
      <c r="C346" s="8">
        <f t="shared" si="37"/>
        <v>-1.4640108778554185E-4</v>
      </c>
      <c r="D346" s="5">
        <f t="shared" si="38"/>
        <v>2.1433278504789933E-8</v>
      </c>
      <c r="E346" s="5">
        <f t="shared" si="40"/>
        <v>6.9500317766518877E-5</v>
      </c>
      <c r="F346" s="5">
        <f>IF(C345&gt;0,B$6+B$7*E346+B$8*(G345*100)^2,B$6+B$7*E346+B$8*(G345*100)^2+E346*$B$9)</f>
        <v>0.76717516168977817</v>
      </c>
      <c r="G346" s="13">
        <v>1.1745160186825464E-2</v>
      </c>
      <c r="H346" s="8">
        <f t="shared" si="41"/>
        <v>8.758853587597969E-3</v>
      </c>
      <c r="I346" s="7">
        <f t="shared" si="39"/>
        <v>2.9863065992274951E-3</v>
      </c>
      <c r="J346" s="9">
        <f t="shared" si="43"/>
        <v>0.25425848193856332</v>
      </c>
      <c r="K346" s="9">
        <f t="shared" si="42"/>
        <v>4.7570969883671488E-2</v>
      </c>
      <c r="AC346" s="11"/>
      <c r="AD346" s="12"/>
    </row>
    <row r="347" spans="1:30" x14ac:dyDescent="0.3">
      <c r="A347" s="15">
        <v>42962</v>
      </c>
      <c r="B347" s="16">
        <v>1.0245902535677199E-3</v>
      </c>
      <c r="C347" s="8">
        <f t="shared" si="37"/>
        <v>-1.277540974643228E-2</v>
      </c>
      <c r="D347" s="5">
        <f t="shared" si="38"/>
        <v>1.6321109418923689E-4</v>
      </c>
      <c r="E347" s="5">
        <f t="shared" si="40"/>
        <v>2.1433278504789933E-8</v>
      </c>
      <c r="F347" s="5">
        <f>IF(C345&gt;0,B$6+B$7*E346+B$8*(H346*100)^2,B$6+B$7*E346+B$8*(H346*100)^2+E346*$B$9)</f>
        <v>0.7692905117623563</v>
      </c>
      <c r="G347" s="13">
        <v>7.0172322155743821E-3</v>
      </c>
      <c r="H347" s="8">
        <f t="shared" si="41"/>
        <v>8.770920771289388E-3</v>
      </c>
      <c r="I347" s="7">
        <f t="shared" si="39"/>
        <v>1.7536885557150059E-3</v>
      </c>
      <c r="J347" s="9">
        <f t="shared" si="43"/>
        <v>0.24991171758899261</v>
      </c>
      <c r="K347" s="9">
        <f t="shared" si="42"/>
        <v>2.3129427625019572E-2</v>
      </c>
      <c r="AC347" s="11"/>
      <c r="AD347" s="12"/>
    </row>
    <row r="348" spans="1:30" x14ac:dyDescent="0.3">
      <c r="A348" s="15">
        <v>42963</v>
      </c>
      <c r="B348" s="16">
        <v>3.4903539658726885E-3</v>
      </c>
      <c r="C348" s="8">
        <f t="shared" si="37"/>
        <v>-1.0309646034127311E-2</v>
      </c>
      <c r="D348" s="5">
        <f t="shared" si="38"/>
        <v>1.0628880134899699E-4</v>
      </c>
      <c r="E348" s="5">
        <f t="shared" si="40"/>
        <v>1.6321109418923689E-4</v>
      </c>
      <c r="F348" s="5">
        <f>IF(C345&gt;0,B$6+B$7*E346+B$8*(H347*100)^2,B$6+B$7*E346+B$8*(H347*100)^2+E346*$B$9)</f>
        <v>0.77124678750947673</v>
      </c>
      <c r="G348" s="13">
        <v>6.5418491914978087E-3</v>
      </c>
      <c r="H348" s="8">
        <f t="shared" si="41"/>
        <v>8.7820657450822844E-3</v>
      </c>
      <c r="I348" s="7">
        <f t="shared" si="39"/>
        <v>2.2402165535844757E-3</v>
      </c>
      <c r="J348" s="9">
        <f t="shared" si="43"/>
        <v>0.34244393106707499</v>
      </c>
      <c r="K348" s="9">
        <f t="shared" si="42"/>
        <v>3.9401849977295234E-2</v>
      </c>
      <c r="AC348" s="11"/>
      <c r="AD348" s="12"/>
    </row>
    <row r="349" spans="1:30" x14ac:dyDescent="0.3">
      <c r="A349" s="15">
        <v>42964</v>
      </c>
      <c r="B349" s="16">
        <v>-9.0356546822979757E-3</v>
      </c>
      <c r="C349" s="8">
        <f t="shared" si="37"/>
        <v>-2.2835654682297975E-2</v>
      </c>
      <c r="D349" s="5">
        <f t="shared" si="38"/>
        <v>5.2146712476915742E-4</v>
      </c>
      <c r="E349" s="5">
        <f t="shared" si="40"/>
        <v>1.0628880134899699E-4</v>
      </c>
      <c r="F349" s="5">
        <f>IF(C348&gt;0,B$6+B$7*E349+B$8*(G348*100)^2,B$6+B$7*E349+B$8*(G348*100)^2+E349*$B$9)</f>
        <v>0.45558606009270564</v>
      </c>
      <c r="G349" s="13">
        <v>5.184409201338982E-3</v>
      </c>
      <c r="H349" s="8">
        <f t="shared" si="41"/>
        <v>6.7497115500790529E-3</v>
      </c>
      <c r="I349" s="7">
        <f t="shared" si="39"/>
        <v>1.5653023487400709E-3</v>
      </c>
      <c r="J349" s="9">
        <f t="shared" si="43"/>
        <v>0.30192492296630419</v>
      </c>
      <c r="K349" s="9">
        <f t="shared" si="42"/>
        <v>3.193732487634704E-2</v>
      </c>
      <c r="AC349" s="11"/>
      <c r="AD349" s="12"/>
    </row>
    <row r="350" spans="1:30" x14ac:dyDescent="0.3">
      <c r="A350" s="15">
        <v>42965</v>
      </c>
      <c r="B350" s="16">
        <v>1.0798103339284782E-2</v>
      </c>
      <c r="C350" s="8">
        <f t="shared" si="37"/>
        <v>-3.0018966607152173E-3</v>
      </c>
      <c r="D350" s="5">
        <f t="shared" si="38"/>
        <v>9.0113835616131729E-6</v>
      </c>
      <c r="E350" s="5">
        <f t="shared" si="40"/>
        <v>5.2146712476915742E-4</v>
      </c>
      <c r="F350" s="5">
        <f>IF(C348&gt;0,B$6+B$7*E349+B$8*(H349*100)^2,B$6+B$7*E349+B$8*(H349*100)^2+E349*$B$9)</f>
        <v>0.48113657473834859</v>
      </c>
      <c r="G350" s="13">
        <v>5.629237619695992E-3</v>
      </c>
      <c r="H350" s="8">
        <f t="shared" si="41"/>
        <v>6.9364009020409755E-3</v>
      </c>
      <c r="I350" s="7">
        <f t="shared" si="39"/>
        <v>1.3071632823449834E-3</v>
      </c>
      <c r="J350" s="9">
        <f t="shared" si="43"/>
        <v>0.23220964731909416</v>
      </c>
      <c r="K350" s="9">
        <f t="shared" si="42"/>
        <v>2.0359230498735892E-2</v>
      </c>
      <c r="AC350" s="11"/>
      <c r="AD350" s="12"/>
    </row>
    <row r="351" spans="1:30" x14ac:dyDescent="0.3">
      <c r="A351" s="15">
        <v>42968</v>
      </c>
      <c r="B351" s="16">
        <v>-1.1649073031921944E-3</v>
      </c>
      <c r="C351" s="8">
        <f t="shared" si="37"/>
        <v>-1.4964907303192195E-2</v>
      </c>
      <c r="D351" s="5">
        <f t="shared" si="38"/>
        <v>2.2394845059313509E-4</v>
      </c>
      <c r="E351" s="5">
        <f t="shared" si="40"/>
        <v>9.0113835616131729E-6</v>
      </c>
      <c r="F351" s="5">
        <f>IF(C348&gt;0,B$6+B$7*E349+B$8*(H350*100)^2,B$6+B$7*E349+B$8*(H350*100)^2+E349*$B$9)</f>
        <v>0.5047656906826391</v>
      </c>
      <c r="G351" s="13">
        <v>5.6801961760838855E-3</v>
      </c>
      <c r="H351" s="8">
        <f t="shared" si="41"/>
        <v>7.1046864158992905E-3</v>
      </c>
      <c r="I351" s="7">
        <f t="shared" si="39"/>
        <v>1.424490239815405E-3</v>
      </c>
      <c r="J351" s="9">
        <f t="shared" si="43"/>
        <v>0.2507818736636479</v>
      </c>
      <c r="K351" s="9">
        <f t="shared" si="42"/>
        <v>2.3268768360946046E-2</v>
      </c>
      <c r="AC351" s="11"/>
      <c r="AD351" s="12"/>
    </row>
    <row r="352" spans="1:30" x14ac:dyDescent="0.3">
      <c r="A352" s="15">
        <v>42969</v>
      </c>
      <c r="B352" s="16">
        <v>1.9849763857233405E-2</v>
      </c>
      <c r="C352" s="8">
        <f t="shared" si="37"/>
        <v>6.0497638572334055E-3</v>
      </c>
      <c r="D352" s="5">
        <f t="shared" si="38"/>
        <v>3.6599642728287611E-5</v>
      </c>
      <c r="E352" s="5">
        <f t="shared" si="40"/>
        <v>2.2394845059313509E-4</v>
      </c>
      <c r="F352" s="5">
        <f>IF(C351&gt;0,B$6+B$7*E352+B$8*(G351*100)^2,B$6+B$7*E352+B$8*(G351*100)^2+E352*$B$9)</f>
        <v>0.35820559054736295</v>
      </c>
      <c r="G352" s="13">
        <v>1.1527896268701595E-2</v>
      </c>
      <c r="H352" s="8">
        <f t="shared" si="41"/>
        <v>5.9850279075987856E-3</v>
      </c>
      <c r="I352" s="7">
        <f t="shared" si="39"/>
        <v>5.5428683611028094E-3</v>
      </c>
      <c r="J352" s="9">
        <f t="shared" si="43"/>
        <v>0.48082219269718596</v>
      </c>
      <c r="K352" s="9">
        <f t="shared" si="42"/>
        <v>0.27061353332508409</v>
      </c>
      <c r="AC352" s="11"/>
      <c r="AD352" s="12"/>
    </row>
    <row r="353" spans="1:30" x14ac:dyDescent="0.3">
      <c r="A353" s="15">
        <v>42970</v>
      </c>
      <c r="B353" s="16">
        <v>6.648231819942391E-3</v>
      </c>
      <c r="C353" s="8">
        <f t="shared" si="37"/>
        <v>-7.1517681800576088E-3</v>
      </c>
      <c r="D353" s="5">
        <f t="shared" si="38"/>
        <v>5.1147788101284519E-5</v>
      </c>
      <c r="E353" s="5">
        <f t="shared" si="40"/>
        <v>3.6599642728287611E-5</v>
      </c>
      <c r="F353" s="5">
        <f>IF(C351&gt;0,B$6+B$7*E352+B$8*(H352*100)^2,B$6+B$7*E352+B$8*(H352*100)^2+E352*$B$9)</f>
        <v>0.39109083540388029</v>
      </c>
      <c r="G353" s="13">
        <v>4.8118377598053768E-3</v>
      </c>
      <c r="H353" s="8">
        <f t="shared" si="41"/>
        <v>6.2537255728396038E-3</v>
      </c>
      <c r="I353" s="7">
        <f t="shared" si="39"/>
        <v>1.441887813034227E-3</v>
      </c>
      <c r="J353" s="9">
        <f t="shared" si="43"/>
        <v>0.2996542869917016</v>
      </c>
      <c r="K353" s="9">
        <f t="shared" si="42"/>
        <v>3.1533683573499172E-2</v>
      </c>
      <c r="AC353" s="11"/>
      <c r="AD353" s="12"/>
    </row>
    <row r="354" spans="1:30" x14ac:dyDescent="0.3">
      <c r="A354" s="15">
        <v>42971</v>
      </c>
      <c r="B354" s="16">
        <v>9.2507597721509967E-3</v>
      </c>
      <c r="C354" s="8">
        <f t="shared" si="37"/>
        <v>-4.5492402278490031E-3</v>
      </c>
      <c r="D354" s="5">
        <f t="shared" si="38"/>
        <v>2.0695586650679648E-5</v>
      </c>
      <c r="E354" s="5">
        <f t="shared" si="40"/>
        <v>5.1147788101284519E-5</v>
      </c>
      <c r="F354" s="5">
        <f>IF(C351&gt;0,B$6+B$7*E352+B$8*(H353*100)^2,B$6+B$7*E352+B$8*(H353*100)^2+E352*$B$9)</f>
        <v>0.42150310984718753</v>
      </c>
      <c r="G354" s="13">
        <v>5.0723739045171199E-3</v>
      </c>
      <c r="H354" s="8">
        <f t="shared" si="41"/>
        <v>6.4923270854693347E-3</v>
      </c>
      <c r="I354" s="7">
        <f t="shared" si="39"/>
        <v>1.4199531809522149E-3</v>
      </c>
      <c r="J354" s="9">
        <f t="shared" si="43"/>
        <v>0.27993858648466324</v>
      </c>
      <c r="K354" s="9">
        <f t="shared" si="42"/>
        <v>2.8099583105204218E-2</v>
      </c>
      <c r="AC354" s="11"/>
      <c r="AD354" s="12"/>
    </row>
    <row r="355" spans="1:30" x14ac:dyDescent="0.3">
      <c r="A355" s="15">
        <v>42972</v>
      </c>
      <c r="B355" s="16">
        <v>-8.2977635960628752E-4</v>
      </c>
      <c r="C355" s="8">
        <f t="shared" si="37"/>
        <v>-1.4629776359606288E-2</v>
      </c>
      <c r="D355" s="5">
        <f t="shared" si="38"/>
        <v>2.1403035633209502E-4</v>
      </c>
      <c r="E355" s="5">
        <f t="shared" si="40"/>
        <v>2.0695586650679648E-5</v>
      </c>
      <c r="F355" s="5">
        <f>IF(C354&gt;0,B$6+B$7*E355+B$8*(G354*100)^2,B$6+B$7*E355+B$8*(G354*100)^2+E355*$B$9)</f>
        <v>0.29774364082821875</v>
      </c>
      <c r="G355" s="13">
        <v>6.5169298891482033E-3</v>
      </c>
      <c r="H355" s="8">
        <f t="shared" si="41"/>
        <v>5.4565890520380843E-3</v>
      </c>
      <c r="I355" s="7">
        <f t="shared" si="39"/>
        <v>1.060340837110119E-3</v>
      </c>
      <c r="J355" s="9">
        <f t="shared" si="43"/>
        <v>0.16270557688149551</v>
      </c>
      <c r="K355" s="9">
        <f t="shared" si="42"/>
        <v>1.6743504817828381E-2</v>
      </c>
      <c r="AC355" s="11"/>
      <c r="AD355" s="12"/>
    </row>
    <row r="356" spans="1:30" x14ac:dyDescent="0.3">
      <c r="A356" s="15">
        <v>42975</v>
      </c>
      <c r="B356" s="16">
        <v>-8.0230279268257915E-4</v>
      </c>
      <c r="C356" s="8">
        <f t="shared" si="37"/>
        <v>-1.4602302792682579E-2</v>
      </c>
      <c r="D356" s="5">
        <f t="shared" si="38"/>
        <v>2.1322724684918543E-4</v>
      </c>
      <c r="E356" s="5">
        <f t="shared" si="40"/>
        <v>2.1403035633209502E-4</v>
      </c>
      <c r="F356" s="5">
        <f>IF(C354&gt;0,B$6+B$7*E355+B$8*(H355*100)^2,B$6+B$7*E355+B$8*(H355*100)^2+E355*$B$9)</f>
        <v>0.33515538031836717</v>
      </c>
      <c r="G356" s="13">
        <v>4.7939532722297588E-3</v>
      </c>
      <c r="H356" s="8">
        <f t="shared" si="41"/>
        <v>5.7892605772962681E-3</v>
      </c>
      <c r="I356" s="7">
        <f t="shared" si="39"/>
        <v>9.9530730506650934E-4</v>
      </c>
      <c r="J356" s="9">
        <f t="shared" si="43"/>
        <v>0.20761723123837897</v>
      </c>
      <c r="K356" s="9">
        <f t="shared" si="42"/>
        <v>1.6726143034077046E-2</v>
      </c>
      <c r="AC356" s="11"/>
      <c r="AD356" s="12"/>
    </row>
    <row r="357" spans="1:30" x14ac:dyDescent="0.3">
      <c r="A357" s="15">
        <v>42976</v>
      </c>
      <c r="B357" s="16">
        <v>4.3977112892856045E-3</v>
      </c>
      <c r="C357" s="8">
        <f t="shared" si="37"/>
        <v>-9.4022887107143953E-3</v>
      </c>
      <c r="D357" s="5">
        <f t="shared" si="38"/>
        <v>8.8403032999627364E-5</v>
      </c>
      <c r="E357" s="5">
        <f t="shared" si="40"/>
        <v>2.1322724684918543E-4</v>
      </c>
      <c r="F357" s="5">
        <f>IF(C354&gt;0,B$6+B$7*E355+B$8*(H356*100)^2,B$6+B$7*E355+B$8*(H356*100)^2+E355*$B$9)</f>
        <v>0.36975375699885638</v>
      </c>
      <c r="G357" s="13">
        <v>8.4043667912157768E-3</v>
      </c>
      <c r="H357" s="8">
        <f t="shared" si="41"/>
        <v>6.0807380884137438E-3</v>
      </c>
      <c r="I357" s="7">
        <f t="shared" si="39"/>
        <v>2.323628702802033E-3</v>
      </c>
      <c r="J357" s="9">
        <f t="shared" si="43"/>
        <v>0.27647873546293622</v>
      </c>
      <c r="K357" s="9">
        <f t="shared" si="42"/>
        <v>5.8504042325133288E-2</v>
      </c>
      <c r="AC357" s="11"/>
      <c r="AD357" s="12"/>
    </row>
    <row r="358" spans="1:30" x14ac:dyDescent="0.3">
      <c r="A358" s="15">
        <v>42977</v>
      </c>
      <c r="B358" s="16">
        <v>-6.2440434628731074E-3</v>
      </c>
      <c r="C358" s="8">
        <f t="shared" si="37"/>
        <v>-2.0044043462873105E-2</v>
      </c>
      <c r="D358" s="5">
        <f t="shared" si="38"/>
        <v>4.017636783415461E-4</v>
      </c>
      <c r="E358" s="5">
        <f t="shared" si="40"/>
        <v>8.8403032999627364E-5</v>
      </c>
      <c r="F358" s="5">
        <f>IF(C357&gt;0,B$6+B$7*E358+B$8*(G357*100)^2,B$6+B$7*E358+B$8*(G357*100)^2+E358*$B$9)</f>
        <v>0.71302631392170202</v>
      </c>
      <c r="G358" s="13">
        <v>5.5140667319549235E-3</v>
      </c>
      <c r="H358" s="8">
        <f t="shared" si="41"/>
        <v>8.4440885471535766E-3</v>
      </c>
      <c r="I358" s="7">
        <f t="shared" si="39"/>
        <v>2.930021815198653E-3</v>
      </c>
      <c r="J358" s="9">
        <f t="shared" si="43"/>
        <v>0.53137220814153274</v>
      </c>
      <c r="K358" s="9">
        <f t="shared" si="42"/>
        <v>7.9173309750470988E-2</v>
      </c>
      <c r="AC358" s="11"/>
      <c r="AD358" s="12"/>
    </row>
    <row r="359" spans="1:30" x14ac:dyDescent="0.3">
      <c r="A359" s="15">
        <v>42978</v>
      </c>
      <c r="B359" s="16">
        <v>-7.1972399575945115E-4</v>
      </c>
      <c r="C359" s="8">
        <f t="shared" si="37"/>
        <v>-1.4519723995759451E-2</v>
      </c>
      <c r="D359" s="5">
        <f t="shared" si="38"/>
        <v>2.1082238491303278E-4</v>
      </c>
      <c r="E359" s="5">
        <f t="shared" si="40"/>
        <v>4.017636783415461E-4</v>
      </c>
      <c r="F359" s="5">
        <f>IF(C357&gt;0,B$6+B$7*E358+B$8*(H358*100)^2,B$6+B$7*E358+B$8*(H358*100)^2+E358*$B$9)</f>
        <v>0.71921554005687682</v>
      </c>
      <c r="G359" s="13">
        <v>6.6159074228099935E-3</v>
      </c>
      <c r="H359" s="8">
        <f t="shared" si="41"/>
        <v>8.4806576399290914E-3</v>
      </c>
      <c r="I359" s="7">
        <f t="shared" si="39"/>
        <v>1.864750217119098E-3</v>
      </c>
      <c r="J359" s="9">
        <f t="shared" si="43"/>
        <v>0.28185857176445756</v>
      </c>
      <c r="K359" s="9">
        <f t="shared" si="42"/>
        <v>2.842829654120349E-2</v>
      </c>
      <c r="AC359" s="11"/>
      <c r="AD359" s="12"/>
    </row>
    <row r="360" spans="1:30" x14ac:dyDescent="0.3">
      <c r="A360" s="15">
        <v>42979</v>
      </c>
      <c r="B360" s="16">
        <v>1.5242873476547526E-2</v>
      </c>
      <c r="C360" s="8">
        <f t="shared" si="37"/>
        <v>1.4428734765475262E-3</v>
      </c>
      <c r="D360" s="5">
        <f t="shared" si="38"/>
        <v>2.0818838693243443E-6</v>
      </c>
      <c r="E360" s="5">
        <f t="shared" si="40"/>
        <v>2.1082238491303278E-4</v>
      </c>
      <c r="F360" s="5">
        <f>IF(C357&gt;0,B$6+B$7*E358+B$8*(H359*100)^2,B$6+B$7*E358+B$8*(H359*100)^2+E358*$B$9)</f>
        <v>0.72493933638668628</v>
      </c>
      <c r="G360" s="13">
        <v>1.0003230419059731E-2</v>
      </c>
      <c r="H360" s="8">
        <f t="shared" si="41"/>
        <v>8.5143369465078503E-3</v>
      </c>
      <c r="I360" s="7">
        <f t="shared" si="39"/>
        <v>1.4888934725518811E-3</v>
      </c>
      <c r="J360" s="9">
        <f t="shared" si="43"/>
        <v>0.14884126528916164</v>
      </c>
      <c r="K360" s="9">
        <f t="shared" si="42"/>
        <v>1.3712345971563344E-2</v>
      </c>
      <c r="AC360" s="11"/>
      <c r="AD360" s="12"/>
    </row>
    <row r="361" spans="1:30" x14ac:dyDescent="0.3">
      <c r="A361" s="15">
        <v>42982</v>
      </c>
      <c r="B361" s="16">
        <v>2.860080254690298E-3</v>
      </c>
      <c r="C361" s="8">
        <f t="shared" si="37"/>
        <v>-1.0939919745309702E-2</v>
      </c>
      <c r="D361" s="5">
        <f t="shared" si="38"/>
        <v>1.196818440338171E-4</v>
      </c>
      <c r="E361" s="5">
        <f t="shared" si="40"/>
        <v>2.0818838693243443E-6</v>
      </c>
      <c r="F361" s="5">
        <f>IF(C360&gt;0,B$6+B$7*E361+B$8*(G360*100)^2,B$6+B$7*E361+B$8*(G360*100)^2+E361*$B$9)</f>
        <v>0.98519761834307207</v>
      </c>
      <c r="G361" s="13">
        <v>4.5394082877720961E-3</v>
      </c>
      <c r="H361" s="8">
        <f t="shared" si="41"/>
        <v>9.9257121575384803E-3</v>
      </c>
      <c r="I361" s="7">
        <f t="shared" si="39"/>
        <v>5.3863038697663842E-3</v>
      </c>
      <c r="J361" s="9">
        <f t="shared" si="43"/>
        <v>1.1865651927092766</v>
      </c>
      <c r="K361" s="9">
        <f t="shared" si="42"/>
        <v>0.23967020374589443</v>
      </c>
      <c r="AC361" s="11"/>
      <c r="AD361" s="12"/>
    </row>
    <row r="362" spans="1:30" x14ac:dyDescent="0.3">
      <c r="A362" s="15">
        <v>42983</v>
      </c>
      <c r="B362" s="16">
        <v>3.0496257513870379E-4</v>
      </c>
      <c r="C362" s="8">
        <f t="shared" si="37"/>
        <v>-1.3495037424861297E-2</v>
      </c>
      <c r="D362" s="5">
        <f t="shared" si="38"/>
        <v>1.8211603509840703E-4</v>
      </c>
      <c r="E362" s="5">
        <f t="shared" si="40"/>
        <v>1.196818440338171E-4</v>
      </c>
      <c r="F362" s="5">
        <f>IF(C360&gt;0,B$6+B$7*E361+B$8*(H361*100)^2,B$6+B$7*E361+B$8*(H361*100)^2+E361*$B$9)</f>
        <v>0.97091078096896044</v>
      </c>
      <c r="G362" s="13">
        <v>1.3809070890367319E-2</v>
      </c>
      <c r="H362" s="8">
        <f t="shared" si="41"/>
        <v>9.8534805067496851E-3</v>
      </c>
      <c r="I362" s="7">
        <f t="shared" si="39"/>
        <v>3.9555903836176343E-3</v>
      </c>
      <c r="J362" s="9">
        <f t="shared" si="43"/>
        <v>0.28644869846941717</v>
      </c>
      <c r="K362" s="9">
        <f t="shared" si="42"/>
        <v>6.3939987117083152E-2</v>
      </c>
      <c r="AC362" s="11"/>
      <c r="AD362" s="12"/>
    </row>
    <row r="363" spans="1:30" x14ac:dyDescent="0.3">
      <c r="A363" s="15">
        <v>42984</v>
      </c>
      <c r="B363" s="16">
        <v>1.7326264858534841E-2</v>
      </c>
      <c r="C363" s="8">
        <f t="shared" si="37"/>
        <v>3.5262648585348416E-3</v>
      </c>
      <c r="D363" s="5">
        <f t="shared" si="38"/>
        <v>1.2434543852537747E-5</v>
      </c>
      <c r="E363" s="5">
        <f t="shared" si="40"/>
        <v>1.8211603509840703E-4</v>
      </c>
      <c r="F363" s="5">
        <f>IF(C360&gt;0,B$6+B$7*E361+B$8*(H362*100)^2,B$6+B$7*E361+B$8*(H362*100)^2+E361*$B$9)</f>
        <v>0.95769831376538228</v>
      </c>
      <c r="G363" s="13">
        <v>9.4103815641170731E-3</v>
      </c>
      <c r="H363" s="8">
        <f t="shared" si="41"/>
        <v>9.7862061789305375E-3</v>
      </c>
      <c r="I363" s="7">
        <f t="shared" si="39"/>
        <v>3.7582461481346432E-4</v>
      </c>
      <c r="J363" s="9">
        <f t="shared" si="43"/>
        <v>3.9937234452482692E-2</v>
      </c>
      <c r="K363" s="9">
        <f t="shared" si="42"/>
        <v>7.5685516186663193E-4</v>
      </c>
      <c r="AC363" s="11"/>
      <c r="AD363" s="12"/>
    </row>
    <row r="364" spans="1:30" x14ac:dyDescent="0.3">
      <c r="A364" s="15">
        <v>42986</v>
      </c>
      <c r="B364" s="16">
        <v>-4.5463622144146856E-3</v>
      </c>
      <c r="C364" s="8">
        <f t="shared" si="37"/>
        <v>-1.8346362214414685E-2</v>
      </c>
      <c r="D364" s="5">
        <f t="shared" si="38"/>
        <v>3.3658900650250289E-4</v>
      </c>
      <c r="E364" s="5">
        <f t="shared" si="40"/>
        <v>1.2434543852537747E-5</v>
      </c>
      <c r="F364" s="5">
        <f>IF(C363&gt;0,B$6+B$7*E364+B$8*(G363*100)^2,B$6+B$7*E364+B$8*(G363*100)^2+E364*$B$9)</f>
        <v>0.87875938088402006</v>
      </c>
      <c r="G364" s="13">
        <v>5.9984094488599957E-3</v>
      </c>
      <c r="H364" s="8">
        <f t="shared" si="41"/>
        <v>9.3742166653220677E-3</v>
      </c>
      <c r="I364" s="7">
        <f t="shared" si="39"/>
        <v>3.375807216462072E-3</v>
      </c>
      <c r="J364" s="9">
        <f t="shared" si="43"/>
        <v>0.56278372545969624</v>
      </c>
      <c r="K364" s="9">
        <f t="shared" si="42"/>
        <v>8.6352477588697685E-2</v>
      </c>
      <c r="AC364" s="11"/>
      <c r="AD364" s="12"/>
    </row>
    <row r="365" spans="1:30" x14ac:dyDescent="0.3">
      <c r="A365" s="15">
        <v>42989</v>
      </c>
      <c r="B365" s="16">
        <v>1.6825591304938523E-2</v>
      </c>
      <c r="C365" s="8">
        <f t="shared" si="37"/>
        <v>3.0255913049385234E-3</v>
      </c>
      <c r="D365" s="5">
        <f t="shared" si="38"/>
        <v>9.1542027445195973E-6</v>
      </c>
      <c r="E365" s="5">
        <f t="shared" si="40"/>
        <v>3.3658900650250289E-4</v>
      </c>
      <c r="F365" s="5">
        <f>IF(C363&gt;0,B$6+B$7*E364+B$8*(H364*100)^2,B$6+B$7*E364+B$8*(H364*100)^2+E364*$B$9)</f>
        <v>0.8724768159518872</v>
      </c>
      <c r="G365" s="13">
        <v>1.0765126320705136E-2</v>
      </c>
      <c r="H365" s="8">
        <f t="shared" si="41"/>
        <v>9.340646743945984E-3</v>
      </c>
      <c r="I365" s="7">
        <f t="shared" si="39"/>
        <v>1.4244795767591519E-3</v>
      </c>
      <c r="J365" s="9">
        <f t="shared" si="43"/>
        <v>0.13232353567643468</v>
      </c>
      <c r="K365" s="9">
        <f t="shared" si="42"/>
        <v>1.0566942533957624E-2</v>
      </c>
      <c r="AC365" s="11"/>
      <c r="AD365" s="12"/>
    </row>
    <row r="366" spans="1:30" x14ac:dyDescent="0.3">
      <c r="A366" s="15">
        <v>42990</v>
      </c>
      <c r="B366" s="16">
        <v>2.9558392585960621E-3</v>
      </c>
      <c r="C366" s="8">
        <f t="shared" si="37"/>
        <v>-1.0844160741403937E-2</v>
      </c>
      <c r="D366" s="5">
        <f t="shared" si="38"/>
        <v>1.1759582218540637E-4</v>
      </c>
      <c r="E366" s="5">
        <f t="shared" si="40"/>
        <v>9.1542027445195973E-6</v>
      </c>
      <c r="F366" s="5">
        <f>IF(C363&gt;0,B$6+B$7*E364+B$8*(H365*100)^2,B$6+B$7*E364+B$8*(H365*100)^2+E364*$B$9)</f>
        <v>0.86666669990265066</v>
      </c>
      <c r="G366" s="13">
        <v>1.1153407000799032E-2</v>
      </c>
      <c r="H366" s="8">
        <f t="shared" si="41"/>
        <v>9.3094935410184942E-3</v>
      </c>
      <c r="I366" s="7">
        <f t="shared" si="39"/>
        <v>1.8439134597805374E-3</v>
      </c>
      <c r="J366" s="9">
        <f t="shared" si="43"/>
        <v>0.16532288830206224</v>
      </c>
      <c r="K366" s="9">
        <f t="shared" si="42"/>
        <v>1.7357752957219752E-2</v>
      </c>
      <c r="AC366" s="11"/>
      <c r="AD366" s="12"/>
    </row>
    <row r="367" spans="1:30" x14ac:dyDescent="0.3">
      <c r="A367" s="15">
        <v>42991</v>
      </c>
      <c r="B367" s="16">
        <v>3.3349659576824191E-3</v>
      </c>
      <c r="C367" s="8">
        <f t="shared" si="37"/>
        <v>-1.0465034042317582E-2</v>
      </c>
      <c r="D367" s="5">
        <f t="shared" si="38"/>
        <v>1.0951693750686587E-4</v>
      </c>
      <c r="E367" s="5">
        <f t="shared" si="40"/>
        <v>1.1759582218540637E-4</v>
      </c>
      <c r="F367" s="5">
        <f>IF(C366&gt;0,B$6+B$7*E367+B$8*(G366*100)^2,B$6+B$7*E367+B$8*(G366*100)^2+E367*$B$9)</f>
        <v>1.2102489270290624</v>
      </c>
      <c r="G367" s="13">
        <v>8.1333247818019469E-3</v>
      </c>
      <c r="H367" s="8">
        <f t="shared" si="41"/>
        <v>1.1001131428308011E-2</v>
      </c>
      <c r="I367" s="7">
        <f t="shared" si="39"/>
        <v>2.8678066465060645E-3</v>
      </c>
      <c r="J367" s="9">
        <f t="shared" si="43"/>
        <v>0.35259954857854564</v>
      </c>
      <c r="K367" s="9">
        <f t="shared" si="42"/>
        <v>4.134545036843118E-2</v>
      </c>
      <c r="AC367" s="11"/>
      <c r="AD367" s="12"/>
    </row>
    <row r="368" spans="1:30" x14ac:dyDescent="0.3">
      <c r="A368" s="15">
        <v>42992</v>
      </c>
      <c r="B368" s="16">
        <v>-1.7531537830358988E-3</v>
      </c>
      <c r="C368" s="8">
        <f t="shared" si="37"/>
        <v>-1.5553153783035898E-2</v>
      </c>
      <c r="D368" s="5">
        <f t="shared" si="38"/>
        <v>2.4190059259876387E-4</v>
      </c>
      <c r="E368" s="5">
        <f t="shared" si="40"/>
        <v>1.0951693750686587E-4</v>
      </c>
      <c r="F368" s="5">
        <f>IF(C366&gt;0,B$6+B$7*E367+B$8*(H367*100)^2,B$6+B$7*E367+B$8*(H367*100)^2+E367*$B$9)</f>
        <v>1.1790499202603668</v>
      </c>
      <c r="G368" s="13">
        <v>4.8220023473299466E-3</v>
      </c>
      <c r="H368" s="8">
        <f t="shared" si="41"/>
        <v>1.0858406514127046E-2</v>
      </c>
      <c r="I368" s="7">
        <f t="shared" si="39"/>
        <v>6.0364041667970991E-3</v>
      </c>
      <c r="J368" s="9">
        <f t="shared" si="43"/>
        <v>1.2518459619041029</v>
      </c>
      <c r="K368" s="9">
        <f t="shared" si="42"/>
        <v>0.25583041626772673</v>
      </c>
      <c r="AC368" s="11"/>
      <c r="AD368" s="12"/>
    </row>
    <row r="369" spans="1:30" x14ac:dyDescent="0.3">
      <c r="A369" s="15">
        <v>42993</v>
      </c>
      <c r="B369" s="16">
        <v>1.4626558840939831E-2</v>
      </c>
      <c r="C369" s="8">
        <f t="shared" si="37"/>
        <v>8.2655884093983147E-4</v>
      </c>
      <c r="D369" s="5">
        <f t="shared" si="38"/>
        <v>6.831995175357976E-7</v>
      </c>
      <c r="E369" s="5">
        <f t="shared" si="40"/>
        <v>2.4190059259876387E-4</v>
      </c>
      <c r="F369" s="5">
        <f>IF(C366&gt;0,B$6+B$7*E367+B$8*(H368*100)^2,B$6+B$7*E367+B$8*(H368*100)^2+E367*$B$9)</f>
        <v>1.1501970788006768</v>
      </c>
      <c r="G369" s="13">
        <v>6.5927888884617335E-3</v>
      </c>
      <c r="H369" s="8">
        <f t="shared" si="41"/>
        <v>1.0724724140045171E-2</v>
      </c>
      <c r="I369" s="7">
        <f t="shared" si="39"/>
        <v>4.1319352515834379E-3</v>
      </c>
      <c r="J369" s="9">
        <f t="shared" si="43"/>
        <v>0.62673556236798056</v>
      </c>
      <c r="K369" s="9">
        <f t="shared" si="42"/>
        <v>0.10130334643550531</v>
      </c>
      <c r="AC369" s="11"/>
      <c r="AD369" s="12"/>
    </row>
    <row r="370" spans="1:30" x14ac:dyDescent="0.3">
      <c r="A370" s="15">
        <v>42996</v>
      </c>
      <c r="B370" s="16">
        <v>3.0709033207617074E-3</v>
      </c>
      <c r="C370" s="8">
        <f t="shared" si="37"/>
        <v>-1.0729096679238293E-2</v>
      </c>
      <c r="D370" s="5">
        <f t="shared" si="38"/>
        <v>1.1511351555244216E-4</v>
      </c>
      <c r="E370" s="5">
        <f t="shared" si="40"/>
        <v>6.831995175357976E-7</v>
      </c>
      <c r="F370" s="5">
        <f>IF(C369&gt;0,B$6+B$7*E370+B$8*(G369*100)^2,B$6+B$7*E370+B$8*(G369*100)^2+E370*$B$9)</f>
        <v>0.46176308227187551</v>
      </c>
      <c r="G370" s="13">
        <v>6.9515883764768574E-3</v>
      </c>
      <c r="H370" s="8">
        <f t="shared" si="41"/>
        <v>6.7953151676127246E-3</v>
      </c>
      <c r="I370" s="7">
        <f t="shared" si="39"/>
        <v>1.5627320886413276E-4</v>
      </c>
      <c r="J370" s="9">
        <f t="shared" si="43"/>
        <v>2.2480216088878058E-2</v>
      </c>
      <c r="K370" s="9">
        <f t="shared" si="42"/>
        <v>2.6045003878927275E-4</v>
      </c>
      <c r="AC370" s="11"/>
      <c r="AD370" s="12"/>
    </row>
    <row r="371" spans="1:30" x14ac:dyDescent="0.3">
      <c r="A371" s="15">
        <v>42997</v>
      </c>
      <c r="B371" s="16">
        <v>-2.1057618987553177E-4</v>
      </c>
      <c r="C371" s="8">
        <f t="shared" si="37"/>
        <v>-1.4010576189875532E-2</v>
      </c>
      <c r="D371" s="5">
        <f t="shared" si="38"/>
        <v>1.962962451723072E-4</v>
      </c>
      <c r="E371" s="5">
        <f t="shared" si="40"/>
        <v>1.1511351555244216E-4</v>
      </c>
      <c r="F371" s="5">
        <f>IF(C369&gt;0,B$6+B$7*E370+B$8*(H370*100)^2,B$6+B$7*E370+B$8*(H370*100)^2+E370*$B$9)</f>
        <v>0.48683850620518493</v>
      </c>
      <c r="G371" s="13">
        <v>8.4053062530090455E-3</v>
      </c>
      <c r="H371" s="8">
        <f t="shared" si="41"/>
        <v>6.9773813583978985E-3</v>
      </c>
      <c r="I371" s="7">
        <f t="shared" si="39"/>
        <v>1.427924894611147E-3</v>
      </c>
      <c r="J371" s="9">
        <f t="shared" si="43"/>
        <v>0.16988374386715047</v>
      </c>
      <c r="K371" s="9">
        <f t="shared" si="42"/>
        <v>1.8461024191643194E-2</v>
      </c>
      <c r="AC371" s="11"/>
      <c r="AD371" s="12"/>
    </row>
    <row r="372" spans="1:30" x14ac:dyDescent="0.3">
      <c r="A372" s="15">
        <v>42998</v>
      </c>
      <c r="B372" s="16">
        <v>3.9479398846749476E-4</v>
      </c>
      <c r="C372" s="8">
        <f t="shared" si="37"/>
        <v>-1.3405206011532505E-2</v>
      </c>
      <c r="D372" s="5">
        <f t="shared" si="38"/>
        <v>1.7969954821162721E-4</v>
      </c>
      <c r="E372" s="5">
        <f t="shared" si="40"/>
        <v>1.962962451723072E-4</v>
      </c>
      <c r="F372" s="5">
        <f>IF(C369&gt;0,B$6+B$7*E370+B$8*(H371*100)^2,B$6+B$7*E370+B$8*(H371*100)^2+E370*$B$9)</f>
        <v>0.51002825825870957</v>
      </c>
      <c r="G372" s="13">
        <v>1.2359079426898225E-2</v>
      </c>
      <c r="H372" s="8">
        <f t="shared" si="41"/>
        <v>7.1416262731867283E-3</v>
      </c>
      <c r="I372" s="7">
        <f t="shared" si="39"/>
        <v>5.217453153711497E-3</v>
      </c>
      <c r="J372" s="9">
        <f t="shared" si="43"/>
        <v>0.42215548371315292</v>
      </c>
      <c r="K372" s="9">
        <f t="shared" si="42"/>
        <v>0.182118885047168</v>
      </c>
      <c r="AC372" s="11"/>
      <c r="AD372" s="12"/>
    </row>
    <row r="373" spans="1:30" x14ac:dyDescent="0.3">
      <c r="A373" s="15">
        <v>42999</v>
      </c>
      <c r="B373" s="16">
        <v>-5.2767786415756331E-3</v>
      </c>
      <c r="C373" s="8">
        <f t="shared" si="37"/>
        <v>-1.9076778641575632E-2</v>
      </c>
      <c r="D373" s="5">
        <f t="shared" si="38"/>
        <v>3.6392348333967622E-4</v>
      </c>
      <c r="E373" s="5">
        <f t="shared" si="40"/>
        <v>1.7969954821162721E-4</v>
      </c>
      <c r="F373" s="5">
        <f>IF(C372&gt;0,B$6+B$7*E373+B$8*(G372*100)^2,B$6+B$7*E373+B$8*(G372*100)^2+E373*$B$9)</f>
        <v>1.4724207139799466</v>
      </c>
      <c r="G373" s="13">
        <v>7.8894369858151722E-3</v>
      </c>
      <c r="H373" s="8">
        <f t="shared" si="41"/>
        <v>1.2134334402759579E-2</v>
      </c>
      <c r="I373" s="7">
        <f t="shared" si="39"/>
        <v>4.244897416944407E-3</v>
      </c>
      <c r="J373" s="9">
        <f t="shared" si="43"/>
        <v>0.53804820604772285</v>
      </c>
      <c r="K373" s="9">
        <f t="shared" si="42"/>
        <v>8.0688893801672767E-2</v>
      </c>
      <c r="AC373" s="11"/>
      <c r="AD373" s="12"/>
    </row>
    <row r="374" spans="1:30" x14ac:dyDescent="0.3">
      <c r="A374" s="15">
        <v>43000</v>
      </c>
      <c r="B374" s="16">
        <v>-2.8345516150993506E-3</v>
      </c>
      <c r="C374" s="8">
        <f t="shared" si="37"/>
        <v>-1.6634551615099351E-2</v>
      </c>
      <c r="D374" s="5">
        <f t="shared" si="38"/>
        <v>2.7670830743540441E-4</v>
      </c>
      <c r="E374" s="5">
        <f t="shared" si="40"/>
        <v>3.6392348333967622E-4</v>
      </c>
      <c r="F374" s="5">
        <f>IF(C372&gt;0,B$6+B$7*E373+B$8*(H373*100)^2,B$6+B$7*E373+B$8*(H373*100)^2+E373*$B$9)</f>
        <v>1.4215125743636567</v>
      </c>
      <c r="G374" s="13">
        <v>6.2775240771777638E-3</v>
      </c>
      <c r="H374" s="8">
        <f t="shared" si="41"/>
        <v>1.1922720219663199E-2</v>
      </c>
      <c r="I374" s="7">
        <f t="shared" si="39"/>
        <v>5.6451961424854348E-3</v>
      </c>
      <c r="J374" s="9">
        <f t="shared" si="43"/>
        <v>0.89927112553957589</v>
      </c>
      <c r="K374" s="9">
        <f t="shared" si="42"/>
        <v>0.16798796567528762</v>
      </c>
      <c r="AC374" s="11"/>
      <c r="AD374" s="12"/>
    </row>
    <row r="375" spans="1:30" x14ac:dyDescent="0.3">
      <c r="A375" s="15">
        <v>43003</v>
      </c>
      <c r="B375" s="16">
        <v>-1.264090834813307E-2</v>
      </c>
      <c r="C375" s="8">
        <f t="shared" si="37"/>
        <v>-2.644090834813307E-2</v>
      </c>
      <c r="D375" s="5">
        <f t="shared" si="38"/>
        <v>6.9912163427437307E-4</v>
      </c>
      <c r="E375" s="5">
        <f t="shared" si="40"/>
        <v>2.7670830743540441E-4</v>
      </c>
      <c r="F375" s="5">
        <f>IF(C372&gt;0,B$6+B$7*E373+B$8*(H374*100)^2,B$6+B$7*E373+B$8*(H374*100)^2+E373*$B$9)</f>
        <v>1.3744327268465115</v>
      </c>
      <c r="G375" s="13">
        <v>7.7315541266064092E-3</v>
      </c>
      <c r="H375" s="8">
        <f t="shared" si="41"/>
        <v>1.1723620289170541E-2</v>
      </c>
      <c r="I375" s="7">
        <f t="shared" si="39"/>
        <v>3.9920661625641313E-3</v>
      </c>
      <c r="J375" s="9">
        <f t="shared" si="43"/>
        <v>0.51633424499045166</v>
      </c>
      <c r="K375" s="9">
        <f t="shared" si="42"/>
        <v>7.578094587653661E-2</v>
      </c>
      <c r="AC375" s="11"/>
      <c r="AD375" s="12"/>
    </row>
    <row r="376" spans="1:30" x14ac:dyDescent="0.3">
      <c r="A376" s="15">
        <v>43004</v>
      </c>
      <c r="B376" s="16">
        <v>-1.6670927887280965E-3</v>
      </c>
      <c r="C376" s="8">
        <f t="shared" si="37"/>
        <v>-1.5467092788728097E-2</v>
      </c>
      <c r="D376" s="5">
        <f t="shared" si="38"/>
        <v>2.3923095933512468E-4</v>
      </c>
      <c r="E376" s="5">
        <f t="shared" si="40"/>
        <v>6.9912163427437307E-4</v>
      </c>
      <c r="F376" s="5">
        <f>IF(C375&gt;0,B$6+B$7*E376+B$8*(G375*100)^2,B$6+B$7*E376+B$8*(G375*100)^2+E376*$B$9)</f>
        <v>0.61268667387331088</v>
      </c>
      <c r="G376" s="13">
        <v>7.2920296086915236E-3</v>
      </c>
      <c r="H376" s="8">
        <f t="shared" si="41"/>
        <v>7.8274304460232095E-3</v>
      </c>
      <c r="I376" s="7">
        <f t="shared" si="39"/>
        <v>5.3540083733168587E-4</v>
      </c>
      <c r="J376" s="9">
        <f t="shared" si="43"/>
        <v>7.3422745938048622E-2</v>
      </c>
      <c r="K376" s="9">
        <f t="shared" si="42"/>
        <v>2.4517840720490458E-3</v>
      </c>
      <c r="AC376" s="11"/>
      <c r="AD376" s="12"/>
    </row>
    <row r="377" spans="1:30" x14ac:dyDescent="0.3">
      <c r="A377" s="15">
        <v>43005</v>
      </c>
      <c r="B377" s="16">
        <v>-7.0485587130767252E-3</v>
      </c>
      <c r="C377" s="8">
        <f t="shared" si="37"/>
        <v>-2.0848558713076726E-2</v>
      </c>
      <c r="D377" s="5">
        <f t="shared" si="38"/>
        <v>4.3466240041260747E-4</v>
      </c>
      <c r="E377" s="5">
        <f t="shared" si="40"/>
        <v>2.3923095933512468E-4</v>
      </c>
      <c r="F377" s="5">
        <f>IF(C375&gt;0,B$6+B$7*E376+B$8*(H376*100)^2,B$6+B$7*E376+B$8*(H376*100)^2+E376*$B$9)</f>
        <v>0.62648226851281175</v>
      </c>
      <c r="G377" s="13">
        <v>1.3992370604475462E-2</v>
      </c>
      <c r="H377" s="8">
        <f t="shared" si="41"/>
        <v>7.9150632878885532E-3</v>
      </c>
      <c r="I377" s="7">
        <f t="shared" si="39"/>
        <v>6.0773073165869083E-3</v>
      </c>
      <c r="J377" s="9">
        <f t="shared" si="43"/>
        <v>0.43433007089185305</v>
      </c>
      <c r="K377" s="9">
        <f t="shared" si="42"/>
        <v>0.19807084379114137</v>
      </c>
      <c r="AC377" s="11"/>
      <c r="AD377" s="12"/>
    </row>
    <row r="378" spans="1:30" x14ac:dyDescent="0.3">
      <c r="A378" s="15">
        <v>43006</v>
      </c>
      <c r="B378" s="16">
        <v>-3.121524751749026E-3</v>
      </c>
      <c r="C378" s="8">
        <f t="shared" si="37"/>
        <v>-1.6921524751749024E-2</v>
      </c>
      <c r="D378" s="5">
        <f t="shared" si="38"/>
        <v>2.8633799992405486E-4</v>
      </c>
      <c r="E378" s="5">
        <f t="shared" si="40"/>
        <v>4.3466240041260747E-4</v>
      </c>
      <c r="F378" s="5">
        <f>IF(C375&gt;0,B$6+B$7*E376+B$8*(H377*100)^2,B$6+B$7*E376+B$8*(H377*100)^2+E376*$B$9)</f>
        <v>0.63924043443542178</v>
      </c>
      <c r="G378" s="13">
        <v>6.3308987917928628E-3</v>
      </c>
      <c r="H378" s="8">
        <f t="shared" si="41"/>
        <v>7.9952513058403722E-3</v>
      </c>
      <c r="I378" s="7">
        <f t="shared" si="39"/>
        <v>1.6643525140475094E-3</v>
      </c>
      <c r="J378" s="9">
        <f t="shared" si="43"/>
        <v>0.2628935588427212</v>
      </c>
      <c r="K378" s="9">
        <f t="shared" si="42"/>
        <v>2.5237933559234316E-2</v>
      </c>
      <c r="AC378" s="11"/>
      <c r="AD378" s="12"/>
    </row>
    <row r="379" spans="1:30" x14ac:dyDescent="0.3">
      <c r="A379" s="15">
        <v>43007</v>
      </c>
      <c r="B379" s="16">
        <v>9.833639139822924E-3</v>
      </c>
      <c r="C379" s="8">
        <f t="shared" si="37"/>
        <v>-3.9663608601770758E-3</v>
      </c>
      <c r="D379" s="5">
        <f t="shared" si="38"/>
        <v>1.5732018473144632E-5</v>
      </c>
      <c r="E379" s="5">
        <f t="shared" si="40"/>
        <v>2.8633799992405486E-4</v>
      </c>
      <c r="F379" s="5">
        <f>IF(C378&gt;0,B$6+B$7*E379+B$8*(G378*100)^2,B$6+B$7*E379+B$8*(G378*100)^2+E379*$B$9)</f>
        <v>0.43049094419106859</v>
      </c>
      <c r="G379" s="13">
        <v>6.841205288283447E-3</v>
      </c>
      <c r="H379" s="8">
        <f t="shared" si="41"/>
        <v>6.5611808707813305E-3</v>
      </c>
      <c r="I379" s="7">
        <f t="shared" si="39"/>
        <v>2.8002441750211646E-4</v>
      </c>
      <c r="J379" s="9">
        <f t="shared" si="43"/>
        <v>4.0932029620818246E-2</v>
      </c>
      <c r="K379" s="9">
        <f t="shared" si="42"/>
        <v>8.8563603252556078E-4</v>
      </c>
      <c r="AC379" s="11"/>
      <c r="AD379" s="12"/>
    </row>
    <row r="380" spans="1:30" x14ac:dyDescent="0.3">
      <c r="A380" s="15">
        <v>43010</v>
      </c>
      <c r="B380" s="16">
        <v>8.8796809149668755E-4</v>
      </c>
      <c r="C380" s="8">
        <f t="shared" si="37"/>
        <v>-1.2912031908503312E-2</v>
      </c>
      <c r="D380" s="5">
        <f t="shared" si="38"/>
        <v>1.6672056800620766E-4</v>
      </c>
      <c r="E380" s="5">
        <f t="shared" si="40"/>
        <v>1.5732018473144632E-5</v>
      </c>
      <c r="F380" s="5">
        <f>IF(C378&gt;0,B$6+B$7*E379+B$8*(H379*100)^2,B$6+B$7*E379+B$8*(H379*100)^2+E379*$B$9)</f>
        <v>0.45794654445269262</v>
      </c>
      <c r="G380" s="13">
        <v>6.3998746501545472E-3</v>
      </c>
      <c r="H380" s="8">
        <f t="shared" si="41"/>
        <v>6.7671747757294745E-3</v>
      </c>
      <c r="I380" s="7">
        <f t="shared" si="39"/>
        <v>3.6730012557492728E-4</v>
      </c>
      <c r="J380" s="9">
        <f t="shared" si="43"/>
        <v>5.7391768691291097E-2</v>
      </c>
      <c r="K380" s="9">
        <f t="shared" si="42"/>
        <v>1.5285492143632951E-3</v>
      </c>
      <c r="AC380" s="11"/>
      <c r="AD380" s="12"/>
    </row>
    <row r="381" spans="1:30" x14ac:dyDescent="0.3">
      <c r="A381" s="15">
        <v>43011</v>
      </c>
      <c r="B381" s="16">
        <v>3.1804590378194893E-2</v>
      </c>
      <c r="C381" s="8">
        <f t="shared" si="37"/>
        <v>1.8004590378194893E-2</v>
      </c>
      <c r="D381" s="5">
        <f t="shared" si="38"/>
        <v>3.241652746865881E-4</v>
      </c>
      <c r="E381" s="5">
        <f t="shared" si="40"/>
        <v>1.6672056800620766E-4</v>
      </c>
      <c r="F381" s="5">
        <f>IF(C378&gt;0,B$6+B$7*E379+B$8*(H380*100)^2,B$6+B$7*E379+B$8*(H380*100)^2+E379*$B$9)</f>
        <v>0.48333748357464257</v>
      </c>
      <c r="G381" s="13">
        <v>1.2103888263859173E-2</v>
      </c>
      <c r="H381" s="8">
        <f t="shared" si="41"/>
        <v>6.9522477197999965E-3</v>
      </c>
      <c r="I381" s="7">
        <f t="shared" si="39"/>
        <v>5.151640544059176E-3</v>
      </c>
      <c r="J381" s="9">
        <f t="shared" si="43"/>
        <v>0.42561864681462619</v>
      </c>
      <c r="K381" s="9">
        <f t="shared" si="42"/>
        <v>0.18654186872049516</v>
      </c>
      <c r="AC381" s="11"/>
      <c r="AD381" s="12"/>
    </row>
    <row r="382" spans="1:30" x14ac:dyDescent="0.3">
      <c r="A382" s="15">
        <v>43012</v>
      </c>
      <c r="B382" s="16">
        <v>-2.2431768603762173E-3</v>
      </c>
      <c r="C382" s="8">
        <f t="shared" si="37"/>
        <v>-1.6043176860376217E-2</v>
      </c>
      <c r="D382" s="5">
        <f t="shared" si="38"/>
        <v>2.5738352377331088E-4</v>
      </c>
      <c r="E382" s="5">
        <f t="shared" si="40"/>
        <v>3.241652746865881E-4</v>
      </c>
      <c r="F382" s="5">
        <f>IF(C381&gt;0,B$6+B$7*E382+B$8*(G381*100)^2,B$6+B$7*E382+B$8*(G381*100)^2+E382*$B$9)</f>
        <v>1.4146736825572832</v>
      </c>
      <c r="G382" s="13">
        <v>4.8525119788537562E-3</v>
      </c>
      <c r="H382" s="8">
        <f t="shared" si="41"/>
        <v>1.189400555976532E-2</v>
      </c>
      <c r="I382" s="7">
        <f t="shared" si="39"/>
        <v>7.0414935809115639E-3</v>
      </c>
      <c r="J382" s="9">
        <f t="shared" si="43"/>
        <v>1.4511027714299185</v>
      </c>
      <c r="K382" s="9">
        <f t="shared" si="42"/>
        <v>0.30451766334869967</v>
      </c>
      <c r="AC382" s="11"/>
      <c r="AD382" s="12"/>
    </row>
    <row r="383" spans="1:30" x14ac:dyDescent="0.3">
      <c r="A383" s="15">
        <v>43013</v>
      </c>
      <c r="B383" s="16">
        <v>3.5245971554552307E-4</v>
      </c>
      <c r="C383" s="8">
        <f t="shared" si="37"/>
        <v>-1.3447540284454476E-2</v>
      </c>
      <c r="D383" s="5">
        <f t="shared" si="38"/>
        <v>1.8083633970202598E-4</v>
      </c>
      <c r="E383" s="5">
        <f t="shared" si="40"/>
        <v>2.5738352377331088E-4</v>
      </c>
      <c r="F383" s="5">
        <f>IF(C381&gt;0,B$6+B$7*E382+B$8*(H382*100)^2,B$6+B$7*E382+B$8*(H382*100)^2+E382*$B$9)</f>
        <v>1.3680938846965793</v>
      </c>
      <c r="G383" s="13">
        <v>1.6969158469856912E-2</v>
      </c>
      <c r="H383" s="8">
        <f t="shared" si="41"/>
        <v>1.1696554555494449E-2</v>
      </c>
      <c r="I383" s="7">
        <f t="shared" si="39"/>
        <v>5.2726039143624632E-3</v>
      </c>
      <c r="J383" s="9">
        <f t="shared" si="43"/>
        <v>0.31071687636888001</v>
      </c>
      <c r="K383" s="9">
        <f t="shared" si="42"/>
        <v>7.8679482050871385E-2</v>
      </c>
      <c r="AC383" s="11"/>
      <c r="AD383" s="12"/>
    </row>
    <row r="384" spans="1:30" x14ac:dyDescent="0.3">
      <c r="A384" s="15">
        <v>43014</v>
      </c>
      <c r="B384" s="16">
        <v>-7.3752733229013141E-3</v>
      </c>
      <c r="C384" s="8">
        <f t="shared" si="37"/>
        <v>-2.1175273322901315E-2</v>
      </c>
      <c r="D384" s="5">
        <f t="shared" si="38"/>
        <v>4.4839220029957606E-4</v>
      </c>
      <c r="E384" s="5">
        <f t="shared" si="40"/>
        <v>1.8083633970202598E-4</v>
      </c>
      <c r="F384" s="5">
        <f>IF(C381&gt;0,B$6+B$7*E382+B$8*(H383*100)^2,B$6+B$7*E382+B$8*(H383*100)^2+E382*$B$9)</f>
        <v>1.3250168876350008</v>
      </c>
      <c r="G384" s="13">
        <v>8.7091471119002707E-3</v>
      </c>
      <c r="H384" s="8">
        <f t="shared" si="41"/>
        <v>1.1510937788186508E-2</v>
      </c>
      <c r="I384" s="7">
        <f t="shared" si="39"/>
        <v>2.8017906762862373E-3</v>
      </c>
      <c r="J384" s="9">
        <f t="shared" si="43"/>
        <v>0.32170666545037929</v>
      </c>
      <c r="K384" s="9">
        <f t="shared" si="42"/>
        <v>3.5521361019553277E-2</v>
      </c>
      <c r="AC384" s="11"/>
      <c r="AD384" s="12"/>
    </row>
    <row r="385" spans="1:30" x14ac:dyDescent="0.3">
      <c r="A385" s="15">
        <v>43017</v>
      </c>
      <c r="B385" s="16">
        <v>-4.3219948422955831E-3</v>
      </c>
      <c r="C385" s="8">
        <f t="shared" si="37"/>
        <v>-1.8121994842295583E-2</v>
      </c>
      <c r="D385" s="5">
        <f t="shared" si="38"/>
        <v>3.2840669706418773E-4</v>
      </c>
      <c r="E385" s="5">
        <f t="shared" si="40"/>
        <v>4.4839220029957606E-4</v>
      </c>
      <c r="F385" s="5">
        <f>IF(C384&gt;0,B$6+B$7*E385+B$8*(G384*100)^2,B$6+B$7*E385+B$8*(G384*100)^2+E385*$B$9)</f>
        <v>0.76129846298098391</v>
      </c>
      <c r="G385" s="13">
        <v>8.6492839535108577E-3</v>
      </c>
      <c r="H385" s="8">
        <f t="shared" si="41"/>
        <v>8.7252419048470167E-3</v>
      </c>
      <c r="I385" s="7">
        <f t="shared" si="39"/>
        <v>7.5957951336158916E-5</v>
      </c>
      <c r="J385" s="9">
        <f t="shared" si="43"/>
        <v>8.7819930232868101E-3</v>
      </c>
      <c r="K385" s="9">
        <f t="shared" si="42"/>
        <v>3.81145888863621E-5</v>
      </c>
      <c r="AC385" s="11"/>
      <c r="AD385" s="12"/>
    </row>
    <row r="386" spans="1:30" x14ac:dyDescent="0.3">
      <c r="A386" s="15">
        <v>43018</v>
      </c>
      <c r="B386" s="16">
        <v>1.5332096125700306E-2</v>
      </c>
      <c r="C386" s="8">
        <f t="shared" si="37"/>
        <v>1.5320961257003062E-3</v>
      </c>
      <c r="D386" s="5">
        <f t="shared" si="38"/>
        <v>2.3473185383858884E-6</v>
      </c>
      <c r="E386" s="5">
        <f t="shared" si="40"/>
        <v>3.2840669706418773E-4</v>
      </c>
      <c r="F386" s="5">
        <f>IF(C384&gt;0,B$6+B$7*E385+B$8*(H385*100)^2,B$6+B$7*E385+B$8*(H385*100)^2+E385*$B$9)</f>
        <v>0.76389347842796373</v>
      </c>
      <c r="G386" s="13">
        <v>7.1522684744780218E-3</v>
      </c>
      <c r="H386" s="8">
        <f t="shared" si="41"/>
        <v>8.7400999904346851E-3</v>
      </c>
      <c r="I386" s="7">
        <f t="shared" si="39"/>
        <v>1.5878315159566633E-3</v>
      </c>
      <c r="J386" s="9">
        <f t="shared" si="43"/>
        <v>0.22200390290474162</v>
      </c>
      <c r="K386" s="9">
        <f t="shared" si="42"/>
        <v>1.8820046545073854E-2</v>
      </c>
      <c r="AC386" s="11"/>
      <c r="AD386" s="12"/>
    </row>
    <row r="387" spans="1:30" x14ac:dyDescent="0.3">
      <c r="A387" s="15">
        <v>43019</v>
      </c>
      <c r="B387" s="16">
        <v>-3.0868040947018695E-3</v>
      </c>
      <c r="C387" s="8">
        <f t="shared" si="37"/>
        <v>-1.688680409470187E-2</v>
      </c>
      <c r="D387" s="5">
        <f t="shared" si="38"/>
        <v>2.8516415253283984E-4</v>
      </c>
      <c r="E387" s="5">
        <f t="shared" si="40"/>
        <v>2.3473185383858884E-6</v>
      </c>
      <c r="F387" s="5">
        <f>IF(C384&gt;0,B$6+B$7*E385+B$8*(H386*100)^2,B$6+B$7*E385+B$8*(H386*100)^2+E385*$B$9)</f>
        <v>0.76629334871333077</v>
      </c>
      <c r="G387" s="13">
        <v>5.8263273945658028E-3</v>
      </c>
      <c r="H387" s="8">
        <f t="shared" si="41"/>
        <v>8.7538183023942798E-3</v>
      </c>
      <c r="I387" s="7">
        <f t="shared" si="39"/>
        <v>2.9274909078284769E-3</v>
      </c>
      <c r="J387" s="9">
        <f t="shared" si="43"/>
        <v>0.50245904659579177</v>
      </c>
      <c r="K387" s="9">
        <f t="shared" si="42"/>
        <v>7.2678676027565281E-2</v>
      </c>
      <c r="AC387" s="11"/>
      <c r="AD387" s="12"/>
    </row>
    <row r="388" spans="1:30" x14ac:dyDescent="0.3">
      <c r="A388" s="15">
        <v>43021</v>
      </c>
      <c r="B388" s="16">
        <v>4.2954833375490921E-3</v>
      </c>
      <c r="C388" s="8">
        <f t="shared" si="37"/>
        <v>-9.5045166624509077E-3</v>
      </c>
      <c r="D388" s="5">
        <f t="shared" si="38"/>
        <v>9.0335836986806938E-5</v>
      </c>
      <c r="E388" s="5">
        <f t="shared" si="40"/>
        <v>2.8516415253283984E-4</v>
      </c>
      <c r="F388" s="5">
        <f>IF(C387&gt;0,B$6+B$7*E388+B$8*(G387*100)^2,B$6+B$7*E388+B$8*(G387*100)^2+E388*$B$9)</f>
        <v>0.37376185107295329</v>
      </c>
      <c r="G388" s="13">
        <v>5.8260832915624592E-3</v>
      </c>
      <c r="H388" s="8">
        <f t="shared" si="41"/>
        <v>6.1136065548328608E-3</v>
      </c>
      <c r="I388" s="7">
        <f t="shared" si="39"/>
        <v>2.8752326327040161E-4</v>
      </c>
      <c r="J388" s="9">
        <f t="shared" si="43"/>
        <v>4.9351038919543601E-2</v>
      </c>
      <c r="K388" s="9">
        <f t="shared" si="42"/>
        <v>1.1418581627948843E-3</v>
      </c>
      <c r="AC388" s="11"/>
      <c r="AD388" s="12"/>
    </row>
    <row r="389" spans="1:30" x14ac:dyDescent="0.3">
      <c r="A389" s="15">
        <v>43024</v>
      </c>
      <c r="B389" s="16">
        <v>-1.2737033993443184E-3</v>
      </c>
      <c r="C389" s="8">
        <f t="shared" si="37"/>
        <v>-1.5073703399344319E-2</v>
      </c>
      <c r="D389" s="5">
        <f t="shared" si="38"/>
        <v>2.2721653417140448E-4</v>
      </c>
      <c r="E389" s="5">
        <f t="shared" si="40"/>
        <v>9.0335836986806938E-5</v>
      </c>
      <c r="F389" s="5">
        <f>IF(C387&gt;0,B$6+B$7*E388+B$8*(H388*100)^2,B$6+B$7*E388+B$8*(H388*100)^2+E388*$B$9)</f>
        <v>0.40548336222185943</v>
      </c>
      <c r="G389" s="13">
        <v>6.9336214344475448E-3</v>
      </c>
      <c r="H389" s="8">
        <f t="shared" si="41"/>
        <v>6.3677575505185456E-3</v>
      </c>
      <c r="I389" s="7">
        <f t="shared" si="39"/>
        <v>5.6586388392899922E-4</v>
      </c>
      <c r="J389" s="9">
        <f t="shared" si="43"/>
        <v>8.1611592048807316E-2</v>
      </c>
      <c r="K389" s="9">
        <f t="shared" si="42"/>
        <v>3.7290423602935885E-3</v>
      </c>
      <c r="AC389" s="11"/>
      <c r="AD389" s="12"/>
    </row>
    <row r="390" spans="1:30" x14ac:dyDescent="0.3">
      <c r="A390" s="15">
        <v>43025</v>
      </c>
      <c r="B390" s="16">
        <v>-9.027253924543812E-3</v>
      </c>
      <c r="C390" s="8">
        <f t="shared" si="37"/>
        <v>-2.2827253924543812E-2</v>
      </c>
      <c r="D390" s="5">
        <f t="shared" si="38"/>
        <v>5.2108352173560089E-4</v>
      </c>
      <c r="E390" s="5">
        <f t="shared" si="40"/>
        <v>2.2721653417140448E-4</v>
      </c>
      <c r="F390" s="5">
        <f>IF(C387&gt;0,B$6+B$7*E388+B$8*(H389*100)^2,B$6+B$7*E388+B$8*(H389*100)^2+E388*$B$9)</f>
        <v>0.43481941573236793</v>
      </c>
      <c r="G390" s="13">
        <v>5.5757155545998662E-3</v>
      </c>
      <c r="H390" s="8">
        <f t="shared" si="41"/>
        <v>6.5940838312260478E-3</v>
      </c>
      <c r="I390" s="7">
        <f t="shared" si="39"/>
        <v>1.0183682766261816E-3</v>
      </c>
      <c r="J390" s="9">
        <f t="shared" si="43"/>
        <v>0.1826435130439977</v>
      </c>
      <c r="K390" s="9">
        <f t="shared" si="42"/>
        <v>1.331553903053817E-2</v>
      </c>
      <c r="AC390" s="11"/>
      <c r="AD390" s="12"/>
    </row>
    <row r="391" spans="1:30" x14ac:dyDescent="0.3">
      <c r="A391" s="15">
        <v>43026</v>
      </c>
      <c r="B391" s="16">
        <v>5.1049904049918172E-3</v>
      </c>
      <c r="C391" s="8">
        <f t="shared" si="37"/>
        <v>-8.6950095950081817E-3</v>
      </c>
      <c r="D391" s="5">
        <f t="shared" si="38"/>
        <v>7.5603191857284347E-5</v>
      </c>
      <c r="E391" s="5">
        <f t="shared" si="40"/>
        <v>5.2108352173560089E-4</v>
      </c>
      <c r="F391" s="5">
        <f>IF(C390&gt;0,B$6+B$7*E391+B$8*(G390*100)^2,B$6+B$7*E391+B$8*(G390*100)^2+E391*$B$9)</f>
        <v>0.34735930920958702</v>
      </c>
      <c r="G391" s="13">
        <v>5.5756624469907616E-3</v>
      </c>
      <c r="H391" s="8">
        <f t="shared" si="41"/>
        <v>5.8937196167580539E-3</v>
      </c>
      <c r="I391" s="7">
        <f t="shared" si="39"/>
        <v>3.180571697672923E-4</v>
      </c>
      <c r="J391" s="9">
        <f t="shared" si="43"/>
        <v>5.7043835201851363E-2</v>
      </c>
      <c r="K391" s="9">
        <f t="shared" si="42"/>
        <v>1.5107378029626251E-3</v>
      </c>
      <c r="AC391" s="11"/>
      <c r="AD391" s="12"/>
    </row>
    <row r="392" spans="1:30" x14ac:dyDescent="0.3">
      <c r="A392" s="15">
        <v>43027</v>
      </c>
      <c r="B392" s="16">
        <v>-4.0294676235269195E-3</v>
      </c>
      <c r="C392" s="8">
        <f t="shared" si="37"/>
        <v>-1.7829467623526919E-2</v>
      </c>
      <c r="D392" s="5">
        <f t="shared" si="38"/>
        <v>3.1788991573839464E-4</v>
      </c>
      <c r="E392" s="5">
        <f t="shared" si="40"/>
        <v>7.5603191857284347E-5</v>
      </c>
      <c r="F392" s="5">
        <f>IF(C390&gt;0,B$6+B$7*E391+B$8*(H391*100)^2,B$6+B$7*E391+B$8*(H391*100)^2+E391*$B$9)</f>
        <v>0.38108978907579094</v>
      </c>
      <c r="G392" s="13">
        <v>1.3001454456494447E-2</v>
      </c>
      <c r="H392" s="8">
        <f t="shared" si="41"/>
        <v>6.1732470311481212E-3</v>
      </c>
      <c r="I392" s="7">
        <f t="shared" si="39"/>
        <v>6.8282074253463261E-3</v>
      </c>
      <c r="J392" s="9">
        <f t="shared" si="43"/>
        <v>0.52518796633060705</v>
      </c>
      <c r="K392" s="9">
        <f t="shared" si="42"/>
        <v>0.36126030760963879</v>
      </c>
      <c r="AC392" s="11"/>
      <c r="AD392" s="12"/>
    </row>
    <row r="393" spans="1:30" x14ac:dyDescent="0.3">
      <c r="A393" s="15">
        <v>43028</v>
      </c>
      <c r="B393" s="16">
        <v>1.4147794387309319E-3</v>
      </c>
      <c r="C393" s="8">
        <f t="shared" si="37"/>
        <v>-1.2385220561269068E-2</v>
      </c>
      <c r="D393" s="5">
        <f t="shared" si="38"/>
        <v>1.533936883512821E-4</v>
      </c>
      <c r="E393" s="5">
        <f t="shared" si="40"/>
        <v>3.1788991573839464E-4</v>
      </c>
      <c r="F393" s="5">
        <f>IF(C390&gt;0,B$6+B$7*E391+B$8*(H392*100)^2,B$6+B$7*E391+B$8*(H392*100)^2+E391*$B$9)</f>
        <v>0.41228373685605635</v>
      </c>
      <c r="G393" s="13">
        <v>7.5917043929027714E-3</v>
      </c>
      <c r="H393" s="8">
        <f t="shared" si="41"/>
        <v>6.4209324623146161E-3</v>
      </c>
      <c r="I393" s="7">
        <f t="shared" si="39"/>
        <v>1.1707719305881553E-3</v>
      </c>
      <c r="J393" s="9">
        <f t="shared" si="43"/>
        <v>0.15421727058849533</v>
      </c>
      <c r="K393" s="9">
        <f t="shared" si="42"/>
        <v>1.4843972476890732E-2</v>
      </c>
      <c r="AC393" s="11"/>
      <c r="AD393" s="12"/>
    </row>
    <row r="394" spans="1:30" x14ac:dyDescent="0.3">
      <c r="A394" s="15">
        <v>43031</v>
      </c>
      <c r="B394" s="16">
        <v>-1.2885214240802119E-2</v>
      </c>
      <c r="C394" s="8">
        <f t="shared" si="37"/>
        <v>-2.668521424080212E-2</v>
      </c>
      <c r="D394" s="5">
        <f t="shared" si="38"/>
        <v>7.121006590775083E-4</v>
      </c>
      <c r="E394" s="5">
        <f t="shared" si="40"/>
        <v>1.533936883512821E-4</v>
      </c>
      <c r="F394" s="5">
        <f>IF(C393&gt;0,B$6+B$7*E394+B$8*(G393*100)^2,B$6+B$7*E394+B$8*(G393*100)^2+E394*$B$9)</f>
        <v>0.59281428426045935</v>
      </c>
      <c r="G394" s="13">
        <v>7.5034840989457487E-3</v>
      </c>
      <c r="H394" s="8">
        <f t="shared" si="41"/>
        <v>7.6994433841704379E-3</v>
      </c>
      <c r="I394" s="7">
        <f t="shared" si="39"/>
        <v>1.9595928522468924E-4</v>
      </c>
      <c r="J394" s="9">
        <f t="shared" si="43"/>
        <v>2.6115772705138648E-2</v>
      </c>
      <c r="K394" s="9">
        <f t="shared" si="42"/>
        <v>3.2948165216462044E-4</v>
      </c>
      <c r="AC394" s="11"/>
      <c r="AD394" s="12"/>
    </row>
    <row r="395" spans="1:30" x14ac:dyDescent="0.3">
      <c r="A395" s="15">
        <v>43032</v>
      </c>
      <c r="B395" s="16">
        <v>1.2348357719177363E-2</v>
      </c>
      <c r="C395" s="8">
        <f t="shared" si="37"/>
        <v>-1.4516422808226372E-3</v>
      </c>
      <c r="D395" s="5">
        <f t="shared" si="38"/>
        <v>2.1072653114719483E-6</v>
      </c>
      <c r="E395" s="5">
        <f t="shared" si="40"/>
        <v>7.121006590775083E-4</v>
      </c>
      <c r="F395" s="5">
        <f>IF(C393&gt;0,B$6+B$7*E394+B$8*(H394*100)^2,B$6+B$7*E394+B$8*(H394*100)^2+E394*$B$9)</f>
        <v>0.60804992809543246</v>
      </c>
      <c r="G395" s="13">
        <v>5.6402347924987897E-3</v>
      </c>
      <c r="H395" s="8">
        <f t="shared" si="41"/>
        <v>7.797755626431444E-3</v>
      </c>
      <c r="I395" s="7">
        <f t="shared" si="39"/>
        <v>2.1575208339326543E-3</v>
      </c>
      <c r="J395" s="9">
        <f t="shared" si="43"/>
        <v>0.38252323055806853</v>
      </c>
      <c r="K395" s="9">
        <f t="shared" si="42"/>
        <v>4.7225409096643078E-2</v>
      </c>
      <c r="AC395" s="11"/>
      <c r="AD395" s="12"/>
    </row>
    <row r="396" spans="1:30" x14ac:dyDescent="0.3">
      <c r="A396" s="15">
        <v>43033</v>
      </c>
      <c r="B396" s="16">
        <v>4.1955087322813472E-3</v>
      </c>
      <c r="C396" s="8">
        <f t="shared" si="37"/>
        <v>-9.6044912677186525E-3</v>
      </c>
      <c r="D396" s="5">
        <f t="shared" si="38"/>
        <v>9.2246252511683855E-5</v>
      </c>
      <c r="E396" s="5">
        <f t="shared" si="40"/>
        <v>2.1072653114719483E-6</v>
      </c>
      <c r="F396" s="5">
        <f>IF(C393&gt;0,B$6+B$7*E394+B$8*(H395*100)^2,B$6+B$7*E394+B$8*(H395*100)^2+E394*$B$9)</f>
        <v>0.62213985151401563</v>
      </c>
      <c r="G396" s="13">
        <v>1.4020070755509834E-2</v>
      </c>
      <c r="H396" s="8">
        <f t="shared" si="41"/>
        <v>7.8875842405264716E-3</v>
      </c>
      <c r="I396" s="7">
        <f t="shared" si="39"/>
        <v>6.1324865149833627E-3</v>
      </c>
      <c r="J396" s="9">
        <f t="shared" si="43"/>
        <v>0.43740767232385891</v>
      </c>
      <c r="K396" s="9">
        <f t="shared" si="42"/>
        <v>0.20228600433323796</v>
      </c>
      <c r="AC396" s="11"/>
      <c r="AD396" s="12"/>
    </row>
    <row r="397" spans="1:30" x14ac:dyDescent="0.3">
      <c r="A397" s="15">
        <v>43034</v>
      </c>
      <c r="B397" s="16">
        <v>-1.0159558306347091E-2</v>
      </c>
      <c r="C397" s="8">
        <f t="shared" ref="C397:C460" si="44">B397-B$5</f>
        <v>-2.3959558306347092E-2</v>
      </c>
      <c r="D397" s="5">
        <f t="shared" ref="D397:D460" si="45">C397^2</f>
        <v>5.74060434235246E-4</v>
      </c>
      <c r="E397" s="5">
        <f t="shared" si="40"/>
        <v>9.2246252511683855E-5</v>
      </c>
      <c r="F397" s="5">
        <f>IF(C396&gt;0,B$6+B$7*E397+B$8*(G396*100)^2,B$6+B$7*E397+B$8*(G396*100)^2+E397*$B$9)</f>
        <v>1.8776181148616655</v>
      </c>
      <c r="G397" s="13">
        <v>9.5697902867832481E-3</v>
      </c>
      <c r="H397" s="8">
        <f t="shared" si="41"/>
        <v>1.3702620606517812E-2</v>
      </c>
      <c r="I397" s="7">
        <f t="shared" si="39"/>
        <v>4.132830319734564E-3</v>
      </c>
      <c r="J397" s="9">
        <f t="shared" si="43"/>
        <v>0.43186216164448021</v>
      </c>
      <c r="K397" s="9">
        <f t="shared" si="42"/>
        <v>5.7367054649570814E-2</v>
      </c>
      <c r="AC397" s="11"/>
      <c r="AD397" s="12"/>
    </row>
    <row r="398" spans="1:30" x14ac:dyDescent="0.3">
      <c r="A398" s="15">
        <v>43035</v>
      </c>
      <c r="B398" s="16">
        <v>1.0535188500757076E-3</v>
      </c>
      <c r="C398" s="8">
        <f t="shared" si="44"/>
        <v>-1.2746481149924292E-2</v>
      </c>
      <c r="D398" s="5">
        <f t="shared" si="45"/>
        <v>1.624727817053753E-4</v>
      </c>
      <c r="E398" s="5">
        <f t="shared" si="40"/>
        <v>5.74060434235246E-4</v>
      </c>
      <c r="F398" s="5">
        <f>IF(C396&gt;0,B$6+B$7*E397+B$8*(H397*100)^2,B$6+B$7*E397+B$8*(H397*100)^2+E397*$B$9)</f>
        <v>1.7962304203508186</v>
      </c>
      <c r="G398" s="13">
        <v>9.1896583176766296E-3</v>
      </c>
      <c r="H398" s="8">
        <f t="shared" si="41"/>
        <v>1.3402352108308521E-2</v>
      </c>
      <c r="I398" s="7">
        <f t="shared" ref="I398:I461" si="46">SQRT((G398-H398)^2)</f>
        <v>4.2126937906318915E-3</v>
      </c>
      <c r="J398" s="9">
        <f t="shared" si="43"/>
        <v>0.45841680343311869</v>
      </c>
      <c r="K398" s="9">
        <f t="shared" si="42"/>
        <v>6.3026506122333181E-2</v>
      </c>
      <c r="AC398" s="11"/>
      <c r="AD398" s="12"/>
    </row>
    <row r="399" spans="1:30" x14ac:dyDescent="0.3">
      <c r="A399" s="15">
        <v>43038</v>
      </c>
      <c r="B399" s="16">
        <v>-1.5599615960219781E-2</v>
      </c>
      <c r="C399" s="8">
        <f t="shared" si="44"/>
        <v>-2.9399615960219783E-2</v>
      </c>
      <c r="D399" s="5">
        <f t="shared" si="45"/>
        <v>8.6433741860840972E-4</v>
      </c>
      <c r="E399" s="5">
        <f t="shared" ref="E399:E462" si="47">D398</f>
        <v>1.624727817053753E-4</v>
      </c>
      <c r="F399" s="5">
        <f>IF(C396&gt;0,B$6+B$7*E397+B$8*(H398*100)^2,B$6+B$7*E397+B$8*(H398*100)^2+E397*$B$9)</f>
        <v>1.7209630804671874</v>
      </c>
      <c r="G399" s="13">
        <v>1.2694617413313158E-2</v>
      </c>
      <c r="H399" s="8">
        <f t="shared" ref="H399:H462" si="48">SQRT(F399)/100</f>
        <v>1.3118548244631292E-2</v>
      </c>
      <c r="I399" s="7">
        <f t="shared" si="46"/>
        <v>4.2393083131813357E-4</v>
      </c>
      <c r="J399" s="9">
        <f t="shared" si="43"/>
        <v>3.3394533881229607E-2</v>
      </c>
      <c r="K399" s="9">
        <f t="shared" ref="K399:K462" si="49">G399/H399-LN(G399/H399)-1</f>
        <v>5.3367047444541349E-4</v>
      </c>
      <c r="AC399" s="11"/>
      <c r="AD399" s="12"/>
    </row>
    <row r="400" spans="1:30" x14ac:dyDescent="0.3">
      <c r="A400" s="15">
        <v>43039</v>
      </c>
      <c r="B400" s="16">
        <v>-6.5992674512738627E-3</v>
      </c>
      <c r="C400" s="8">
        <f t="shared" si="44"/>
        <v>-2.0399267451273864E-2</v>
      </c>
      <c r="D400" s="5">
        <f t="shared" si="45"/>
        <v>4.1613011254860131E-4</v>
      </c>
      <c r="E400" s="5">
        <f t="shared" si="47"/>
        <v>8.6433741860840972E-4</v>
      </c>
      <c r="F400" s="5">
        <f>IF(C399&gt;0,B$6+B$7*E400+B$8*(G399*100)^2,B$6+B$7*E400+B$8*(G399*100)^2+E400*$B$9)</f>
        <v>1.550231910635494</v>
      </c>
      <c r="G400" s="13">
        <v>8.1553142123838244E-3</v>
      </c>
      <c r="H400" s="8">
        <f t="shared" si="48"/>
        <v>1.2450830938678326E-2</v>
      </c>
      <c r="I400" s="7">
        <f t="shared" si="46"/>
        <v>4.2955167262945012E-3</v>
      </c>
      <c r="J400" s="9">
        <f t="shared" ref="J400:J463" si="50">ABS(G400-H400)/G400</f>
        <v>0.52671382296610592</v>
      </c>
      <c r="K400" s="9">
        <f t="shared" si="49"/>
        <v>7.8119199492578284E-2</v>
      </c>
      <c r="AC400" s="11"/>
      <c r="AD400" s="12"/>
    </row>
    <row r="401" spans="1:30" x14ac:dyDescent="0.3">
      <c r="A401" s="15">
        <v>43040</v>
      </c>
      <c r="B401" s="16">
        <v>-6.5347355378145861E-3</v>
      </c>
      <c r="C401" s="8">
        <f t="shared" si="44"/>
        <v>-2.0334735537814584E-2</v>
      </c>
      <c r="D401" s="5">
        <f t="shared" si="45"/>
        <v>4.1350146939285936E-4</v>
      </c>
      <c r="E401" s="5">
        <f t="shared" si="47"/>
        <v>4.1613011254860131E-4</v>
      </c>
      <c r="F401" s="5">
        <f>IF(C399&gt;0,B$6+B$7*E400+B$8*(H400*100)^2,B$6+B$7*E400+B$8*(H400*100)^2+E400*$B$9)</f>
        <v>1.4935405589625983</v>
      </c>
      <c r="G401" s="13">
        <v>1.3925708444525835E-2</v>
      </c>
      <c r="H401" s="8">
        <f t="shared" si="48"/>
        <v>1.2221049705170985E-2</v>
      </c>
      <c r="I401" s="7">
        <f t="shared" si="46"/>
        <v>1.7046587393548494E-3</v>
      </c>
      <c r="J401" s="9">
        <f t="shared" si="50"/>
        <v>0.12241091691280863</v>
      </c>
      <c r="K401" s="9">
        <f t="shared" si="49"/>
        <v>8.9086503557105345E-3</v>
      </c>
      <c r="AC401" s="11"/>
      <c r="AD401" s="12"/>
    </row>
    <row r="402" spans="1:30" x14ac:dyDescent="0.3">
      <c r="A402" s="15">
        <v>43042</v>
      </c>
      <c r="B402" s="16">
        <v>1.2319023617099979E-3</v>
      </c>
      <c r="C402" s="8">
        <f t="shared" si="44"/>
        <v>-1.2568097638290001E-2</v>
      </c>
      <c r="D402" s="5">
        <f t="shared" si="45"/>
        <v>1.5795707824559069E-4</v>
      </c>
      <c r="E402" s="5">
        <f t="shared" si="47"/>
        <v>4.1350146939285936E-4</v>
      </c>
      <c r="F402" s="5">
        <f>IF(C399&gt;0,B$6+B$7*E400+B$8*(H401*100)^2,B$6+B$7*E400+B$8*(H401*100)^2+E400*$B$9)</f>
        <v>1.4411123969355042</v>
      </c>
      <c r="G402" s="13">
        <v>1.0888256998480315E-2</v>
      </c>
      <c r="H402" s="8">
        <f t="shared" si="48"/>
        <v>1.2004634092447399E-2</v>
      </c>
      <c r="I402" s="7">
        <f t="shared" si="46"/>
        <v>1.1163770939670841E-3</v>
      </c>
      <c r="J402" s="9">
        <f t="shared" si="50"/>
        <v>0.10253037691183245</v>
      </c>
      <c r="K402" s="9">
        <f t="shared" si="49"/>
        <v>4.6123686998555957E-3</v>
      </c>
      <c r="AC402" s="11"/>
      <c r="AD402" s="12"/>
    </row>
    <row r="403" spans="1:30" x14ac:dyDescent="0.3">
      <c r="A403" s="15">
        <v>43045</v>
      </c>
      <c r="B403" s="16">
        <v>5.3432048647904752E-3</v>
      </c>
      <c r="C403" s="8">
        <f t="shared" si="44"/>
        <v>-8.4567951352095237E-3</v>
      </c>
      <c r="D403" s="5">
        <f t="shared" si="45"/>
        <v>7.1517383958903463E-5</v>
      </c>
      <c r="E403" s="5">
        <f t="shared" si="47"/>
        <v>1.5795707824559069E-4</v>
      </c>
      <c r="F403" s="5">
        <f>IF(C402&gt;0,B$6+B$7*E403+B$8*(G402*100)^2,B$6+B$7*E403+B$8*(G402*100)^2+E403*$B$9)</f>
        <v>1.1562044235449023</v>
      </c>
      <c r="G403" s="13">
        <v>4.6266510207977956E-3</v>
      </c>
      <c r="H403" s="8">
        <f t="shared" si="48"/>
        <v>1.0752694655503346E-2</v>
      </c>
      <c r="I403" s="7">
        <f t="shared" si="46"/>
        <v>6.1260436347055506E-3</v>
      </c>
      <c r="J403" s="9">
        <f t="shared" si="50"/>
        <v>1.3240773093037839</v>
      </c>
      <c r="K403" s="9">
        <f t="shared" si="49"/>
        <v>0.27360138955044633</v>
      </c>
      <c r="AC403" s="11"/>
      <c r="AD403" s="12"/>
    </row>
    <row r="404" spans="1:30" x14ac:dyDescent="0.3">
      <c r="A404" s="15">
        <v>43046</v>
      </c>
      <c r="B404" s="16">
        <v>-2.5845528965023987E-2</v>
      </c>
      <c r="C404" s="8">
        <f t="shared" si="44"/>
        <v>-3.9645528965023991E-2</v>
      </c>
      <c r="D404" s="5">
        <f t="shared" si="45"/>
        <v>1.5717679669165561E-3</v>
      </c>
      <c r="E404" s="5">
        <f t="shared" si="47"/>
        <v>7.1517383958903463E-5</v>
      </c>
      <c r="F404" s="5">
        <f>IF(C402&gt;0,B$6+B$7*E403+B$8*(H403*100)^2,B$6+B$7*E403+B$8*(H403*100)^2+E403*$B$9)</f>
        <v>1.1290735834193186</v>
      </c>
      <c r="G404" s="13">
        <v>1.0269183594237934E-2</v>
      </c>
      <c r="H404" s="8">
        <f t="shared" si="48"/>
        <v>1.0625787422206972E-2</v>
      </c>
      <c r="I404" s="7">
        <f t="shared" si="46"/>
        <v>3.5660382796903756E-4</v>
      </c>
      <c r="J404" s="9">
        <f t="shared" si="50"/>
        <v>3.4725625917247101E-2</v>
      </c>
      <c r="K404" s="9">
        <f t="shared" si="49"/>
        <v>5.7606977977653351E-4</v>
      </c>
      <c r="AC404" s="11"/>
      <c r="AD404" s="12"/>
    </row>
    <row r="405" spans="1:30" x14ac:dyDescent="0.3">
      <c r="A405" s="15">
        <v>43047</v>
      </c>
      <c r="B405" s="16">
        <v>2.654504605772879E-2</v>
      </c>
      <c r="C405" s="8">
        <f t="shared" si="44"/>
        <v>1.274504605772879E-2</v>
      </c>
      <c r="D405" s="5">
        <f t="shared" si="45"/>
        <v>1.6243619901362818E-4</v>
      </c>
      <c r="E405" s="5">
        <f t="shared" si="47"/>
        <v>1.5717679669165561E-3</v>
      </c>
      <c r="F405" s="5">
        <f>IF(C402&gt;0,B$6+B$7*E403+B$8*(H404*100)^2,B$6+B$7*E403+B$8*(H404*100)^2+E403*$B$9)</f>
        <v>1.1039829824711793</v>
      </c>
      <c r="G405" s="13">
        <v>1.1594037899023127E-2</v>
      </c>
      <c r="H405" s="8">
        <f t="shared" si="48"/>
        <v>1.0507059448157602E-2</v>
      </c>
      <c r="I405" s="7">
        <f t="shared" si="46"/>
        <v>1.0869784508655243E-3</v>
      </c>
      <c r="J405" s="9">
        <f t="shared" si="50"/>
        <v>9.3753225608923477E-2</v>
      </c>
      <c r="K405" s="9">
        <f t="shared" si="49"/>
        <v>5.0085712591445564E-3</v>
      </c>
      <c r="AC405" s="11"/>
      <c r="AD405" s="12"/>
    </row>
    <row r="406" spans="1:30" x14ac:dyDescent="0.3">
      <c r="A406" s="15">
        <v>43048</v>
      </c>
      <c r="B406" s="16">
        <v>-1.9444717629994772E-2</v>
      </c>
      <c r="C406" s="8">
        <f t="shared" si="44"/>
        <v>-3.3244717629994772E-2</v>
      </c>
      <c r="D406" s="5">
        <f t="shared" si="45"/>
        <v>1.1052112502980853E-3</v>
      </c>
      <c r="E406" s="5">
        <f t="shared" si="47"/>
        <v>1.6243619901362818E-4</v>
      </c>
      <c r="F406" s="5">
        <f>IF(C405&gt;0,B$6+B$7*E406+B$8*(G405*100)^2,B$6+B$7*E406+B$8*(G405*100)^2+E406*$B$9)</f>
        <v>1.3029338540362982</v>
      </c>
      <c r="G406" s="13">
        <v>9.4287794720952847E-3</v>
      </c>
      <c r="H406" s="8">
        <f t="shared" si="48"/>
        <v>1.1414612801301228E-2</v>
      </c>
      <c r="I406" s="7">
        <f t="shared" si="46"/>
        <v>1.9858333292059431E-3</v>
      </c>
      <c r="J406" s="9">
        <f t="shared" si="50"/>
        <v>0.21061403918535457</v>
      </c>
      <c r="K406" s="9">
        <f t="shared" si="49"/>
        <v>1.7154797979853864E-2</v>
      </c>
      <c r="AC406" s="11"/>
      <c r="AD406" s="12"/>
    </row>
    <row r="407" spans="1:30" x14ac:dyDescent="0.3">
      <c r="A407" s="15">
        <v>43049</v>
      </c>
      <c r="B407" s="16">
        <v>-1.054476782407709E-2</v>
      </c>
      <c r="C407" s="8">
        <f t="shared" si="44"/>
        <v>-2.4344767824077088E-2</v>
      </c>
      <c r="D407" s="5">
        <f t="shared" si="45"/>
        <v>5.9266772040821904E-4</v>
      </c>
      <c r="E407" s="5">
        <f t="shared" si="47"/>
        <v>1.1052112502980853E-3</v>
      </c>
      <c r="F407" s="5">
        <f>IF(C405&gt;0,B$6+B$7*E406+B$8*(H406*100)^2,B$6+B$7*E406+B$8*(H406*100)^2+E406*$B$9)</f>
        <v>1.2647550637418177</v>
      </c>
      <c r="G407" s="13">
        <v>8.3034464028248749E-3</v>
      </c>
      <c r="H407" s="8">
        <f t="shared" si="48"/>
        <v>1.1246132952005404E-2</v>
      </c>
      <c r="I407" s="7">
        <f t="shared" si="46"/>
        <v>2.9426865491805291E-3</v>
      </c>
      <c r="J407" s="9">
        <f t="shared" si="50"/>
        <v>0.35439339358888522</v>
      </c>
      <c r="K407" s="9">
        <f t="shared" si="49"/>
        <v>4.1691593284373329E-2</v>
      </c>
      <c r="AC407" s="11"/>
      <c r="AD407" s="12"/>
    </row>
    <row r="408" spans="1:30" x14ac:dyDescent="0.3">
      <c r="A408" s="15">
        <v>43052</v>
      </c>
      <c r="B408" s="16">
        <v>4.2726539512424663E-3</v>
      </c>
      <c r="C408" s="8">
        <f t="shared" si="44"/>
        <v>-9.5273460487575335E-3</v>
      </c>
      <c r="D408" s="5">
        <f t="shared" si="45"/>
        <v>9.0770322732775779E-5</v>
      </c>
      <c r="E408" s="5">
        <f t="shared" si="47"/>
        <v>5.9266772040821904E-4</v>
      </c>
      <c r="F408" s="5">
        <f>IF(C405&gt;0,B$6+B$7*E406+B$8*(H407*100)^2,B$6+B$7*E406+B$8*(H407*100)^2+E406*$B$9)</f>
        <v>1.2294473184774817</v>
      </c>
      <c r="G408" s="13">
        <v>8.4639348481565218E-3</v>
      </c>
      <c r="H408" s="8">
        <f t="shared" si="48"/>
        <v>1.108804454571446E-2</v>
      </c>
      <c r="I408" s="7">
        <f t="shared" si="46"/>
        <v>2.624109697557938E-3</v>
      </c>
      <c r="J408" s="9">
        <f t="shared" si="50"/>
        <v>0.31003425057430345</v>
      </c>
      <c r="K408" s="9">
        <f t="shared" si="49"/>
        <v>3.3392103116543392E-2</v>
      </c>
      <c r="AC408" s="11"/>
      <c r="AD408" s="12"/>
    </row>
    <row r="409" spans="1:30" x14ac:dyDescent="0.3">
      <c r="A409" s="15">
        <v>43053</v>
      </c>
      <c r="B409" s="16">
        <v>-2.3001390873533412E-2</v>
      </c>
      <c r="C409" s="8">
        <f t="shared" si="44"/>
        <v>-3.6801390873533416E-2</v>
      </c>
      <c r="D409" s="5">
        <f t="shared" si="45"/>
        <v>1.3543423702265887E-3</v>
      </c>
      <c r="E409" s="5">
        <f t="shared" si="47"/>
        <v>9.0770322732775779E-5</v>
      </c>
      <c r="F409" s="5">
        <f>IF(C408&gt;0,B$6+B$7*E409+B$8*(G408*100)^2,B$6+B$7*E409+B$8*(G408*100)^2+E409*$B$9)</f>
        <v>0.72231905064092128</v>
      </c>
      <c r="G409" s="13">
        <v>1.43188224280228E-2</v>
      </c>
      <c r="H409" s="8">
        <f t="shared" si="48"/>
        <v>8.4989355253521099E-3</v>
      </c>
      <c r="I409" s="7">
        <f t="shared" si="46"/>
        <v>5.8198869026706897E-3</v>
      </c>
      <c r="J409" s="9">
        <f t="shared" si="50"/>
        <v>0.4064501066289376</v>
      </c>
      <c r="K409" s="9">
        <f t="shared" si="49"/>
        <v>0.16314433102962322</v>
      </c>
      <c r="AC409" s="11"/>
      <c r="AD409" s="12"/>
    </row>
    <row r="410" spans="1:30" x14ac:dyDescent="0.3">
      <c r="A410" s="15">
        <v>43055</v>
      </c>
      <c r="B410" s="16">
        <v>2.351178147135519E-2</v>
      </c>
      <c r="C410" s="8">
        <f t="shared" si="44"/>
        <v>9.7117814713551902E-3</v>
      </c>
      <c r="D410" s="5">
        <f t="shared" si="45"/>
        <v>9.4318699347357979E-5</v>
      </c>
      <c r="E410" s="5">
        <f t="shared" si="47"/>
        <v>1.3543423702265887E-3</v>
      </c>
      <c r="F410" s="5">
        <f>IF(C408&gt;0,B$6+B$7*E409+B$8*(H409*100)^2,B$6+B$7*E409+B$8*(H409*100)^2+E409*$B$9)</f>
        <v>0.7278096987568683</v>
      </c>
      <c r="G410" s="13">
        <v>1.4500485754144588E-2</v>
      </c>
      <c r="H410" s="8">
        <f t="shared" si="48"/>
        <v>8.5311763477076731E-3</v>
      </c>
      <c r="I410" s="7">
        <f t="shared" si="46"/>
        <v>5.9693094064369144E-3</v>
      </c>
      <c r="J410" s="9">
        <f t="shared" si="50"/>
        <v>0.41166271996996667</v>
      </c>
      <c r="K410" s="9">
        <f t="shared" si="49"/>
        <v>0.16925042176607485</v>
      </c>
      <c r="AC410" s="11"/>
      <c r="AD410" s="12"/>
    </row>
    <row r="411" spans="1:30" x14ac:dyDescent="0.3">
      <c r="A411" s="15">
        <v>43056</v>
      </c>
      <c r="B411" s="16">
        <v>1.2675830399120619E-2</v>
      </c>
      <c r="C411" s="8">
        <f t="shared" si="44"/>
        <v>-1.1241696008793805E-3</v>
      </c>
      <c r="D411" s="5">
        <f t="shared" si="45"/>
        <v>1.2637572915413056E-6</v>
      </c>
      <c r="E411" s="5">
        <f t="shared" si="47"/>
        <v>9.4318699347357979E-5</v>
      </c>
      <c r="F411" s="5">
        <f>IF(C408&gt;0,B$6+B$7*E409+B$8*(H410*100)^2,B$6+B$7*E409+B$8*(H410*100)^2+E409*$B$9)</f>
        <v>0.73288745013449597</v>
      </c>
      <c r="G411" s="13">
        <v>8.8737778150176326E-3</v>
      </c>
      <c r="H411" s="8">
        <f t="shared" si="48"/>
        <v>8.5608845929290266E-3</v>
      </c>
      <c r="I411" s="7">
        <f t="shared" si="46"/>
        <v>3.1289322208860604E-4</v>
      </c>
      <c r="J411" s="9">
        <f t="shared" si="50"/>
        <v>3.5260430068361395E-2</v>
      </c>
      <c r="K411" s="9">
        <f t="shared" si="49"/>
        <v>6.5207971903813444E-4</v>
      </c>
      <c r="AC411" s="11"/>
      <c r="AD411" s="12"/>
    </row>
    <row r="412" spans="1:30" x14ac:dyDescent="0.3">
      <c r="A412" s="15">
        <v>43060</v>
      </c>
      <c r="B412" s="16">
        <v>1.5645585030149733E-2</v>
      </c>
      <c r="C412" s="8">
        <f t="shared" si="44"/>
        <v>1.8455850301497337E-3</v>
      </c>
      <c r="D412" s="5">
        <f t="shared" si="45"/>
        <v>3.4061841035127935E-6</v>
      </c>
      <c r="E412" s="5">
        <f t="shared" si="47"/>
        <v>1.2637572915413056E-6</v>
      </c>
      <c r="F412" s="5">
        <f>IF(C411&gt;0,B$6+B$7*E412+B$8*(G411*100)^2,B$6+B$7*E412+B$8*(G411*100)^2+E412*$B$9)</f>
        <v>0.78802401557507251</v>
      </c>
      <c r="G412" s="13">
        <v>1.247286575255583E-2</v>
      </c>
      <c r="H412" s="8">
        <f t="shared" si="48"/>
        <v>8.8770716769386998E-3</v>
      </c>
      <c r="I412" s="7">
        <f t="shared" si="46"/>
        <v>3.59579407561713E-3</v>
      </c>
      <c r="J412" s="9">
        <f t="shared" si="50"/>
        <v>0.28828932716447392</v>
      </c>
      <c r="K412" s="9">
        <f t="shared" si="49"/>
        <v>6.4981533561392357E-2</v>
      </c>
      <c r="AC412" s="11"/>
      <c r="AD412" s="12"/>
    </row>
    <row r="413" spans="1:30" x14ac:dyDescent="0.3">
      <c r="A413" s="15">
        <v>43061</v>
      </c>
      <c r="B413" s="16">
        <v>-1.0193544077801038E-3</v>
      </c>
      <c r="C413" s="8">
        <f t="shared" si="44"/>
        <v>-1.4819354407780103E-2</v>
      </c>
      <c r="D413" s="5">
        <f t="shared" si="45"/>
        <v>2.1961326506339158E-4</v>
      </c>
      <c r="E413" s="5">
        <f t="shared" si="47"/>
        <v>3.4061841035127935E-6</v>
      </c>
      <c r="F413" s="5">
        <f>IF(C411&gt;0,B$6+B$7*E412+B$8*(H412*100)^2,B$6+B$7*E412+B$8*(H412*100)^2+E412*$B$9)</f>
        <v>0.78856473547405337</v>
      </c>
      <c r="G413" s="13">
        <v>6.8719338096681253E-3</v>
      </c>
      <c r="H413" s="8">
        <f t="shared" si="48"/>
        <v>8.8801167530278193E-3</v>
      </c>
      <c r="I413" s="7">
        <f t="shared" si="46"/>
        <v>2.008182943359694E-3</v>
      </c>
      <c r="J413" s="9">
        <f t="shared" si="50"/>
        <v>0.29222966911211817</v>
      </c>
      <c r="K413" s="9">
        <f t="shared" si="49"/>
        <v>3.0225397484607175E-2</v>
      </c>
      <c r="AC413" s="11"/>
      <c r="AD413" s="12"/>
    </row>
    <row r="414" spans="1:30" x14ac:dyDescent="0.3">
      <c r="A414" s="15">
        <v>43062</v>
      </c>
      <c r="B414" s="16">
        <v>-4.2951291212363856E-4</v>
      </c>
      <c r="C414" s="8">
        <f t="shared" si="44"/>
        <v>-1.4229512912123638E-2</v>
      </c>
      <c r="D414" s="5">
        <f t="shared" si="45"/>
        <v>2.0247903771629334E-4</v>
      </c>
      <c r="E414" s="5">
        <f t="shared" si="47"/>
        <v>2.1961326506339158E-4</v>
      </c>
      <c r="F414" s="5">
        <f>IF(C411&gt;0,B$6+B$7*E412+B$8*(H413*100)^2,B$6+B$7*E412+B$8*(H413*100)^2+E412*$B$9)</f>
        <v>0.7890647932366307</v>
      </c>
      <c r="G414" s="13">
        <v>8.1765498581366086E-3</v>
      </c>
      <c r="H414" s="8">
        <f t="shared" si="48"/>
        <v>8.8829319103358589E-3</v>
      </c>
      <c r="I414" s="7">
        <f t="shared" si="46"/>
        <v>7.0638205219925032E-4</v>
      </c>
      <c r="J414" s="9">
        <f t="shared" si="50"/>
        <v>8.6391211997113776E-2</v>
      </c>
      <c r="K414" s="9">
        <f t="shared" si="49"/>
        <v>3.3401158297328148E-3</v>
      </c>
      <c r="AC414" s="11"/>
      <c r="AD414" s="12"/>
    </row>
    <row r="415" spans="1:30" x14ac:dyDescent="0.3">
      <c r="A415" s="15">
        <v>43063</v>
      </c>
      <c r="B415" s="16">
        <v>-4.4401461499893897E-3</v>
      </c>
      <c r="C415" s="8">
        <f t="shared" si="44"/>
        <v>-1.8240146149989388E-2</v>
      </c>
      <c r="D415" s="5">
        <f t="shared" si="45"/>
        <v>3.3270293157297267E-4</v>
      </c>
      <c r="E415" s="5">
        <f t="shared" si="47"/>
        <v>2.0247903771629334E-4</v>
      </c>
      <c r="F415" s="5">
        <f>IF(C414&gt;0,B$6+B$7*E415+B$8*(G414*100)^2,B$6+B$7*E415+B$8*(G414*100)^2+E415*$B$9)</f>
        <v>0.67810415511598388</v>
      </c>
      <c r="G415" s="13">
        <v>3.0954143567751857E-3</v>
      </c>
      <c r="H415" s="8">
        <f t="shared" si="48"/>
        <v>8.2347079797402897E-3</v>
      </c>
      <c r="I415" s="7">
        <f t="shared" si="46"/>
        <v>5.1392936229651045E-3</v>
      </c>
      <c r="J415" s="9">
        <f t="shared" si="50"/>
        <v>1.6602926234144755</v>
      </c>
      <c r="K415" s="9">
        <f t="shared" si="49"/>
        <v>0.35433462302603291</v>
      </c>
      <c r="AC415" s="11"/>
      <c r="AD415" s="12"/>
    </row>
    <row r="416" spans="1:30" x14ac:dyDescent="0.3">
      <c r="A416" s="15">
        <v>43066</v>
      </c>
      <c r="B416" s="16">
        <v>-1.3223945360996319E-3</v>
      </c>
      <c r="C416" s="8">
        <f t="shared" si="44"/>
        <v>-1.5122394536099631E-2</v>
      </c>
      <c r="D416" s="5">
        <f t="shared" si="45"/>
        <v>2.2868681650545597E-4</v>
      </c>
      <c r="E416" s="5">
        <f t="shared" si="47"/>
        <v>3.3270293157297267E-4</v>
      </c>
      <c r="F416" s="5">
        <f>IF(C414&gt;0,B$6+B$7*E415+B$8*(H415*100)^2,B$6+B$7*E415+B$8*(H415*100)^2+E415*$B$9)</f>
        <v>0.68693088956341863</v>
      </c>
      <c r="G416" s="13">
        <v>1.1910727531903125E-2</v>
      </c>
      <c r="H416" s="8">
        <f t="shared" si="48"/>
        <v>8.2881294003135514E-3</v>
      </c>
      <c r="I416" s="7">
        <f t="shared" si="46"/>
        <v>3.6225981315895738E-3</v>
      </c>
      <c r="J416" s="9">
        <f t="shared" si="50"/>
        <v>0.30414583172072163</v>
      </c>
      <c r="K416" s="9">
        <f t="shared" si="49"/>
        <v>7.4467549807597067E-2</v>
      </c>
      <c r="AC416" s="11"/>
      <c r="AD416" s="12"/>
    </row>
    <row r="417" spans="1:30" x14ac:dyDescent="0.3">
      <c r="A417" s="15">
        <v>43067</v>
      </c>
      <c r="B417" s="16">
        <v>1.0931248937675569E-3</v>
      </c>
      <c r="C417" s="8">
        <f t="shared" si="44"/>
        <v>-1.2706875106232442E-2</v>
      </c>
      <c r="D417" s="5">
        <f t="shared" si="45"/>
        <v>1.6146467496538976E-4</v>
      </c>
      <c r="E417" s="5">
        <f t="shared" si="47"/>
        <v>2.2868681650545597E-4</v>
      </c>
      <c r="F417" s="5">
        <f>IF(C414&gt;0,B$6+B$7*E415+B$8*(H416*100)^2,B$6+B$7*E415+B$8*(H416*100)^2+E415*$B$9)</f>
        <v>0.6950938535804061</v>
      </c>
      <c r="G417" s="13">
        <v>1.1025034500837973E-2</v>
      </c>
      <c r="H417" s="8">
        <f t="shared" si="48"/>
        <v>8.33722887763318E-3</v>
      </c>
      <c r="I417" s="7">
        <f t="shared" si="46"/>
        <v>2.687805623204793E-3</v>
      </c>
      <c r="J417" s="9">
        <f t="shared" si="50"/>
        <v>0.24379113035886668</v>
      </c>
      <c r="K417" s="9">
        <f t="shared" si="49"/>
        <v>4.2948312157475632E-2</v>
      </c>
      <c r="AC417" s="11"/>
      <c r="AD417" s="12"/>
    </row>
    <row r="418" spans="1:30" x14ac:dyDescent="0.3">
      <c r="A418" s="15">
        <v>43068</v>
      </c>
      <c r="B418" s="16">
        <v>-1.9613813183112533E-2</v>
      </c>
      <c r="C418" s="8">
        <f t="shared" si="44"/>
        <v>-3.3413813183112533E-2</v>
      </c>
      <c r="D418" s="5">
        <f t="shared" si="45"/>
        <v>1.116482911435945E-3</v>
      </c>
      <c r="E418" s="5">
        <f t="shared" si="47"/>
        <v>1.6146467496538976E-4</v>
      </c>
      <c r="F418" s="5">
        <f>IF(C417&gt;0,B$6+B$7*E418+B$8*(G417*100)^2,B$6+B$7*E418+B$8*(G417*100)^2+E418*$B$9)</f>
        <v>1.1839232972483127</v>
      </c>
      <c r="G418" s="13">
        <v>1.2687319796630844E-2</v>
      </c>
      <c r="H418" s="8">
        <f t="shared" si="48"/>
        <v>1.0880823945126182E-2</v>
      </c>
      <c r="I418" s="7">
        <f t="shared" si="46"/>
        <v>1.8064958515046619E-3</v>
      </c>
      <c r="J418" s="9">
        <f t="shared" si="50"/>
        <v>0.14238593181708736</v>
      </c>
      <c r="K418" s="9">
        <f t="shared" si="49"/>
        <v>1.2424563812737821E-2</v>
      </c>
      <c r="AC418" s="11"/>
      <c r="AD418" s="12"/>
    </row>
    <row r="419" spans="1:30" x14ac:dyDescent="0.3">
      <c r="A419" s="15">
        <v>43069</v>
      </c>
      <c r="B419" s="16">
        <v>-1.0078124437952715E-2</v>
      </c>
      <c r="C419" s="8">
        <f t="shared" si="44"/>
        <v>-2.3878124437952716E-2</v>
      </c>
      <c r="D419" s="5">
        <f t="shared" si="45"/>
        <v>5.7016482667435469E-4</v>
      </c>
      <c r="E419" s="5">
        <f t="shared" si="47"/>
        <v>1.116482911435945E-3</v>
      </c>
      <c r="F419" s="5">
        <f>IF(C417&gt;0,B$6+B$7*E418+B$8*(H418*100)^2,B$6+B$7*E418+B$8*(H418*100)^2+E418*$B$9)</f>
        <v>1.1547083471768662</v>
      </c>
      <c r="G419" s="13">
        <v>1.4178716921013782E-2</v>
      </c>
      <c r="H419" s="8">
        <f t="shared" si="48"/>
        <v>1.074573565269901E-2</v>
      </c>
      <c r="I419" s="7">
        <f t="shared" si="46"/>
        <v>3.4329812683147713E-3</v>
      </c>
      <c r="J419" s="9">
        <f t="shared" si="50"/>
        <v>0.24212213893817638</v>
      </c>
      <c r="K419" s="9">
        <f t="shared" si="49"/>
        <v>4.2240785225342137E-2</v>
      </c>
      <c r="AC419" s="11"/>
      <c r="AD419" s="12"/>
    </row>
    <row r="420" spans="1:30" x14ac:dyDescent="0.3">
      <c r="A420" s="15">
        <v>43070</v>
      </c>
      <c r="B420" s="16">
        <v>4.0628197460213745E-3</v>
      </c>
      <c r="C420" s="8">
        <f t="shared" si="44"/>
        <v>-9.7371802539786244E-3</v>
      </c>
      <c r="D420" s="5">
        <f t="shared" si="45"/>
        <v>9.4812679298471233E-5</v>
      </c>
      <c r="E420" s="5">
        <f t="shared" si="47"/>
        <v>5.7016482667435469E-4</v>
      </c>
      <c r="F420" s="5">
        <f>IF(C417&gt;0,B$6+B$7*E418+B$8*(H419*100)^2,B$6+B$7*E418+B$8*(H419*100)^2+E418*$B$9)</f>
        <v>1.1276903613507927</v>
      </c>
      <c r="G420" s="13">
        <v>8.9664422293821884E-3</v>
      </c>
      <c r="H420" s="8">
        <f t="shared" si="48"/>
        <v>1.0619276629558121E-2</v>
      </c>
      <c r="I420" s="7">
        <f t="shared" si="46"/>
        <v>1.6528344001759329E-3</v>
      </c>
      <c r="J420" s="9">
        <f t="shared" si="50"/>
        <v>0.18433558795034111</v>
      </c>
      <c r="K420" s="9">
        <f t="shared" si="49"/>
        <v>1.3537206178632966E-2</v>
      </c>
      <c r="AC420" s="11"/>
      <c r="AD420" s="12"/>
    </row>
    <row r="421" spans="1:30" x14ac:dyDescent="0.3">
      <c r="A421" s="15">
        <v>43073</v>
      </c>
      <c r="B421" s="16">
        <v>1.1365478644757867E-2</v>
      </c>
      <c r="C421" s="8">
        <f t="shared" si="44"/>
        <v>-2.4345213552421328E-3</v>
      </c>
      <c r="D421" s="5">
        <f t="shared" si="45"/>
        <v>5.9268942291299908E-6</v>
      </c>
      <c r="E421" s="5">
        <f t="shared" si="47"/>
        <v>9.4812679298471233E-5</v>
      </c>
      <c r="F421" s="5">
        <f>IF(C420&gt;0,B$6+B$7*E421+B$8*(G420*100)^2,B$6+B$7*E421+B$8*(G420*100)^2+E421*$B$9)</f>
        <v>0.80332169700919853</v>
      </c>
      <c r="G421" s="13">
        <v>1.3210750291301769E-2</v>
      </c>
      <c r="H421" s="8">
        <f t="shared" si="48"/>
        <v>8.9628215256647766E-3</v>
      </c>
      <c r="I421" s="7">
        <f t="shared" si="46"/>
        <v>4.2479287656369928E-3</v>
      </c>
      <c r="J421" s="9">
        <f t="shared" si="50"/>
        <v>0.32155090906789124</v>
      </c>
      <c r="K421" s="9">
        <f t="shared" si="49"/>
        <v>8.6004110300026859E-2</v>
      </c>
      <c r="AC421" s="11"/>
      <c r="AD421" s="12"/>
    </row>
    <row r="422" spans="1:30" x14ac:dyDescent="0.3">
      <c r="A422" s="15">
        <v>43074</v>
      </c>
      <c r="B422" s="16">
        <v>-7.470715072135618E-3</v>
      </c>
      <c r="C422" s="8">
        <f t="shared" si="44"/>
        <v>-2.1270715072135619E-2</v>
      </c>
      <c r="D422" s="5">
        <f t="shared" si="45"/>
        <v>4.5244331967997739E-4</v>
      </c>
      <c r="E422" s="5">
        <f t="shared" si="47"/>
        <v>5.9268942291299908E-6</v>
      </c>
      <c r="F422" s="5">
        <f>IF(C420&gt;0,B$6+B$7*E421+B$8*(H421*100)^2,B$6+B$7*E421+B$8*(H421*100)^2+E421*$B$9)</f>
        <v>0.8027213487369651</v>
      </c>
      <c r="G422" s="13">
        <v>1.767496118043901E-2</v>
      </c>
      <c r="H422" s="8">
        <f t="shared" si="48"/>
        <v>8.9594717965791101E-3</v>
      </c>
      <c r="I422" s="7">
        <f t="shared" si="46"/>
        <v>8.7154893838599003E-3</v>
      </c>
      <c r="J422" s="9">
        <f t="shared" si="50"/>
        <v>0.49309807783370901</v>
      </c>
      <c r="K422" s="9">
        <f t="shared" si="49"/>
        <v>0.29333047315247818</v>
      </c>
      <c r="AC422" s="11"/>
      <c r="AD422" s="12"/>
    </row>
    <row r="423" spans="1:30" x14ac:dyDescent="0.3">
      <c r="A423" s="15">
        <v>43075</v>
      </c>
      <c r="B423" s="16">
        <v>9.9031080778057903E-3</v>
      </c>
      <c r="C423" s="8">
        <f t="shared" si="44"/>
        <v>-3.8968919221942094E-3</v>
      </c>
      <c r="D423" s="5">
        <f t="shared" si="45"/>
        <v>1.518576665326248E-5</v>
      </c>
      <c r="E423" s="5">
        <f t="shared" si="47"/>
        <v>4.5244331967997739E-4</v>
      </c>
      <c r="F423" s="5">
        <f>IF(C420&gt;0,B$6+B$7*E421+B$8*(H422*100)^2,B$6+B$7*E421+B$8*(H422*100)^2+E421*$B$9)</f>
        <v>0.80216614665480335</v>
      </c>
      <c r="G423" s="13">
        <v>1.3249649513737081E-2</v>
      </c>
      <c r="H423" s="8">
        <f t="shared" si="48"/>
        <v>8.9563728520802629E-3</v>
      </c>
      <c r="I423" s="7">
        <f t="shared" si="46"/>
        <v>4.2932766616568183E-3</v>
      </c>
      <c r="J423" s="9">
        <f t="shared" si="50"/>
        <v>0.32402945128515281</v>
      </c>
      <c r="K423" s="9">
        <f t="shared" si="49"/>
        <v>8.7748620968094659E-2</v>
      </c>
      <c r="AC423" s="11"/>
      <c r="AD423" s="12"/>
    </row>
    <row r="424" spans="1:30" x14ac:dyDescent="0.3">
      <c r="A424" s="15">
        <v>43076</v>
      </c>
      <c r="B424" s="16">
        <v>-1.0716716060190848E-2</v>
      </c>
      <c r="C424" s="8">
        <f t="shared" si="44"/>
        <v>-2.4516716060190846E-2</v>
      </c>
      <c r="D424" s="5">
        <f t="shared" si="45"/>
        <v>6.0106936637601977E-4</v>
      </c>
      <c r="E424" s="5">
        <f t="shared" si="47"/>
        <v>1.518576665326248E-5</v>
      </c>
      <c r="F424" s="5">
        <f>IF(C423&gt;0,B$6+B$7*E424+B$8*(G423*100)^2,B$6+B$7*E424+B$8*(G423*100)^2+E424*$B$9)</f>
        <v>1.6833176192689625</v>
      </c>
      <c r="G424" s="13">
        <v>1.9290597207255993E-2</v>
      </c>
      <c r="H424" s="8">
        <f t="shared" si="48"/>
        <v>1.2974273078939579E-2</v>
      </c>
      <c r="I424" s="7">
        <f t="shared" si="46"/>
        <v>6.3163241283164147E-3</v>
      </c>
      <c r="J424" s="9">
        <f t="shared" si="50"/>
        <v>0.32743020138021356</v>
      </c>
      <c r="K424" s="9">
        <f t="shared" si="49"/>
        <v>9.0185146248273229E-2</v>
      </c>
      <c r="AC424" s="11"/>
      <c r="AD424" s="12"/>
    </row>
    <row r="425" spans="1:30" x14ac:dyDescent="0.3">
      <c r="A425" s="15">
        <v>43077</v>
      </c>
      <c r="B425" s="16">
        <v>3.3742173193687598E-3</v>
      </c>
      <c r="C425" s="8">
        <f t="shared" si="44"/>
        <v>-1.042578268063124E-2</v>
      </c>
      <c r="D425" s="5">
        <f t="shared" si="45"/>
        <v>1.0869694450375033E-4</v>
      </c>
      <c r="E425" s="5">
        <f t="shared" si="47"/>
        <v>6.0106936637601977E-4</v>
      </c>
      <c r="F425" s="5">
        <f>IF(C423&gt;0,B$6+B$7*E424+B$8*(H424*100)^2,B$6+B$7*E424+B$8*(H424*100)^2+E424*$B$9)</f>
        <v>1.6165336468022955</v>
      </c>
      <c r="G425" s="13">
        <v>1.0277413899287361E-2</v>
      </c>
      <c r="H425" s="8">
        <f t="shared" si="48"/>
        <v>1.2714297647932802E-2</v>
      </c>
      <c r="I425" s="7">
        <f t="shared" si="46"/>
        <v>2.4368837486454416E-3</v>
      </c>
      <c r="J425" s="9">
        <f t="shared" si="50"/>
        <v>0.2371105973278371</v>
      </c>
      <c r="K425" s="9">
        <f t="shared" si="49"/>
        <v>2.1113663074581623E-2</v>
      </c>
      <c r="AC425" s="11"/>
      <c r="AD425" s="12"/>
    </row>
    <row r="426" spans="1:30" x14ac:dyDescent="0.3">
      <c r="A426" s="15">
        <v>43080</v>
      </c>
      <c r="B426" s="16">
        <v>9.3450244549203782E-4</v>
      </c>
      <c r="C426" s="8">
        <f t="shared" si="44"/>
        <v>-1.2865497554507962E-2</v>
      </c>
      <c r="D426" s="5">
        <f t="shared" si="45"/>
        <v>1.6552102732505036E-4</v>
      </c>
      <c r="E426" s="5">
        <f t="shared" si="47"/>
        <v>1.0869694450375033E-4</v>
      </c>
      <c r="F426" s="5">
        <f>IF(C423&gt;0,B$6+B$7*E424+B$8*(H425*100)^2,B$6+B$7*E424+B$8*(H425*100)^2+E424*$B$9)</f>
        <v>1.5547718290651218</v>
      </c>
      <c r="G426" s="13">
        <v>8.1574110659071442E-3</v>
      </c>
      <c r="H426" s="8">
        <f t="shared" si="48"/>
        <v>1.24690489976787E-2</v>
      </c>
      <c r="I426" s="7">
        <f t="shared" si="46"/>
        <v>4.3116379317715559E-3</v>
      </c>
      <c r="J426" s="9">
        <f t="shared" si="50"/>
        <v>0.5285546966967859</v>
      </c>
      <c r="K426" s="9">
        <f t="shared" si="49"/>
        <v>7.853541481242643E-2</v>
      </c>
      <c r="AC426" s="11"/>
      <c r="AD426" s="12"/>
    </row>
    <row r="427" spans="1:30" x14ac:dyDescent="0.3">
      <c r="A427" s="15">
        <v>43081</v>
      </c>
      <c r="B427" s="16">
        <v>1.3832460309675979E-2</v>
      </c>
      <c r="C427" s="8">
        <f t="shared" si="44"/>
        <v>3.2460309675979085E-5</v>
      </c>
      <c r="D427" s="5">
        <f t="shared" si="45"/>
        <v>1.0536717042604614E-9</v>
      </c>
      <c r="E427" s="5">
        <f t="shared" si="47"/>
        <v>1.6552102732505036E-4</v>
      </c>
      <c r="F427" s="5">
        <f>IF(C426&gt;0,B$6+B$7*E427+B$8*(G426*100)^2,B$6+B$7*E427+B$8*(G426*100)^2+E427*$B$9)</f>
        <v>0.67520943569193015</v>
      </c>
      <c r="G427" s="13">
        <v>1.886387061025592E-2</v>
      </c>
      <c r="H427" s="8">
        <f t="shared" si="48"/>
        <v>8.2171128487561265E-3</v>
      </c>
      <c r="I427" s="7">
        <f t="shared" si="46"/>
        <v>1.0646757761499794E-2</v>
      </c>
      <c r="J427" s="9">
        <f t="shared" si="50"/>
        <v>0.56439942689764622</v>
      </c>
      <c r="K427" s="9">
        <f t="shared" si="49"/>
        <v>0.46465152126339615</v>
      </c>
      <c r="AC427" s="11"/>
      <c r="AD427" s="12"/>
    </row>
    <row r="428" spans="1:30" x14ac:dyDescent="0.3">
      <c r="A428" s="15">
        <v>43082</v>
      </c>
      <c r="B428" s="16">
        <v>-1.22677510400245E-2</v>
      </c>
      <c r="C428" s="8">
        <f t="shared" si="44"/>
        <v>-2.6067751040024498E-2</v>
      </c>
      <c r="D428" s="5">
        <f t="shared" si="45"/>
        <v>6.7952764428469827E-4</v>
      </c>
      <c r="E428" s="5">
        <f t="shared" si="47"/>
        <v>1.0536717042604614E-9</v>
      </c>
      <c r="F428" s="5">
        <f>IF(C426&gt;0,B$6+B$7*E427+B$8*(H427*100)^2,B$6+B$7*E427+B$8*(H427*100)^2+E427*$B$9)</f>
        <v>0.68425017202221849</v>
      </c>
      <c r="G428" s="13">
        <v>1.7441012474751719E-2</v>
      </c>
      <c r="H428" s="8">
        <f t="shared" si="48"/>
        <v>8.2719415618234312E-3</v>
      </c>
      <c r="I428" s="7">
        <f t="shared" si="46"/>
        <v>9.1690709129282882E-3</v>
      </c>
      <c r="J428" s="9">
        <f t="shared" si="50"/>
        <v>0.52571895847226691</v>
      </c>
      <c r="K428" s="9">
        <f t="shared" si="49"/>
        <v>0.36249928948043575</v>
      </c>
      <c r="AC428" s="11"/>
      <c r="AD428" s="12"/>
    </row>
    <row r="429" spans="1:30" x14ac:dyDescent="0.3">
      <c r="A429" s="15">
        <v>43083</v>
      </c>
      <c r="B429" s="16">
        <v>-6.6738927941648353E-3</v>
      </c>
      <c r="C429" s="8">
        <f t="shared" si="44"/>
        <v>-2.0473892794164835E-2</v>
      </c>
      <c r="D429" s="5">
        <f t="shared" si="45"/>
        <v>4.1918028614695477E-4</v>
      </c>
      <c r="E429" s="5">
        <f t="shared" si="47"/>
        <v>6.7952764428469827E-4</v>
      </c>
      <c r="F429" s="5">
        <f>IF(C426&gt;0,B$6+B$7*E427+B$8*(H428*100)^2,B$6+B$7*E427+B$8*(H428*100)^2+E427*$B$9)</f>
        <v>0.69261104498046933</v>
      </c>
      <c r="G429" s="13">
        <v>8.7984563102232408E-3</v>
      </c>
      <c r="H429" s="8">
        <f t="shared" si="48"/>
        <v>8.3223256664256371E-3</v>
      </c>
      <c r="I429" s="7">
        <f t="shared" si="46"/>
        <v>4.7613064379760373E-4</v>
      </c>
      <c r="J429" s="9">
        <f t="shared" si="50"/>
        <v>5.4115247835506156E-2</v>
      </c>
      <c r="K429" s="9">
        <f t="shared" si="49"/>
        <v>1.5767049237533914E-3</v>
      </c>
      <c r="AC429" s="11"/>
      <c r="AD429" s="12"/>
    </row>
    <row r="430" spans="1:30" x14ac:dyDescent="0.3">
      <c r="A430" s="15">
        <v>43084</v>
      </c>
      <c r="B430" s="16">
        <v>2.4683369193043946E-3</v>
      </c>
      <c r="C430" s="8">
        <f t="shared" si="44"/>
        <v>-1.1331663080695605E-2</v>
      </c>
      <c r="D430" s="5">
        <f t="shared" si="45"/>
        <v>1.2840658817439983E-4</v>
      </c>
      <c r="E430" s="5">
        <f t="shared" si="47"/>
        <v>4.1918028614695477E-4</v>
      </c>
      <c r="F430" s="5">
        <f>IF(C429&gt;0,B$6+B$7*E430+B$8*(G429*100)^2,B$6+B$7*E430+B$8*(G429*100)^2+E430*$B$9)</f>
        <v>0.7757556340365056</v>
      </c>
      <c r="G430" s="13">
        <v>7.5309835474660193E-3</v>
      </c>
      <c r="H430" s="8">
        <f t="shared" si="48"/>
        <v>8.8076990981555761E-3</v>
      </c>
      <c r="I430" s="7">
        <f t="shared" si="46"/>
        <v>1.2767155506895568E-3</v>
      </c>
      <c r="J430" s="9">
        <f t="shared" si="50"/>
        <v>0.16952839461708005</v>
      </c>
      <c r="K430" s="9">
        <f t="shared" si="49"/>
        <v>1.1646093773697075E-2</v>
      </c>
      <c r="AC430" s="11"/>
      <c r="AD430" s="12"/>
    </row>
    <row r="431" spans="1:30" x14ac:dyDescent="0.3">
      <c r="A431" s="15">
        <v>43087</v>
      </c>
      <c r="B431" s="16">
        <v>6.958435466411156E-3</v>
      </c>
      <c r="C431" s="8">
        <f t="shared" si="44"/>
        <v>-6.8415645335888437E-3</v>
      </c>
      <c r="D431" s="5">
        <f t="shared" si="45"/>
        <v>4.6807005267260736E-5</v>
      </c>
      <c r="E431" s="5">
        <f t="shared" si="47"/>
        <v>1.2840658817439983E-4</v>
      </c>
      <c r="F431" s="5">
        <f>IF(C429&gt;0,B$6+B$7*E430+B$8*(H430*100)^2,B$6+B$7*E430+B$8*(H430*100)^2+E430*$B$9)</f>
        <v>0.77726056071346039</v>
      </c>
      <c r="G431" s="13">
        <v>8.0369778778539517E-3</v>
      </c>
      <c r="H431" s="8">
        <f t="shared" si="48"/>
        <v>8.8162382040951025E-3</v>
      </c>
      <c r="I431" s="7">
        <f t="shared" si="46"/>
        <v>7.7926032624115078E-4</v>
      </c>
      <c r="J431" s="9">
        <f t="shared" si="50"/>
        <v>9.6959371804222289E-2</v>
      </c>
      <c r="K431" s="9">
        <f t="shared" si="49"/>
        <v>4.1529353072435882E-3</v>
      </c>
      <c r="AC431" s="11"/>
      <c r="AD431" s="12"/>
    </row>
    <row r="432" spans="1:30" x14ac:dyDescent="0.3">
      <c r="A432" s="15">
        <v>43088</v>
      </c>
      <c r="B432" s="16">
        <v>-5.9673005358719779E-3</v>
      </c>
      <c r="C432" s="8">
        <f t="shared" si="44"/>
        <v>-1.9767300535871977E-2</v>
      </c>
      <c r="D432" s="5">
        <f t="shared" si="45"/>
        <v>3.9074617047548456E-4</v>
      </c>
      <c r="E432" s="5">
        <f t="shared" si="47"/>
        <v>4.6807005267260736E-5</v>
      </c>
      <c r="F432" s="5">
        <f>IF(C429&gt;0,B$6+B$7*E430+B$8*(H431*100)^2,B$6+B$7*E430+B$8*(H431*100)^2+E430*$B$9)</f>
        <v>0.77865231690430836</v>
      </c>
      <c r="G432" s="13">
        <v>6.9587832619527317E-3</v>
      </c>
      <c r="H432" s="8">
        <f t="shared" si="48"/>
        <v>8.8241278147152217E-3</v>
      </c>
      <c r="I432" s="7">
        <f t="shared" si="46"/>
        <v>1.86534455276249E-3</v>
      </c>
      <c r="J432" s="9">
        <f t="shared" si="50"/>
        <v>0.26805613604339334</v>
      </c>
      <c r="K432" s="9">
        <f t="shared" si="49"/>
        <v>2.6093746735134982E-2</v>
      </c>
      <c r="AC432" s="11"/>
      <c r="AD432" s="12"/>
    </row>
    <row r="433" spans="1:30" x14ac:dyDescent="0.3">
      <c r="A433" s="15">
        <v>43089</v>
      </c>
      <c r="B433" s="16">
        <v>9.4079997153830794E-3</v>
      </c>
      <c r="C433" s="8">
        <f t="shared" si="44"/>
        <v>-4.3920002846169204E-3</v>
      </c>
      <c r="D433" s="5">
        <f t="shared" si="45"/>
        <v>1.9289666500075109E-5</v>
      </c>
      <c r="E433" s="5">
        <f t="shared" si="47"/>
        <v>3.9074617047548456E-4</v>
      </c>
      <c r="F433" s="5">
        <f>IF(C432&gt;0,B$6+B$7*E433+B$8*(G432*100)^2,B$6+B$7*E433+B$8*(G432*100)^2+E433*$B$9)</f>
        <v>0.50767021549281555</v>
      </c>
      <c r="G433" s="13">
        <v>5.3869083874668825E-3</v>
      </c>
      <c r="H433" s="8">
        <f t="shared" si="48"/>
        <v>7.1250980027843516E-3</v>
      </c>
      <c r="I433" s="7">
        <f t="shared" si="46"/>
        <v>1.7381896153174691E-3</v>
      </c>
      <c r="J433" s="9">
        <f t="shared" si="50"/>
        <v>0.32266923628430744</v>
      </c>
      <c r="K433" s="9">
        <f t="shared" si="49"/>
        <v>3.5698761790539546E-2</v>
      </c>
      <c r="AC433" s="11"/>
      <c r="AD433" s="12"/>
    </row>
    <row r="434" spans="1:30" x14ac:dyDescent="0.3">
      <c r="A434" s="15">
        <v>43090</v>
      </c>
      <c r="B434" s="16">
        <v>2.3785633127139594E-2</v>
      </c>
      <c r="C434" s="8">
        <f t="shared" si="44"/>
        <v>9.9856331271395947E-3</v>
      </c>
      <c r="D434" s="5">
        <f t="shared" si="45"/>
        <v>9.9712868949827684E-5</v>
      </c>
      <c r="E434" s="5">
        <f t="shared" si="47"/>
        <v>1.9289666500075109E-5</v>
      </c>
      <c r="F434" s="5">
        <f>IF(C432&gt;0,B$6+B$7*E433+B$8*(H433*100)^2,B$6+B$7*E433+B$8*(H433*100)^2+E433*$B$9)</f>
        <v>0.52933233360633514</v>
      </c>
      <c r="G434" s="13">
        <v>1.0587215959851881E-2</v>
      </c>
      <c r="H434" s="8">
        <f t="shared" si="48"/>
        <v>7.2755228925922236E-3</v>
      </c>
      <c r="I434" s="7">
        <f t="shared" si="46"/>
        <v>3.3116930672596571E-3</v>
      </c>
      <c r="J434" s="9">
        <f t="shared" si="50"/>
        <v>0.31280112541559879</v>
      </c>
      <c r="K434" s="9">
        <f t="shared" si="49"/>
        <v>8.0051279506492046E-2</v>
      </c>
      <c r="AC434" s="11"/>
      <c r="AD434" s="12"/>
    </row>
    <row r="435" spans="1:30" x14ac:dyDescent="0.3">
      <c r="A435" s="15">
        <v>43091</v>
      </c>
      <c r="B435" s="16">
        <v>7.1846730073013944E-4</v>
      </c>
      <c r="C435" s="8">
        <f t="shared" si="44"/>
        <v>-1.3081532699269861E-2</v>
      </c>
      <c r="D435" s="5">
        <f t="shared" si="45"/>
        <v>1.7112649776206661E-4</v>
      </c>
      <c r="E435" s="5">
        <f t="shared" si="47"/>
        <v>9.9712868949827684E-5</v>
      </c>
      <c r="F435" s="5">
        <f>IF(C432&gt;0,B$6+B$7*E433+B$8*(H434*100)^2,B$6+B$7*E433+B$8*(H434*100)^2+E433*$B$9)</f>
        <v>0.54936546043771806</v>
      </c>
      <c r="G435" s="13">
        <v>6.6409660725059057E-3</v>
      </c>
      <c r="H435" s="8">
        <f t="shared" si="48"/>
        <v>7.4119191876174557E-3</v>
      </c>
      <c r="I435" s="7">
        <f t="shared" si="46"/>
        <v>7.7095311511155007E-4</v>
      </c>
      <c r="J435" s="9">
        <f t="shared" si="50"/>
        <v>0.11609050651581453</v>
      </c>
      <c r="K435" s="9">
        <f t="shared" si="49"/>
        <v>5.8166438820843602E-3</v>
      </c>
      <c r="AC435" s="11"/>
      <c r="AD435" s="12"/>
    </row>
    <row r="436" spans="1:30" x14ac:dyDescent="0.3">
      <c r="A436" s="15">
        <v>43095</v>
      </c>
      <c r="B436" s="16">
        <v>6.6412837309197973E-3</v>
      </c>
      <c r="C436" s="8">
        <f t="shared" si="44"/>
        <v>-7.1587162690802024E-3</v>
      </c>
      <c r="D436" s="5">
        <f t="shared" si="45"/>
        <v>5.1247218621193576E-5</v>
      </c>
      <c r="E436" s="5">
        <f t="shared" si="47"/>
        <v>1.7112649776206661E-4</v>
      </c>
      <c r="F436" s="5">
        <f>IF(C435&gt;0,B$6+B$7*E436+B$8*(G435*100)^2,B$6+B$7*E436+B$8*(G435*100)^2+E436*$B$9)</f>
        <v>0.46767632031803902</v>
      </c>
      <c r="G436" s="13">
        <v>6.5399484400280586E-3</v>
      </c>
      <c r="H436" s="8">
        <f t="shared" si="48"/>
        <v>6.8386864259010957E-3</v>
      </c>
      <c r="I436" s="7">
        <f t="shared" si="46"/>
        <v>2.9873798587303716E-4</v>
      </c>
      <c r="J436" s="9">
        <f t="shared" si="50"/>
        <v>4.5678951235241766E-2</v>
      </c>
      <c r="K436" s="9">
        <f t="shared" si="49"/>
        <v>9.8285529452812881E-4</v>
      </c>
      <c r="AC436" s="11"/>
      <c r="AD436" s="12"/>
    </row>
    <row r="437" spans="1:30" x14ac:dyDescent="0.3">
      <c r="A437" s="15">
        <v>43096</v>
      </c>
      <c r="B437" s="16">
        <v>5.0737781897603768E-3</v>
      </c>
      <c r="C437" s="8">
        <f t="shared" si="44"/>
        <v>-8.7262218102396229E-3</v>
      </c>
      <c r="D437" s="5">
        <f t="shared" si="45"/>
        <v>7.6146947081501683E-5</v>
      </c>
      <c r="E437" s="5">
        <f t="shared" si="47"/>
        <v>5.1247218621193576E-5</v>
      </c>
      <c r="F437" s="5">
        <f>IF(C435&gt;0,B$6+B$7*E436+B$8*(H436*100)^2,B$6+B$7*E436+B$8*(H436*100)^2+E436*$B$9)</f>
        <v>0.49232410522929965</v>
      </c>
      <c r="G437" s="13">
        <v>4.7359611935849852E-3</v>
      </c>
      <c r="H437" s="8">
        <f t="shared" si="48"/>
        <v>7.0165811135431168E-3</v>
      </c>
      <c r="I437" s="7">
        <f t="shared" si="46"/>
        <v>2.2806199199581316E-3</v>
      </c>
      <c r="J437" s="9">
        <f t="shared" si="50"/>
        <v>0.48155375999433991</v>
      </c>
      <c r="K437" s="9">
        <f t="shared" si="49"/>
        <v>6.8058444624872871E-2</v>
      </c>
      <c r="AC437" s="11"/>
      <c r="AD437" s="12"/>
    </row>
    <row r="438" spans="1:30" x14ac:dyDescent="0.3">
      <c r="A438" s="15">
        <v>43097</v>
      </c>
      <c r="B438" s="16">
        <v>4.315468248404215E-3</v>
      </c>
      <c r="C438" s="8">
        <f t="shared" si="44"/>
        <v>-9.4845317515957848E-3</v>
      </c>
      <c r="D438" s="5">
        <f t="shared" si="45"/>
        <v>8.9956342547028602E-5</v>
      </c>
      <c r="E438" s="5">
        <f t="shared" si="47"/>
        <v>7.6146947081501683E-5</v>
      </c>
      <c r="F438" s="5">
        <f>IF(C435&gt;0,B$6+B$7*E436+B$8*(H437*100)^2,B$6+B$7*E436+B$8*(H437*100)^2+E436*$B$9)</f>
        <v>0.51511837671523342</v>
      </c>
      <c r="G438" s="13">
        <v>2.1188653148485068E-3</v>
      </c>
      <c r="H438" s="8">
        <f t="shared" si="48"/>
        <v>7.1771747694704593E-3</v>
      </c>
      <c r="I438" s="7">
        <f t="shared" si="46"/>
        <v>5.0583094546219525E-3</v>
      </c>
      <c r="J438" s="9">
        <f t="shared" si="50"/>
        <v>2.3872727630088222</v>
      </c>
      <c r="K438" s="9">
        <f t="shared" si="49"/>
        <v>0.5152478588014231</v>
      </c>
      <c r="AC438" s="11"/>
      <c r="AD438" s="12"/>
    </row>
    <row r="439" spans="1:30" x14ac:dyDescent="0.3">
      <c r="A439" s="15">
        <v>43098</v>
      </c>
      <c r="B439" s="16">
        <v>0</v>
      </c>
      <c r="C439" s="8">
        <f t="shared" si="44"/>
        <v>-1.38E-2</v>
      </c>
      <c r="D439" s="5">
        <f t="shared" si="45"/>
        <v>1.9044E-4</v>
      </c>
      <c r="E439" s="5">
        <f t="shared" si="47"/>
        <v>8.9956342547028602E-5</v>
      </c>
      <c r="F439" s="5">
        <f>IF(C438&gt;0,B$6+B$7*E439+B$8*(G438*100)^2,B$6+B$7*E439+B$8*(G438*100)^2+E439*$B$9)</f>
        <v>0.1013286900291023</v>
      </c>
      <c r="G439" s="13">
        <v>4.7601517255747468E-3</v>
      </c>
      <c r="H439" s="8">
        <f t="shared" si="48"/>
        <v>3.1832167697017164E-3</v>
      </c>
      <c r="I439" s="7">
        <f t="shared" si="46"/>
        <v>1.5769349558730304E-3</v>
      </c>
      <c r="J439" s="9">
        <f t="shared" si="50"/>
        <v>0.33127829674013787</v>
      </c>
      <c r="K439" s="9">
        <f t="shared" si="49"/>
        <v>9.300308253139411E-2</v>
      </c>
      <c r="AC439" s="11"/>
      <c r="AD439" s="12"/>
    </row>
    <row r="440" spans="1:30" x14ac:dyDescent="0.3">
      <c r="A440" s="15">
        <v>43102</v>
      </c>
      <c r="B440" s="16">
        <v>1.9301539627699541E-2</v>
      </c>
      <c r="C440" s="8">
        <f t="shared" si="44"/>
        <v>5.5015396276995414E-3</v>
      </c>
      <c r="D440" s="5">
        <f t="shared" si="45"/>
        <v>3.0266938275148408E-5</v>
      </c>
      <c r="E440" s="5">
        <f t="shared" si="47"/>
        <v>1.9044E-4</v>
      </c>
      <c r="F440" s="5">
        <f>IF(C438&gt;0,B$6+B$7*E439+B$8*(H439*100)^2,B$6+B$7*E439+B$8*(H439*100)^2+E439*$B$9)</f>
        <v>0.1535177321906315</v>
      </c>
      <c r="G440" s="13">
        <v>7.6076642654703064E-3</v>
      </c>
      <c r="H440" s="8">
        <f t="shared" si="48"/>
        <v>3.9181338949891885E-3</v>
      </c>
      <c r="I440" s="7">
        <f t="shared" si="46"/>
        <v>3.6895303704811179E-3</v>
      </c>
      <c r="J440" s="9">
        <f t="shared" si="50"/>
        <v>0.48497544604158882</v>
      </c>
      <c r="K440" s="9">
        <f t="shared" si="49"/>
        <v>0.27811429752041317</v>
      </c>
      <c r="AC440" s="11"/>
      <c r="AD440" s="12"/>
    </row>
    <row r="441" spans="1:30" x14ac:dyDescent="0.3">
      <c r="A441" s="15">
        <v>43103</v>
      </c>
      <c r="B441" s="16">
        <v>1.3343086028245296E-3</v>
      </c>
      <c r="C441" s="8">
        <f t="shared" si="44"/>
        <v>-1.2465691397175471E-2</v>
      </c>
      <c r="D441" s="5">
        <f t="shared" si="45"/>
        <v>1.5539346200961455E-4</v>
      </c>
      <c r="E441" s="5">
        <f t="shared" si="47"/>
        <v>3.0266938275148408E-5</v>
      </c>
      <c r="F441" s="5">
        <f>IF(C438&gt;0,B$6+B$7*E439+B$8*(H440*100)^2,B$6+B$7*E439+B$8*(H440*100)^2+E439*$B$9)</f>
        <v>0.20178215838161367</v>
      </c>
      <c r="G441" s="13">
        <v>6.8538622473997531E-3</v>
      </c>
      <c r="H441" s="8">
        <f t="shared" si="48"/>
        <v>4.4920169009211629E-3</v>
      </c>
      <c r="I441" s="7">
        <f t="shared" si="46"/>
        <v>2.3618453464785902E-3</v>
      </c>
      <c r="J441" s="9">
        <f t="shared" si="50"/>
        <v>0.34460064431184578</v>
      </c>
      <c r="K441" s="9">
        <f t="shared" si="49"/>
        <v>0.1032767538505599</v>
      </c>
      <c r="AC441" s="11"/>
      <c r="AD441" s="12"/>
    </row>
    <row r="442" spans="1:30" x14ac:dyDescent="0.3">
      <c r="A442" s="15">
        <v>43104</v>
      </c>
      <c r="B442" s="16">
        <v>8.3247630314591051E-3</v>
      </c>
      <c r="C442" s="8">
        <f t="shared" si="44"/>
        <v>-5.4752369685408947E-3</v>
      </c>
      <c r="D442" s="5">
        <f t="shared" si="45"/>
        <v>2.9978219861676886E-5</v>
      </c>
      <c r="E442" s="5">
        <f t="shared" si="47"/>
        <v>1.5539346200961455E-4</v>
      </c>
      <c r="F442" s="5">
        <f>IF(C441&gt;0,B$6+B$7*E442+B$8*(G441*100)^2,B$6+B$7*E442+B$8*(G441*100)^2+E442*$B$9)</f>
        <v>0.49424423261697076</v>
      </c>
      <c r="G442" s="13">
        <v>9.3002021218439191E-3</v>
      </c>
      <c r="H442" s="8">
        <f t="shared" si="48"/>
        <v>7.0302505831369259E-3</v>
      </c>
      <c r="I442" s="7">
        <f t="shared" si="46"/>
        <v>2.2699515387069932E-3</v>
      </c>
      <c r="J442" s="9">
        <f t="shared" si="50"/>
        <v>0.24407550599093192</v>
      </c>
      <c r="K442" s="9">
        <f t="shared" si="49"/>
        <v>4.3069663154716942E-2</v>
      </c>
      <c r="AC442" s="11"/>
      <c r="AD442" s="12"/>
    </row>
    <row r="443" spans="1:30" x14ac:dyDescent="0.3">
      <c r="A443" s="15">
        <v>43105</v>
      </c>
      <c r="B443" s="16">
        <v>5.3766979221980165E-3</v>
      </c>
      <c r="C443" s="8">
        <f t="shared" si="44"/>
        <v>-8.4233020778019842E-3</v>
      </c>
      <c r="D443" s="5">
        <f t="shared" si="45"/>
        <v>7.0952017893903218E-5</v>
      </c>
      <c r="E443" s="5">
        <f t="shared" si="47"/>
        <v>2.9978219861676886E-5</v>
      </c>
      <c r="F443" s="5">
        <f>IF(C441&gt;0,B$6+B$7*E442+B$8*(H442*100)^2,B$6+B$7*E442+B$8*(H442*100)^2+E442*$B$9)</f>
        <v>0.51689254351299085</v>
      </c>
      <c r="G443" s="13">
        <v>7.3903474208898362E-3</v>
      </c>
      <c r="H443" s="8">
        <f t="shared" si="48"/>
        <v>7.189523930782836E-3</v>
      </c>
      <c r="I443" s="7">
        <f t="shared" si="46"/>
        <v>2.0082349010700027E-4</v>
      </c>
      <c r="J443" s="9">
        <f t="shared" si="50"/>
        <v>2.7173754990103032E-2</v>
      </c>
      <c r="K443" s="9">
        <f t="shared" si="49"/>
        <v>3.8300458741802323E-4</v>
      </c>
      <c r="AC443" s="11"/>
      <c r="AD443" s="12"/>
    </row>
    <row r="444" spans="1:30" x14ac:dyDescent="0.3">
      <c r="A444" s="15">
        <v>43108</v>
      </c>
      <c r="B444" s="16">
        <v>3.8876666194341118E-3</v>
      </c>
      <c r="C444" s="8">
        <f t="shared" si="44"/>
        <v>-9.9123333805658884E-3</v>
      </c>
      <c r="D444" s="5">
        <f t="shared" si="45"/>
        <v>9.8254353047480775E-5</v>
      </c>
      <c r="E444" s="5">
        <f t="shared" si="47"/>
        <v>7.0952017893903218E-5</v>
      </c>
      <c r="F444" s="5">
        <f>IF(C441&gt;0,B$6+B$7*E442+B$8*(H443*100)^2,B$6+B$7*E442+B$8*(H443*100)^2+E442*$B$9)</f>
        <v>0.53783770142963017</v>
      </c>
      <c r="G444" s="13">
        <v>6.9263324083787842E-3</v>
      </c>
      <c r="H444" s="8">
        <f t="shared" si="48"/>
        <v>7.3337418923059335E-3</v>
      </c>
      <c r="I444" s="7">
        <f t="shared" si="46"/>
        <v>4.0740948392714929E-4</v>
      </c>
      <c r="J444" s="9">
        <f t="shared" si="50"/>
        <v>5.8820377063380044E-2</v>
      </c>
      <c r="K444" s="9">
        <f t="shared" si="49"/>
        <v>1.6026928873371649E-3</v>
      </c>
      <c r="AC444" s="11"/>
      <c r="AD444" s="12"/>
    </row>
    <row r="445" spans="1:30" x14ac:dyDescent="0.3">
      <c r="A445" s="15">
        <v>43109</v>
      </c>
      <c r="B445" s="16">
        <v>-6.5089996809012587E-3</v>
      </c>
      <c r="C445" s="8">
        <f t="shared" si="44"/>
        <v>-2.030899968090126E-2</v>
      </c>
      <c r="D445" s="5">
        <f t="shared" si="45"/>
        <v>4.1245546803884747E-4</v>
      </c>
      <c r="E445" s="5">
        <f t="shared" si="47"/>
        <v>9.8254353047480775E-5</v>
      </c>
      <c r="F445" s="5">
        <f>IF(C444&gt;0,B$6+B$7*E445+B$8*(G444*100)^2,B$6+B$7*E445+B$8*(G444*100)^2+E445*$B$9)</f>
        <v>0.50347408381236469</v>
      </c>
      <c r="G445" s="13">
        <v>4.9247161498539383E-3</v>
      </c>
      <c r="H445" s="8">
        <f t="shared" si="48"/>
        <v>7.0955907704176738E-3</v>
      </c>
      <c r="I445" s="7">
        <f t="shared" si="46"/>
        <v>2.1708746205637355E-3</v>
      </c>
      <c r="J445" s="9">
        <f t="shared" si="50"/>
        <v>0.44081213099522931</v>
      </c>
      <c r="K445" s="9">
        <f t="shared" si="49"/>
        <v>5.9259946993973855E-2</v>
      </c>
      <c r="AC445" s="11"/>
      <c r="AD445" s="12"/>
    </row>
    <row r="446" spans="1:30" x14ac:dyDescent="0.3">
      <c r="A446" s="15">
        <v>43110</v>
      </c>
      <c r="B446" s="16">
        <v>-8.4424147697336038E-3</v>
      </c>
      <c r="C446" s="8">
        <f t="shared" si="44"/>
        <v>-2.2242414769733605E-2</v>
      </c>
      <c r="D446" s="5">
        <f t="shared" si="45"/>
        <v>4.9472501478886361E-4</v>
      </c>
      <c r="E446" s="5">
        <f t="shared" si="47"/>
        <v>4.1245546803884747E-4</v>
      </c>
      <c r="F446" s="5">
        <f>IF(C444&gt;0,B$6+B$7*E445+B$8*(H445*100)^2,B$6+B$7*E445+B$8*(H445*100)^2+E445*$B$9)</f>
        <v>0.52542261884323838</v>
      </c>
      <c r="G446" s="13">
        <v>3.7357422322483748E-3</v>
      </c>
      <c r="H446" s="8">
        <f t="shared" si="48"/>
        <v>7.2486041335090056E-3</v>
      </c>
      <c r="I446" s="7">
        <f t="shared" si="46"/>
        <v>3.5128619012606307E-3</v>
      </c>
      <c r="J446" s="9">
        <f t="shared" si="50"/>
        <v>0.94033840743513974</v>
      </c>
      <c r="K446" s="9">
        <f t="shared" si="49"/>
        <v>0.17823641200506879</v>
      </c>
      <c r="AC446" s="11"/>
      <c r="AD446" s="12"/>
    </row>
    <row r="447" spans="1:30" x14ac:dyDescent="0.3">
      <c r="A447" s="15">
        <v>43111</v>
      </c>
      <c r="B447" s="16">
        <v>1.477502983091643E-2</v>
      </c>
      <c r="C447" s="8">
        <f t="shared" si="44"/>
        <v>9.7502983091642993E-4</v>
      </c>
      <c r="D447" s="5">
        <f t="shared" si="45"/>
        <v>9.5068317117692189E-7</v>
      </c>
      <c r="E447" s="5">
        <f t="shared" si="47"/>
        <v>4.9472501478886361E-4</v>
      </c>
      <c r="F447" s="5">
        <f>IF(C444&gt;0,B$6+B$7*E445+B$8*(H446*100)^2,B$6+B$7*E445+B$8*(H446*100)^2+E445*$B$9)</f>
        <v>0.54572062403979038</v>
      </c>
      <c r="G447" s="13">
        <v>5.6300505792391785E-3</v>
      </c>
      <c r="H447" s="8">
        <f t="shared" si="48"/>
        <v>7.3872905996704256E-3</v>
      </c>
      <c r="I447" s="7">
        <f t="shared" si="46"/>
        <v>1.7572400204312472E-3</v>
      </c>
      <c r="J447" s="9">
        <f t="shared" si="50"/>
        <v>0.31211798112632821</v>
      </c>
      <c r="K447" s="9">
        <f t="shared" si="49"/>
        <v>3.3769199110833981E-2</v>
      </c>
      <c r="AC447" s="11"/>
      <c r="AD447" s="12"/>
    </row>
    <row r="448" spans="1:30" x14ac:dyDescent="0.3">
      <c r="A448" s="15">
        <v>43112</v>
      </c>
      <c r="B448" s="16">
        <v>-2.0162052565244885E-4</v>
      </c>
      <c r="C448" s="8">
        <f t="shared" si="44"/>
        <v>-1.4001620525652448E-2</v>
      </c>
      <c r="D448" s="5">
        <f t="shared" si="45"/>
        <v>1.9604537734437195E-4</v>
      </c>
      <c r="E448" s="5">
        <f t="shared" si="47"/>
        <v>9.5068317117692189E-7</v>
      </c>
      <c r="F448" s="5">
        <f>IF(C447&gt;0,B$6+B$7*E448+B$8*(G447*100)^2,B$6+B$7*E448+B$8*(G447*100)^2+E448*$B$9)</f>
        <v>0.35293820890799077</v>
      </c>
      <c r="G448" s="13">
        <v>5.8758522418938999E-3</v>
      </c>
      <c r="H448" s="8">
        <f t="shared" si="48"/>
        <v>5.9408602820466231E-3</v>
      </c>
      <c r="I448" s="7">
        <f t="shared" si="46"/>
        <v>6.500804015272324E-5</v>
      </c>
      <c r="J448" s="9">
        <f t="shared" si="50"/>
        <v>1.1063593411901369E-2</v>
      </c>
      <c r="K448" s="9">
        <f t="shared" si="49"/>
        <v>6.0309843302519539E-5</v>
      </c>
      <c r="AC448" s="11"/>
      <c r="AD448" s="12"/>
    </row>
    <row r="449" spans="1:30" x14ac:dyDescent="0.3">
      <c r="A449" s="15">
        <v>43115</v>
      </c>
      <c r="B449" s="16">
        <v>5.0659752218505964E-3</v>
      </c>
      <c r="C449" s="8">
        <f t="shared" si="44"/>
        <v>-8.7340247781494025E-3</v>
      </c>
      <c r="D449" s="5">
        <f t="shared" si="45"/>
        <v>7.6283188825327717E-5</v>
      </c>
      <c r="E449" s="5">
        <f t="shared" si="47"/>
        <v>1.9604537734437195E-4</v>
      </c>
      <c r="F449" s="5">
        <f>IF(C447&gt;0,B$6+B$7*E448+B$8*(H448*100)^2,B$6+B$7*E448+B$8*(H448*100)^2+E448*$B$9)</f>
        <v>0.38619726634082968</v>
      </c>
      <c r="G449" s="13">
        <v>3.1769746802043312E-3</v>
      </c>
      <c r="H449" s="8">
        <f t="shared" si="48"/>
        <v>6.2144771810734786E-3</v>
      </c>
      <c r="I449" s="7">
        <f t="shared" si="46"/>
        <v>3.0375025008691475E-3</v>
      </c>
      <c r="J449" s="9">
        <f t="shared" si="50"/>
        <v>0.95609905857788791</v>
      </c>
      <c r="K449" s="9">
        <f t="shared" si="49"/>
        <v>0.18217376751729808</v>
      </c>
      <c r="AC449" s="11"/>
      <c r="AD449" s="12"/>
    </row>
    <row r="450" spans="1:30" x14ac:dyDescent="0.3">
      <c r="A450" s="15">
        <v>43116</v>
      </c>
      <c r="B450" s="16">
        <v>1.0026068616086218E-3</v>
      </c>
      <c r="C450" s="8">
        <f t="shared" si="44"/>
        <v>-1.2797393138391379E-2</v>
      </c>
      <c r="D450" s="5">
        <f t="shared" si="45"/>
        <v>1.6377327113854673E-4</v>
      </c>
      <c r="E450" s="5">
        <f t="shared" si="47"/>
        <v>7.6283188825327717E-5</v>
      </c>
      <c r="F450" s="5">
        <f>IF(C447&gt;0,B$6+B$7*E448+B$8*(H449*100)^2,B$6+B$7*E448+B$8*(H449*100)^2+E448*$B$9)</f>
        <v>0.41695524265471917</v>
      </c>
      <c r="G450" s="13">
        <v>5.416499059151412E-3</v>
      </c>
      <c r="H450" s="8">
        <f t="shared" si="48"/>
        <v>6.4572071567723386E-3</v>
      </c>
      <c r="I450" s="7">
        <f t="shared" si="46"/>
        <v>1.0407080976209265E-3</v>
      </c>
      <c r="J450" s="9">
        <f t="shared" si="50"/>
        <v>0.19213667098540424</v>
      </c>
      <c r="K450" s="9">
        <f t="shared" si="49"/>
        <v>1.4577215814810529E-2</v>
      </c>
      <c r="AC450" s="11"/>
      <c r="AD450" s="12"/>
    </row>
    <row r="451" spans="1:30" x14ac:dyDescent="0.3">
      <c r="A451" s="15">
        <v>43117</v>
      </c>
      <c r="B451" s="16">
        <v>1.6855343428709736E-2</v>
      </c>
      <c r="C451" s="8">
        <f t="shared" si="44"/>
        <v>3.0553434287097364E-3</v>
      </c>
      <c r="D451" s="5">
        <f t="shared" si="45"/>
        <v>9.3351234673597674E-6</v>
      </c>
      <c r="E451" s="5">
        <f t="shared" si="47"/>
        <v>1.6377327113854673E-4</v>
      </c>
      <c r="F451" s="5">
        <f>IF(C450&gt;0,B$6+B$7*E451+B$8*(G450*100)^2,B$6+B$7*E451+B$8*(G450*100)^2+E451*$B$9)</f>
        <v>0.33113840892823004</v>
      </c>
      <c r="G451" s="13">
        <v>6.4788805522430354E-3</v>
      </c>
      <c r="H451" s="8">
        <f t="shared" si="48"/>
        <v>5.754462693668542E-3</v>
      </c>
      <c r="I451" s="7">
        <f t="shared" si="46"/>
        <v>7.2441785857449339E-4</v>
      </c>
      <c r="J451" s="9">
        <f t="shared" si="50"/>
        <v>0.11181219544535277</v>
      </c>
      <c r="K451" s="9">
        <f t="shared" si="49"/>
        <v>7.3159435162881703E-3</v>
      </c>
      <c r="AC451" s="11"/>
      <c r="AD451" s="12"/>
    </row>
    <row r="452" spans="1:30" x14ac:dyDescent="0.3">
      <c r="A452" s="15">
        <v>43118</v>
      </c>
      <c r="B452" s="16">
        <v>-2.7875098221292593E-3</v>
      </c>
      <c r="C452" s="8">
        <f t="shared" si="44"/>
        <v>-1.6587509822129261E-2</v>
      </c>
      <c r="D452" s="5">
        <f t="shared" si="45"/>
        <v>2.7514548209923469E-4</v>
      </c>
      <c r="E452" s="5">
        <f t="shared" si="47"/>
        <v>9.3351234673597674E-6</v>
      </c>
      <c r="F452" s="5">
        <f>IF(C450&gt;0,B$6+B$7*E451+B$8*(H451*100)^2,B$6+B$7*E451+B$8*(H451*100)^2+E451*$B$9)</f>
        <v>0.36605311239463262</v>
      </c>
      <c r="G452" s="13">
        <v>7.2429394910265253E-3</v>
      </c>
      <c r="H452" s="8">
        <f t="shared" si="48"/>
        <v>6.0502323293790353E-3</v>
      </c>
      <c r="I452" s="7">
        <f t="shared" si="46"/>
        <v>1.19270716164749E-3</v>
      </c>
      <c r="J452" s="9">
        <f t="shared" si="50"/>
        <v>0.16467170036767079</v>
      </c>
      <c r="K452" s="9">
        <f t="shared" si="49"/>
        <v>1.7203651164503064E-2</v>
      </c>
      <c r="AC452" s="11"/>
      <c r="AD452" s="12"/>
    </row>
    <row r="453" spans="1:30" x14ac:dyDescent="0.3">
      <c r="A453" s="15">
        <v>43119</v>
      </c>
      <c r="B453" s="16">
        <v>3.1692620695598413E-3</v>
      </c>
      <c r="C453" s="8">
        <f t="shared" si="44"/>
        <v>-1.0630737930440158E-2</v>
      </c>
      <c r="D453" s="5">
        <f t="shared" si="45"/>
        <v>1.130125889456991E-4</v>
      </c>
      <c r="E453" s="5">
        <f t="shared" si="47"/>
        <v>2.7514548209923469E-4</v>
      </c>
      <c r="F453" s="5">
        <f>IF(C450&gt;0,B$6+B$7*E451+B$8*(H452*100)^2,B$6+B$7*E451+B$8*(H452*100)^2+E451*$B$9)</f>
        <v>0.39834223016036169</v>
      </c>
      <c r="G453" s="13">
        <v>4.3916358713714148E-3</v>
      </c>
      <c r="H453" s="8">
        <f t="shared" si="48"/>
        <v>6.3114358917789994E-3</v>
      </c>
      <c r="I453" s="7">
        <f t="shared" si="46"/>
        <v>1.9198000204075846E-3</v>
      </c>
      <c r="J453" s="9">
        <f t="shared" si="50"/>
        <v>0.43714918008629705</v>
      </c>
      <c r="K453" s="9">
        <f t="shared" si="49"/>
        <v>5.8483403588961647E-2</v>
      </c>
      <c r="AC453" s="11"/>
      <c r="AD453" s="12"/>
    </row>
    <row r="454" spans="1:30" x14ac:dyDescent="0.3">
      <c r="A454" s="15">
        <v>43122</v>
      </c>
      <c r="B454" s="16">
        <v>5.586435228982202E-3</v>
      </c>
      <c r="C454" s="8">
        <f t="shared" si="44"/>
        <v>-8.2135647710177978E-3</v>
      </c>
      <c r="D454" s="5">
        <f t="shared" si="45"/>
        <v>6.7462646247704654E-5</v>
      </c>
      <c r="E454" s="5">
        <f t="shared" si="47"/>
        <v>1.130125889456991E-4</v>
      </c>
      <c r="F454" s="5">
        <f>IF(C453&gt;0,B$6+B$7*E454+B$8*(G453*100)^2,B$6+B$7*E454+B$8*(G453*100)^2+E454*$B$9)</f>
        <v>0.23817249016973011</v>
      </c>
      <c r="G454" s="13">
        <v>5.7876997028847282E-3</v>
      </c>
      <c r="H454" s="8">
        <f t="shared" si="48"/>
        <v>4.8802918987467352E-3</v>
      </c>
      <c r="I454" s="7">
        <f t="shared" si="46"/>
        <v>9.07407804137993E-4</v>
      </c>
      <c r="J454" s="9">
        <f t="shared" si="50"/>
        <v>0.15678211564530883</v>
      </c>
      <c r="K454" s="9">
        <f t="shared" si="49"/>
        <v>1.5403209190183675E-2</v>
      </c>
      <c r="AC454" s="11"/>
      <c r="AD454" s="12"/>
    </row>
    <row r="455" spans="1:30" x14ac:dyDescent="0.3">
      <c r="A455" s="15">
        <v>43123</v>
      </c>
      <c r="B455" s="16">
        <v>-1.228203399940864E-2</v>
      </c>
      <c r="C455" s="8">
        <f t="shared" si="44"/>
        <v>-2.608203399940864E-2</v>
      </c>
      <c r="D455" s="5">
        <f t="shared" si="45"/>
        <v>6.8027249754630829E-4</v>
      </c>
      <c r="E455" s="5">
        <f t="shared" si="47"/>
        <v>6.7462646247704654E-5</v>
      </c>
      <c r="F455" s="5">
        <f>IF(C453&gt;0,B$6+B$7*E454+B$8*(H454*100)^2,B$6+B$7*E454+B$8*(H454*100)^2+E454*$B$9)</f>
        <v>0.28007317496282541</v>
      </c>
      <c r="G455" s="13">
        <v>6.7191408701390842E-3</v>
      </c>
      <c r="H455" s="8">
        <f t="shared" si="48"/>
        <v>5.2921940153666455E-3</v>
      </c>
      <c r="I455" s="7">
        <f t="shared" si="46"/>
        <v>1.4269468547724387E-3</v>
      </c>
      <c r="J455" s="9">
        <f t="shared" si="50"/>
        <v>0.21237043282036464</v>
      </c>
      <c r="K455" s="9">
        <f t="shared" si="49"/>
        <v>3.0904985477199887E-2</v>
      </c>
      <c r="AC455" s="11"/>
      <c r="AD455" s="12"/>
    </row>
    <row r="456" spans="1:30" x14ac:dyDescent="0.3">
      <c r="A456" s="15">
        <v>43124</v>
      </c>
      <c r="B456" s="16">
        <v>3.6534076828887624E-2</v>
      </c>
      <c r="C456" s="8">
        <f t="shared" si="44"/>
        <v>2.2734076828887624E-2</v>
      </c>
      <c r="D456" s="5">
        <f t="shared" si="45"/>
        <v>5.1683824926176513E-4</v>
      </c>
      <c r="E456" s="5">
        <f t="shared" si="47"/>
        <v>6.8027249754630829E-4</v>
      </c>
      <c r="F456" s="5">
        <f>IF(C453&gt;0,B$6+B$7*E454+B$8*(H455*100)^2,B$6+B$7*E454+B$8*(H455*100)^2+E454*$B$9)</f>
        <v>0.31882292825947989</v>
      </c>
      <c r="G456" s="13">
        <v>1.3916655366619219E-2</v>
      </c>
      <c r="H456" s="8">
        <f t="shared" si="48"/>
        <v>5.6464407219015402E-3</v>
      </c>
      <c r="I456" s="7">
        <f t="shared" si="46"/>
        <v>8.27021464471768E-3</v>
      </c>
      <c r="J456" s="9">
        <f t="shared" si="50"/>
        <v>0.59426740311143944</v>
      </c>
      <c r="K456" s="9">
        <f t="shared" si="49"/>
        <v>0.56261652894654768</v>
      </c>
      <c r="AC456" s="11"/>
      <c r="AD456" s="12"/>
    </row>
    <row r="457" spans="1:30" x14ac:dyDescent="0.3">
      <c r="A457" s="15">
        <v>43126</v>
      </c>
      <c r="B457" s="16">
        <v>2.1878883011774337E-2</v>
      </c>
      <c r="C457" s="8">
        <f t="shared" si="44"/>
        <v>8.078883011774337E-3</v>
      </c>
      <c r="D457" s="5">
        <f t="shared" si="45"/>
        <v>6.5268350717935988E-5</v>
      </c>
      <c r="E457" s="5">
        <f t="shared" si="47"/>
        <v>5.1683824926176513E-4</v>
      </c>
      <c r="F457" s="5">
        <f>IF(C456&gt;0,B$6+B$7*E457+B$8*(G456*100)^2,B$6+B$7*E457+B$8*(G456*100)^2+E457*$B$9)</f>
        <v>1.8508964871666065</v>
      </c>
      <c r="G457" s="13">
        <v>8.3369860760481498E-3</v>
      </c>
      <c r="H457" s="8">
        <f t="shared" si="48"/>
        <v>1.3604765661953191E-2</v>
      </c>
      <c r="I457" s="7">
        <f t="shared" si="46"/>
        <v>5.2677795859050417E-3</v>
      </c>
      <c r="J457" s="9">
        <f t="shared" si="50"/>
        <v>0.63185658916226051</v>
      </c>
      <c r="K457" s="9">
        <f t="shared" si="49"/>
        <v>0.10251732570320726</v>
      </c>
      <c r="AC457" s="11"/>
      <c r="AD457" s="12"/>
    </row>
    <row r="458" spans="1:30" x14ac:dyDescent="0.3">
      <c r="A458" s="15">
        <v>43129</v>
      </c>
      <c r="B458" s="16">
        <v>-9.7868947000492347E-3</v>
      </c>
      <c r="C458" s="8">
        <f t="shared" si="44"/>
        <v>-2.3586894700049234E-2</v>
      </c>
      <c r="D458" s="5">
        <f t="shared" si="45"/>
        <v>5.5634160159121068E-4</v>
      </c>
      <c r="E458" s="5">
        <f t="shared" si="47"/>
        <v>6.5268350717935988E-5</v>
      </c>
      <c r="F458" s="5">
        <f>IF(C456&gt;0,B$6+B$7*E457+B$8*(H457*100)^2,B$6+B$7*E457+B$8*(H457*100)^2+E457*$B$9)</f>
        <v>1.7715149116038942</v>
      </c>
      <c r="G458" s="13">
        <v>8.0308609355541401E-3</v>
      </c>
      <c r="H458" s="8">
        <f t="shared" si="48"/>
        <v>1.3309826864403211E-2</v>
      </c>
      <c r="I458" s="7">
        <f t="shared" si="46"/>
        <v>5.2789659288490706E-3</v>
      </c>
      <c r="J458" s="9">
        <f t="shared" si="50"/>
        <v>0.65733499449331645</v>
      </c>
      <c r="K458" s="9">
        <f t="shared" si="49"/>
        <v>0.10858920448029585</v>
      </c>
      <c r="AC458" s="11"/>
      <c r="AD458" s="12"/>
    </row>
    <row r="459" spans="1:30" x14ac:dyDescent="0.3">
      <c r="A459" s="15">
        <v>43130</v>
      </c>
      <c r="B459" s="16">
        <v>-2.5534947081927166E-3</v>
      </c>
      <c r="C459" s="8">
        <f t="shared" si="44"/>
        <v>-1.6353494708192716E-2</v>
      </c>
      <c r="D459" s="5">
        <f t="shared" si="45"/>
        <v>2.6743678917088719E-4</v>
      </c>
      <c r="E459" s="5">
        <f t="shared" si="47"/>
        <v>5.5634160159121068E-4</v>
      </c>
      <c r="F459" s="5">
        <f>IF(C456&gt;0,B$6+B$7*E457+B$8*(H458*100)^2,B$6+B$7*E457+B$8*(H458*100)^2+E457*$B$9)</f>
        <v>1.6981028305234978</v>
      </c>
      <c r="G459" s="13">
        <v>8.5991067508031319E-3</v>
      </c>
      <c r="H459" s="8">
        <f t="shared" si="48"/>
        <v>1.3031127466660351E-2</v>
      </c>
      <c r="I459" s="7">
        <f t="shared" si="46"/>
        <v>4.432020715857219E-3</v>
      </c>
      <c r="J459" s="9">
        <f t="shared" si="50"/>
        <v>0.51540477915840277</v>
      </c>
      <c r="K459" s="9">
        <f t="shared" si="49"/>
        <v>7.5572280873772657E-2</v>
      </c>
      <c r="AC459" s="11"/>
      <c r="AD459" s="12"/>
    </row>
    <row r="460" spans="1:30" x14ac:dyDescent="0.3">
      <c r="A460" s="15">
        <v>43131</v>
      </c>
      <c r="B460" s="16">
        <v>5.0887089944828198E-3</v>
      </c>
      <c r="C460" s="8">
        <f t="shared" si="44"/>
        <v>-8.7112910055171799E-3</v>
      </c>
      <c r="D460" s="5">
        <f t="shared" si="45"/>
        <v>7.5886590982804521E-5</v>
      </c>
      <c r="E460" s="5">
        <f t="shared" si="47"/>
        <v>2.6743678917088719E-4</v>
      </c>
      <c r="F460" s="5">
        <f>IF(C459&gt;0,B$6+B$7*E460+B$8*(G459*100)^2,B$6+B$7*E460+B$8*(G459*100)^2+E460*$B$9)</f>
        <v>0.7436666388636769</v>
      </c>
      <c r="G460" s="13">
        <v>1.6331578254485349E-2</v>
      </c>
      <c r="H460" s="8">
        <f t="shared" si="48"/>
        <v>8.6236108380635824E-3</v>
      </c>
      <c r="I460" s="7">
        <f t="shared" si="46"/>
        <v>7.7079674164217665E-3</v>
      </c>
      <c r="J460" s="9">
        <f t="shared" si="50"/>
        <v>0.47196708709428187</v>
      </c>
      <c r="K460" s="9">
        <f t="shared" si="49"/>
        <v>0.25522468032384893</v>
      </c>
      <c r="AC460" s="11"/>
      <c r="AD460" s="12"/>
    </row>
    <row r="461" spans="1:30" x14ac:dyDescent="0.3">
      <c r="A461" s="15">
        <v>43132</v>
      </c>
      <c r="B461" s="16">
        <v>6.8306917859282884E-3</v>
      </c>
      <c r="C461" s="8">
        <f t="shared" ref="C461:C524" si="51">B461-B$5</f>
        <v>-6.9693082140717113E-3</v>
      </c>
      <c r="D461" s="5">
        <f t="shared" ref="D461:D524" si="52">C461^2</f>
        <v>4.8571256982727429E-5</v>
      </c>
      <c r="E461" s="5">
        <f t="shared" si="47"/>
        <v>7.5886590982804521E-5</v>
      </c>
      <c r="F461" s="5">
        <f>IF(C459&gt;0,B$6+B$7*E460+B$8*(H460*100)^2,B$6+B$7*E460+B$8*(H460*100)^2+E460*$B$9)</f>
        <v>0.74756954432532963</v>
      </c>
      <c r="G461" s="13">
        <v>9.0743058029629387E-3</v>
      </c>
      <c r="H461" s="8">
        <f t="shared" si="48"/>
        <v>8.646210408759028E-3</v>
      </c>
      <c r="I461" s="7">
        <f t="shared" si="46"/>
        <v>4.280953942039107E-4</v>
      </c>
      <c r="J461" s="9">
        <f t="shared" si="50"/>
        <v>4.7176654997027889E-2</v>
      </c>
      <c r="K461" s="9">
        <f t="shared" si="49"/>
        <v>1.1867288205169579E-3</v>
      </c>
      <c r="AC461" s="11"/>
      <c r="AD461" s="12"/>
    </row>
    <row r="462" spans="1:30" x14ac:dyDescent="0.3">
      <c r="A462" s="15">
        <v>43133</v>
      </c>
      <c r="B462" s="16">
        <v>-1.7153119698881513E-2</v>
      </c>
      <c r="C462" s="8">
        <f t="shared" si="51"/>
        <v>-3.0953119698881513E-2</v>
      </c>
      <c r="D462" s="5">
        <f t="shared" si="52"/>
        <v>9.5809561909328679E-4</v>
      </c>
      <c r="E462" s="5">
        <f t="shared" si="47"/>
        <v>4.8571256982727429E-5</v>
      </c>
      <c r="F462" s="5">
        <f>IF(C459&gt;0,B$6+B$7*E460+B$8*(H461*100)^2,B$6+B$7*E460+B$8*(H461*100)^2+E460*$B$9)</f>
        <v>0.75117895129626611</v>
      </c>
      <c r="G462" s="13">
        <v>9.2063602560051149E-3</v>
      </c>
      <c r="H462" s="8">
        <f t="shared" si="48"/>
        <v>8.6670580435131862E-3</v>
      </c>
      <c r="I462" s="7">
        <f t="shared" ref="I462:I525" si="53">SQRT((G462-H462)^2)</f>
        <v>5.3930221249192875E-4</v>
      </c>
      <c r="J462" s="9">
        <f t="shared" si="50"/>
        <v>5.8579307945303714E-2</v>
      </c>
      <c r="K462" s="9">
        <f t="shared" si="49"/>
        <v>1.8591982136735297E-3</v>
      </c>
      <c r="AC462" s="11"/>
      <c r="AD462" s="12"/>
    </row>
    <row r="463" spans="1:30" x14ac:dyDescent="0.3">
      <c r="A463" s="15">
        <v>43136</v>
      </c>
      <c r="B463" s="16">
        <v>-2.6282088033532314E-2</v>
      </c>
      <c r="C463" s="8">
        <f t="shared" si="51"/>
        <v>-4.0082088033532318E-2</v>
      </c>
      <c r="D463" s="5">
        <f t="shared" si="52"/>
        <v>1.6065737811278345E-3</v>
      </c>
      <c r="E463" s="5">
        <f t="shared" ref="E463:E526" si="54">D462</f>
        <v>9.5809561909328679E-4</v>
      </c>
      <c r="F463" s="5">
        <f>IF(C462&gt;0,B$6+B$7*E463+B$8*(G462*100)^2,B$6+B$7*E463+B$8*(G462*100)^2+E463*$B$9)</f>
        <v>0.8437288019463276</v>
      </c>
      <c r="G463" s="13">
        <v>1.346706224546875E-2</v>
      </c>
      <c r="H463" s="8">
        <f t="shared" ref="H463:H526" si="55">SQRT(F463)/100</f>
        <v>9.1854711471231979E-3</v>
      </c>
      <c r="I463" s="7">
        <f t="shared" si="53"/>
        <v>4.2815910983455517E-3</v>
      </c>
      <c r="J463" s="9">
        <f t="shared" si="50"/>
        <v>0.31793059394124168</v>
      </c>
      <c r="K463" s="9">
        <f t="shared" ref="K463:K526" si="56">G463/H463-LN(G463/H463)-1</f>
        <v>8.3502596557043951E-2</v>
      </c>
      <c r="AC463" s="11"/>
      <c r="AD463" s="12"/>
    </row>
    <row r="464" spans="1:30" x14ac:dyDescent="0.3">
      <c r="A464" s="15">
        <v>43137</v>
      </c>
      <c r="B464" s="16">
        <v>2.4531410240997337E-2</v>
      </c>
      <c r="C464" s="8">
        <f t="shared" si="51"/>
        <v>1.0731410240997337E-2</v>
      </c>
      <c r="D464" s="5">
        <f t="shared" si="52"/>
        <v>1.1516316576058251E-4</v>
      </c>
      <c r="E464" s="5">
        <f t="shared" si="54"/>
        <v>1.6065737811278345E-3</v>
      </c>
      <c r="F464" s="5">
        <f>IF(C462&gt;0,B$6+B$7*E463+B$8*(H463*100)^2,B$6+B$7*E463+B$8*(H463*100)^2+E463*$B$9)</f>
        <v>0.8401758223636252</v>
      </c>
      <c r="G464" s="13">
        <v>2.4057697478531103E-2</v>
      </c>
      <c r="H464" s="8">
        <f t="shared" si="55"/>
        <v>9.1661105293555419E-3</v>
      </c>
      <c r="I464" s="7">
        <f t="shared" si="53"/>
        <v>1.4891586949175561E-2</v>
      </c>
      <c r="J464" s="9">
        <f t="shared" ref="J464:J527" si="57">ABS(G464-H464)/G464</f>
        <v>0.61899468818513048</v>
      </c>
      <c r="K464" s="9">
        <f t="shared" si="56"/>
        <v>0.65969336176372684</v>
      </c>
      <c r="AC464" s="11"/>
      <c r="AD464" s="12"/>
    </row>
    <row r="465" spans="1:30" x14ac:dyDescent="0.3">
      <c r="A465" s="15">
        <v>43138</v>
      </c>
      <c r="B465" s="16">
        <v>-1.3524665985011917E-2</v>
      </c>
      <c r="C465" s="8">
        <f t="shared" si="51"/>
        <v>-2.7324665985011917E-2</v>
      </c>
      <c r="D465" s="5">
        <f t="shared" si="52"/>
        <v>7.4663737119246725E-4</v>
      </c>
      <c r="E465" s="5">
        <f t="shared" si="54"/>
        <v>1.1516316576058251E-4</v>
      </c>
      <c r="F465" s="5">
        <f>IF(C462&gt;0,B$6+B$7*E463+B$8*(H464*100)^2,B$6+B$7*E463+B$8*(H464*100)^2+E463*$B$9)</f>
        <v>0.83689002684554237</v>
      </c>
      <c r="G465" s="13">
        <v>1.2892581520147032E-2</v>
      </c>
      <c r="H465" s="8">
        <f t="shared" si="55"/>
        <v>9.1481693624765291E-3</v>
      </c>
      <c r="I465" s="7">
        <f t="shared" si="53"/>
        <v>3.7444121576705024E-3</v>
      </c>
      <c r="J465" s="9">
        <f t="shared" si="57"/>
        <v>0.29043152853593901</v>
      </c>
      <c r="K465" s="9">
        <f t="shared" si="56"/>
        <v>6.6208981999538841E-2</v>
      </c>
      <c r="AC465" s="11"/>
      <c r="AD465" s="12"/>
    </row>
    <row r="466" spans="1:30" x14ac:dyDescent="0.3">
      <c r="A466" s="15">
        <v>43139</v>
      </c>
      <c r="B466" s="16">
        <v>-1.5021584954963266E-2</v>
      </c>
      <c r="C466" s="8">
        <f t="shared" si="51"/>
        <v>-2.8821584954963266E-2</v>
      </c>
      <c r="D466" s="5">
        <f t="shared" si="52"/>
        <v>8.3068375931616488E-4</v>
      </c>
      <c r="E466" s="5">
        <f t="shared" si="54"/>
        <v>7.4663737119246725E-4</v>
      </c>
      <c r="F466" s="5">
        <f>IF(C465&gt;0,B$6+B$7*E466+B$8*(G465*100)^2,B$6+B$7*E466+B$8*(G465*100)^2+E466*$B$9)</f>
        <v>1.5970645166118029</v>
      </c>
      <c r="G466" s="13">
        <v>1.7381720119089894E-2</v>
      </c>
      <c r="H466" s="8">
        <f t="shared" si="55"/>
        <v>1.2637501796683564E-2</v>
      </c>
      <c r="I466" s="7">
        <f t="shared" si="53"/>
        <v>4.7442183224063305E-3</v>
      </c>
      <c r="J466" s="9">
        <f t="shared" si="57"/>
        <v>0.27294297054040573</v>
      </c>
      <c r="K466" s="9">
        <f t="shared" si="56"/>
        <v>5.665756506061248E-2</v>
      </c>
      <c r="AC466" s="11"/>
      <c r="AD466" s="12"/>
    </row>
    <row r="467" spans="1:30" x14ac:dyDescent="0.3">
      <c r="A467" s="15">
        <v>43140</v>
      </c>
      <c r="B467" s="16">
        <v>-7.8063832205468465E-3</v>
      </c>
      <c r="C467" s="8">
        <f t="shared" si="51"/>
        <v>-2.1606383220546845E-2</v>
      </c>
      <c r="D467" s="5">
        <f t="shared" si="52"/>
        <v>4.6683579587312822E-4</v>
      </c>
      <c r="E467" s="5">
        <f t="shared" si="54"/>
        <v>8.3068375931616488E-4</v>
      </c>
      <c r="F467" s="5">
        <f>IF(C465&gt;0,B$6+B$7*E466+B$8*(H466*100)^2,B$6+B$7*E466+B$8*(H466*100)^2+E466*$B$9)</f>
        <v>1.536839630044766</v>
      </c>
      <c r="G467" s="13">
        <v>1.870179669190105E-2</v>
      </c>
      <c r="H467" s="8">
        <f t="shared" si="55"/>
        <v>1.2396933612973678E-2</v>
      </c>
      <c r="I467" s="7">
        <f t="shared" si="53"/>
        <v>6.3048630789273724E-3</v>
      </c>
      <c r="J467" s="9">
        <f t="shared" si="57"/>
        <v>0.33712606242039511</v>
      </c>
      <c r="K467" s="9">
        <f t="shared" si="56"/>
        <v>9.7412020631346463E-2</v>
      </c>
      <c r="AC467" s="11"/>
      <c r="AD467" s="12"/>
    </row>
    <row r="468" spans="1:30" x14ac:dyDescent="0.3">
      <c r="A468" s="15">
        <v>43145</v>
      </c>
      <c r="B468" s="16">
        <v>3.2160006316495876E-2</v>
      </c>
      <c r="C468" s="8">
        <f t="shared" si="51"/>
        <v>1.8360006316495876E-2</v>
      </c>
      <c r="D468" s="5">
        <f t="shared" si="52"/>
        <v>3.3708983194176846E-4</v>
      </c>
      <c r="E468" s="5">
        <f t="shared" si="54"/>
        <v>4.6683579587312822E-4</v>
      </c>
      <c r="F468" s="5">
        <f>IF(C465&gt;0,B$6+B$7*E466+B$8*(H467*100)^2,B$6+B$7*E466+B$8*(H467*100)^2+E466*$B$9)</f>
        <v>1.4811436549475703</v>
      </c>
      <c r="G468" s="13">
        <v>1.5342535143502008E-2</v>
      </c>
      <c r="H468" s="8">
        <f t="shared" si="55"/>
        <v>1.2170224545782095E-2</v>
      </c>
      <c r="I468" s="7">
        <f t="shared" si="53"/>
        <v>3.1723105977199129E-3</v>
      </c>
      <c r="J468" s="9">
        <f t="shared" si="57"/>
        <v>0.20676573773816481</v>
      </c>
      <c r="K468" s="9">
        <f t="shared" si="56"/>
        <v>2.9024944192676871E-2</v>
      </c>
      <c r="AC468" s="11"/>
      <c r="AD468" s="12"/>
    </row>
    <row r="469" spans="1:30" x14ac:dyDescent="0.3">
      <c r="A469" s="15">
        <v>43146</v>
      </c>
      <c r="B469" s="16">
        <v>8.913628377438379E-3</v>
      </c>
      <c r="C469" s="8">
        <f t="shared" si="51"/>
        <v>-4.8863716225616208E-3</v>
      </c>
      <c r="D469" s="5">
        <f t="shared" si="52"/>
        <v>2.3876627633775487E-5</v>
      </c>
      <c r="E469" s="5">
        <f t="shared" si="54"/>
        <v>3.3708983194176846E-4</v>
      </c>
      <c r="F469" s="5">
        <f>IF(C468&gt;0,B$6+B$7*E469+B$8*(G468*100)^2,B$6+B$7*E469+B$8*(G468*100)^2+E469*$B$9)</f>
        <v>2.2367218301695875</v>
      </c>
      <c r="G469" s="13">
        <v>8.076038368032586E-3</v>
      </c>
      <c r="H469" s="8">
        <f t="shared" si="55"/>
        <v>1.4955673940580503E-2</v>
      </c>
      <c r="I469" s="7">
        <f t="shared" si="53"/>
        <v>6.8796355725479173E-3</v>
      </c>
      <c r="J469" s="9">
        <f t="shared" si="57"/>
        <v>0.85185771278398148</v>
      </c>
      <c r="K469" s="9">
        <f t="shared" si="56"/>
        <v>0.15618759527975845</v>
      </c>
      <c r="AC469" s="11"/>
      <c r="AD469" s="12"/>
    </row>
    <row r="470" spans="1:30" x14ac:dyDescent="0.3">
      <c r="A470" s="15">
        <v>43147</v>
      </c>
      <c r="B470" s="16">
        <v>2.7722508513977483E-3</v>
      </c>
      <c r="C470" s="8">
        <f t="shared" si="51"/>
        <v>-1.1027749148602252E-2</v>
      </c>
      <c r="D470" s="5">
        <f t="shared" si="52"/>
        <v>1.216112512844977E-4</v>
      </c>
      <c r="E470" s="5">
        <f t="shared" si="54"/>
        <v>2.3876627633775487E-5</v>
      </c>
      <c r="F470" s="5">
        <f>IF(C468&gt;0,B$6+B$7*E469+B$8*(H469*100)^2,B$6+B$7*E469+B$8*(H469*100)^2+E469*$B$9)</f>
        <v>2.1283241576559351</v>
      </c>
      <c r="G470" s="13">
        <v>6.5089296175284885E-3</v>
      </c>
      <c r="H470" s="8">
        <f t="shared" si="55"/>
        <v>1.4588777048320173E-2</v>
      </c>
      <c r="I470" s="7">
        <f t="shared" si="53"/>
        <v>8.0798474307916847E-3</v>
      </c>
      <c r="J470" s="9">
        <f t="shared" si="57"/>
        <v>1.2413481026177835</v>
      </c>
      <c r="K470" s="9">
        <f t="shared" si="56"/>
        <v>0.25323757460475216</v>
      </c>
      <c r="AC470" s="11"/>
      <c r="AD470" s="12"/>
    </row>
    <row r="471" spans="1:30" x14ac:dyDescent="0.3">
      <c r="A471" s="15">
        <v>43150</v>
      </c>
      <c r="B471" s="16">
        <v>3.1656436268912374E-3</v>
      </c>
      <c r="C471" s="8">
        <f t="shared" si="51"/>
        <v>-1.0634356373108762E-2</v>
      </c>
      <c r="D471" s="5">
        <f t="shared" si="52"/>
        <v>1.1308953547027894E-4</v>
      </c>
      <c r="E471" s="5">
        <f t="shared" si="54"/>
        <v>1.216112512844977E-4</v>
      </c>
      <c r="F471" s="5">
        <f>IF(C468&gt;0,B$6+B$7*E469+B$8*(H470*100)^2,B$6+B$7*E469+B$8*(H470*100)^2+E469*$B$9)</f>
        <v>2.0280779901153094</v>
      </c>
      <c r="G471" s="13">
        <v>3.131233975821678E-3</v>
      </c>
      <c r="H471" s="8">
        <f t="shared" si="55"/>
        <v>1.4241060319074943E-2</v>
      </c>
      <c r="I471" s="7">
        <f t="shared" si="53"/>
        <v>1.1109826343253266E-2</v>
      </c>
      <c r="J471" s="9">
        <f t="shared" si="57"/>
        <v>3.5480664904122654</v>
      </c>
      <c r="K471" s="9">
        <f t="shared" si="56"/>
        <v>0.7345758499508015</v>
      </c>
      <c r="AC471" s="11"/>
      <c r="AD471" s="12"/>
    </row>
    <row r="472" spans="1:30" x14ac:dyDescent="0.3">
      <c r="A472" s="15">
        <v>43151</v>
      </c>
      <c r="B472" s="16">
        <v>1.1852633233015129E-2</v>
      </c>
      <c r="C472" s="8">
        <f t="shared" si="51"/>
        <v>-1.9473667669848704E-3</v>
      </c>
      <c r="D472" s="5">
        <f t="shared" si="52"/>
        <v>3.7922373251571065E-6</v>
      </c>
      <c r="E472" s="5">
        <f t="shared" si="54"/>
        <v>1.1308953547027894E-4</v>
      </c>
      <c r="F472" s="5">
        <f>IF(C471&gt;0,B$6+B$7*E472+B$8*(G471*100)^2,B$6+B$7*E472+B$8*(G471*100)^2+E472*$B$9)</f>
        <v>0.15048444692020543</v>
      </c>
      <c r="G472" s="13">
        <v>1.4227950197760748E-2</v>
      </c>
      <c r="H472" s="8">
        <f t="shared" si="55"/>
        <v>3.8792324874929248E-3</v>
      </c>
      <c r="I472" s="7">
        <f t="shared" si="53"/>
        <v>1.0348717710267824E-2</v>
      </c>
      <c r="J472" s="9">
        <f t="shared" si="57"/>
        <v>0.72735127452839599</v>
      </c>
      <c r="K472" s="9">
        <f t="shared" si="56"/>
        <v>1.36815196289509</v>
      </c>
      <c r="AC472" s="11"/>
      <c r="AD472" s="12"/>
    </row>
    <row r="473" spans="1:30" x14ac:dyDescent="0.3">
      <c r="A473" s="15">
        <v>43152</v>
      </c>
      <c r="B473" s="16">
        <v>2.8861392345821057E-3</v>
      </c>
      <c r="C473" s="8">
        <f t="shared" si="51"/>
        <v>-1.0913860765417893E-2</v>
      </c>
      <c r="D473" s="5">
        <f t="shared" si="52"/>
        <v>1.1911235680692805E-4</v>
      </c>
      <c r="E473" s="5">
        <f t="shared" si="54"/>
        <v>3.7922373251571065E-6</v>
      </c>
      <c r="F473" s="5">
        <f>IF(C471&gt;0,B$6+B$7*E472+B$8*(H472*100)^2,B$6+B$7*E472+B$8*(H472*100)^2+E472*$B$9)</f>
        <v>0.19897928022953884</v>
      </c>
      <c r="G473" s="13">
        <v>1.5241906213025359E-2</v>
      </c>
      <c r="H473" s="8">
        <f t="shared" si="55"/>
        <v>4.4607093632015394E-3</v>
      </c>
      <c r="I473" s="7">
        <f t="shared" si="53"/>
        <v>1.0781196849823819E-2</v>
      </c>
      <c r="J473" s="9">
        <f t="shared" si="57"/>
        <v>0.70733914112464968</v>
      </c>
      <c r="K473" s="9">
        <f t="shared" si="56"/>
        <v>1.1881834802023921</v>
      </c>
      <c r="AC473" s="11"/>
      <c r="AD473" s="12"/>
    </row>
    <row r="474" spans="1:30" x14ac:dyDescent="0.3">
      <c r="A474" s="15">
        <v>43153</v>
      </c>
      <c r="B474" s="16">
        <v>7.3406297040996462E-3</v>
      </c>
      <c r="C474" s="8">
        <f t="shared" si="51"/>
        <v>-6.4593702959003536E-3</v>
      </c>
      <c r="D474" s="5">
        <f t="shared" si="52"/>
        <v>4.1723464619559819E-5</v>
      </c>
      <c r="E474" s="5">
        <f t="shared" si="54"/>
        <v>1.1911235680692805E-4</v>
      </c>
      <c r="F474" s="5">
        <f>IF(C471&gt;0,B$6+B$7*E472+B$8*(H473*100)^2,B$6+B$7*E472+B$8*(H473*100)^2+E472*$B$9)</f>
        <v>0.24382730207401029</v>
      </c>
      <c r="G474" s="13">
        <v>8.212142900363947E-3</v>
      </c>
      <c r="H474" s="8">
        <f t="shared" si="55"/>
        <v>4.9378872210087002E-3</v>
      </c>
      <c r="I474" s="7">
        <f t="shared" si="53"/>
        <v>3.2742556793552468E-3</v>
      </c>
      <c r="J474" s="9">
        <f t="shared" si="57"/>
        <v>0.39870904818401759</v>
      </c>
      <c r="K474" s="9">
        <f t="shared" si="56"/>
        <v>0.15441203962164307</v>
      </c>
      <c r="AC474" s="11"/>
      <c r="AD474" s="12"/>
    </row>
    <row r="475" spans="1:30" x14ac:dyDescent="0.3">
      <c r="A475" s="15">
        <v>43154</v>
      </c>
      <c r="B475" s="16">
        <v>6.9778819621082681E-3</v>
      </c>
      <c r="C475" s="8">
        <f t="shared" si="51"/>
        <v>-6.8221180378917317E-3</v>
      </c>
      <c r="D475" s="5">
        <f t="shared" si="52"/>
        <v>4.6541294522927735E-5</v>
      </c>
      <c r="E475" s="5">
        <f t="shared" si="54"/>
        <v>4.1723464619559819E-5</v>
      </c>
      <c r="F475" s="5">
        <f>IF(C474&gt;0,B$6+B$7*E475+B$8*(G474*100)^2,B$6+B$7*E475+B$8*(G474*100)^2+E475*$B$9)</f>
        <v>0.68348271897302526</v>
      </c>
      <c r="G475" s="13">
        <v>9.1400441402225627E-3</v>
      </c>
      <c r="H475" s="8">
        <f t="shared" si="55"/>
        <v>8.2673013672723058E-3</v>
      </c>
      <c r="I475" s="7">
        <f t="shared" si="53"/>
        <v>8.7274277295025689E-4</v>
      </c>
      <c r="J475" s="9">
        <f t="shared" si="57"/>
        <v>9.5485619058400445E-2</v>
      </c>
      <c r="K475" s="9">
        <f t="shared" si="56"/>
        <v>5.208542439944619E-3</v>
      </c>
      <c r="AC475" s="11"/>
      <c r="AD475" s="12"/>
    </row>
    <row r="476" spans="1:30" x14ac:dyDescent="0.3">
      <c r="A476" s="15">
        <v>43157</v>
      </c>
      <c r="B476" s="16">
        <v>4.115561466226692E-3</v>
      </c>
      <c r="C476" s="8">
        <f t="shared" si="51"/>
        <v>-9.6844385337733069E-3</v>
      </c>
      <c r="D476" s="5">
        <f t="shared" si="52"/>
        <v>9.3788349714433279E-5</v>
      </c>
      <c r="E476" s="5">
        <f t="shared" si="54"/>
        <v>4.6541294522927735E-5</v>
      </c>
      <c r="F476" s="5">
        <f>IF(C474&gt;0,B$6+B$7*E475+B$8*(H475*100)^2,B$6+B$7*E475+B$8*(H475*100)^2+E475*$B$9)</f>
        <v>0.69188897416332995</v>
      </c>
      <c r="G476" s="13">
        <v>8.9500360477302553E-3</v>
      </c>
      <c r="H476" s="8">
        <f t="shared" si="55"/>
        <v>8.3179863799078806E-3</v>
      </c>
      <c r="I476" s="7">
        <f t="shared" si="53"/>
        <v>6.3204966782237464E-4</v>
      </c>
      <c r="J476" s="9">
        <f t="shared" si="57"/>
        <v>7.0619790183153897E-2</v>
      </c>
      <c r="K476" s="9">
        <f t="shared" si="56"/>
        <v>2.7485423213575721E-3</v>
      </c>
      <c r="AC476" s="11"/>
      <c r="AD476" s="12"/>
    </row>
    <row r="477" spans="1:30" x14ac:dyDescent="0.3">
      <c r="A477" s="15">
        <v>43158</v>
      </c>
      <c r="B477" s="16">
        <v>-8.2251248411197211E-3</v>
      </c>
      <c r="C477" s="8">
        <f t="shared" si="51"/>
        <v>-2.2025124841119723E-2</v>
      </c>
      <c r="D477" s="5">
        <f t="shared" si="52"/>
        <v>4.8510612426690906E-4</v>
      </c>
      <c r="E477" s="5">
        <f t="shared" si="54"/>
        <v>9.3788349714433279E-5</v>
      </c>
      <c r="F477" s="5">
        <f>IF(C474&gt;0,B$6+B$7*E475+B$8*(H476*100)^2,B$6+B$7*E475+B$8*(H476*100)^2+E475*$B$9)</f>
        <v>0.69966307896332369</v>
      </c>
      <c r="G477" s="13">
        <v>8.1596867878792837E-3</v>
      </c>
      <c r="H477" s="8">
        <f t="shared" si="55"/>
        <v>8.3645865346909029E-3</v>
      </c>
      <c r="I477" s="7">
        <f t="shared" si="53"/>
        <v>2.048997468116192E-4</v>
      </c>
      <c r="J477" s="9">
        <f t="shared" si="57"/>
        <v>2.5111226954934746E-2</v>
      </c>
      <c r="K477" s="9">
        <f t="shared" si="56"/>
        <v>3.0502097298823472E-4</v>
      </c>
      <c r="AC477" s="11"/>
      <c r="AD477" s="12"/>
    </row>
    <row r="478" spans="1:30" x14ac:dyDescent="0.3">
      <c r="A478" s="15">
        <v>43159</v>
      </c>
      <c r="B478" s="16">
        <v>-1.6866583954277439E-2</v>
      </c>
      <c r="C478" s="8">
        <f t="shared" si="51"/>
        <v>-3.0666583954277439E-2</v>
      </c>
      <c r="D478" s="5">
        <f t="shared" si="52"/>
        <v>9.4043937142474648E-4</v>
      </c>
      <c r="E478" s="5">
        <f t="shared" si="54"/>
        <v>4.8510612426690906E-4</v>
      </c>
      <c r="F478" s="5">
        <f>IF(C477&gt;0,B$6+B$7*E478+B$8*(G477*100)^2,B$6+B$7*E478+B$8*(G477*100)^2+E478*$B$9)</f>
        <v>0.6755846739987228</v>
      </c>
      <c r="G478" s="13">
        <v>9.04374000526861E-3</v>
      </c>
      <c r="H478" s="8">
        <f t="shared" si="55"/>
        <v>8.2193958050377561E-3</v>
      </c>
      <c r="I478" s="7">
        <f t="shared" si="53"/>
        <v>8.2434420023085389E-4</v>
      </c>
      <c r="J478" s="9">
        <f t="shared" si="57"/>
        <v>9.115080705002751E-2</v>
      </c>
      <c r="K478" s="9">
        <f t="shared" si="56"/>
        <v>4.7164514033726235E-3</v>
      </c>
      <c r="AC478" s="11"/>
      <c r="AD478" s="12"/>
    </row>
    <row r="479" spans="1:30" x14ac:dyDescent="0.3">
      <c r="A479" s="15">
        <v>43160</v>
      </c>
      <c r="B479" s="16">
        <v>-1.2056726596448815E-3</v>
      </c>
      <c r="C479" s="8">
        <f t="shared" si="51"/>
        <v>-1.5005672659644882E-2</v>
      </c>
      <c r="D479" s="5">
        <f t="shared" si="52"/>
        <v>2.2517021196841389E-4</v>
      </c>
      <c r="E479" s="5">
        <f t="shared" si="54"/>
        <v>9.4043937142474648E-4</v>
      </c>
      <c r="F479" s="5">
        <f>IF(C477&gt;0,B$6+B$7*E478+B$8*(H478*100)^2,B$6+B$7*E478+B$8*(H478*100)^2+E478*$B$9)</f>
        <v>0.68462902308399554</v>
      </c>
      <c r="G479" s="13">
        <v>1.2579614654884061E-2</v>
      </c>
      <c r="H479" s="8">
        <f t="shared" si="55"/>
        <v>8.2742312215939168E-3</v>
      </c>
      <c r="I479" s="7">
        <f t="shared" si="53"/>
        <v>4.3053834332901445E-3</v>
      </c>
      <c r="J479" s="9">
        <f t="shared" si="57"/>
        <v>0.34225082018856362</v>
      </c>
      <c r="K479" s="9">
        <f t="shared" si="56"/>
        <v>0.10140476336080861</v>
      </c>
      <c r="AC479" s="11"/>
      <c r="AD479" s="12"/>
    </row>
    <row r="480" spans="1:30" x14ac:dyDescent="0.3">
      <c r="A480" s="15">
        <v>43161</v>
      </c>
      <c r="B480" s="16">
        <v>4.4759013364398491E-3</v>
      </c>
      <c r="C480" s="8">
        <f t="shared" si="51"/>
        <v>-9.3240986635601507E-3</v>
      </c>
      <c r="D480" s="5">
        <f t="shared" si="52"/>
        <v>8.693881588780419E-5</v>
      </c>
      <c r="E480" s="5">
        <f t="shared" si="54"/>
        <v>2.2517021196841389E-4</v>
      </c>
      <c r="F480" s="5">
        <f>IF(C477&gt;0,B$6+B$7*E478+B$8*(H479*100)^2,B$6+B$7*E478+B$8*(H479*100)^2+E478*$B$9)</f>
        <v>0.69299323711805605</v>
      </c>
      <c r="G480" s="13">
        <v>1.8209860564748496E-2</v>
      </c>
      <c r="H480" s="8">
        <f t="shared" si="55"/>
        <v>8.324621535649869E-3</v>
      </c>
      <c r="I480" s="7">
        <f t="shared" si="53"/>
        <v>9.8852390290986268E-3</v>
      </c>
      <c r="J480" s="9">
        <f t="shared" si="57"/>
        <v>0.54285089080994597</v>
      </c>
      <c r="K480" s="9">
        <f t="shared" si="56"/>
        <v>0.40472442039652101</v>
      </c>
      <c r="AC480" s="11"/>
      <c r="AD480" s="12"/>
    </row>
    <row r="481" spans="1:30" x14ac:dyDescent="0.3">
      <c r="A481" s="15">
        <v>43164</v>
      </c>
      <c r="B481" s="16">
        <v>3.050344655502839E-3</v>
      </c>
      <c r="C481" s="8">
        <f t="shared" si="51"/>
        <v>-1.074965534449716E-2</v>
      </c>
      <c r="D481" s="5">
        <f t="shared" si="52"/>
        <v>1.1555509002547636E-4</v>
      </c>
      <c r="E481" s="5">
        <f t="shared" si="54"/>
        <v>8.693881588780419E-5</v>
      </c>
      <c r="F481" s="5">
        <f>IF(C480&gt;0,B$6+B$7*E481+B$8*(G480*100)^2,B$6+B$7*E481+B$8*(G480*100)^2+E481*$B$9)</f>
        <v>3.1264364125976245</v>
      </c>
      <c r="G481" s="13">
        <v>9.0666331806666892E-3</v>
      </c>
      <c r="H481" s="8">
        <f t="shared" si="55"/>
        <v>1.7681731851257175E-2</v>
      </c>
      <c r="I481" s="7">
        <f t="shared" si="53"/>
        <v>8.6150986705904858E-3</v>
      </c>
      <c r="J481" s="9">
        <f t="shared" si="57"/>
        <v>0.95019821569057883</v>
      </c>
      <c r="K481" s="9">
        <f t="shared" si="56"/>
        <v>0.18069940687126218</v>
      </c>
      <c r="AC481" s="11"/>
      <c r="AD481" s="12"/>
    </row>
    <row r="482" spans="1:30" x14ac:dyDescent="0.3">
      <c r="A482" s="15">
        <v>43165</v>
      </c>
      <c r="B482" s="16">
        <v>-4.3104519313477514E-3</v>
      </c>
      <c r="C482" s="8">
        <f t="shared" si="51"/>
        <v>-1.8110451931347752E-2</v>
      </c>
      <c r="D482" s="5">
        <f t="shared" si="52"/>
        <v>3.2798846915765752E-4</v>
      </c>
      <c r="E482" s="5">
        <f t="shared" si="54"/>
        <v>1.1555509002547636E-4</v>
      </c>
      <c r="F482" s="5">
        <f>IF(C480&gt;0,B$6+B$7*E481+B$8*(H481*100)^2,B$6+B$7*E481+B$8*(H481*100)^2+E481*$B$9)</f>
        <v>2.9511370534763457</v>
      </c>
      <c r="G482" s="13">
        <v>1.1645919854134374E-2</v>
      </c>
      <c r="H482" s="8">
        <f t="shared" si="55"/>
        <v>1.7178873809060784E-2</v>
      </c>
      <c r="I482" s="7">
        <f t="shared" si="53"/>
        <v>5.5329539549264107E-3</v>
      </c>
      <c r="J482" s="9">
        <f t="shared" si="57"/>
        <v>0.4750980621734382</v>
      </c>
      <c r="K482" s="9">
        <f t="shared" si="56"/>
        <v>6.6645501997939283E-2</v>
      </c>
      <c r="AC482" s="11"/>
      <c r="AD482" s="12"/>
    </row>
    <row r="483" spans="1:30" x14ac:dyDescent="0.3">
      <c r="A483" s="15">
        <v>43166</v>
      </c>
      <c r="B483" s="16">
        <v>-1.9750264984809748E-3</v>
      </c>
      <c r="C483" s="8">
        <f t="shared" si="51"/>
        <v>-1.5775026498480976E-2</v>
      </c>
      <c r="D483" s="5">
        <f t="shared" si="52"/>
        <v>2.4885146102777696E-4</v>
      </c>
      <c r="E483" s="5">
        <f t="shared" si="54"/>
        <v>3.2798846915765752E-4</v>
      </c>
      <c r="F483" s="5">
        <f>IF(C480&gt;0,B$6+B$7*E481+B$8*(H482*100)^2,B$6+B$7*E481+B$8*(H482*100)^2+E481*$B$9)</f>
        <v>2.7890202061609868</v>
      </c>
      <c r="G483" s="13">
        <v>1.2734376354976724E-2</v>
      </c>
      <c r="H483" s="8">
        <f t="shared" si="55"/>
        <v>1.6700359894807618E-2</v>
      </c>
      <c r="I483" s="7">
        <f t="shared" si="53"/>
        <v>3.9659835398308946E-3</v>
      </c>
      <c r="J483" s="9">
        <f t="shared" si="57"/>
        <v>0.31143916508176295</v>
      </c>
      <c r="K483" s="9">
        <f t="shared" si="56"/>
        <v>3.3646207002598016E-2</v>
      </c>
      <c r="AC483" s="11"/>
      <c r="AD483" s="12"/>
    </row>
    <row r="484" spans="1:30" x14ac:dyDescent="0.3">
      <c r="A484" s="15">
        <v>43167</v>
      </c>
      <c r="B484" s="16">
        <v>-5.8544535986298834E-3</v>
      </c>
      <c r="C484" s="8">
        <f t="shared" si="51"/>
        <v>-1.9654453598629884E-2</v>
      </c>
      <c r="D484" s="5">
        <f t="shared" si="52"/>
        <v>3.8629754626069522E-4</v>
      </c>
      <c r="E484" s="5">
        <f t="shared" si="54"/>
        <v>2.4885146102777696E-4</v>
      </c>
      <c r="F484" s="5">
        <f>IF(C483&gt;0,B$6+B$7*E484+B$8*(G483*100)^2,B$6+B$7*E484+B$8*(G483*100)^2+E484*$B$9)</f>
        <v>1.5595206125624781</v>
      </c>
      <c r="G484" s="13">
        <v>9.8453349402973771E-3</v>
      </c>
      <c r="H484" s="8">
        <f t="shared" si="55"/>
        <v>1.2488076763707365E-2</v>
      </c>
      <c r="I484" s="7">
        <f t="shared" si="53"/>
        <v>2.6427418234099883E-3</v>
      </c>
      <c r="J484" s="9">
        <f t="shared" si="57"/>
        <v>0.26842579144698603</v>
      </c>
      <c r="K484" s="9">
        <f t="shared" si="56"/>
        <v>2.615539467765049E-2</v>
      </c>
      <c r="AC484" s="11"/>
      <c r="AD484" s="12"/>
    </row>
    <row r="485" spans="1:30" x14ac:dyDescent="0.3">
      <c r="A485" s="15">
        <v>43168</v>
      </c>
      <c r="B485" s="16">
        <v>1.6177200990099439E-2</v>
      </c>
      <c r="C485" s="8">
        <f t="shared" si="51"/>
        <v>2.3772009900994394E-3</v>
      </c>
      <c r="D485" s="5">
        <f t="shared" si="52"/>
        <v>5.6510845473297549E-6</v>
      </c>
      <c r="E485" s="5">
        <f t="shared" si="54"/>
        <v>3.8629754626069522E-4</v>
      </c>
      <c r="F485" s="5">
        <f>IF(C483&gt;0,B$6+B$7*E484+B$8*(H484*100)^2,B$6+B$7*E484+B$8*(H484*100)^2+E484*$B$9)</f>
        <v>1.5020694481032981</v>
      </c>
      <c r="G485" s="13">
        <v>9.2870474446580045E-3</v>
      </c>
      <c r="H485" s="8">
        <f t="shared" si="55"/>
        <v>1.2255894288477271E-2</v>
      </c>
      <c r="I485" s="7">
        <f t="shared" si="53"/>
        <v>2.9688468438192669E-3</v>
      </c>
      <c r="J485" s="9">
        <f t="shared" si="57"/>
        <v>0.31967607159441991</v>
      </c>
      <c r="K485" s="9">
        <f t="shared" si="56"/>
        <v>3.5148018708280659E-2</v>
      </c>
      <c r="AC485" s="11"/>
      <c r="AD485" s="12"/>
    </row>
    <row r="486" spans="1:30" x14ac:dyDescent="0.3">
      <c r="A486" s="15">
        <v>43171</v>
      </c>
      <c r="B486" s="16">
        <v>6.1060609519320887E-3</v>
      </c>
      <c r="C486" s="8">
        <f t="shared" si="51"/>
        <v>-7.6939390480679111E-3</v>
      </c>
      <c r="D486" s="5">
        <f t="shared" si="52"/>
        <v>5.9196698075384153E-5</v>
      </c>
      <c r="E486" s="5">
        <f t="shared" si="54"/>
        <v>5.6510845473297549E-6</v>
      </c>
      <c r="F486" s="5">
        <f>IF(C483&gt;0,B$6+B$7*E484+B$8*(H485*100)^2,B$6+B$7*E484+B$8*(H485*100)^2+E484*$B$9)</f>
        <v>1.4489386112114486</v>
      </c>
      <c r="G486" s="13">
        <v>4.0077040352979017E-3</v>
      </c>
      <c r="H486" s="8">
        <f t="shared" si="55"/>
        <v>1.2037186594929267E-2</v>
      </c>
      <c r="I486" s="7">
        <f t="shared" si="53"/>
        <v>8.0294825596313665E-3</v>
      </c>
      <c r="J486" s="9">
        <f t="shared" si="57"/>
        <v>2.0035118583886438</v>
      </c>
      <c r="K486" s="9">
        <f t="shared" si="56"/>
        <v>0.43272580658519888</v>
      </c>
      <c r="AC486" s="11"/>
      <c r="AD486" s="12"/>
    </row>
    <row r="487" spans="1:30" x14ac:dyDescent="0.3">
      <c r="A487" s="15">
        <v>43172</v>
      </c>
      <c r="B487" s="16">
        <v>-5.9555587954152143E-3</v>
      </c>
      <c r="C487" s="8">
        <f t="shared" si="51"/>
        <v>-1.9755558795415212E-2</v>
      </c>
      <c r="D487" s="5">
        <f t="shared" si="52"/>
        <v>3.9028210331910738E-4</v>
      </c>
      <c r="E487" s="5">
        <f t="shared" si="54"/>
        <v>5.9196698075384153E-5</v>
      </c>
      <c r="F487" s="5">
        <f>IF(C486&gt;0,B$6+B$7*E487+B$8*(G486*100)^2,B$6+B$7*E487+B$8*(G486*100)^2+E487*$B$9)</f>
        <v>0.20834442022738275</v>
      </c>
      <c r="G487" s="13">
        <v>8.6698746167369143E-3</v>
      </c>
      <c r="H487" s="8">
        <f t="shared" si="55"/>
        <v>4.5644760950998833E-3</v>
      </c>
      <c r="I487" s="7">
        <f t="shared" si="53"/>
        <v>4.105398521637031E-3</v>
      </c>
      <c r="J487" s="9">
        <f t="shared" si="57"/>
        <v>0.47352455521233155</v>
      </c>
      <c r="K487" s="9">
        <f t="shared" si="56"/>
        <v>0.2578732320225221</v>
      </c>
      <c r="AC487" s="11"/>
      <c r="AD487" s="12"/>
    </row>
    <row r="488" spans="1:30" x14ac:dyDescent="0.3">
      <c r="A488" s="15">
        <v>43173</v>
      </c>
      <c r="B488" s="16">
        <v>-3.8623297354138525E-3</v>
      </c>
      <c r="C488" s="8">
        <f t="shared" si="51"/>
        <v>-1.7662329735413852E-2</v>
      </c>
      <c r="D488" s="5">
        <f t="shared" si="52"/>
        <v>3.1195789168248438E-4</v>
      </c>
      <c r="E488" s="5">
        <f t="shared" si="54"/>
        <v>3.9028210331910738E-4</v>
      </c>
      <c r="F488" s="5">
        <f>IF(C486&gt;0,B$6+B$7*E487+B$8*(H487*100)^2,B$6+B$7*E487+B$8*(H487*100)^2+E487*$B$9)</f>
        <v>0.25248281581741189</v>
      </c>
      <c r="G488" s="13">
        <v>9.6163127392457255E-3</v>
      </c>
      <c r="H488" s="8">
        <f t="shared" si="55"/>
        <v>5.024766818643547E-3</v>
      </c>
      <c r="I488" s="7">
        <f t="shared" si="53"/>
        <v>4.5915459206021785E-3</v>
      </c>
      <c r="J488" s="9">
        <f t="shared" si="57"/>
        <v>0.47747468755496458</v>
      </c>
      <c r="K488" s="9">
        <f t="shared" si="56"/>
        <v>0.26470103367565545</v>
      </c>
      <c r="AC488" s="11"/>
      <c r="AD488" s="12"/>
    </row>
    <row r="489" spans="1:30" x14ac:dyDescent="0.3">
      <c r="A489" s="15">
        <v>43174</v>
      </c>
      <c r="B489" s="16">
        <v>-1.3136305030774989E-2</v>
      </c>
      <c r="C489" s="8">
        <f t="shared" si="51"/>
        <v>-2.6936305030774987E-2</v>
      </c>
      <c r="D489" s="5">
        <f t="shared" si="52"/>
        <v>7.2556452871095386E-4</v>
      </c>
      <c r="E489" s="5">
        <f t="shared" si="54"/>
        <v>3.1195789168248438E-4</v>
      </c>
      <c r="F489" s="5">
        <f>IF(C486&gt;0,B$6+B$7*E487+B$8*(H488*100)^2,B$6+B$7*E487+B$8*(H488*100)^2+E487*$B$9)</f>
        <v>0.29330200405907081</v>
      </c>
      <c r="G489" s="13">
        <v>7.598082972245881E-3</v>
      </c>
      <c r="H489" s="8">
        <f t="shared" si="55"/>
        <v>5.4157363678365182E-3</v>
      </c>
      <c r="I489" s="7">
        <f t="shared" si="53"/>
        <v>2.1823466044093628E-3</v>
      </c>
      <c r="J489" s="9">
        <f t="shared" si="57"/>
        <v>0.28722331835293097</v>
      </c>
      <c r="K489" s="9">
        <f t="shared" si="56"/>
        <v>6.4376848681966692E-2</v>
      </c>
      <c r="AC489" s="11"/>
      <c r="AD489" s="12"/>
    </row>
    <row r="490" spans="1:30" x14ac:dyDescent="0.3">
      <c r="A490" s="15">
        <v>43175</v>
      </c>
      <c r="B490" s="16">
        <v>-4.9465887213545948E-4</v>
      </c>
      <c r="C490" s="8">
        <f t="shared" si="51"/>
        <v>-1.4294658872135459E-2</v>
      </c>
      <c r="D490" s="5">
        <f t="shared" si="52"/>
        <v>2.0433727227072102E-4</v>
      </c>
      <c r="E490" s="5">
        <f t="shared" si="54"/>
        <v>7.2556452871095386E-4</v>
      </c>
      <c r="F490" s="5">
        <f>IF(C489&gt;0,B$6+B$7*E490+B$8*(G489*100)^2,B$6+B$7*E490+B$8*(G489*100)^2+E490*$B$9)</f>
        <v>0.59376730438883174</v>
      </c>
      <c r="G490" s="13">
        <v>7.6173840818081102E-3</v>
      </c>
      <c r="H490" s="8">
        <f t="shared" si="55"/>
        <v>7.7056297885950351E-3</v>
      </c>
      <c r="I490" s="7">
        <f t="shared" si="53"/>
        <v>8.824570678692481E-5</v>
      </c>
      <c r="J490" s="9">
        <f t="shared" si="57"/>
        <v>1.1584778427764175E-2</v>
      </c>
      <c r="K490" s="9">
        <f t="shared" si="56"/>
        <v>6.6080383053668257E-5</v>
      </c>
      <c r="AC490" s="11"/>
      <c r="AD490" s="12"/>
    </row>
    <row r="491" spans="1:30" x14ac:dyDescent="0.3">
      <c r="A491" s="15">
        <v>43178</v>
      </c>
      <c r="B491" s="16">
        <v>-1.1528632002674524E-2</v>
      </c>
      <c r="C491" s="8">
        <f t="shared" si="51"/>
        <v>-2.5328632002674524E-2</v>
      </c>
      <c r="D491" s="5">
        <f t="shared" si="52"/>
        <v>6.4153959912690802E-4</v>
      </c>
      <c r="E491" s="5">
        <f t="shared" si="54"/>
        <v>2.0433727227072102E-4</v>
      </c>
      <c r="F491" s="5">
        <f>IF(C489&gt;0,B$6+B$7*E490+B$8*(H490*100)^2,B$6+B$7*E490+B$8*(H490*100)^2+E490*$B$9)</f>
        <v>0.60898826932585126</v>
      </c>
      <c r="G491" s="13">
        <v>7.3251857370831988E-3</v>
      </c>
      <c r="H491" s="8">
        <f t="shared" si="55"/>
        <v>7.8037700461113749E-3</v>
      </c>
      <c r="I491" s="7">
        <f t="shared" si="53"/>
        <v>4.7858430902817609E-4</v>
      </c>
      <c r="J491" s="9">
        <f t="shared" si="57"/>
        <v>6.5334085196690539E-2</v>
      </c>
      <c r="K491" s="9">
        <f t="shared" si="56"/>
        <v>1.9611241947732339E-3</v>
      </c>
      <c r="AC491" s="11"/>
      <c r="AD491" s="12"/>
    </row>
    <row r="492" spans="1:30" x14ac:dyDescent="0.3">
      <c r="A492" s="15">
        <v>43179</v>
      </c>
      <c r="B492" s="16">
        <v>2.9867285421334541E-3</v>
      </c>
      <c r="C492" s="8">
        <f t="shared" si="51"/>
        <v>-1.0813271457866546E-2</v>
      </c>
      <c r="D492" s="5">
        <f t="shared" si="52"/>
        <v>1.169268396215113E-4</v>
      </c>
      <c r="E492" s="5">
        <f t="shared" si="54"/>
        <v>6.4153959912690802E-4</v>
      </c>
      <c r="F492" s="5">
        <f>IF(C489&gt;0,B$6+B$7*E490+B$8*(H491*100)^2,B$6+B$7*E490+B$8*(H491*100)^2+E490*$B$9)</f>
        <v>0.62306461769960686</v>
      </c>
      <c r="G492" s="13">
        <v>5.4640470625998893E-3</v>
      </c>
      <c r="H492" s="8">
        <f t="shared" si="55"/>
        <v>7.8934442273294551E-3</v>
      </c>
      <c r="I492" s="7">
        <f t="shared" si="53"/>
        <v>2.4293971647295657E-3</v>
      </c>
      <c r="J492" s="9">
        <f t="shared" si="57"/>
        <v>0.44461497803674038</v>
      </c>
      <c r="K492" s="9">
        <f t="shared" si="56"/>
        <v>6.0068801795295723E-2</v>
      </c>
      <c r="AC492" s="11"/>
      <c r="AD492" s="12"/>
    </row>
    <row r="493" spans="1:30" x14ac:dyDescent="0.3">
      <c r="A493" s="15">
        <v>43180</v>
      </c>
      <c r="B493" s="16">
        <v>9.6133552623547166E-3</v>
      </c>
      <c r="C493" s="8">
        <f t="shared" si="51"/>
        <v>-4.1866447376452832E-3</v>
      </c>
      <c r="D493" s="5">
        <f t="shared" si="52"/>
        <v>1.752799415925294E-5</v>
      </c>
      <c r="E493" s="5">
        <f t="shared" si="54"/>
        <v>1.169268396215113E-4</v>
      </c>
      <c r="F493" s="5">
        <f>IF(C492&gt;0,B$6+B$7*E493+B$8*(G492*100)^2,B$6+B$7*E493+B$8*(G492*100)^2+E493*$B$9)</f>
        <v>0.33591817958895659</v>
      </c>
      <c r="G493" s="13">
        <v>6.4923795893830037E-3</v>
      </c>
      <c r="H493" s="8">
        <f t="shared" si="55"/>
        <v>5.79584488740819E-3</v>
      </c>
      <c r="I493" s="7">
        <f t="shared" si="53"/>
        <v>6.9653470197481374E-4</v>
      </c>
      <c r="J493" s="9">
        <f t="shared" si="57"/>
        <v>0.10728496268361415</v>
      </c>
      <c r="K493" s="9">
        <f t="shared" si="56"/>
        <v>6.690429386273955E-3</v>
      </c>
      <c r="AC493" s="11"/>
      <c r="AD493" s="12"/>
    </row>
    <row r="494" spans="1:30" x14ac:dyDescent="0.3">
      <c r="A494" s="15">
        <v>43181</v>
      </c>
      <c r="B494" s="16">
        <v>-2.4625185497613024E-3</v>
      </c>
      <c r="C494" s="8">
        <f t="shared" si="51"/>
        <v>-1.6262518549761303E-2</v>
      </c>
      <c r="D494" s="5">
        <f t="shared" si="52"/>
        <v>2.6446950958133045E-4</v>
      </c>
      <c r="E494" s="5">
        <f t="shared" si="54"/>
        <v>1.752799415925294E-5</v>
      </c>
      <c r="F494" s="5">
        <f>IF(C492&gt;0,B$6+B$7*E493+B$8*(H493*100)^2,B$6+B$7*E493+B$8*(H493*100)^2+E493*$B$9)</f>
        <v>0.37046877839709336</v>
      </c>
      <c r="G494" s="13">
        <v>9.9520577356038923E-3</v>
      </c>
      <c r="H494" s="8">
        <f t="shared" si="55"/>
        <v>6.0866146452448703E-3</v>
      </c>
      <c r="I494" s="7">
        <f t="shared" si="53"/>
        <v>3.865443090359022E-3</v>
      </c>
      <c r="J494" s="9">
        <f t="shared" si="57"/>
        <v>0.38840641735128223</v>
      </c>
      <c r="K494" s="9">
        <f t="shared" si="56"/>
        <v>0.14338545055224583</v>
      </c>
      <c r="AC494" s="11"/>
      <c r="AD494" s="12"/>
    </row>
    <row r="495" spans="1:30" x14ac:dyDescent="0.3">
      <c r="A495" s="15">
        <v>43182</v>
      </c>
      <c r="B495" s="16">
        <v>-4.6232604741899587E-3</v>
      </c>
      <c r="C495" s="8">
        <f t="shared" si="51"/>
        <v>-1.8423260474189958E-2</v>
      </c>
      <c r="D495" s="5">
        <f t="shared" si="52"/>
        <v>3.3941652649985E-4</v>
      </c>
      <c r="E495" s="5">
        <f t="shared" si="54"/>
        <v>2.6446950958133045E-4</v>
      </c>
      <c r="F495" s="5">
        <f>IF(C492&gt;0,B$6+B$7*E493+B$8*(H494*100)^2,B$6+B$7*E493+B$8*(H494*100)^2+E493*$B$9)</f>
        <v>0.40242117217485823</v>
      </c>
      <c r="G495" s="13">
        <v>1.091119495160924E-2</v>
      </c>
      <c r="H495" s="8">
        <f t="shared" si="55"/>
        <v>6.3436674895115544E-3</v>
      </c>
      <c r="I495" s="7">
        <f t="shared" si="53"/>
        <v>4.5675274620976857E-3</v>
      </c>
      <c r="J495" s="9">
        <f t="shared" si="57"/>
        <v>0.41860927995095926</v>
      </c>
      <c r="K495" s="9">
        <f t="shared" si="56"/>
        <v>0.17768144154323773</v>
      </c>
      <c r="AC495" s="11"/>
      <c r="AD495" s="12"/>
    </row>
    <row r="496" spans="1:30" x14ac:dyDescent="0.3">
      <c r="A496" s="15">
        <v>43185</v>
      </c>
      <c r="B496" s="16">
        <v>8.3911624451399897E-3</v>
      </c>
      <c r="C496" s="8">
        <f t="shared" si="51"/>
        <v>-5.40883755486001E-3</v>
      </c>
      <c r="D496" s="5">
        <f t="shared" si="52"/>
        <v>2.9255523694864011E-5</v>
      </c>
      <c r="E496" s="5">
        <f t="shared" si="54"/>
        <v>3.3941652649985E-4</v>
      </c>
      <c r="F496" s="5">
        <f>IF(C495&gt;0,B$6+B$7*E496+B$8*(G495*100)^2,B$6+B$7*E496+B$8*(G495*100)^2+E496*$B$9)</f>
        <v>1.1608468188017076</v>
      </c>
      <c r="G496" s="13">
        <v>8.7438148087223243E-3</v>
      </c>
      <c r="H496" s="8">
        <f t="shared" si="55"/>
        <v>1.0774260154654275E-2</v>
      </c>
      <c r="I496" s="7">
        <f t="shared" si="53"/>
        <v>2.0304453459319503E-3</v>
      </c>
      <c r="J496" s="9">
        <f t="shared" si="57"/>
        <v>0.23221504461719561</v>
      </c>
      <c r="K496" s="9">
        <f t="shared" si="56"/>
        <v>2.036005594840895E-2</v>
      </c>
      <c r="AC496" s="11"/>
      <c r="AD496" s="12"/>
    </row>
    <row r="497" spans="1:30" x14ac:dyDescent="0.3">
      <c r="A497" s="15">
        <v>43186</v>
      </c>
      <c r="B497" s="16">
        <v>-1.5157546735307932E-2</v>
      </c>
      <c r="C497" s="8">
        <f t="shared" si="51"/>
        <v>-2.8957546735307933E-2</v>
      </c>
      <c r="D497" s="5">
        <f t="shared" si="52"/>
        <v>8.3853951292754312E-4</v>
      </c>
      <c r="E497" s="5">
        <f t="shared" si="54"/>
        <v>2.9255523694864011E-5</v>
      </c>
      <c r="F497" s="5">
        <f>IF(C495&gt;0,B$6+B$7*E496+B$8*(H496*100)^2,B$6+B$7*E496+B$8*(H496*100)^2+E496*$B$9)</f>
        <v>1.1333849439138581</v>
      </c>
      <c r="G497" s="13">
        <v>1.088833516986017E-2</v>
      </c>
      <c r="H497" s="8">
        <f t="shared" si="55"/>
        <v>1.0646055344181986E-2</v>
      </c>
      <c r="I497" s="7">
        <f t="shared" si="53"/>
        <v>2.4227982567818357E-4</v>
      </c>
      <c r="J497" s="9">
        <f t="shared" si="57"/>
        <v>2.2251319590972415E-2</v>
      </c>
      <c r="K497" s="9">
        <f t="shared" si="56"/>
        <v>2.5509367161613561E-4</v>
      </c>
      <c r="AC497" s="11"/>
      <c r="AD497" s="12"/>
    </row>
    <row r="498" spans="1:30" x14ac:dyDescent="0.3">
      <c r="A498" s="15">
        <v>43187</v>
      </c>
      <c r="B498" s="16">
        <v>7.8720439174507551E-4</v>
      </c>
      <c r="C498" s="8">
        <f t="shared" si="51"/>
        <v>-1.3012795608254924E-2</v>
      </c>
      <c r="D498" s="5">
        <f t="shared" si="52"/>
        <v>1.6933284954221865E-4</v>
      </c>
      <c r="E498" s="5">
        <f t="shared" si="54"/>
        <v>8.3853951292754312E-4</v>
      </c>
      <c r="F498" s="5">
        <f>IF(C495&gt;0,B$6+B$7*E496+B$8*(H497*100)^2,B$6+B$7*E496+B$8*(H497*100)^2+E496*$B$9)</f>
        <v>1.1079882020175753</v>
      </c>
      <c r="G498" s="13">
        <v>1.0552163643720748E-2</v>
      </c>
      <c r="H498" s="8">
        <f t="shared" si="55"/>
        <v>1.0526101852146287E-2</v>
      </c>
      <c r="I498" s="7">
        <f t="shared" si="53"/>
        <v>2.6061791574461327E-5</v>
      </c>
      <c r="J498" s="9">
        <f t="shared" si="57"/>
        <v>2.4698054782319318E-3</v>
      </c>
      <c r="K498" s="9">
        <f t="shared" si="56"/>
        <v>3.0600413061243614E-6</v>
      </c>
      <c r="AC498" s="11"/>
      <c r="AD498" s="12"/>
    </row>
    <row r="499" spans="1:30" x14ac:dyDescent="0.3">
      <c r="A499" s="15">
        <v>43188</v>
      </c>
      <c r="B499" s="16">
        <v>1.7632222340395735E-2</v>
      </c>
      <c r="C499" s="8">
        <f t="shared" si="51"/>
        <v>3.8322223403957356E-3</v>
      </c>
      <c r="D499" s="5">
        <f t="shared" si="52"/>
        <v>1.4685928066228169E-5</v>
      </c>
      <c r="E499" s="5">
        <f t="shared" si="54"/>
        <v>1.6933284954221865E-4</v>
      </c>
      <c r="F499" s="5">
        <f>IF(C498&gt;0,B$6+B$7*E499+B$8*(G498*100)^2,B$6+B$7*E499+B$8*(G498*100)^2+E499*$B$9)</f>
        <v>1.0895646267024097</v>
      </c>
      <c r="G499" s="13">
        <v>1.091188293622819E-2</v>
      </c>
      <c r="H499" s="8">
        <f t="shared" si="55"/>
        <v>1.0438221240721093E-2</v>
      </c>
      <c r="I499" s="7">
        <f t="shared" si="53"/>
        <v>4.7366169550709658E-4</v>
      </c>
      <c r="J499" s="9">
        <f t="shared" si="57"/>
        <v>4.3407879123639394E-2</v>
      </c>
      <c r="K499" s="9">
        <f t="shared" si="56"/>
        <v>9.9944124950157587E-4</v>
      </c>
      <c r="AC499" s="11"/>
      <c r="AD499" s="12"/>
    </row>
    <row r="500" spans="1:30" x14ac:dyDescent="0.3">
      <c r="A500" s="15">
        <v>43192</v>
      </c>
      <c r="B500" s="16">
        <v>-8.2337907537635615E-3</v>
      </c>
      <c r="C500" s="8">
        <f t="shared" si="51"/>
        <v>-2.2033790753763563E-2</v>
      </c>
      <c r="D500" s="5">
        <f t="shared" si="52"/>
        <v>4.8548793498063669E-4</v>
      </c>
      <c r="E500" s="5">
        <f t="shared" si="54"/>
        <v>1.4685928066228169E-5</v>
      </c>
      <c r="F500" s="5">
        <f>IF(C498&gt;0,B$6+B$7*E499+B$8*(H499*100)^2,B$6+B$7*E499+B$8*(H499*100)^2+E499*$B$9)</f>
        <v>1.0674462323262031</v>
      </c>
      <c r="G500" s="13">
        <v>1.0869305956405622E-2</v>
      </c>
      <c r="H500" s="8">
        <f t="shared" si="55"/>
        <v>1.0331728956598712E-2</v>
      </c>
      <c r="I500" s="7">
        <f t="shared" si="53"/>
        <v>5.3757699980691055E-4</v>
      </c>
      <c r="J500" s="9">
        <f t="shared" si="57"/>
        <v>4.9458263661268972E-2</v>
      </c>
      <c r="K500" s="9">
        <f t="shared" si="56"/>
        <v>1.3084510397247673E-3</v>
      </c>
      <c r="AC500" s="11"/>
      <c r="AD500" s="12"/>
    </row>
    <row r="501" spans="1:30" x14ac:dyDescent="0.3">
      <c r="A501" s="15">
        <v>43193</v>
      </c>
      <c r="B501" s="16">
        <v>-5.080070285104234E-4</v>
      </c>
      <c r="C501" s="8">
        <f t="shared" si="51"/>
        <v>-1.4308007028510423E-2</v>
      </c>
      <c r="D501" s="5">
        <f t="shared" si="52"/>
        <v>2.0471906512790366E-4</v>
      </c>
      <c r="E501" s="5">
        <f t="shared" si="54"/>
        <v>4.8548793498063669E-4</v>
      </c>
      <c r="F501" s="5">
        <f>IF(C498&gt;0,B$6+B$7*E499+B$8*(H500*100)^2,B$6+B$7*E499+B$8*(H500*100)^2+E499*$B$9)</f>
        <v>1.0469911412070869</v>
      </c>
      <c r="G501" s="13">
        <v>9.5868579632850809E-3</v>
      </c>
      <c r="H501" s="8">
        <f t="shared" si="55"/>
        <v>1.0232258505369608E-2</v>
      </c>
      <c r="I501" s="7">
        <f t="shared" si="53"/>
        <v>6.4540054208452741E-4</v>
      </c>
      <c r="J501" s="9">
        <f t="shared" si="57"/>
        <v>6.7321383560310019E-2</v>
      </c>
      <c r="K501" s="9">
        <f t="shared" si="56"/>
        <v>2.0770481426979348E-3</v>
      </c>
      <c r="AC501" s="11"/>
      <c r="AD501" s="12"/>
    </row>
    <row r="502" spans="1:30" x14ac:dyDescent="0.3">
      <c r="A502" s="15">
        <v>43194</v>
      </c>
      <c r="B502" s="16">
        <v>-3.1127416645943128E-3</v>
      </c>
      <c r="C502" s="8">
        <f t="shared" si="51"/>
        <v>-1.6912741664594312E-2</v>
      </c>
      <c r="D502" s="5">
        <f t="shared" si="52"/>
        <v>2.8604083061330437E-4</v>
      </c>
      <c r="E502" s="5">
        <f t="shared" si="54"/>
        <v>2.0471906512790366E-4</v>
      </c>
      <c r="F502" s="5">
        <f>IF(C501&gt;0,B$6+B$7*E502+B$8*(G501*100)^2,B$6+B$7*E502+B$8*(G501*100)^2+E502*$B$9)</f>
        <v>0.90978414620354386</v>
      </c>
      <c r="G502" s="13">
        <v>1.8319000767009909E-2</v>
      </c>
      <c r="H502" s="8">
        <f t="shared" si="55"/>
        <v>9.5382605657611582E-3</v>
      </c>
      <c r="I502" s="7">
        <f t="shared" si="53"/>
        <v>8.7807402012487507E-3</v>
      </c>
      <c r="J502" s="9">
        <f t="shared" si="57"/>
        <v>0.47932418983581787</v>
      </c>
      <c r="K502" s="9">
        <f t="shared" si="56"/>
        <v>0.26795319282139451</v>
      </c>
      <c r="AC502" s="11"/>
      <c r="AD502" s="12"/>
    </row>
    <row r="503" spans="1:30" x14ac:dyDescent="0.3">
      <c r="A503" s="15">
        <v>43195</v>
      </c>
      <c r="B503" s="16">
        <v>1.0025442229290677E-2</v>
      </c>
      <c r="C503" s="8">
        <f t="shared" si="51"/>
        <v>-3.7745577707093223E-3</v>
      </c>
      <c r="D503" s="5">
        <f t="shared" si="52"/>
        <v>1.4247286364422129E-5</v>
      </c>
      <c r="E503" s="5">
        <f t="shared" si="54"/>
        <v>2.8604083061330437E-4</v>
      </c>
      <c r="F503" s="5">
        <f>IF(C501&gt;0,B$6+B$7*E502+B$8*(H502*100)^2,B$6+B$7*E502+B$8*(H502*100)^2+E502*$B$9)</f>
        <v>0.90118876842792395</v>
      </c>
      <c r="G503" s="13">
        <v>1.4452157273973294E-2</v>
      </c>
      <c r="H503" s="8">
        <f t="shared" si="55"/>
        <v>9.4930962727021988E-3</v>
      </c>
      <c r="I503" s="7">
        <f t="shared" si="53"/>
        <v>4.9590610012710951E-3</v>
      </c>
      <c r="J503" s="9">
        <f t="shared" si="57"/>
        <v>0.34313638491893561</v>
      </c>
      <c r="K503" s="9">
        <f t="shared" si="56"/>
        <v>0.10210717393219082</v>
      </c>
      <c r="AC503" s="11"/>
      <c r="AD503" s="12"/>
    </row>
    <row r="504" spans="1:30" x14ac:dyDescent="0.3">
      <c r="A504" s="15">
        <v>43196</v>
      </c>
      <c r="B504" s="16">
        <v>-4.5874337934199887E-3</v>
      </c>
      <c r="C504" s="8">
        <f t="shared" si="51"/>
        <v>-1.8387433793419988E-2</v>
      </c>
      <c r="D504" s="5">
        <f t="shared" si="52"/>
        <v>3.3809772150740334E-4</v>
      </c>
      <c r="E504" s="5">
        <f t="shared" si="54"/>
        <v>1.4247286364422129E-5</v>
      </c>
      <c r="F504" s="5">
        <f>IF(C501&gt;0,B$6+B$7*E502+B$8*(H503*100)^2,B$6+B$7*E502+B$8*(H503*100)^2+E502*$B$9)</f>
        <v>0.89323976306103059</v>
      </c>
      <c r="G504" s="13">
        <v>1.2886420656663159E-2</v>
      </c>
      <c r="H504" s="8">
        <f t="shared" si="55"/>
        <v>9.4511362441826573E-3</v>
      </c>
      <c r="I504" s="7">
        <f t="shared" si="53"/>
        <v>3.4352844124805014E-3</v>
      </c>
      <c r="J504" s="9">
        <f t="shared" si="57"/>
        <v>0.26658173778490035</v>
      </c>
      <c r="K504" s="9">
        <f t="shared" si="56"/>
        <v>5.3439333419308621E-2</v>
      </c>
      <c r="AC504" s="11"/>
      <c r="AD504" s="12"/>
    </row>
    <row r="505" spans="1:30" x14ac:dyDescent="0.3">
      <c r="A505" s="15">
        <v>43199</v>
      </c>
      <c r="B505" s="16">
        <v>-1.799878479082857E-2</v>
      </c>
      <c r="C505" s="8">
        <f t="shared" si="51"/>
        <v>-3.1798784790828566E-2</v>
      </c>
      <c r="D505" s="5">
        <f t="shared" si="52"/>
        <v>1.0111627141734302E-3</v>
      </c>
      <c r="E505" s="5">
        <f t="shared" si="54"/>
        <v>3.3809772150740334E-4</v>
      </c>
      <c r="F505" s="5">
        <f>IF(C504&gt;0,B$6+B$7*E505+B$8*(G504*100)^2,B$6+B$7*E505+B$8*(G504*100)^2+E505*$B$9)</f>
        <v>1.5955550502577742</v>
      </c>
      <c r="G505" s="13">
        <v>1.1783543523943018E-2</v>
      </c>
      <c r="H505" s="8">
        <f t="shared" si="55"/>
        <v>1.2631528214186019E-2</v>
      </c>
      <c r="I505" s="7">
        <f t="shared" si="53"/>
        <v>8.4798469024300119E-4</v>
      </c>
      <c r="J505" s="9">
        <f t="shared" si="57"/>
        <v>7.1963470794670428E-2</v>
      </c>
      <c r="K505" s="9">
        <f t="shared" si="56"/>
        <v>2.3595953768871247E-3</v>
      </c>
      <c r="AC505" s="11"/>
      <c r="AD505" s="12"/>
    </row>
    <row r="506" spans="1:30" x14ac:dyDescent="0.3">
      <c r="A506" s="15">
        <v>43200</v>
      </c>
      <c r="B506" s="16">
        <v>1.433729130077489E-2</v>
      </c>
      <c r="C506" s="8">
        <f t="shared" si="51"/>
        <v>5.3729130077488987E-4</v>
      </c>
      <c r="D506" s="5">
        <f t="shared" si="52"/>
        <v>2.886819418883732E-7</v>
      </c>
      <c r="E506" s="5">
        <f t="shared" si="54"/>
        <v>1.0111627141734302E-3</v>
      </c>
      <c r="F506" s="5">
        <f>IF(C504&gt;0,B$6+B$7*E505+B$8*(H505*100)^2,B$6+B$7*E505+B$8*(H505*100)^2+E505*$B$9)</f>
        <v>1.5354029850114517</v>
      </c>
      <c r="G506" s="13">
        <v>5.8084411956682838E-3</v>
      </c>
      <c r="H506" s="8">
        <f t="shared" si="55"/>
        <v>1.2391137901788729E-2</v>
      </c>
      <c r="I506" s="7">
        <f t="shared" si="53"/>
        <v>6.582696706120445E-3</v>
      </c>
      <c r="J506" s="9">
        <f t="shared" si="57"/>
        <v>1.1332983298564805</v>
      </c>
      <c r="K506" s="9">
        <f t="shared" si="56"/>
        <v>0.22642698500297365</v>
      </c>
      <c r="AC506" s="11"/>
      <c r="AD506" s="12"/>
    </row>
    <row r="507" spans="1:30" x14ac:dyDescent="0.3">
      <c r="A507" s="15">
        <v>43201</v>
      </c>
      <c r="B507" s="16">
        <v>8.6713236853047278E-3</v>
      </c>
      <c r="C507" s="8">
        <f t="shared" si="51"/>
        <v>-5.128676314695272E-3</v>
      </c>
      <c r="D507" s="5">
        <f t="shared" si="52"/>
        <v>2.6303320740916278E-5</v>
      </c>
      <c r="E507" s="5">
        <f t="shared" si="54"/>
        <v>2.886819418883732E-7</v>
      </c>
      <c r="F507" s="5">
        <f>IF(C504&gt;0,B$6+B$7*E505+B$8*(H506*100)^2,B$6+B$7*E505+B$8*(H506*100)^2+E505*$B$9)</f>
        <v>1.4797743550716527</v>
      </c>
      <c r="G507" s="13">
        <v>6.8343681536634643E-3</v>
      </c>
      <c r="H507" s="8">
        <f t="shared" si="55"/>
        <v>1.2164597630302667E-2</v>
      </c>
      <c r="I507" s="7">
        <f t="shared" si="53"/>
        <v>5.3302294766392026E-3</v>
      </c>
      <c r="J507" s="9">
        <f t="shared" si="57"/>
        <v>0.77991547379284942</v>
      </c>
      <c r="K507" s="9">
        <f t="shared" si="56"/>
        <v>0.13839030850296652</v>
      </c>
      <c r="AC507" s="11"/>
      <c r="AD507" s="12"/>
    </row>
    <row r="508" spans="1:30" x14ac:dyDescent="0.3">
      <c r="A508" s="15">
        <v>43202</v>
      </c>
      <c r="B508" s="16">
        <v>2.3199963537326312E-3</v>
      </c>
      <c r="C508" s="8">
        <f t="shared" si="51"/>
        <v>-1.1480003646267369E-2</v>
      </c>
      <c r="D508" s="5">
        <f t="shared" si="52"/>
        <v>1.3179048371831208E-4</v>
      </c>
      <c r="E508" s="5">
        <f t="shared" si="54"/>
        <v>2.6303320740916278E-5</v>
      </c>
      <c r="F508" s="5">
        <f>IF(C507&gt;0,B$6+B$7*E508+B$8*(G507*100)^2,B$6+B$7*E508+B$8*(G507*100)^2+E508*$B$9)</f>
        <v>0.49176364218786256</v>
      </c>
      <c r="G508" s="13">
        <v>4.1038916683910562E-3</v>
      </c>
      <c r="H508" s="8">
        <f t="shared" si="55"/>
        <v>7.0125861291527999E-3</v>
      </c>
      <c r="I508" s="7">
        <f t="shared" si="53"/>
        <v>2.9086944607617437E-3</v>
      </c>
      <c r="J508" s="9">
        <f t="shared" si="57"/>
        <v>0.70876492261359003</v>
      </c>
      <c r="K508" s="9">
        <f t="shared" si="56"/>
        <v>0.1209888476463763</v>
      </c>
      <c r="AC508" s="11"/>
      <c r="AD508" s="12"/>
    </row>
    <row r="509" spans="1:30" x14ac:dyDescent="0.3">
      <c r="A509" s="15">
        <v>43203</v>
      </c>
      <c r="B509" s="16">
        <v>-1.3076085428923322E-2</v>
      </c>
      <c r="C509" s="8">
        <f t="shared" si="51"/>
        <v>-2.6876085428923321E-2</v>
      </c>
      <c r="D509" s="5">
        <f t="shared" si="52"/>
        <v>7.2232396798278451E-4</v>
      </c>
      <c r="E509" s="5">
        <f t="shared" si="54"/>
        <v>1.3179048371831208E-4</v>
      </c>
      <c r="F509" s="5">
        <f>IF(C507&gt;0,B$6+B$7*E508+B$8*(H508*100)^2,B$6+B$7*E508+B$8*(H508*100)^2+E508*$B$9)</f>
        <v>0.5145856361060811</v>
      </c>
      <c r="G509" s="13">
        <v>7.3611457389359571E-3</v>
      </c>
      <c r="H509" s="8">
        <f t="shared" si="55"/>
        <v>7.1734624562067731E-3</v>
      </c>
      <c r="I509" s="7">
        <f t="shared" si="53"/>
        <v>1.8768328272918394E-4</v>
      </c>
      <c r="J509" s="9">
        <f t="shared" si="57"/>
        <v>2.5496476959619777E-2</v>
      </c>
      <c r="K509" s="9">
        <f t="shared" si="56"/>
        <v>3.36410635944695E-4</v>
      </c>
      <c r="AC509" s="11"/>
      <c r="AD509" s="12"/>
    </row>
    <row r="510" spans="1:30" x14ac:dyDescent="0.3">
      <c r="A510" s="15">
        <v>43206</v>
      </c>
      <c r="B510" s="16">
        <v>-1.7608531709823575E-2</v>
      </c>
      <c r="C510" s="8">
        <f t="shared" si="51"/>
        <v>-3.1408531709823578E-2</v>
      </c>
      <c r="D510" s="5">
        <f t="shared" si="52"/>
        <v>9.8649586416699317E-4</v>
      </c>
      <c r="E510" s="5">
        <f t="shared" si="54"/>
        <v>7.2232396798278451E-4</v>
      </c>
      <c r="F510" s="5">
        <f>IF(C507&gt;0,B$6+B$7*E508+B$8*(H509*100)^2,B$6+B$7*E508+B$8*(H509*100)^2+E508*$B$9)</f>
        <v>0.53569141608164961</v>
      </c>
      <c r="G510" s="13">
        <v>1.0907837506691553E-2</v>
      </c>
      <c r="H510" s="8">
        <f t="shared" si="55"/>
        <v>7.3190943161135016E-3</v>
      </c>
      <c r="I510" s="7">
        <f t="shared" si="53"/>
        <v>3.5887431905780517E-3</v>
      </c>
      <c r="J510" s="9">
        <f t="shared" si="57"/>
        <v>0.32900592701133391</v>
      </c>
      <c r="K510" s="9">
        <f t="shared" si="56"/>
        <v>9.1331154773974355E-2</v>
      </c>
      <c r="AC510" s="11"/>
      <c r="AD510" s="12"/>
    </row>
    <row r="511" spans="1:30" x14ac:dyDescent="0.3">
      <c r="A511" s="15">
        <v>43207</v>
      </c>
      <c r="B511" s="16">
        <v>1.4663511174911114E-2</v>
      </c>
      <c r="C511" s="8">
        <f t="shared" si="51"/>
        <v>8.635111749111142E-4</v>
      </c>
      <c r="D511" s="5">
        <f t="shared" si="52"/>
        <v>7.4565154919637285E-7</v>
      </c>
      <c r="E511" s="5">
        <f t="shared" si="54"/>
        <v>9.8649586416699317E-4</v>
      </c>
      <c r="F511" s="5">
        <f>IF(C510&gt;0,B$6+B$7*E511+B$8*(G510*100)^2,B$6+B$7*E511+B$8*(G510*100)^2+E511*$B$9)</f>
        <v>1.160233794569506</v>
      </c>
      <c r="G511" s="13">
        <v>7.5099553448069256E-3</v>
      </c>
      <c r="H511" s="8">
        <f t="shared" si="55"/>
        <v>1.0771414923627749E-2</v>
      </c>
      <c r="I511" s="7">
        <f t="shared" si="53"/>
        <v>3.2614595788208233E-3</v>
      </c>
      <c r="J511" s="9">
        <f t="shared" si="57"/>
        <v>0.434284816497091</v>
      </c>
      <c r="K511" s="9">
        <f t="shared" si="56"/>
        <v>5.7877931056687704E-2</v>
      </c>
      <c r="AC511" s="11"/>
      <c r="AD511" s="12"/>
    </row>
    <row r="512" spans="1:30" x14ac:dyDescent="0.3">
      <c r="A512" s="15">
        <v>43208</v>
      </c>
      <c r="B512" s="16">
        <v>1.9899162453589424E-2</v>
      </c>
      <c r="C512" s="8">
        <f t="shared" si="51"/>
        <v>6.0991624535894247E-3</v>
      </c>
      <c r="D512" s="5">
        <f t="shared" si="52"/>
        <v>3.7199782635274968E-5</v>
      </c>
      <c r="E512" s="5">
        <f t="shared" si="54"/>
        <v>7.4565154919637285E-7</v>
      </c>
      <c r="F512" s="5">
        <f>IF(C510&gt;0,B$6+B$7*E511+B$8*(H511*100)^2,B$6+B$7*E511+B$8*(H511*100)^2+E511*$B$9)</f>
        <v>1.1328824682059497</v>
      </c>
      <c r="G512" s="13">
        <v>1.2122237049182824E-2</v>
      </c>
      <c r="H512" s="8">
        <f t="shared" si="55"/>
        <v>1.0643695167590762E-2</v>
      </c>
      <c r="I512" s="7">
        <f t="shared" si="53"/>
        <v>1.4785418815920614E-3</v>
      </c>
      <c r="J512" s="9">
        <f t="shared" si="57"/>
        <v>0.12196939191943387</v>
      </c>
      <c r="K512" s="9">
        <f t="shared" si="56"/>
        <v>8.8386354077882867E-3</v>
      </c>
      <c r="AC512" s="11"/>
      <c r="AD512" s="12"/>
    </row>
    <row r="513" spans="1:30" x14ac:dyDescent="0.3">
      <c r="A513" s="15">
        <v>43209</v>
      </c>
      <c r="B513" s="16">
        <v>5.594405740313998E-4</v>
      </c>
      <c r="C513" s="8">
        <f t="shared" si="51"/>
        <v>-1.32405594259686E-2</v>
      </c>
      <c r="D513" s="5">
        <f t="shared" si="52"/>
        <v>1.7531241391260594E-4</v>
      </c>
      <c r="E513" s="5">
        <f t="shared" si="54"/>
        <v>3.7199782635274968E-5</v>
      </c>
      <c r="F513" s="5">
        <f>IF(C510&gt;0,B$6+B$7*E511+B$8*(H512*100)^2,B$6+B$7*E511+B$8*(H512*100)^2+E511*$B$9)</f>
        <v>1.1075879615849331</v>
      </c>
      <c r="G513" s="13">
        <v>7.0818478084128224E-3</v>
      </c>
      <c r="H513" s="8">
        <f t="shared" si="55"/>
        <v>1.0524200499728867E-2</v>
      </c>
      <c r="I513" s="7">
        <f t="shared" si="53"/>
        <v>3.4423526913160444E-3</v>
      </c>
      <c r="J513" s="9">
        <f t="shared" si="57"/>
        <v>0.48608114498404359</v>
      </c>
      <c r="K513" s="9">
        <f t="shared" si="56"/>
        <v>6.9053316036703283E-2</v>
      </c>
      <c r="AC513" s="11"/>
      <c r="AD513" s="12"/>
    </row>
    <row r="514" spans="1:30" x14ac:dyDescent="0.3">
      <c r="A514" s="15">
        <v>43210</v>
      </c>
      <c r="B514" s="16">
        <v>-3.1976873210108271E-3</v>
      </c>
      <c r="C514" s="8">
        <f t="shared" si="51"/>
        <v>-1.6997687321010826E-2</v>
      </c>
      <c r="D514" s="5">
        <f t="shared" si="52"/>
        <v>2.8892137426285219E-4</v>
      </c>
      <c r="E514" s="5">
        <f t="shared" si="54"/>
        <v>1.7531241391260594E-4</v>
      </c>
      <c r="F514" s="5">
        <f>IF(C513&gt;0,B$6+B$7*E514+B$8*(G513*100)^2,B$6+B$7*E514+B$8*(G513*100)^2+E514*$B$9)</f>
        <v>0.52362841350873646</v>
      </c>
      <c r="G514" s="13">
        <v>7.1153929863391101E-3</v>
      </c>
      <c r="H514" s="8">
        <f t="shared" si="55"/>
        <v>7.2362173371778738E-3</v>
      </c>
      <c r="I514" s="7">
        <f t="shared" si="53"/>
        <v>1.208243508387637E-4</v>
      </c>
      <c r="J514" s="9">
        <f t="shared" si="57"/>
        <v>1.6980699600251899E-2</v>
      </c>
      <c r="K514" s="9">
        <f t="shared" si="56"/>
        <v>1.409691360425569E-4</v>
      </c>
      <c r="AC514" s="11"/>
      <c r="AD514" s="12"/>
    </row>
    <row r="515" spans="1:30" x14ac:dyDescent="0.3">
      <c r="A515" s="15">
        <v>43213</v>
      </c>
      <c r="B515" s="16">
        <v>6.0764702252989625E-4</v>
      </c>
      <c r="C515" s="8">
        <f t="shared" si="51"/>
        <v>-1.3192352977470104E-2</v>
      </c>
      <c r="D515" s="5">
        <f t="shared" si="52"/>
        <v>1.7403817708216431E-4</v>
      </c>
      <c r="E515" s="5">
        <f t="shared" si="54"/>
        <v>2.8892137426285219E-4</v>
      </c>
      <c r="F515" s="5">
        <f>IF(C513&gt;0,B$6+B$7*E514+B$8*(H514*100)^2,B$6+B$7*E514+B$8*(H514*100)^2+E514*$B$9)</f>
        <v>0.54406901792930507</v>
      </c>
      <c r="G515" s="13">
        <v>9.4370774597197695E-3</v>
      </c>
      <c r="H515" s="8">
        <f t="shared" si="55"/>
        <v>7.3761034288390035E-3</v>
      </c>
      <c r="I515" s="7">
        <f t="shared" si="53"/>
        <v>2.060974030880766E-3</v>
      </c>
      <c r="J515" s="9">
        <f t="shared" si="57"/>
        <v>0.21839113217811459</v>
      </c>
      <c r="K515" s="9">
        <f t="shared" si="56"/>
        <v>3.3011468331872518E-2</v>
      </c>
      <c r="AC515" s="11"/>
      <c r="AD515" s="12"/>
    </row>
    <row r="516" spans="1:30" x14ac:dyDescent="0.3">
      <c r="A516" s="15">
        <v>43214</v>
      </c>
      <c r="B516" s="16">
        <v>-1.5549102629514109E-3</v>
      </c>
      <c r="C516" s="8">
        <f t="shared" si="51"/>
        <v>-1.535491026295141E-2</v>
      </c>
      <c r="D516" s="5">
        <f t="shared" si="52"/>
        <v>2.3577326918329053E-4</v>
      </c>
      <c r="E516" s="5">
        <f t="shared" si="54"/>
        <v>1.7403817708216431E-4</v>
      </c>
      <c r="F516" s="5">
        <f>IF(C513&gt;0,B$6+B$7*E514+B$8*(H515*100)^2,B$6+B$7*E514+B$8*(H515*100)^2+E514*$B$9)</f>
        <v>0.562972488897447</v>
      </c>
      <c r="G516" s="13">
        <v>1.2097433701425877E-2</v>
      </c>
      <c r="H516" s="8">
        <f t="shared" si="55"/>
        <v>7.5031492647917317E-3</v>
      </c>
      <c r="I516" s="7">
        <f t="shared" si="53"/>
        <v>4.5942844366341452E-3</v>
      </c>
      <c r="J516" s="9">
        <f t="shared" si="57"/>
        <v>0.37977347510428061</v>
      </c>
      <c r="K516" s="9">
        <f t="shared" si="56"/>
        <v>0.13464364136355012</v>
      </c>
      <c r="AC516" s="11"/>
      <c r="AD516" s="12"/>
    </row>
    <row r="517" spans="1:30" x14ac:dyDescent="0.3">
      <c r="A517" s="15">
        <v>43215</v>
      </c>
      <c r="B517" s="16">
        <v>-4.9849674816616844E-3</v>
      </c>
      <c r="C517" s="8">
        <f t="shared" si="51"/>
        <v>-1.8784967481661682E-2</v>
      </c>
      <c r="D517" s="5">
        <f t="shared" si="52"/>
        <v>3.5287500328708686E-4</v>
      </c>
      <c r="E517" s="5">
        <f t="shared" si="54"/>
        <v>2.3577326918329053E-4</v>
      </c>
      <c r="F517" s="5">
        <f>IF(C516&gt;0,B$6+B$7*E517+B$8*(G516*100)^2,B$6+B$7*E517+B$8*(G516*100)^2+E517*$B$9)</f>
        <v>1.4132488821969398</v>
      </c>
      <c r="G517" s="13">
        <v>9.7896418353447846E-3</v>
      </c>
      <c r="H517" s="8">
        <f t="shared" si="55"/>
        <v>1.1888014477602809E-2</v>
      </c>
      <c r="I517" s="7">
        <f t="shared" si="53"/>
        <v>2.0983726422580239E-3</v>
      </c>
      <c r="J517" s="9">
        <f t="shared" si="57"/>
        <v>0.21434621179724914</v>
      </c>
      <c r="K517" s="9">
        <f t="shared" si="56"/>
        <v>1.7694219034558589E-2</v>
      </c>
      <c r="AC517" s="11"/>
      <c r="AD517" s="12"/>
    </row>
    <row r="518" spans="1:30" x14ac:dyDescent="0.3">
      <c r="A518" s="15">
        <v>43216</v>
      </c>
      <c r="B518" s="16">
        <v>1.5622127574988851E-2</v>
      </c>
      <c r="C518" s="8">
        <f t="shared" si="51"/>
        <v>1.8221275749888514E-3</v>
      </c>
      <c r="D518" s="5">
        <f t="shared" si="52"/>
        <v>3.3201488995347525E-6</v>
      </c>
      <c r="E518" s="5">
        <f t="shared" si="54"/>
        <v>3.5287500328708686E-4</v>
      </c>
      <c r="F518" s="5">
        <f>IF(C516&gt;0,B$6+B$7*E517+B$8*(H517*100)^2,B$6+B$7*E517+B$8*(H517*100)^2+E517*$B$9)</f>
        <v>1.3667960492733404</v>
      </c>
      <c r="G518" s="13">
        <v>5.9220474255559982E-3</v>
      </c>
      <c r="H518" s="8">
        <f t="shared" si="55"/>
        <v>1.1691005300115728E-2</v>
      </c>
      <c r="I518" s="7">
        <f t="shared" si="53"/>
        <v>5.7689578745597301E-3</v>
      </c>
      <c r="J518" s="9">
        <f t="shared" si="57"/>
        <v>0.97414921901239337</v>
      </c>
      <c r="K518" s="9">
        <f t="shared" si="56"/>
        <v>0.18668485229886334</v>
      </c>
      <c r="AC518" s="11"/>
      <c r="AD518" s="12"/>
    </row>
    <row r="519" spans="1:30" x14ac:dyDescent="0.3">
      <c r="A519" s="15">
        <v>43217</v>
      </c>
      <c r="B519" s="16">
        <v>7.1747636563132371E-4</v>
      </c>
      <c r="C519" s="8">
        <f t="shared" si="51"/>
        <v>-1.3082523634368676E-2</v>
      </c>
      <c r="D519" s="5">
        <f t="shared" si="52"/>
        <v>1.71152424643815E-4</v>
      </c>
      <c r="E519" s="5">
        <f t="shared" si="54"/>
        <v>3.3201488995347525E-6</v>
      </c>
      <c r="F519" s="5">
        <f>IF(C516&gt;0,B$6+B$7*E517+B$8*(H518*100)^2,B$6+B$7*E517+B$8*(H518*100)^2+E517*$B$9)</f>
        <v>1.323836469385596</v>
      </c>
      <c r="G519" s="13">
        <v>8.3010849274205694E-3</v>
      </c>
      <c r="H519" s="8">
        <f t="shared" si="55"/>
        <v>1.1505809269171795E-2</v>
      </c>
      <c r="I519" s="7">
        <f t="shared" si="53"/>
        <v>3.2047243417512253E-3</v>
      </c>
      <c r="J519" s="9">
        <f t="shared" si="57"/>
        <v>0.38606090285442274</v>
      </c>
      <c r="K519" s="9">
        <f t="shared" si="56"/>
        <v>4.7934860359155174E-2</v>
      </c>
      <c r="AC519" s="11"/>
      <c r="AD519" s="12"/>
    </row>
    <row r="520" spans="1:30" x14ac:dyDescent="0.3">
      <c r="A520" s="15">
        <v>43220</v>
      </c>
      <c r="B520" s="16">
        <v>-3.8247612690295589E-3</v>
      </c>
      <c r="C520" s="8">
        <f t="shared" si="51"/>
        <v>-1.7624761269029558E-2</v>
      </c>
      <c r="D520" s="5">
        <f t="shared" si="52"/>
        <v>3.106322097902844E-4</v>
      </c>
      <c r="E520" s="5">
        <f t="shared" si="54"/>
        <v>1.71152424643815E-4</v>
      </c>
      <c r="F520" s="5">
        <f>IF(C519&gt;0,B$6+B$7*E520+B$8*(G519*100)^2,B$6+B$7*E520+B$8*(G519*100)^2+E520*$B$9)</f>
        <v>0.69707833225285276</v>
      </c>
      <c r="G520" s="13">
        <v>5.5197393051390781E-3</v>
      </c>
      <c r="H520" s="8">
        <f t="shared" si="55"/>
        <v>8.3491217038252161E-3</v>
      </c>
      <c r="I520" s="7">
        <f t="shared" si="53"/>
        <v>2.829382398686138E-3</v>
      </c>
      <c r="J520" s="9">
        <f t="shared" si="57"/>
        <v>0.51259348354584067</v>
      </c>
      <c r="K520" s="9">
        <f t="shared" si="56"/>
        <v>7.494187930226337E-2</v>
      </c>
      <c r="AC520" s="11"/>
      <c r="AD520" s="12"/>
    </row>
    <row r="521" spans="1:30" x14ac:dyDescent="0.3">
      <c r="A521" s="15">
        <v>43222</v>
      </c>
      <c r="B521" s="16">
        <v>-1.8376019535955555E-2</v>
      </c>
      <c r="C521" s="8">
        <f t="shared" si="51"/>
        <v>-3.2176019535955558E-2</v>
      </c>
      <c r="D521" s="5">
        <f t="shared" si="52"/>
        <v>1.0352962331781938E-3</v>
      </c>
      <c r="E521" s="5">
        <f t="shared" si="54"/>
        <v>3.106322097902844E-4</v>
      </c>
      <c r="F521" s="5">
        <f>IF(C519&gt;0,B$6+B$7*E520+B$8*(H520*100)^2,B$6+B$7*E520+B$8*(H520*100)^2+E520*$B$9)</f>
        <v>0.70447508844893292</v>
      </c>
      <c r="G521" s="13">
        <v>9.0790887803574114E-3</v>
      </c>
      <c r="H521" s="8">
        <f t="shared" si="55"/>
        <v>8.3933014270246072E-3</v>
      </c>
      <c r="I521" s="7">
        <f t="shared" si="53"/>
        <v>6.8578735333280419E-4</v>
      </c>
      <c r="J521" s="9">
        <f t="shared" si="57"/>
        <v>7.5534821822262996E-2</v>
      </c>
      <c r="K521" s="9">
        <f t="shared" si="56"/>
        <v>3.1666139366637314E-3</v>
      </c>
      <c r="AC521" s="11"/>
      <c r="AD521" s="12"/>
    </row>
    <row r="522" spans="1:30" x14ac:dyDescent="0.3">
      <c r="A522" s="15">
        <v>43223</v>
      </c>
      <c r="B522" s="16">
        <v>-1.5003111579302428E-2</v>
      </c>
      <c r="C522" s="8">
        <f t="shared" si="51"/>
        <v>-2.8803111579302428E-2</v>
      </c>
      <c r="D522" s="5">
        <f t="shared" si="52"/>
        <v>8.2961923664974567E-4</v>
      </c>
      <c r="E522" s="5">
        <f t="shared" si="54"/>
        <v>1.0352962331781938E-3</v>
      </c>
      <c r="F522" s="5">
        <f>IF(C519&gt;0,B$6+B$7*E520+B$8*(H521*100)^2,B$6+B$7*E520+B$8*(H521*100)^2+E520*$B$9)</f>
        <v>0.71131560857906784</v>
      </c>
      <c r="G522" s="13">
        <v>7.3094183476512357E-3</v>
      </c>
      <c r="H522" s="8">
        <f t="shared" si="55"/>
        <v>8.4339528607828233E-3</v>
      </c>
      <c r="I522" s="7">
        <f t="shared" si="53"/>
        <v>1.1245345131315875E-3</v>
      </c>
      <c r="J522" s="9">
        <f t="shared" si="57"/>
        <v>0.15384733225632632</v>
      </c>
      <c r="K522" s="9">
        <f t="shared" si="56"/>
        <v>9.7676464795646289E-3</v>
      </c>
      <c r="AC522" s="11"/>
      <c r="AD522" s="12"/>
    </row>
    <row r="523" spans="1:30" x14ac:dyDescent="0.3">
      <c r="A523" s="15">
        <v>43224</v>
      </c>
      <c r="B523" s="16">
        <v>-2.043196268654849E-3</v>
      </c>
      <c r="C523" s="8">
        <f t="shared" si="51"/>
        <v>-1.5843196268654849E-2</v>
      </c>
      <c r="D523" s="5">
        <f t="shared" si="52"/>
        <v>2.5100686800711894E-4</v>
      </c>
      <c r="E523" s="5">
        <f t="shared" si="54"/>
        <v>8.2961923664974567E-4</v>
      </c>
      <c r="F523" s="5">
        <f>IF(C522&gt;0,B$6+B$7*E523+B$8*(G522*100)^2,B$6+B$7*E523+B$8*(G522*100)^2+E523*$B$9)</f>
        <v>0.55398104325687814</v>
      </c>
      <c r="G523" s="13">
        <v>7.1886011825419878E-3</v>
      </c>
      <c r="H523" s="8">
        <f t="shared" si="55"/>
        <v>7.4429902811764979E-3</v>
      </c>
      <c r="I523" s="7">
        <f t="shared" si="53"/>
        <v>2.5438909863451011E-4</v>
      </c>
      <c r="J523" s="9">
        <f t="shared" si="57"/>
        <v>3.538784419593502E-2</v>
      </c>
      <c r="K523" s="9">
        <f t="shared" si="56"/>
        <v>5.9773901025717002E-4</v>
      </c>
      <c r="AC523" s="11"/>
      <c r="AD523" s="12"/>
    </row>
    <row r="524" spans="1:30" x14ac:dyDescent="0.3">
      <c r="A524" s="15">
        <v>43227</v>
      </c>
      <c r="B524" s="16">
        <v>-4.8724106235144308E-3</v>
      </c>
      <c r="C524" s="8">
        <f t="shared" si="51"/>
        <v>-1.8672410623514431E-2</v>
      </c>
      <c r="D524" s="5">
        <f t="shared" si="52"/>
        <v>3.4865891849313459E-4</v>
      </c>
      <c r="E524" s="5">
        <f t="shared" si="54"/>
        <v>2.5100686800711894E-4</v>
      </c>
      <c r="F524" s="5">
        <f>IF(C522&gt;0,B$6+B$7*E523+B$8*(H523*100)^2,B$6+B$7*E523+B$8*(H523*100)^2+E523*$B$9)</f>
        <v>0.57220429887993107</v>
      </c>
      <c r="G524" s="13">
        <v>8.0663916549595701E-3</v>
      </c>
      <c r="H524" s="8">
        <f t="shared" si="55"/>
        <v>7.5644186748218198E-3</v>
      </c>
      <c r="I524" s="7">
        <f t="shared" si="53"/>
        <v>5.0197298013775031E-4</v>
      </c>
      <c r="J524" s="9">
        <f t="shared" si="57"/>
        <v>6.223017696259707E-2</v>
      </c>
      <c r="K524" s="9">
        <f t="shared" si="56"/>
        <v>2.1090050356336043E-3</v>
      </c>
      <c r="AC524" s="11"/>
      <c r="AD524" s="12"/>
    </row>
    <row r="525" spans="1:30" x14ac:dyDescent="0.3">
      <c r="A525" s="15">
        <v>43228</v>
      </c>
      <c r="B525" s="16">
        <v>2.9214724708456798E-3</v>
      </c>
      <c r="C525" s="8">
        <f t="shared" ref="C525:C588" si="58">B525-B$5</f>
        <v>-1.087852752915432E-2</v>
      </c>
      <c r="D525" s="5">
        <f t="shared" ref="D525:D588" si="59">C525^2</f>
        <v>1.183423612025684E-4</v>
      </c>
      <c r="E525" s="5">
        <f t="shared" si="54"/>
        <v>3.4865891849313459E-4</v>
      </c>
      <c r="F525" s="5">
        <f>IF(C522&gt;0,B$6+B$7*E523+B$8*(H524*100)^2,B$6+B$7*E523+B$8*(H524*100)^2+E523*$B$9)</f>
        <v>0.58905716568013045</v>
      </c>
      <c r="G525" s="13">
        <v>9.4255396174864926E-3</v>
      </c>
      <c r="H525" s="8">
        <f t="shared" si="55"/>
        <v>7.6750059653405509E-3</v>
      </c>
      <c r="I525" s="7">
        <f t="shared" si="53"/>
        <v>1.7505336521459417E-3</v>
      </c>
      <c r="J525" s="9">
        <f t="shared" si="57"/>
        <v>0.18572238016997017</v>
      </c>
      <c r="K525" s="9">
        <f t="shared" si="56"/>
        <v>2.262846844090749E-2</v>
      </c>
      <c r="AC525" s="11"/>
      <c r="AD525" s="12"/>
    </row>
    <row r="526" spans="1:30" x14ac:dyDescent="0.3">
      <c r="A526" s="15">
        <v>43229</v>
      </c>
      <c r="B526" s="16">
        <v>1.5656248176855077E-2</v>
      </c>
      <c r="C526" s="8">
        <f t="shared" si="58"/>
        <v>1.856248176855077E-3</v>
      </c>
      <c r="D526" s="5">
        <f t="shared" si="59"/>
        <v>3.4456572940777972E-6</v>
      </c>
      <c r="E526" s="5">
        <f t="shared" si="54"/>
        <v>1.183423612025684E-4</v>
      </c>
      <c r="F526" s="5">
        <f>IF(C525&gt;0,B$6+B$7*E526+B$8*(G525*100)^2,B$6+B$7*E526+B$8*(G525*100)^2+E526*$B$9)</f>
        <v>0.88141147830248268</v>
      </c>
      <c r="G526" s="13">
        <v>9.3874148013276693E-3</v>
      </c>
      <c r="H526" s="8">
        <f t="shared" si="55"/>
        <v>9.388351709978076E-3</v>
      </c>
      <c r="I526" s="7">
        <f t="shared" ref="I526:I589" si="60">SQRT((G526-H526)^2)</f>
        <v>9.3690865040664539E-7</v>
      </c>
      <c r="J526" s="9">
        <f t="shared" si="57"/>
        <v>9.9804756712586901E-5</v>
      </c>
      <c r="K526" s="9">
        <f t="shared" si="56"/>
        <v>4.9798321022365144E-9</v>
      </c>
      <c r="AC526" s="11"/>
      <c r="AD526" s="12"/>
    </row>
    <row r="527" spans="1:30" x14ac:dyDescent="0.3">
      <c r="A527" s="15">
        <v>43230</v>
      </c>
      <c r="B527" s="16">
        <v>1.8763114667599837E-2</v>
      </c>
      <c r="C527" s="8">
        <f t="shared" si="58"/>
        <v>4.9631146675998376E-3</v>
      </c>
      <c r="D527" s="5">
        <f t="shared" si="59"/>
        <v>2.4632507203744645E-5</v>
      </c>
      <c r="E527" s="5">
        <f t="shared" ref="E527:E590" si="61">D526</f>
        <v>3.4456572940777972E-6</v>
      </c>
      <c r="F527" s="5">
        <f>IF(C525&gt;0,B$6+B$7*E526+B$8*(H526*100)^2,B$6+B$7*E526+B$8*(H526*100)^2+E526*$B$9)</f>
        <v>0.87494112203331165</v>
      </c>
      <c r="G527" s="13">
        <v>1.1221569315701898E-2</v>
      </c>
      <c r="H527" s="8">
        <f t="shared" ref="H527:H590" si="62">SQRT(F527)/100</f>
        <v>9.3538287456704679E-3</v>
      </c>
      <c r="I527" s="7">
        <f t="shared" si="60"/>
        <v>1.8677405700314297E-3</v>
      </c>
      <c r="J527" s="9">
        <f t="shared" si="57"/>
        <v>0.16644201158370731</v>
      </c>
      <c r="K527" s="9">
        <f t="shared" ref="K527:K590" si="63">G527/H527-LN(G527/H527)-1</f>
        <v>1.7624576842825368E-2</v>
      </c>
      <c r="AC527" s="11"/>
      <c r="AD527" s="12"/>
    </row>
    <row r="528" spans="1:30" x14ac:dyDescent="0.3">
      <c r="A528" s="15">
        <v>43231</v>
      </c>
      <c r="B528" s="16">
        <v>-7.4935615238170845E-3</v>
      </c>
      <c r="C528" s="8">
        <f t="shared" si="58"/>
        <v>-2.1293561523817083E-2</v>
      </c>
      <c r="D528" s="5">
        <f t="shared" si="59"/>
        <v>4.5341576236858328E-4</v>
      </c>
      <c r="E528" s="5">
        <f t="shared" si="61"/>
        <v>2.4632507203744645E-5</v>
      </c>
      <c r="F528" s="5">
        <f>IF(C525&gt;0,B$6+B$7*E526+B$8*(H527*100)^2,B$6+B$7*E526+B$8*(H527*100)^2+E526*$B$9)</f>
        <v>0.86895733655558249</v>
      </c>
      <c r="G528" s="13">
        <v>9.2654949811690011E-3</v>
      </c>
      <c r="H528" s="8">
        <f t="shared" si="62"/>
        <v>9.3217881147105164E-3</v>
      </c>
      <c r="I528" s="7">
        <f t="shared" si="60"/>
        <v>5.6293133541515314E-5</v>
      </c>
      <c r="J528" s="9">
        <f t="shared" ref="J528:J591" si="64">ABS(G528-H528)/G528</f>
        <v>6.0755667836337188E-3</v>
      </c>
      <c r="K528" s="9">
        <f t="shared" si="63"/>
        <v>1.8307761570302006E-5</v>
      </c>
      <c r="AC528" s="11"/>
      <c r="AD528" s="12"/>
    </row>
    <row r="529" spans="1:30" x14ac:dyDescent="0.3">
      <c r="A529" s="15">
        <v>43234</v>
      </c>
      <c r="B529" s="16">
        <v>1.408021028773817E-4</v>
      </c>
      <c r="C529" s="8">
        <f t="shared" si="58"/>
        <v>-1.3659197897122619E-2</v>
      </c>
      <c r="D529" s="5">
        <f t="shared" si="59"/>
        <v>1.8657368719275899E-4</v>
      </c>
      <c r="E529" s="5">
        <f t="shared" si="61"/>
        <v>4.5341576236858328E-4</v>
      </c>
      <c r="F529" s="5">
        <f>IF(C528&gt;0,B$6+B$7*E529+B$8*(G528*100)^2,B$6+B$7*E529+B$8*(G528*100)^2+E529*$B$9)</f>
        <v>0.85378038594156824</v>
      </c>
      <c r="G529" s="13">
        <v>1.1144350418447951E-2</v>
      </c>
      <c r="H529" s="8">
        <f t="shared" si="62"/>
        <v>9.2400237334195646E-3</v>
      </c>
      <c r="I529" s="7">
        <f t="shared" si="60"/>
        <v>1.904326685028386E-3</v>
      </c>
      <c r="J529" s="9">
        <f t="shared" si="64"/>
        <v>0.17087821304290945</v>
      </c>
      <c r="K529" s="9">
        <f t="shared" si="63"/>
        <v>1.8707205851059561E-2</v>
      </c>
      <c r="AC529" s="11"/>
      <c r="AD529" s="12"/>
    </row>
    <row r="530" spans="1:30" x14ac:dyDescent="0.3">
      <c r="A530" s="15">
        <v>43235</v>
      </c>
      <c r="B530" s="16">
        <v>-1.1974502786776182E-3</v>
      </c>
      <c r="C530" s="8">
        <f t="shared" si="58"/>
        <v>-1.4997450278677618E-2</v>
      </c>
      <c r="D530" s="5">
        <f t="shared" si="59"/>
        <v>2.2492351486140736E-4</v>
      </c>
      <c r="E530" s="5">
        <f t="shared" si="61"/>
        <v>1.8657368719275899E-4</v>
      </c>
      <c r="F530" s="5">
        <f>IF(C528&gt;0,B$6+B$7*E529+B$8*(H529*100)^2,B$6+B$7*E529+B$8*(H529*100)^2+E529*$B$9)</f>
        <v>0.8494212611286942</v>
      </c>
      <c r="G530" s="13">
        <v>1.4742896208906531E-2</v>
      </c>
      <c r="H530" s="8">
        <f t="shared" si="62"/>
        <v>9.2164052706502336E-3</v>
      </c>
      <c r="I530" s="7">
        <f t="shared" si="60"/>
        <v>5.5264909382562975E-3</v>
      </c>
      <c r="J530" s="9">
        <f t="shared" si="64"/>
        <v>0.37485788816159571</v>
      </c>
      <c r="K530" s="9">
        <f t="shared" si="63"/>
        <v>0.12986000024581057</v>
      </c>
      <c r="AC530" s="11"/>
      <c r="AD530" s="12"/>
    </row>
    <row r="531" spans="1:30" x14ac:dyDescent="0.3">
      <c r="A531" s="15">
        <v>43236</v>
      </c>
      <c r="B531" s="16">
        <v>1.639256824951036E-2</v>
      </c>
      <c r="C531" s="8">
        <f t="shared" si="58"/>
        <v>2.5925682495103602E-3</v>
      </c>
      <c r="D531" s="5">
        <f t="shared" si="59"/>
        <v>6.7214101283692132E-6</v>
      </c>
      <c r="E531" s="5">
        <f t="shared" si="61"/>
        <v>2.2492351486140736E-4</v>
      </c>
      <c r="F531" s="5">
        <f>IF(C528&gt;0,B$6+B$7*E529+B$8*(H530*100)^2,B$6+B$7*E529+B$8*(H530*100)^2+E529*$B$9)</f>
        <v>0.84538994250174804</v>
      </c>
      <c r="G531" s="13">
        <v>8.8499804935299603E-3</v>
      </c>
      <c r="H531" s="8">
        <f t="shared" si="62"/>
        <v>9.194508918380296E-3</v>
      </c>
      <c r="I531" s="7">
        <f t="shared" si="60"/>
        <v>3.4452842485033566E-4</v>
      </c>
      <c r="J531" s="9">
        <f t="shared" si="64"/>
        <v>3.8929851325911209E-2</v>
      </c>
      <c r="K531" s="9">
        <f t="shared" si="63"/>
        <v>7.2008755826180604E-4</v>
      </c>
      <c r="AC531" s="11"/>
      <c r="AD531" s="12"/>
    </row>
    <row r="532" spans="1:30" x14ac:dyDescent="0.3">
      <c r="A532" s="15">
        <v>43237</v>
      </c>
      <c r="B532" s="16">
        <v>-3.426542478004848E-2</v>
      </c>
      <c r="C532" s="8">
        <f t="shared" si="58"/>
        <v>-4.806542478004848E-2</v>
      </c>
      <c r="D532" s="5">
        <f t="shared" si="59"/>
        <v>2.3102850592864985E-3</v>
      </c>
      <c r="E532" s="5">
        <f t="shared" si="61"/>
        <v>6.7214101283692132E-6</v>
      </c>
      <c r="F532" s="5">
        <f>IF(C531&gt;0,B$6+B$7*E532+B$8*(G531*100)^2,B$6+B$7*E532+B$8*(G531*100)^2+E532*$B$9)</f>
        <v>0.78412336294917517</v>
      </c>
      <c r="G532" s="13">
        <v>1.6241406869580172E-2</v>
      </c>
      <c r="H532" s="8">
        <f t="shared" si="62"/>
        <v>8.8550740423170675E-3</v>
      </c>
      <c r="I532" s="7">
        <f t="shared" si="60"/>
        <v>7.3863328272631042E-3</v>
      </c>
      <c r="J532" s="9">
        <f t="shared" si="64"/>
        <v>0.45478405205755645</v>
      </c>
      <c r="K532" s="9">
        <f t="shared" si="63"/>
        <v>0.22756230899068819</v>
      </c>
      <c r="AC532" s="11"/>
      <c r="AD532" s="12"/>
    </row>
    <row r="533" spans="1:30" x14ac:dyDescent="0.3">
      <c r="A533" s="15">
        <v>43238</v>
      </c>
      <c r="B533" s="16">
        <v>-6.4785714647956323E-3</v>
      </c>
      <c r="C533" s="8">
        <f t="shared" si="58"/>
        <v>-2.0278571464795631E-2</v>
      </c>
      <c r="D533" s="5">
        <f t="shared" si="59"/>
        <v>4.1122046065282362E-4</v>
      </c>
      <c r="E533" s="5">
        <f t="shared" si="61"/>
        <v>2.3102850592864985E-3</v>
      </c>
      <c r="F533" s="5">
        <f>IF(C531&gt;0,B$6+B$7*E532+B$8*(H532*100)^2,B$6+B$7*E532+B$8*(H532*100)^2+E532*$B$9)</f>
        <v>0.78495736200733168</v>
      </c>
      <c r="G533" s="13">
        <v>2.189918893009939E-2</v>
      </c>
      <c r="H533" s="8">
        <f t="shared" si="62"/>
        <v>8.8597819499541403E-3</v>
      </c>
      <c r="I533" s="7">
        <f t="shared" si="60"/>
        <v>1.303940698014525E-2</v>
      </c>
      <c r="J533" s="9">
        <f t="shared" si="64"/>
        <v>0.59542876321886096</v>
      </c>
      <c r="K533" s="9">
        <f t="shared" si="63"/>
        <v>0.56682513690139347</v>
      </c>
      <c r="AC533" s="11"/>
      <c r="AD533" s="12"/>
    </row>
    <row r="534" spans="1:30" x14ac:dyDescent="0.3">
      <c r="A534" s="15">
        <v>43241</v>
      </c>
      <c r="B534" s="16">
        <v>-1.5367471019772972E-2</v>
      </c>
      <c r="C534" s="8">
        <f t="shared" si="58"/>
        <v>-2.9167471019772972E-2</v>
      </c>
      <c r="D534" s="5">
        <f t="shared" si="59"/>
        <v>8.5074136568929614E-4</v>
      </c>
      <c r="E534" s="5">
        <f t="shared" si="61"/>
        <v>4.1122046065282362E-4</v>
      </c>
      <c r="F534" s="5">
        <f>IF(C531&gt;0,B$6+B$7*E532+B$8*(H533*100)^2,B$6+B$7*E532+B$8*(H533*100)^2+E532*$B$9)</f>
        <v>0.78572864433631484</v>
      </c>
      <c r="G534" s="13">
        <v>1.680920031402899E-2</v>
      </c>
      <c r="H534" s="8">
        <f t="shared" si="62"/>
        <v>8.8641335974606952E-3</v>
      </c>
      <c r="I534" s="7">
        <f t="shared" si="60"/>
        <v>7.9450667165682949E-3</v>
      </c>
      <c r="J534" s="9">
        <f t="shared" si="64"/>
        <v>0.47266179045634477</v>
      </c>
      <c r="K534" s="9">
        <f t="shared" si="63"/>
        <v>0.25640304720905904</v>
      </c>
      <c r="AC534" s="11"/>
      <c r="AD534" s="12"/>
    </row>
    <row r="535" spans="1:30" x14ac:dyDescent="0.3">
      <c r="A535" s="15">
        <v>43242</v>
      </c>
      <c r="B535" s="16">
        <v>1.1230474026674452E-2</v>
      </c>
      <c r="C535" s="8">
        <f t="shared" si="58"/>
        <v>-2.5695259733255482E-3</v>
      </c>
      <c r="D535" s="5">
        <f t="shared" si="59"/>
        <v>6.6024637275946062E-6</v>
      </c>
      <c r="E535" s="5">
        <f t="shared" si="61"/>
        <v>8.5074136568929614E-4</v>
      </c>
      <c r="F535" s="5">
        <f>IF(C534&gt;0,B$6+B$7*E535+B$8*(G534*100)^2,B$6+B$7*E535+B$8*(G534*100)^2+E535*$B$9)</f>
        <v>2.6728998759832869</v>
      </c>
      <c r="G535" s="13">
        <v>1.3293259230240049E-2</v>
      </c>
      <c r="H535" s="8">
        <f t="shared" si="62"/>
        <v>1.6349005706718947E-2</v>
      </c>
      <c r="I535" s="7">
        <f t="shared" si="60"/>
        <v>3.0557464764788978E-3</v>
      </c>
      <c r="J535" s="9">
        <f t="shared" si="64"/>
        <v>0.22987187893903105</v>
      </c>
      <c r="K535" s="9">
        <f t="shared" si="63"/>
        <v>2.0002825141367531E-2</v>
      </c>
      <c r="AC535" s="11"/>
      <c r="AD535" s="12"/>
    </row>
    <row r="536" spans="1:30" x14ac:dyDescent="0.3">
      <c r="A536" s="15">
        <v>43243</v>
      </c>
      <c r="B536" s="16">
        <v>-2.2885245062647153E-2</v>
      </c>
      <c r="C536" s="8">
        <f t="shared" si="58"/>
        <v>-3.6685245062647157E-2</v>
      </c>
      <c r="D536" s="5">
        <f t="shared" si="59"/>
        <v>1.3458072053064776E-3</v>
      </c>
      <c r="E536" s="5">
        <f t="shared" si="61"/>
        <v>6.6024637275946062E-6</v>
      </c>
      <c r="F536" s="5">
        <f>IF(C534&gt;0,B$6+B$7*E535+B$8*(H535*100)^2,B$6+B$7*E535+B$8*(H535*100)^2+E535*$B$9)</f>
        <v>2.5317825391493662</v>
      </c>
      <c r="G536" s="13">
        <v>8.7343534770304432E-3</v>
      </c>
      <c r="H536" s="8">
        <f t="shared" si="62"/>
        <v>1.5911576097764061E-2</v>
      </c>
      <c r="I536" s="7">
        <f t="shared" si="60"/>
        <v>7.1772226207336177E-3</v>
      </c>
      <c r="J536" s="9">
        <f t="shared" si="64"/>
        <v>0.8217233982581813</v>
      </c>
      <c r="K536" s="9">
        <f t="shared" si="63"/>
        <v>0.14871372993722431</v>
      </c>
      <c r="AC536" s="11"/>
      <c r="AD536" s="12"/>
    </row>
    <row r="537" spans="1:30" x14ac:dyDescent="0.3">
      <c r="A537" s="15">
        <v>43244</v>
      </c>
      <c r="B537" s="16">
        <v>-9.2553568026623664E-3</v>
      </c>
      <c r="C537" s="8">
        <f t="shared" si="58"/>
        <v>-2.3055356802662366E-2</v>
      </c>
      <c r="D537" s="5">
        <f t="shared" si="59"/>
        <v>5.3154947729806986E-4</v>
      </c>
      <c r="E537" s="5">
        <f t="shared" si="61"/>
        <v>1.3458072053064776E-3</v>
      </c>
      <c r="F537" s="5">
        <f>IF(C534&gt;0,B$6+B$7*E535+B$8*(H536*100)^2,B$6+B$7*E535+B$8*(H536*100)^2+E535*$B$9)</f>
        <v>2.4012772260453565</v>
      </c>
      <c r="G537" s="13">
        <v>1.6790826927945139E-2</v>
      </c>
      <c r="H537" s="8">
        <f t="shared" si="62"/>
        <v>1.5496055065871948E-2</v>
      </c>
      <c r="I537" s="7">
        <f t="shared" si="60"/>
        <v>1.2947718620731907E-3</v>
      </c>
      <c r="J537" s="9">
        <f t="shared" si="64"/>
        <v>7.7111858018040144E-2</v>
      </c>
      <c r="K537" s="9">
        <f t="shared" si="63"/>
        <v>3.307692802165807E-3</v>
      </c>
      <c r="AC537" s="11"/>
      <c r="AD537" s="12"/>
    </row>
    <row r="538" spans="1:30" x14ac:dyDescent="0.3">
      <c r="A538" s="15">
        <v>43245</v>
      </c>
      <c r="B538" s="16">
        <v>-1.539459405413387E-2</v>
      </c>
      <c r="C538" s="8">
        <f t="shared" si="58"/>
        <v>-2.9194594054133868E-2</v>
      </c>
      <c r="D538" s="5">
        <f t="shared" si="59"/>
        <v>8.523243219856686E-4</v>
      </c>
      <c r="E538" s="5">
        <f t="shared" si="61"/>
        <v>5.3154947729806986E-4</v>
      </c>
      <c r="F538" s="5">
        <f>IF(C537&gt;0,B$6+B$7*E538+B$8*(G537*100)^2,B$6+B$7*E538+B$8*(G537*100)^2+E538*$B$9)</f>
        <v>2.6671588661390104</v>
      </c>
      <c r="G538" s="13">
        <v>1.4418907034674838E-2</v>
      </c>
      <c r="H538" s="8">
        <f t="shared" si="62"/>
        <v>1.6331438595968851E-2</v>
      </c>
      <c r="I538" s="7">
        <f t="shared" si="60"/>
        <v>1.9125315612940133E-3</v>
      </c>
      <c r="J538" s="9">
        <f t="shared" si="64"/>
        <v>0.13264053625526015</v>
      </c>
      <c r="K538" s="9">
        <f t="shared" si="63"/>
        <v>7.4443104809045479E-3</v>
      </c>
      <c r="AC538" s="11"/>
      <c r="AD538" s="12"/>
    </row>
    <row r="539" spans="1:30" x14ac:dyDescent="0.3">
      <c r="A539" s="15">
        <v>43248</v>
      </c>
      <c r="B539" s="16">
        <v>-4.5932328684962144E-2</v>
      </c>
      <c r="C539" s="8">
        <f t="shared" si="58"/>
        <v>-5.9732328684962144E-2</v>
      </c>
      <c r="D539" s="5">
        <f t="shared" si="59"/>
        <v>3.5679510901283512E-3</v>
      </c>
      <c r="E539" s="5">
        <f t="shared" si="61"/>
        <v>8.523243219856686E-4</v>
      </c>
      <c r="F539" s="5">
        <f>IF(C537&gt;0,B$6+B$7*E538+B$8*(H538*100)^2,B$6+B$7*E538+B$8*(H538*100)^2+E538*$B$9)</f>
        <v>2.5264414617332949</v>
      </c>
      <c r="G539" s="13">
        <v>1.7727401843865488E-2</v>
      </c>
      <c r="H539" s="8">
        <f t="shared" si="62"/>
        <v>1.5894783615177953E-2</v>
      </c>
      <c r="I539" s="7">
        <f t="shared" si="60"/>
        <v>1.8326182286875353E-3</v>
      </c>
      <c r="J539" s="9">
        <f t="shared" si="64"/>
        <v>0.10337771123080323</v>
      </c>
      <c r="K539" s="9">
        <f t="shared" si="63"/>
        <v>6.1762456886118589E-3</v>
      </c>
      <c r="AC539" s="11"/>
      <c r="AD539" s="12"/>
    </row>
    <row r="540" spans="1:30" x14ac:dyDescent="0.3">
      <c r="A540" s="15">
        <v>43249</v>
      </c>
      <c r="B540" s="16">
        <v>9.456709934015213E-3</v>
      </c>
      <c r="C540" s="8">
        <f t="shared" si="58"/>
        <v>-4.3432900659847867E-3</v>
      </c>
      <c r="D540" s="5">
        <f t="shared" si="59"/>
        <v>1.8864168597282132E-5</v>
      </c>
      <c r="E540" s="5">
        <f t="shared" si="61"/>
        <v>3.5679510901283512E-3</v>
      </c>
      <c r="F540" s="5">
        <f>IF(C537&gt;0,B$6+B$7*E538+B$8*(H539*100)^2,B$6+B$7*E538+B$8*(H539*100)^2+E538*$B$9)</f>
        <v>2.3963060061388894</v>
      </c>
      <c r="G540" s="13">
        <v>1.7949935736868636E-2</v>
      </c>
      <c r="H540" s="8">
        <f t="shared" si="62"/>
        <v>1.5480006479775418E-2</v>
      </c>
      <c r="I540" s="7">
        <f t="shared" si="60"/>
        <v>2.4699292570932174E-3</v>
      </c>
      <c r="J540" s="9">
        <f t="shared" si="64"/>
        <v>0.13760100834344804</v>
      </c>
      <c r="K540" s="9">
        <f t="shared" si="63"/>
        <v>1.1518838712884616E-2</v>
      </c>
      <c r="AC540" s="11"/>
      <c r="AD540" s="12"/>
    </row>
    <row r="541" spans="1:30" x14ac:dyDescent="0.3">
      <c r="A541" s="15">
        <v>43250</v>
      </c>
      <c r="B541" s="16">
        <v>8.9252421359495814E-3</v>
      </c>
      <c r="C541" s="8">
        <f t="shared" si="58"/>
        <v>-4.8747578640504184E-3</v>
      </c>
      <c r="D541" s="5">
        <f t="shared" si="59"/>
        <v>2.3763264233121399E-5</v>
      </c>
      <c r="E541" s="5">
        <f t="shared" si="61"/>
        <v>1.8864168597282132E-5</v>
      </c>
      <c r="F541" s="5">
        <f>IF(C540&gt;0,B$6+B$7*E541+B$8*(G540*100)^2,B$6+B$7*E541+B$8*(G540*100)^2+E541*$B$9)</f>
        <v>3.0395092633441294</v>
      </c>
      <c r="G541" s="13">
        <v>1.2785491159108445E-2</v>
      </c>
      <c r="H541" s="8">
        <f t="shared" si="62"/>
        <v>1.7434188433489324E-2</v>
      </c>
      <c r="I541" s="7">
        <f t="shared" si="60"/>
        <v>4.6486972743808794E-3</v>
      </c>
      <c r="J541" s="9">
        <f t="shared" si="64"/>
        <v>0.36359160680887298</v>
      </c>
      <c r="K541" s="9">
        <f t="shared" si="63"/>
        <v>4.3479509442283293E-2</v>
      </c>
      <c r="AC541" s="11"/>
      <c r="AD541" s="12"/>
    </row>
    <row r="542" spans="1:30" x14ac:dyDescent="0.3">
      <c r="A542" s="15">
        <v>43252</v>
      </c>
      <c r="B542" s="16">
        <v>6.311955187220851E-3</v>
      </c>
      <c r="C542" s="8">
        <f t="shared" si="58"/>
        <v>-7.4880448127791488E-3</v>
      </c>
      <c r="D542" s="5">
        <f t="shared" si="59"/>
        <v>5.6070815118188716E-5</v>
      </c>
      <c r="E542" s="5">
        <f t="shared" si="61"/>
        <v>2.3763264233121399E-5</v>
      </c>
      <c r="F542" s="5">
        <f>IF(C540&gt;0,B$6+B$7*E541+B$8*(H541*100)^2,B$6+B$7*E541+B$8*(H541*100)^2+E541*$B$9)</f>
        <v>2.8707400456118433</v>
      </c>
      <c r="G542" s="13">
        <v>2.247618555191605E-2</v>
      </c>
      <c r="H542" s="8">
        <f t="shared" si="62"/>
        <v>1.6943258380877756E-2</v>
      </c>
      <c r="I542" s="7">
        <f t="shared" si="60"/>
        <v>5.5329271710382946E-3</v>
      </c>
      <c r="J542" s="9">
        <f t="shared" si="64"/>
        <v>0.24616842383055623</v>
      </c>
      <c r="K542" s="9">
        <f t="shared" si="63"/>
        <v>4.3969955131230698E-2</v>
      </c>
      <c r="AC542" s="11"/>
      <c r="AD542" s="12"/>
    </row>
    <row r="543" spans="1:30" x14ac:dyDescent="0.3">
      <c r="A543" s="15">
        <v>43255</v>
      </c>
      <c r="B543" s="16">
        <v>1.7403349994635726E-2</v>
      </c>
      <c r="C543" s="8">
        <f t="shared" si="58"/>
        <v>3.6033499946357267E-3</v>
      </c>
      <c r="D543" s="5">
        <f t="shared" si="59"/>
        <v>1.2984131183841291E-5</v>
      </c>
      <c r="E543" s="5">
        <f t="shared" si="61"/>
        <v>5.6070815118188716E-5</v>
      </c>
      <c r="F543" s="5">
        <f>IF(C540&gt;0,B$6+B$7*E541+B$8*(H542*100)^2,B$6+B$7*E541+B$8*(H542*100)^2+E541*$B$9)</f>
        <v>2.7146622730530248</v>
      </c>
      <c r="G543" s="13">
        <v>7.1893585165971816E-3</v>
      </c>
      <c r="H543" s="8">
        <f t="shared" si="62"/>
        <v>1.6476232193839174E-2</v>
      </c>
      <c r="I543" s="7">
        <f t="shared" si="60"/>
        <v>9.2868736772419927E-3</v>
      </c>
      <c r="J543" s="9">
        <f t="shared" si="64"/>
        <v>1.2917527559381741</v>
      </c>
      <c r="K543" s="9">
        <f t="shared" si="63"/>
        <v>0.26566416485025268</v>
      </c>
      <c r="AC543" s="11"/>
      <c r="AD543" s="12"/>
    </row>
    <row r="544" spans="1:30" x14ac:dyDescent="0.3">
      <c r="A544" s="15">
        <v>43256</v>
      </c>
      <c r="B544" s="16">
        <v>-2.5175578199436867E-2</v>
      </c>
      <c r="C544" s="8">
        <f t="shared" si="58"/>
        <v>-3.8975578199436867E-2</v>
      </c>
      <c r="D544" s="5">
        <f t="shared" si="59"/>
        <v>1.5190956959804183E-3</v>
      </c>
      <c r="E544" s="5">
        <f t="shared" si="61"/>
        <v>1.2984131183841291E-5</v>
      </c>
      <c r="F544" s="5">
        <f>IF(C543&gt;0,B$6+B$7*E544+B$8*(G543*100)^2,B$6+B$7*E544+B$8*(G543*100)^2+E544*$B$9)</f>
        <v>0.53780037486047994</v>
      </c>
      <c r="G544" s="13">
        <v>1.6049640120473413E-2</v>
      </c>
      <c r="H544" s="8">
        <f t="shared" si="62"/>
        <v>7.3334874027332995E-3</v>
      </c>
      <c r="I544" s="7">
        <f t="shared" si="60"/>
        <v>8.7161527177401135E-3</v>
      </c>
      <c r="J544" s="9">
        <f t="shared" si="64"/>
        <v>0.54307465166284452</v>
      </c>
      <c r="K544" s="9">
        <f t="shared" si="63"/>
        <v>0.40530605608533921</v>
      </c>
      <c r="AC544" s="11"/>
      <c r="AD544" s="12"/>
    </row>
    <row r="545" spans="1:30" x14ac:dyDescent="0.3">
      <c r="A545" s="15">
        <v>43257</v>
      </c>
      <c r="B545" s="16">
        <v>-6.873599159811926E-3</v>
      </c>
      <c r="C545" s="8">
        <f t="shared" si="58"/>
        <v>-2.0673599159811925E-2</v>
      </c>
      <c r="D545" s="5">
        <f t="shared" si="59"/>
        <v>4.2739770222057633E-4</v>
      </c>
      <c r="E545" s="5">
        <f t="shared" si="61"/>
        <v>1.5190956959804183E-3</v>
      </c>
      <c r="F545" s="5">
        <f>IF(C543&gt;0,B$6+B$7*E544+B$8*(H544*100)^2,B$6+B$7*E544+B$8*(H544*100)^2+E544*$B$9)</f>
        <v>0.5571579333916542</v>
      </c>
      <c r="G545" s="13">
        <v>1.2116719917205731E-2</v>
      </c>
      <c r="H545" s="8">
        <f t="shared" si="62"/>
        <v>7.4643012626209983E-3</v>
      </c>
      <c r="I545" s="7">
        <f t="shared" si="60"/>
        <v>4.652418654584733E-3</v>
      </c>
      <c r="J545" s="9">
        <f t="shared" si="64"/>
        <v>0.38396683973674284</v>
      </c>
      <c r="K545" s="9">
        <f t="shared" si="63"/>
        <v>0.13883475382450339</v>
      </c>
      <c r="AC545" s="11"/>
      <c r="AD545" s="12"/>
    </row>
    <row r="546" spans="1:30" x14ac:dyDescent="0.3">
      <c r="A546" s="15">
        <v>43258</v>
      </c>
      <c r="B546" s="16">
        <v>-3.0222080348581412E-2</v>
      </c>
      <c r="C546" s="8">
        <f t="shared" si="58"/>
        <v>-4.4022080348581412E-2</v>
      </c>
      <c r="D546" s="5">
        <f t="shared" si="59"/>
        <v>1.9379435582169578E-3</v>
      </c>
      <c r="E546" s="5">
        <f t="shared" si="61"/>
        <v>4.2739770222057633E-4</v>
      </c>
      <c r="F546" s="5">
        <f>IF(C543&gt;0,B$6+B$7*E544+B$8*(H545*100)^2,B$6+B$7*E544+B$8*(H545*100)^2+E544*$B$9)</f>
        <v>0.57505980352128427</v>
      </c>
      <c r="G546" s="13">
        <v>4.7610620570145264E-2</v>
      </c>
      <c r="H546" s="8">
        <f t="shared" si="62"/>
        <v>7.5832697665405803E-3</v>
      </c>
      <c r="I546" s="7">
        <f t="shared" si="60"/>
        <v>4.0027350803604686E-2</v>
      </c>
      <c r="J546" s="9">
        <f t="shared" si="64"/>
        <v>0.84072314799240933</v>
      </c>
      <c r="K546" s="9">
        <f t="shared" si="63"/>
        <v>3.4412648364315412</v>
      </c>
      <c r="AC546" s="11"/>
      <c r="AD546" s="12"/>
    </row>
    <row r="547" spans="1:30" x14ac:dyDescent="0.3">
      <c r="A547" s="15">
        <v>43259</v>
      </c>
      <c r="B547" s="16">
        <v>-1.2384945045407157E-2</v>
      </c>
      <c r="C547" s="8">
        <f t="shared" si="58"/>
        <v>-2.6184945045407158E-2</v>
      </c>
      <c r="D547" s="5">
        <f t="shared" si="59"/>
        <v>6.8565134703099293E-4</v>
      </c>
      <c r="E547" s="5">
        <f t="shared" si="61"/>
        <v>1.9379435582169578E-3</v>
      </c>
      <c r="F547" s="5">
        <f>IF(C546&gt;0,B$6+B$7*E547+B$8*(G546*100)^2,B$6+B$7*E547+B$8*(G546*100)^2+E547*$B$9)</f>
        <v>21.023092994233888</v>
      </c>
      <c r="G547" s="13">
        <v>2.2328851042292697E-2</v>
      </c>
      <c r="H547" s="8">
        <f t="shared" si="62"/>
        <v>4.585094654882698E-2</v>
      </c>
      <c r="I547" s="7">
        <f t="shared" si="60"/>
        <v>2.3522095506534283E-2</v>
      </c>
      <c r="J547" s="9">
        <f t="shared" si="64"/>
        <v>1.0534395819104836</v>
      </c>
      <c r="K547" s="9">
        <f t="shared" si="63"/>
        <v>0.20650402007964797</v>
      </c>
      <c r="AC547" s="11"/>
      <c r="AD547" s="12"/>
    </row>
    <row r="548" spans="1:30" x14ac:dyDescent="0.3">
      <c r="A548" s="15">
        <v>43262</v>
      </c>
      <c r="B548" s="16">
        <v>-8.7298316891039982E-3</v>
      </c>
      <c r="C548" s="8">
        <f t="shared" si="58"/>
        <v>-2.2529831689103996E-2</v>
      </c>
      <c r="D548" s="5">
        <f t="shared" si="59"/>
        <v>5.0759331593935462E-4</v>
      </c>
      <c r="E548" s="5">
        <f t="shared" si="61"/>
        <v>6.8565134703099293E-4</v>
      </c>
      <c r="F548" s="5">
        <f>IF(C546&gt;0,B$6+B$7*E547+B$8*(H547*100)^2,B$6+B$7*E547+B$8*(H547*100)^2+E547*$B$9)</f>
        <v>19.5021494202459</v>
      </c>
      <c r="G548" s="13">
        <v>1.639132467354517E-2</v>
      </c>
      <c r="H548" s="8">
        <f t="shared" si="62"/>
        <v>4.4161238003758339E-2</v>
      </c>
      <c r="I548" s="7">
        <f t="shared" si="60"/>
        <v>2.776991333021317E-2</v>
      </c>
      <c r="J548" s="9">
        <f t="shared" si="64"/>
        <v>1.6941835930461746</v>
      </c>
      <c r="K548" s="9">
        <f t="shared" si="63"/>
        <v>0.36226517842178274</v>
      </c>
      <c r="AC548" s="11"/>
      <c r="AD548" s="12"/>
    </row>
    <row r="549" spans="1:30" x14ac:dyDescent="0.3">
      <c r="A549" s="15">
        <v>43263</v>
      </c>
      <c r="B549" s="16">
        <v>6.149114245363678E-3</v>
      </c>
      <c r="C549" s="8">
        <f t="shared" si="58"/>
        <v>-7.6508857546363218E-3</v>
      </c>
      <c r="D549" s="5">
        <f t="shared" si="59"/>
        <v>5.8536052830496999E-5</v>
      </c>
      <c r="E549" s="5">
        <f t="shared" si="61"/>
        <v>5.0759331593935462E-4</v>
      </c>
      <c r="F549" s="5">
        <f>IF(C546&gt;0,B$6+B$7*E547+B$8*(H548*100)^2,B$6+B$7*E547+B$8*(H548*100)^2+E547*$B$9)</f>
        <v>18.095580803021804</v>
      </c>
      <c r="G549" s="13">
        <v>1.0816941306255587E-2</v>
      </c>
      <c r="H549" s="8">
        <f t="shared" si="62"/>
        <v>4.2538900788597962E-2</v>
      </c>
      <c r="I549" s="7">
        <f t="shared" si="60"/>
        <v>3.1721959482342375E-2</v>
      </c>
      <c r="J549" s="9">
        <f t="shared" si="64"/>
        <v>2.9326182498556341</v>
      </c>
      <c r="K549" s="9">
        <f t="shared" si="63"/>
        <v>0.62358894249539487</v>
      </c>
      <c r="AC549" s="11"/>
      <c r="AD549" s="12"/>
    </row>
    <row r="550" spans="1:30" x14ac:dyDescent="0.3">
      <c r="A550" s="15">
        <v>43264</v>
      </c>
      <c r="B550" s="16">
        <v>-8.7247578488539885E-3</v>
      </c>
      <c r="C550" s="8">
        <f t="shared" si="58"/>
        <v>-2.2524757848853987E-2</v>
      </c>
      <c r="D550" s="5">
        <f t="shared" si="59"/>
        <v>5.0736471614950922E-4</v>
      </c>
      <c r="E550" s="5">
        <f t="shared" si="61"/>
        <v>5.8536052830496999E-5</v>
      </c>
      <c r="F550" s="5">
        <f>IF(C549&gt;0,B$6+B$7*E550+B$8*(G549*100)^2,B$6+B$7*E550+B$8*(G549*100)^2+E550*$B$9)</f>
        <v>1.1418793455649656</v>
      </c>
      <c r="G550" s="13">
        <v>1.8775224587259342E-2</v>
      </c>
      <c r="H550" s="8">
        <f t="shared" si="62"/>
        <v>1.06858754698198E-2</v>
      </c>
      <c r="I550" s="7">
        <f t="shared" si="60"/>
        <v>8.0893491174395416E-3</v>
      </c>
      <c r="J550" s="9">
        <f t="shared" si="64"/>
        <v>0.43085232242328986</v>
      </c>
      <c r="K550" s="9">
        <f t="shared" si="63"/>
        <v>0.19339789145309716</v>
      </c>
      <c r="AC550" s="11"/>
      <c r="AD550" s="12"/>
    </row>
    <row r="551" spans="1:30" x14ac:dyDescent="0.3">
      <c r="A551" s="15">
        <v>43265</v>
      </c>
      <c r="B551" s="16">
        <v>-9.7671857606361559E-3</v>
      </c>
      <c r="C551" s="8">
        <f t="shared" si="58"/>
        <v>-2.3567185760636156E-2</v>
      </c>
      <c r="D551" s="5">
        <f t="shared" si="59"/>
        <v>5.5541224467633152E-4</v>
      </c>
      <c r="E551" s="5">
        <f t="shared" si="61"/>
        <v>5.0736471614950922E-4</v>
      </c>
      <c r="F551" s="5">
        <f>IF(C549&gt;0,B$6+B$7*E550+B$8*(H550*100)^2,B$6+B$7*E550+B$8*(H550*100)^2+E550*$B$9)</f>
        <v>1.1158158489693422</v>
      </c>
      <c r="G551" s="13">
        <v>1.1956184227051515E-2</v>
      </c>
      <c r="H551" s="8">
        <f t="shared" si="62"/>
        <v>1.0563218491394289E-2</v>
      </c>
      <c r="I551" s="7">
        <f t="shared" si="60"/>
        <v>1.3929657356572256E-3</v>
      </c>
      <c r="J551" s="9">
        <f t="shared" si="64"/>
        <v>0.1165058775613013</v>
      </c>
      <c r="K551" s="9">
        <f t="shared" si="63"/>
        <v>7.9988028751609708E-3</v>
      </c>
      <c r="AC551" s="11"/>
      <c r="AD551" s="12"/>
    </row>
    <row r="552" spans="1:30" x14ac:dyDescent="0.3">
      <c r="A552" s="15">
        <v>43266</v>
      </c>
      <c r="B552" s="16">
        <v>-9.3263394125933912E-3</v>
      </c>
      <c r="C552" s="8">
        <f t="shared" si="58"/>
        <v>-2.3126339412593393E-2</v>
      </c>
      <c r="D552" s="5">
        <f t="shared" si="59"/>
        <v>5.3482757462647052E-4</v>
      </c>
      <c r="E552" s="5">
        <f t="shared" si="61"/>
        <v>5.5541224467633152E-4</v>
      </c>
      <c r="F552" s="5">
        <f>IF(C549&gt;0,B$6+B$7*E550+B$8*(H551*100)^2,B$6+B$7*E550+B$8*(H551*100)^2+E550*$B$9)</f>
        <v>1.0917123273177096</v>
      </c>
      <c r="G552" s="13">
        <v>1.9642213252490617E-2</v>
      </c>
      <c r="H552" s="8">
        <f t="shared" si="62"/>
        <v>1.0448503851354554E-2</v>
      </c>
      <c r="I552" s="7">
        <f t="shared" si="60"/>
        <v>9.1937094011360632E-3</v>
      </c>
      <c r="J552" s="9">
        <f t="shared" si="64"/>
        <v>0.46805873060004111</v>
      </c>
      <c r="K552" s="9">
        <f t="shared" si="63"/>
        <v>0.2486845904558308</v>
      </c>
      <c r="AC552" s="11"/>
      <c r="AD552" s="12"/>
    </row>
    <row r="553" spans="1:30" x14ac:dyDescent="0.3">
      <c r="A553" s="15">
        <v>43269</v>
      </c>
      <c r="B553" s="16">
        <v>-1.3416717941729961E-2</v>
      </c>
      <c r="C553" s="8">
        <f t="shared" si="58"/>
        <v>-2.7216717941729959E-2</v>
      </c>
      <c r="D553" s="5">
        <f t="shared" si="59"/>
        <v>7.4074973551968549E-4</v>
      </c>
      <c r="E553" s="5">
        <f t="shared" si="61"/>
        <v>5.3482757462647052E-4</v>
      </c>
      <c r="F553" s="5">
        <f>IF(C552&gt;0,B$6+B$7*E553+B$8*(G552*100)^2,B$6+B$7*E553+B$8*(G552*100)^2+E553*$B$9)</f>
        <v>3.6278846442144621</v>
      </c>
      <c r="G553" s="13">
        <v>1.1727596855844423E-2</v>
      </c>
      <c r="H553" s="8">
        <f t="shared" si="62"/>
        <v>1.9047006705029696E-2</v>
      </c>
      <c r="I553" s="7">
        <f t="shared" si="60"/>
        <v>7.3194098491852731E-3</v>
      </c>
      <c r="J553" s="9">
        <f t="shared" si="64"/>
        <v>0.62411847364429662</v>
      </c>
      <c r="K553" s="9">
        <f t="shared" si="63"/>
        <v>0.10068381987571318</v>
      </c>
      <c r="AC553" s="11"/>
      <c r="AD553" s="12"/>
    </row>
    <row r="554" spans="1:30" x14ac:dyDescent="0.3">
      <c r="A554" s="15">
        <v>43270</v>
      </c>
      <c r="B554" s="16">
        <v>2.2364945806913394E-2</v>
      </c>
      <c r="C554" s="8">
        <f t="shared" si="58"/>
        <v>8.5649458069133946E-3</v>
      </c>
      <c r="D554" s="5">
        <f t="shared" si="59"/>
        <v>7.3358296675363338E-5</v>
      </c>
      <c r="E554" s="5">
        <f t="shared" si="61"/>
        <v>7.4074973551968549E-4</v>
      </c>
      <c r="F554" s="5">
        <f>IF(C552&gt;0,B$6+B$7*E553+B$8*(H553*100)^2,B$6+B$7*E553+B$8*(H553*100)^2+E553*$B$9)</f>
        <v>3.4149209877959676</v>
      </c>
      <c r="G554" s="13">
        <v>2.4559433287281787E-2</v>
      </c>
      <c r="H554" s="8">
        <f t="shared" si="62"/>
        <v>1.8479504830476296E-2</v>
      </c>
      <c r="I554" s="7">
        <f t="shared" si="60"/>
        <v>6.0799284568054911E-3</v>
      </c>
      <c r="J554" s="9">
        <f t="shared" si="64"/>
        <v>0.24755980260969659</v>
      </c>
      <c r="K554" s="9">
        <f t="shared" si="63"/>
        <v>4.4575515962120615E-2</v>
      </c>
      <c r="AC554" s="11"/>
      <c r="AD554" s="12"/>
    </row>
    <row r="555" spans="1:30" x14ac:dyDescent="0.3">
      <c r="A555" s="15">
        <v>43271</v>
      </c>
      <c r="B555" s="16">
        <v>1.0159162606670174E-2</v>
      </c>
      <c r="C555" s="8">
        <f t="shared" si="58"/>
        <v>-3.6408373933298262E-3</v>
      </c>
      <c r="D555" s="5">
        <f t="shared" si="59"/>
        <v>1.3255696924668724E-5</v>
      </c>
      <c r="E555" s="5">
        <f t="shared" si="61"/>
        <v>7.3358296675363338E-5</v>
      </c>
      <c r="F555" s="5">
        <f>IF(C552&gt;0,B$6+B$7*E553+B$8*(H554*100)^2,B$6+B$7*E553+B$8*(H554*100)^2+E553*$B$9)</f>
        <v>3.2179721983401439</v>
      </c>
      <c r="G555" s="13">
        <v>1.2366997510163796E-2</v>
      </c>
      <c r="H555" s="8">
        <f t="shared" si="62"/>
        <v>1.7938707306659932E-2</v>
      </c>
      <c r="I555" s="7">
        <f t="shared" si="60"/>
        <v>5.5717097964961357E-3</v>
      </c>
      <c r="J555" s="9">
        <f t="shared" si="64"/>
        <v>0.45053051817282536</v>
      </c>
      <c r="K555" s="9">
        <f t="shared" si="63"/>
        <v>6.1332301507134535E-2</v>
      </c>
      <c r="AC555" s="11"/>
      <c r="AD555" s="12"/>
    </row>
    <row r="556" spans="1:30" x14ac:dyDescent="0.3">
      <c r="A556" s="15">
        <v>43272</v>
      </c>
      <c r="B556" s="16">
        <v>-2.8806897756889622E-2</v>
      </c>
      <c r="C556" s="8">
        <f t="shared" si="58"/>
        <v>-4.2606897756889625E-2</v>
      </c>
      <c r="D556" s="5">
        <f t="shared" si="59"/>
        <v>1.8153477364660463E-3</v>
      </c>
      <c r="E556" s="5">
        <f t="shared" si="61"/>
        <v>1.3255696924668724E-5</v>
      </c>
      <c r="F556" s="5">
        <f>IF(C555&gt;0,B$6+B$7*E556+B$8*(G555*100)^2,B$6+B$7*E556+B$8*(G555*100)^2+E556*$B$9)</f>
        <v>1.4742147386142577</v>
      </c>
      <c r="G556" s="13">
        <v>1.3112293995917261E-2</v>
      </c>
      <c r="H556" s="8">
        <f t="shared" si="62"/>
        <v>1.2141724501133509E-2</v>
      </c>
      <c r="I556" s="7">
        <f t="shared" si="60"/>
        <v>9.7056949478375142E-4</v>
      </c>
      <c r="J556" s="9">
        <f t="shared" si="64"/>
        <v>7.4019808821092256E-2</v>
      </c>
      <c r="K556" s="9">
        <f t="shared" si="63"/>
        <v>3.0342723380005765E-3</v>
      </c>
      <c r="AC556" s="11"/>
      <c r="AD556" s="12"/>
    </row>
    <row r="557" spans="1:30" x14ac:dyDescent="0.3">
      <c r="A557" s="15">
        <v>43273</v>
      </c>
      <c r="B557" s="16">
        <v>8.0446154300440817E-3</v>
      </c>
      <c r="C557" s="8">
        <f t="shared" si="58"/>
        <v>-5.7553845699559181E-3</v>
      </c>
      <c r="D557" s="5">
        <f t="shared" si="59"/>
        <v>3.3124451548086665E-5</v>
      </c>
      <c r="E557" s="5">
        <f t="shared" si="61"/>
        <v>1.8153477364660463E-3</v>
      </c>
      <c r="F557" s="5">
        <f>IF(C555&gt;0,B$6+B$7*E556+B$8*(H556*100)^2,B$6+B$7*E556+B$8*(H556*100)^2+E556*$B$9)</f>
        <v>1.423155110537879</v>
      </c>
      <c r="G557" s="13">
        <v>1.0047798541144154E-2</v>
      </c>
      <c r="H557" s="8">
        <f t="shared" si="62"/>
        <v>1.1929606491992428E-2</v>
      </c>
      <c r="I557" s="7">
        <f t="shared" si="60"/>
        <v>1.8818079508482743E-3</v>
      </c>
      <c r="J557" s="9">
        <f t="shared" si="64"/>
        <v>0.18728559725223062</v>
      </c>
      <c r="K557" s="9">
        <f t="shared" si="63"/>
        <v>1.3927023394981974E-2</v>
      </c>
      <c r="AC557" s="11"/>
      <c r="AD557" s="12"/>
    </row>
    <row r="558" spans="1:30" x14ac:dyDescent="0.3">
      <c r="A558" s="15">
        <v>43276</v>
      </c>
      <c r="B558" s="16">
        <v>4.4069735293395156E-3</v>
      </c>
      <c r="C558" s="8">
        <f t="shared" si="58"/>
        <v>-9.393026470660485E-3</v>
      </c>
      <c r="D558" s="5">
        <f t="shared" si="59"/>
        <v>8.8228946278528567E-5</v>
      </c>
      <c r="E558" s="5">
        <f t="shared" si="61"/>
        <v>3.3124451548086665E-5</v>
      </c>
      <c r="F558" s="5">
        <f>IF(C555&gt;0,B$6+B$7*E556+B$8*(H557*100)^2,B$6+B$7*E556+B$8*(H557*100)^2+E556*$B$9)</f>
        <v>1.3759351664928441</v>
      </c>
      <c r="G558" s="13">
        <v>1.4858040790361644E-2</v>
      </c>
      <c r="H558" s="8">
        <f t="shared" si="62"/>
        <v>1.1730026285106287E-2</v>
      </c>
      <c r="I558" s="7">
        <f t="shared" si="60"/>
        <v>3.1280145052553568E-3</v>
      </c>
      <c r="J558" s="9">
        <f t="shared" si="64"/>
        <v>0.21052671407959037</v>
      </c>
      <c r="K558" s="9">
        <f t="shared" si="63"/>
        <v>3.0278023136181886E-2</v>
      </c>
      <c r="AC558" s="11"/>
      <c r="AD558" s="12"/>
    </row>
    <row r="559" spans="1:30" x14ac:dyDescent="0.3">
      <c r="A559" s="15">
        <v>43277</v>
      </c>
      <c r="B559" s="16">
        <v>6.3502088946609187E-3</v>
      </c>
      <c r="C559" s="8">
        <f t="shared" si="58"/>
        <v>-7.4497911053390811E-3</v>
      </c>
      <c r="D559" s="5">
        <f t="shared" si="59"/>
        <v>5.5499387513189287E-5</v>
      </c>
      <c r="E559" s="5">
        <f t="shared" si="61"/>
        <v>8.8228946278528567E-5</v>
      </c>
      <c r="F559" s="5">
        <f>IF(C558&gt;0,B$6+B$7*E559+B$8*(G558*100)^2,B$6+B$7*E559+B$8*(G558*100)^2+E559*$B$9)</f>
        <v>2.1014099940352597</v>
      </c>
      <c r="G559" s="13">
        <v>1.3659772325133974E-2</v>
      </c>
      <c r="H559" s="8">
        <f t="shared" si="62"/>
        <v>1.4496240871464781E-2</v>
      </c>
      <c r="I559" s="7">
        <f t="shared" si="60"/>
        <v>8.3646854633080692E-4</v>
      </c>
      <c r="J559" s="9">
        <f t="shared" si="64"/>
        <v>6.1235906896610952E-2</v>
      </c>
      <c r="K559" s="9">
        <f t="shared" si="63"/>
        <v>1.7317335078677054E-3</v>
      </c>
      <c r="AC559" s="11"/>
      <c r="AD559" s="12"/>
    </row>
    <row r="560" spans="1:30" x14ac:dyDescent="0.3">
      <c r="A560" s="15">
        <v>43278</v>
      </c>
      <c r="B560" s="16">
        <v>-1.1210279776884871E-2</v>
      </c>
      <c r="C560" s="8">
        <f t="shared" si="58"/>
        <v>-2.5010279776884872E-2</v>
      </c>
      <c r="D560" s="5">
        <f t="shared" si="59"/>
        <v>6.2551409451805644E-4</v>
      </c>
      <c r="E560" s="5">
        <f t="shared" si="61"/>
        <v>5.5499387513189287E-5</v>
      </c>
      <c r="F560" s="5">
        <f>IF(C558&gt;0,B$6+B$7*E559+B$8*(H559*100)^2,B$6+B$7*E559+B$8*(H559*100)^2+E559*$B$9)</f>
        <v>2.0031927500868574</v>
      </c>
      <c r="G560" s="13">
        <v>1.6461626590487478E-2</v>
      </c>
      <c r="H560" s="8">
        <f t="shared" si="62"/>
        <v>1.4153419198507679E-2</v>
      </c>
      <c r="I560" s="7">
        <f t="shared" si="60"/>
        <v>2.3082073919797989E-3</v>
      </c>
      <c r="J560" s="9">
        <f t="shared" si="64"/>
        <v>0.14021745538278826</v>
      </c>
      <c r="K560" s="9">
        <f t="shared" si="63"/>
        <v>1.2009012786766693E-2</v>
      </c>
      <c r="AC560" s="11"/>
      <c r="AD560" s="12"/>
    </row>
    <row r="561" spans="1:30" x14ac:dyDescent="0.3">
      <c r="A561" s="15">
        <v>43279</v>
      </c>
      <c r="B561" s="16">
        <v>1.6267145245248724E-2</v>
      </c>
      <c r="C561" s="8">
        <f t="shared" si="58"/>
        <v>2.4671452452487246E-3</v>
      </c>
      <c r="D561" s="5">
        <f t="shared" si="59"/>
        <v>6.0868056611533892E-6</v>
      </c>
      <c r="E561" s="5">
        <f t="shared" si="61"/>
        <v>6.2551409451805644E-4</v>
      </c>
      <c r="F561" s="5">
        <f>IF(C558&gt;0,B$6+B$7*E559+B$8*(H560*100)^2,B$6+B$7*E559+B$8*(H560*100)^2+E559*$B$9)</f>
        <v>1.9123614428833753</v>
      </c>
      <c r="G561" s="13">
        <v>1.2537442829146895E-2</v>
      </c>
      <c r="H561" s="8">
        <f t="shared" si="62"/>
        <v>1.3828815722553307E-2</v>
      </c>
      <c r="I561" s="7">
        <f t="shared" si="60"/>
        <v>1.2913728934064121E-3</v>
      </c>
      <c r="J561" s="9">
        <f t="shared" si="64"/>
        <v>0.10300129867027143</v>
      </c>
      <c r="K561" s="9">
        <f t="shared" si="63"/>
        <v>4.6521639092997891E-3</v>
      </c>
      <c r="AC561" s="11"/>
      <c r="AD561" s="12"/>
    </row>
    <row r="562" spans="1:30" x14ac:dyDescent="0.3">
      <c r="A562" s="15">
        <v>43280</v>
      </c>
      <c r="B562" s="16">
        <v>1.3782823872517764E-2</v>
      </c>
      <c r="C562" s="8">
        <f t="shared" si="58"/>
        <v>-1.7176127482235529E-5</v>
      </c>
      <c r="D562" s="5">
        <f t="shared" si="59"/>
        <v>2.9501935528600659E-10</v>
      </c>
      <c r="E562" s="5">
        <f t="shared" si="61"/>
        <v>6.0868056611533892E-6</v>
      </c>
      <c r="F562" s="5">
        <f>IF(C561&gt;0,B$6+B$7*E562+B$8*(G561*100)^2,B$6+B$7*E562+B$8*(G561*100)^2+E562*$B$9)</f>
        <v>1.5134698162561893</v>
      </c>
      <c r="G562" s="13">
        <v>8.8660919507446787E-3</v>
      </c>
      <c r="H562" s="8">
        <f t="shared" si="62"/>
        <v>1.2302316108181374E-2</v>
      </c>
      <c r="I562" s="7">
        <f t="shared" si="60"/>
        <v>3.4362241574366955E-3</v>
      </c>
      <c r="J562" s="9">
        <f t="shared" si="64"/>
        <v>0.38756919920597949</v>
      </c>
      <c r="K562" s="9">
        <f t="shared" si="63"/>
        <v>4.8238216487862084E-2</v>
      </c>
      <c r="AC562" s="11"/>
      <c r="AD562" s="12"/>
    </row>
    <row r="563" spans="1:30" x14ac:dyDescent="0.3">
      <c r="A563" s="15">
        <v>43283</v>
      </c>
      <c r="B563" s="16">
        <v>1.0576706136289961E-3</v>
      </c>
      <c r="C563" s="8">
        <f t="shared" si="58"/>
        <v>-1.2742329386371003E-2</v>
      </c>
      <c r="D563" s="5">
        <f t="shared" si="59"/>
        <v>1.6236695819077404E-4</v>
      </c>
      <c r="E563" s="5">
        <f t="shared" si="61"/>
        <v>2.9501935528600659E-10</v>
      </c>
      <c r="F563" s="5">
        <f>IF(C561&gt;0,B$6+B$7*E562+B$8*(H562*100)^2,B$6+B$7*E562+B$8*(H562*100)^2+E562*$B$9)</f>
        <v>1.4594569548546277</v>
      </c>
      <c r="G563" s="13">
        <v>1.1066669529365475E-2</v>
      </c>
      <c r="H563" s="8">
        <f t="shared" si="62"/>
        <v>1.2080798627800348E-2</v>
      </c>
      <c r="I563" s="7">
        <f t="shared" si="60"/>
        <v>1.0141290984348739E-3</v>
      </c>
      <c r="J563" s="9">
        <f t="shared" si="64"/>
        <v>9.1638147840583495E-2</v>
      </c>
      <c r="K563" s="9">
        <f t="shared" si="63"/>
        <v>3.7339214261704612E-3</v>
      </c>
      <c r="AC563" s="11"/>
      <c r="AD563" s="12"/>
    </row>
    <row r="564" spans="1:30" x14ac:dyDescent="0.3">
      <c r="A564" s="15">
        <v>43284</v>
      </c>
      <c r="B564" s="16">
        <v>1.1303257373952361E-2</v>
      </c>
      <c r="C564" s="8">
        <f t="shared" si="58"/>
        <v>-2.4967426260476388E-3</v>
      </c>
      <c r="D564" s="5">
        <f t="shared" si="59"/>
        <v>6.2337237407232597E-6</v>
      </c>
      <c r="E564" s="5">
        <f t="shared" si="61"/>
        <v>1.6236695819077404E-4</v>
      </c>
      <c r="F564" s="5">
        <f>IF(C561&gt;0,B$6+B$7*E562+B$8*(H563*100)^2,B$6+B$7*E562+B$8*(H563*100)^2+E562*$B$9)</f>
        <v>1.4095058606304638</v>
      </c>
      <c r="G564" s="13">
        <v>1.5469326373608719E-2</v>
      </c>
      <c r="H564" s="8">
        <f t="shared" si="62"/>
        <v>1.1872261202612011E-2</v>
      </c>
      <c r="I564" s="7">
        <f t="shared" si="60"/>
        <v>3.5970651709967081E-3</v>
      </c>
      <c r="J564" s="9">
        <f t="shared" si="64"/>
        <v>0.23252888226170232</v>
      </c>
      <c r="K564" s="9">
        <f t="shared" si="63"/>
        <v>3.8326197511620475E-2</v>
      </c>
      <c r="AC564" s="11"/>
      <c r="AD564" s="12"/>
    </row>
    <row r="565" spans="1:30" x14ac:dyDescent="0.3">
      <c r="A565" s="15">
        <v>43285</v>
      </c>
      <c r="B565" s="16">
        <v>1.4487050167474133E-2</v>
      </c>
      <c r="C565" s="8">
        <f t="shared" si="58"/>
        <v>6.8705016747413333E-4</v>
      </c>
      <c r="D565" s="5">
        <f t="shared" si="59"/>
        <v>4.7203793262623464E-7</v>
      </c>
      <c r="E565" s="5">
        <f t="shared" si="61"/>
        <v>6.2337237407232597E-6</v>
      </c>
      <c r="F565" s="5">
        <f>IF(C564&gt;0,B$6+B$7*E565+B$8*(G564*100)^2,B$6+B$7*E565+B$8*(G564*100)^2+E565*$B$9)</f>
        <v>2.2728475614543209</v>
      </c>
      <c r="G565" s="13">
        <v>1.0254998593557919E-2</v>
      </c>
      <c r="H565" s="8">
        <f t="shared" si="62"/>
        <v>1.5075966176183604E-2</v>
      </c>
      <c r="I565" s="7">
        <f t="shared" si="60"/>
        <v>4.8209675826256845E-3</v>
      </c>
      <c r="J565" s="9">
        <f t="shared" si="64"/>
        <v>0.47010904376468321</v>
      </c>
      <c r="K565" s="9">
        <f t="shared" si="63"/>
        <v>6.5558227859286777E-2</v>
      </c>
      <c r="AC565" s="11"/>
      <c r="AD565" s="12"/>
    </row>
    <row r="566" spans="1:30" x14ac:dyDescent="0.3">
      <c r="A566" s="15">
        <v>43286</v>
      </c>
      <c r="B566" s="16">
        <v>-2.5452805510595617E-3</v>
      </c>
      <c r="C566" s="8">
        <f t="shared" si="58"/>
        <v>-1.6345280551059563E-2</v>
      </c>
      <c r="D566" s="5">
        <f t="shared" si="59"/>
        <v>2.6716819629284599E-4</v>
      </c>
      <c r="E566" s="5">
        <f t="shared" si="61"/>
        <v>4.7203793262623464E-7</v>
      </c>
      <c r="F566" s="5">
        <f>IF(C564&gt;0,B$6+B$7*E565+B$8*(H565*100)^2,B$6+B$7*E565+B$8*(H565*100)^2+E565*$B$9)</f>
        <v>2.1617300457118405</v>
      </c>
      <c r="G566" s="13">
        <v>1.2531560306188778E-2</v>
      </c>
      <c r="H566" s="8">
        <f t="shared" si="62"/>
        <v>1.4702823013665916E-2</v>
      </c>
      <c r="I566" s="7">
        <f t="shared" si="60"/>
        <v>2.1712627074771378E-3</v>
      </c>
      <c r="J566" s="9">
        <f t="shared" si="64"/>
        <v>0.17326355652654427</v>
      </c>
      <c r="K566" s="9">
        <f t="shared" si="63"/>
        <v>1.2112644286669472E-2</v>
      </c>
      <c r="AC566" s="11"/>
      <c r="AD566" s="12"/>
    </row>
    <row r="567" spans="1:30" x14ac:dyDescent="0.3">
      <c r="A567" s="15">
        <v>43287</v>
      </c>
      <c r="B567" s="16">
        <v>6.1111561317706434E-3</v>
      </c>
      <c r="C567" s="8">
        <f t="shared" si="58"/>
        <v>-7.6888438682293564E-3</v>
      </c>
      <c r="D567" s="5">
        <f t="shared" si="59"/>
        <v>5.9118320030008169E-5</v>
      </c>
      <c r="E567" s="5">
        <f t="shared" si="61"/>
        <v>2.6716819629284599E-4</v>
      </c>
      <c r="F567" s="5">
        <f>IF(C564&gt;0,B$6+B$7*E565+B$8*(H566*100)^2,B$6+B$7*E565+B$8*(H566*100)^2+E565*$B$9)</f>
        <v>2.0589685671531952</v>
      </c>
      <c r="G567" s="13">
        <v>9.2351503490333223E-3</v>
      </c>
      <c r="H567" s="8">
        <f t="shared" si="62"/>
        <v>1.4349106477942086E-2</v>
      </c>
      <c r="I567" s="7">
        <f t="shared" si="60"/>
        <v>5.1139561289087632E-3</v>
      </c>
      <c r="J567" s="9">
        <f t="shared" si="64"/>
        <v>0.55374909293643071</v>
      </c>
      <c r="K567" s="9">
        <f t="shared" si="63"/>
        <v>8.4275339209744171E-2</v>
      </c>
      <c r="AC567" s="11"/>
      <c r="AD567" s="12"/>
    </row>
    <row r="568" spans="1:30" x14ac:dyDescent="0.3">
      <c r="A568" s="15">
        <v>43291</v>
      </c>
      <c r="B568" s="16">
        <v>-1.9750193246055731E-3</v>
      </c>
      <c r="C568" s="8">
        <f t="shared" si="58"/>
        <v>-1.5775019324605573E-2</v>
      </c>
      <c r="D568" s="5">
        <f t="shared" si="59"/>
        <v>2.4885123469167925E-4</v>
      </c>
      <c r="E568" s="5">
        <f t="shared" si="61"/>
        <v>5.9118320030008169E-5</v>
      </c>
      <c r="F568" s="5">
        <f>IF(C567&gt;0,B$6+B$7*E568+B$8*(G567*100)^2,B$6+B$7*E568+B$8*(G567*100)^2+E568*$B$9)</f>
        <v>0.84854933039630165</v>
      </c>
      <c r="G568" s="13">
        <v>1.3259206230693698E-2</v>
      </c>
      <c r="H568" s="8">
        <f t="shared" si="62"/>
        <v>9.2116737371462608E-3</v>
      </c>
      <c r="I568" s="7">
        <f t="shared" si="60"/>
        <v>4.0475324935474368E-3</v>
      </c>
      <c r="J568" s="9">
        <f t="shared" si="64"/>
        <v>0.30526205137211121</v>
      </c>
      <c r="K568" s="9">
        <f t="shared" si="63"/>
        <v>7.5171089989830353E-2</v>
      </c>
      <c r="AC568" s="11"/>
      <c r="AD568" s="12"/>
    </row>
    <row r="569" spans="1:30" x14ac:dyDescent="0.3">
      <c r="A569" s="15">
        <v>43292</v>
      </c>
      <c r="B569" s="16">
        <v>-6.2039177684374011E-3</v>
      </c>
      <c r="C569" s="8">
        <f t="shared" si="58"/>
        <v>-2.00039177684374E-2</v>
      </c>
      <c r="D569" s="5">
        <f t="shared" si="59"/>
        <v>4.0015672608640555E-4</v>
      </c>
      <c r="E569" s="5">
        <f t="shared" si="61"/>
        <v>2.4885123469167925E-4</v>
      </c>
      <c r="F569" s="5">
        <f>IF(C567&gt;0,B$6+B$7*E568+B$8*(H568*100)^2,B$6+B$7*E568+B$8*(H568*100)^2+E568*$B$9)</f>
        <v>0.84454430893517474</v>
      </c>
      <c r="G569" s="13">
        <v>6.4835996699527301E-3</v>
      </c>
      <c r="H569" s="8">
        <f t="shared" si="62"/>
        <v>9.1899091885348609E-3</v>
      </c>
      <c r="I569" s="7">
        <f t="shared" si="60"/>
        <v>2.7063095185821309E-3</v>
      </c>
      <c r="J569" s="9">
        <f t="shared" si="64"/>
        <v>0.41740848546280801</v>
      </c>
      <c r="K569" s="9">
        <f t="shared" si="63"/>
        <v>5.4343114430678519E-2</v>
      </c>
      <c r="AC569" s="11"/>
      <c r="AD569" s="12"/>
    </row>
    <row r="570" spans="1:30" x14ac:dyDescent="0.3">
      <c r="A570" s="15">
        <v>43293</v>
      </c>
      <c r="B570" s="16">
        <v>1.9394305271260657E-2</v>
      </c>
      <c r="C570" s="8">
        <f t="shared" si="58"/>
        <v>5.5943052712606571E-3</v>
      </c>
      <c r="D570" s="5">
        <f t="shared" si="59"/>
        <v>3.1296251468054774E-5</v>
      </c>
      <c r="E570" s="5">
        <f t="shared" si="61"/>
        <v>4.0015672608640555E-4</v>
      </c>
      <c r="F570" s="5">
        <f>IF(C567&gt;0,B$6+B$7*E568+B$8*(H569*100)^2,B$6+B$7*E568+B$8*(H569*100)^2+E568*$B$9)</f>
        <v>0.84084046508792454</v>
      </c>
      <c r="G570" s="13">
        <v>7.9830471240868277E-3</v>
      </c>
      <c r="H570" s="8">
        <f t="shared" si="62"/>
        <v>9.1697353565297866E-3</v>
      </c>
      <c r="I570" s="7">
        <f t="shared" si="60"/>
        <v>1.186688232442959E-3</v>
      </c>
      <c r="J570" s="9">
        <f t="shared" si="64"/>
        <v>0.14865103687818992</v>
      </c>
      <c r="K570" s="9">
        <f t="shared" si="63"/>
        <v>9.174667650218904E-3</v>
      </c>
      <c r="AC570" s="11"/>
      <c r="AD570" s="12"/>
    </row>
    <row r="571" spans="1:30" x14ac:dyDescent="0.3">
      <c r="A571" s="15">
        <v>43294</v>
      </c>
      <c r="B571" s="16">
        <v>9.681938537184933E-3</v>
      </c>
      <c r="C571" s="8">
        <f t="shared" si="58"/>
        <v>-4.1180614628150668E-3</v>
      </c>
      <c r="D571" s="5">
        <f t="shared" si="59"/>
        <v>1.6958430211522567E-5</v>
      </c>
      <c r="E571" s="5">
        <f t="shared" si="61"/>
        <v>3.1296251468054774E-5</v>
      </c>
      <c r="F571" s="5">
        <f>IF(C570&gt;0,B$6+B$7*E571+B$8*(G570*100)^2,B$6+B$7*E571+B$8*(G570*100)^2+E571*$B$9)</f>
        <v>0.64916652837973721</v>
      </c>
      <c r="G571" s="13">
        <v>8.4177757584405644E-3</v>
      </c>
      <c r="H571" s="8">
        <f t="shared" si="62"/>
        <v>8.0570871186784205E-3</v>
      </c>
      <c r="I571" s="7">
        <f t="shared" si="60"/>
        <v>3.6068863976214394E-4</v>
      </c>
      <c r="J571" s="9">
        <f t="shared" si="64"/>
        <v>4.2848449532583335E-2</v>
      </c>
      <c r="K571" s="9">
        <f t="shared" si="63"/>
        <v>9.7309010693957809E-4</v>
      </c>
      <c r="AC571" s="11"/>
      <c r="AD571" s="12"/>
    </row>
    <row r="572" spans="1:30" x14ac:dyDescent="0.3">
      <c r="A572" s="15">
        <v>43297</v>
      </c>
      <c r="B572" s="16">
        <v>7.6999879821570191E-4</v>
      </c>
      <c r="C572" s="8">
        <f t="shared" si="58"/>
        <v>-1.3030001201784297E-2</v>
      </c>
      <c r="D572" s="5">
        <f t="shared" si="59"/>
        <v>1.6978093131850023E-4</v>
      </c>
      <c r="E572" s="5">
        <f t="shared" si="61"/>
        <v>1.6958430211522567E-5</v>
      </c>
      <c r="F572" s="5">
        <f>IF(C570&gt;0,B$6+B$7*E571+B$8*(H571*100)^2,B$6+B$7*E571+B$8*(H571*100)^2+E571*$B$9)</f>
        <v>0.6601495590932227</v>
      </c>
      <c r="G572" s="13">
        <v>6.9664120667172419E-3</v>
      </c>
      <c r="H572" s="8">
        <f t="shared" si="62"/>
        <v>8.124958825084733E-3</v>
      </c>
      <c r="I572" s="7">
        <f t="shared" si="60"/>
        <v>1.1585467583674911E-3</v>
      </c>
      <c r="J572" s="9">
        <f t="shared" si="64"/>
        <v>0.16630465543411777</v>
      </c>
      <c r="K572" s="9">
        <f t="shared" si="63"/>
        <v>1.1249243466600944E-2</v>
      </c>
      <c r="AC572" s="11"/>
      <c r="AD572" s="12"/>
    </row>
    <row r="573" spans="1:30" x14ac:dyDescent="0.3">
      <c r="A573" s="15">
        <v>43298</v>
      </c>
      <c r="B573" s="16">
        <v>1.9085362513489759E-2</v>
      </c>
      <c r="C573" s="8">
        <f t="shared" si="58"/>
        <v>5.2853625134897594E-3</v>
      </c>
      <c r="D573" s="5">
        <f t="shared" si="59"/>
        <v>2.7935056899002788E-5</v>
      </c>
      <c r="E573" s="5">
        <f t="shared" si="61"/>
        <v>1.6978093131850023E-4</v>
      </c>
      <c r="F573" s="5">
        <f>IF(C570&gt;0,B$6+B$7*E571+B$8*(H572*100)^2,B$6+B$7*E571+B$8*(H572*100)^2+E571*$B$9)</f>
        <v>0.67030666589705401</v>
      </c>
      <c r="G573" s="13">
        <v>1.4023061290521702E-2</v>
      </c>
      <c r="H573" s="8">
        <f t="shared" si="62"/>
        <v>8.1872258176811877E-3</v>
      </c>
      <c r="I573" s="7">
        <f t="shared" si="60"/>
        <v>5.8358354728405143E-3</v>
      </c>
      <c r="J573" s="9">
        <f t="shared" si="64"/>
        <v>0.41615987778538782</v>
      </c>
      <c r="K573" s="9">
        <f t="shared" si="63"/>
        <v>0.1746695713534665</v>
      </c>
      <c r="AC573" s="11"/>
      <c r="AD573" s="12"/>
    </row>
    <row r="574" spans="1:30" x14ac:dyDescent="0.3">
      <c r="A574" s="15">
        <v>43299</v>
      </c>
      <c r="B574" s="16">
        <v>-9.8654758844012331E-3</v>
      </c>
      <c r="C574" s="8">
        <f t="shared" si="58"/>
        <v>-2.3665475884401231E-2</v>
      </c>
      <c r="D574" s="5">
        <f t="shared" si="59"/>
        <v>5.600547488351762E-4</v>
      </c>
      <c r="E574" s="5">
        <f t="shared" si="61"/>
        <v>2.7935056899002788E-5</v>
      </c>
      <c r="F574" s="5">
        <f>IF(C573&gt;0,B$6+B$7*E574+B$8*(G573*100)^2,B$6+B$7*E574+B$8*(G573*100)^2+E574*$B$9)</f>
        <v>1.8783848167792128</v>
      </c>
      <c r="G574" s="13">
        <v>1.0008873473483202E-2</v>
      </c>
      <c r="H574" s="8">
        <f t="shared" si="62"/>
        <v>1.370541796801255E-2</v>
      </c>
      <c r="I574" s="7">
        <f t="shared" si="60"/>
        <v>3.6965444945293476E-3</v>
      </c>
      <c r="J574" s="9">
        <f t="shared" si="64"/>
        <v>0.36932672835986086</v>
      </c>
      <c r="K574" s="9">
        <f t="shared" si="63"/>
        <v>4.4605078273750376E-2</v>
      </c>
      <c r="AC574" s="11"/>
      <c r="AD574" s="12"/>
    </row>
    <row r="575" spans="1:30" x14ac:dyDescent="0.3">
      <c r="A575" s="15">
        <v>43300</v>
      </c>
      <c r="B575" s="16">
        <v>1.6015502293137503E-3</v>
      </c>
      <c r="C575" s="8">
        <f t="shared" si="58"/>
        <v>-1.2198449770686249E-2</v>
      </c>
      <c r="D575" s="5">
        <f t="shared" si="59"/>
        <v>1.4880217680795542E-4</v>
      </c>
      <c r="E575" s="5">
        <f t="shared" si="61"/>
        <v>5.600547488351762E-4</v>
      </c>
      <c r="F575" s="5">
        <f>IF(C573&gt;0,B$6+B$7*E574+B$8*(H574*100)^2,B$6+B$7*E574+B$8*(H574*100)^2+E574*$B$9)</f>
        <v>1.7969305942235585</v>
      </c>
      <c r="G575" s="13">
        <v>1.8490840068604457E-2</v>
      </c>
      <c r="H575" s="8">
        <f t="shared" si="62"/>
        <v>1.3404963984373694E-2</v>
      </c>
      <c r="I575" s="7">
        <f t="shared" si="60"/>
        <v>5.0858760842307626E-3</v>
      </c>
      <c r="J575" s="9">
        <f t="shared" si="64"/>
        <v>0.27504840587886847</v>
      </c>
      <c r="K575" s="9">
        <f t="shared" si="63"/>
        <v>5.7752049931401261E-2</v>
      </c>
      <c r="AC575" s="11"/>
      <c r="AD575" s="12"/>
    </row>
    <row r="576" spans="1:30" x14ac:dyDescent="0.3">
      <c r="A576" s="15">
        <v>43301</v>
      </c>
      <c r="B576" s="16">
        <v>1.3892494257307061E-2</v>
      </c>
      <c r="C576" s="8">
        <f t="shared" si="58"/>
        <v>9.2494257307061331E-5</v>
      </c>
      <c r="D576" s="5">
        <f t="shared" si="59"/>
        <v>8.5551876347848685E-9</v>
      </c>
      <c r="E576" s="5">
        <f t="shared" si="61"/>
        <v>1.4880217680795542E-4</v>
      </c>
      <c r="F576" s="5">
        <f>IF(C573&gt;0,B$6+B$7*E574+B$8*(H575*100)^2,B$6+B$7*E574+B$8*(H575*100)^2+E574*$B$9)</f>
        <v>1.7216017292040899</v>
      </c>
      <c r="G576" s="13">
        <v>1.6703160318770796E-2</v>
      </c>
      <c r="H576" s="8">
        <f t="shared" si="62"/>
        <v>1.3120982162948358E-2</v>
      </c>
      <c r="I576" s="7">
        <f t="shared" si="60"/>
        <v>3.5821781558224384E-3</v>
      </c>
      <c r="J576" s="9">
        <f t="shared" si="64"/>
        <v>0.21446110122027823</v>
      </c>
      <c r="K576" s="9">
        <f t="shared" si="63"/>
        <v>3.1626132533074003E-2</v>
      </c>
      <c r="AC576" s="11"/>
      <c r="AD576" s="12"/>
    </row>
    <row r="577" spans="1:30" x14ac:dyDescent="0.3">
      <c r="A577" s="15">
        <v>43304</v>
      </c>
      <c r="B577" s="16">
        <v>-7.3451312875323204E-3</v>
      </c>
      <c r="C577" s="8">
        <f t="shared" si="58"/>
        <v>-2.1145131287532322E-2</v>
      </c>
      <c r="D577" s="5">
        <f t="shared" si="59"/>
        <v>4.4711657716697833E-4</v>
      </c>
      <c r="E577" s="5">
        <f t="shared" si="61"/>
        <v>8.5551876347848685E-9</v>
      </c>
      <c r="F577" s="5">
        <f>IF(C576&gt;0,B$6+B$7*E577+B$8*(G576*100)^2,B$6+B$7*E577+B$8*(G576*100)^2+E577*$B$9)</f>
        <v>2.6399509818370777</v>
      </c>
      <c r="G577" s="13">
        <v>5.1160992063564482E-3</v>
      </c>
      <c r="H577" s="8">
        <f t="shared" si="62"/>
        <v>1.624792596560274E-2</v>
      </c>
      <c r="I577" s="7">
        <f t="shared" si="60"/>
        <v>1.1131826759246292E-2</v>
      </c>
      <c r="J577" s="9">
        <f t="shared" si="64"/>
        <v>2.1758426313187322</v>
      </c>
      <c r="K577" s="9">
        <f t="shared" si="63"/>
        <v>0.47045005572997667</v>
      </c>
      <c r="AC577" s="11"/>
      <c r="AD577" s="12"/>
    </row>
    <row r="578" spans="1:30" x14ac:dyDescent="0.3">
      <c r="A578" s="15">
        <v>43305</v>
      </c>
      <c r="B578" s="16">
        <v>1.4750412202400455E-2</v>
      </c>
      <c r="C578" s="8">
        <f t="shared" si="58"/>
        <v>9.5041220240045521E-4</v>
      </c>
      <c r="D578" s="5">
        <f t="shared" si="59"/>
        <v>9.0328335447168381E-7</v>
      </c>
      <c r="E578" s="5">
        <f t="shared" si="61"/>
        <v>4.4711657716697833E-4</v>
      </c>
      <c r="F578" s="5">
        <f>IF(C576&gt;0,B$6+B$7*E577+B$8*(H577*100)^2,B$6+B$7*E577+B$8*(H577*100)^2+E577*$B$9)</f>
        <v>2.5012266680996027</v>
      </c>
      <c r="G578" s="13">
        <v>1.00467094373748E-2</v>
      </c>
      <c r="H578" s="8">
        <f t="shared" si="62"/>
        <v>1.5815266890253869E-2</v>
      </c>
      <c r="I578" s="7">
        <f t="shared" si="60"/>
        <v>5.7685574528790681E-3</v>
      </c>
      <c r="J578" s="9">
        <f t="shared" si="64"/>
        <v>0.57417381171783832</v>
      </c>
      <c r="K578" s="9">
        <f t="shared" si="63"/>
        <v>8.898443687962132E-2</v>
      </c>
      <c r="AC578" s="11"/>
      <c r="AD578" s="12"/>
    </row>
    <row r="579" spans="1:30" x14ac:dyDescent="0.3">
      <c r="A579" s="15">
        <v>43306</v>
      </c>
      <c r="B579" s="16">
        <v>1.3339973066828418E-2</v>
      </c>
      <c r="C579" s="8">
        <f t="shared" si="58"/>
        <v>-4.6002693317158221E-4</v>
      </c>
      <c r="D579" s="5">
        <f t="shared" si="59"/>
        <v>2.1162477924325136E-7</v>
      </c>
      <c r="E579" s="5">
        <f t="shared" si="61"/>
        <v>9.0328335447168381E-7</v>
      </c>
      <c r="F579" s="5">
        <f>IF(C576&gt;0,B$6+B$7*E577+B$8*(H578*100)^2,B$6+B$7*E577+B$8*(H578*100)^2+E577*$B$9)</f>
        <v>2.3729344227551863</v>
      </c>
      <c r="G579" s="13">
        <v>7.95988886158841E-3</v>
      </c>
      <c r="H579" s="8">
        <f t="shared" si="62"/>
        <v>1.5404331932139043E-2</v>
      </c>
      <c r="I579" s="7">
        <f t="shared" si="60"/>
        <v>7.4444430705506333E-3</v>
      </c>
      <c r="J579" s="9">
        <f t="shared" si="64"/>
        <v>0.93524459951631556</v>
      </c>
      <c r="K579" s="9">
        <f t="shared" si="63"/>
        <v>0.17696427326011621</v>
      </c>
      <c r="AC579" s="11"/>
      <c r="AD579" s="12"/>
    </row>
    <row r="580" spans="1:30" x14ac:dyDescent="0.3">
      <c r="A580" s="15">
        <v>43307</v>
      </c>
      <c r="B580" s="16">
        <v>-1.0186590029959397E-2</v>
      </c>
      <c r="C580" s="8">
        <f t="shared" si="58"/>
        <v>-2.3986590029959398E-2</v>
      </c>
      <c r="D580" s="5">
        <f t="shared" si="59"/>
        <v>5.7535650126534755E-4</v>
      </c>
      <c r="E580" s="5">
        <f t="shared" si="61"/>
        <v>2.1162477924325136E-7</v>
      </c>
      <c r="F580" s="5">
        <f>IF(C579&gt;0,B$6+B$7*E580+B$8*(G579*100)^2,B$6+B$7*E580+B$8*(G579*100)^2+E580*$B$9)</f>
        <v>0.64575173528821328</v>
      </c>
      <c r="G580" s="13">
        <v>1.1026587723246255E-2</v>
      </c>
      <c r="H580" s="8">
        <f t="shared" si="62"/>
        <v>8.0358679387370052E-3</v>
      </c>
      <c r="I580" s="7">
        <f t="shared" si="60"/>
        <v>2.9907197845092503E-3</v>
      </c>
      <c r="J580" s="9">
        <f t="shared" si="64"/>
        <v>0.27122804076588569</v>
      </c>
      <c r="K580" s="9">
        <f t="shared" si="63"/>
        <v>5.577693665368022E-2</v>
      </c>
      <c r="AC580" s="11"/>
      <c r="AD580" s="12"/>
    </row>
    <row r="581" spans="1:30" x14ac:dyDescent="0.3">
      <c r="A581" s="15">
        <v>43308</v>
      </c>
      <c r="B581" s="16">
        <v>5.7888917303271963E-3</v>
      </c>
      <c r="C581" s="8">
        <f t="shared" si="58"/>
        <v>-8.0111082696728043E-3</v>
      </c>
      <c r="D581" s="5">
        <f t="shared" si="59"/>
        <v>6.4177855708419994E-5</v>
      </c>
      <c r="E581" s="5">
        <f t="shared" si="61"/>
        <v>5.7535650126534755E-4</v>
      </c>
      <c r="F581" s="5">
        <f>IF(C579&gt;0,B$6+B$7*E580+B$8*(H580*100)^2,B$6+B$7*E580+B$8*(H580*100)^2+E580*$B$9)</f>
        <v>0.65699122587236747</v>
      </c>
      <c r="G581" s="13">
        <v>6.959226825409873E-3</v>
      </c>
      <c r="H581" s="8">
        <f t="shared" si="62"/>
        <v>8.1054995273108707E-3</v>
      </c>
      <c r="I581" s="7">
        <f t="shared" si="60"/>
        <v>1.1462727019009977E-3</v>
      </c>
      <c r="J581" s="9">
        <f t="shared" si="64"/>
        <v>0.16471265137036059</v>
      </c>
      <c r="K581" s="9">
        <f t="shared" si="63"/>
        <v>1.1055274110495006E-2</v>
      </c>
      <c r="AC581" s="11"/>
      <c r="AD581" s="12"/>
    </row>
    <row r="582" spans="1:30" x14ac:dyDescent="0.3">
      <c r="A582" s="15">
        <v>43311</v>
      </c>
      <c r="B582" s="16">
        <v>5.1204667834995584E-3</v>
      </c>
      <c r="C582" s="8">
        <f t="shared" si="58"/>
        <v>-8.6795332165004423E-3</v>
      </c>
      <c r="D582" s="5">
        <f t="shared" si="59"/>
        <v>7.5334296856334511E-5</v>
      </c>
      <c r="E582" s="5">
        <f t="shared" si="61"/>
        <v>6.4177855708419994E-5</v>
      </c>
      <c r="F582" s="5">
        <f>IF(C579&gt;0,B$6+B$7*E580+B$8*(H581*100)^2,B$6+B$7*E580+B$8*(H581*100)^2+E580*$B$9)</f>
        <v>0.66738550676459352</v>
      </c>
      <c r="G582" s="13">
        <v>5.8862231373509556E-3</v>
      </c>
      <c r="H582" s="8">
        <f t="shared" si="62"/>
        <v>8.1693666019134765E-3</v>
      </c>
      <c r="I582" s="7">
        <f t="shared" si="60"/>
        <v>2.2831434645625209E-3</v>
      </c>
      <c r="J582" s="9">
        <f t="shared" si="64"/>
        <v>0.38787919032067653</v>
      </c>
      <c r="K582" s="9">
        <f t="shared" si="63"/>
        <v>4.8300628160310666E-2</v>
      </c>
      <c r="AC582" s="11"/>
      <c r="AD582" s="12"/>
    </row>
    <row r="583" spans="1:30" x14ac:dyDescent="0.3">
      <c r="A583" s="15">
        <v>43312</v>
      </c>
      <c r="B583" s="16">
        <v>-1.3241904882666159E-2</v>
      </c>
      <c r="C583" s="8">
        <f t="shared" si="58"/>
        <v>-2.7041904882666161E-2</v>
      </c>
      <c r="D583" s="5">
        <f t="shared" si="59"/>
        <v>7.3126461968316396E-4</v>
      </c>
      <c r="E583" s="5">
        <f t="shared" si="61"/>
        <v>7.5334296856334511E-5</v>
      </c>
      <c r="F583" s="5">
        <f>IF(C582&gt;0,B$6+B$7*E583+B$8*(G582*100)^2,B$6+B$7*E583+B$8*(G582*100)^2+E583*$B$9)</f>
        <v>0.38022871916016449</v>
      </c>
      <c r="G583" s="13">
        <v>7.7818328957461776E-3</v>
      </c>
      <c r="H583" s="8">
        <f t="shared" si="62"/>
        <v>6.1662688812617024E-3</v>
      </c>
      <c r="I583" s="7">
        <f t="shared" si="60"/>
        <v>1.6155640144844751E-3</v>
      </c>
      <c r="J583" s="9">
        <f t="shared" si="64"/>
        <v>0.20760713268047673</v>
      </c>
      <c r="K583" s="9">
        <f t="shared" si="63"/>
        <v>2.9302288659013076E-2</v>
      </c>
      <c r="AC583" s="11"/>
      <c r="AD583" s="12"/>
    </row>
    <row r="584" spans="1:30" x14ac:dyDescent="0.3">
      <c r="A584" s="15">
        <v>43313</v>
      </c>
      <c r="B584" s="16">
        <v>1.0345568099541474E-3</v>
      </c>
      <c r="C584" s="8">
        <f t="shared" si="58"/>
        <v>-1.2765443190045852E-2</v>
      </c>
      <c r="D584" s="5">
        <f t="shared" si="59"/>
        <v>1.6295653983828802E-4</v>
      </c>
      <c r="E584" s="5">
        <f t="shared" si="61"/>
        <v>7.3126461968316396E-4</v>
      </c>
      <c r="F584" s="5">
        <f>IF(C582&gt;0,B$6+B$7*E583+B$8*(H583*100)^2,B$6+B$7*E583+B$8*(H583*100)^2+E583*$B$9)</f>
        <v>0.41144302277528705</v>
      </c>
      <c r="G584" s="13">
        <v>7.9153569102942811E-3</v>
      </c>
      <c r="H584" s="8">
        <f t="shared" si="62"/>
        <v>6.4143824548843912E-3</v>
      </c>
      <c r="I584" s="7">
        <f t="shared" si="60"/>
        <v>1.5009744554098899E-3</v>
      </c>
      <c r="J584" s="9">
        <f t="shared" si="64"/>
        <v>0.18962814594725405</v>
      </c>
      <c r="K584" s="9">
        <f t="shared" si="63"/>
        <v>2.3739339428889839E-2</v>
      </c>
      <c r="AC584" s="11"/>
      <c r="AD584" s="12"/>
    </row>
    <row r="585" spans="1:30" x14ac:dyDescent="0.3">
      <c r="A585" s="15">
        <v>43314</v>
      </c>
      <c r="B585" s="16">
        <v>4.2154599699492949E-3</v>
      </c>
      <c r="C585" s="8">
        <f t="shared" si="58"/>
        <v>-9.584540030050704E-3</v>
      </c>
      <c r="D585" s="5">
        <f t="shared" si="59"/>
        <v>9.1863407587644352E-5</v>
      </c>
      <c r="E585" s="5">
        <f t="shared" si="61"/>
        <v>1.6295653983828802E-4</v>
      </c>
      <c r="F585" s="5">
        <f>IF(C582&gt;0,B$6+B$7*E583+B$8*(H584*100)^2,B$6+B$7*E583+B$8*(H584*100)^2+E583*$B$9)</f>
        <v>0.44031001075855236</v>
      </c>
      <c r="G585" s="13">
        <v>1.113989851172589E-2</v>
      </c>
      <c r="H585" s="8">
        <f t="shared" si="62"/>
        <v>6.6355859632631718E-3</v>
      </c>
      <c r="I585" s="7">
        <f t="shared" si="60"/>
        <v>4.5043125484627178E-3</v>
      </c>
      <c r="J585" s="9">
        <f t="shared" si="64"/>
        <v>0.40434053718904756</v>
      </c>
      <c r="K585" s="9">
        <f t="shared" si="63"/>
        <v>0.16072542711254623</v>
      </c>
      <c r="AC585" s="11"/>
      <c r="AD585" s="12"/>
    </row>
    <row r="586" spans="1:30" x14ac:dyDescent="0.3">
      <c r="A586" s="15">
        <v>43315</v>
      </c>
      <c r="B586" s="16">
        <v>2.2326347051850076E-2</v>
      </c>
      <c r="C586" s="8">
        <f t="shared" si="58"/>
        <v>8.5263470518500764E-3</v>
      </c>
      <c r="D586" s="5">
        <f t="shared" si="59"/>
        <v>7.269859404859249E-5</v>
      </c>
      <c r="E586" s="5">
        <f t="shared" si="61"/>
        <v>9.1863407587644352E-5</v>
      </c>
      <c r="F586" s="5">
        <f>IF(C585&gt;0,B$6+B$7*E586+B$8*(G585*100)^2,B$6+B$7*E586+B$8*(G585*100)^2+E586*$B$9)</f>
        <v>1.207461339294555</v>
      </c>
      <c r="G586" s="13">
        <v>1.3032314116392104E-2</v>
      </c>
      <c r="H586" s="8">
        <f t="shared" si="62"/>
        <v>1.0988454574209036E-2</v>
      </c>
      <c r="I586" s="7">
        <f t="shared" si="60"/>
        <v>2.0438595421830678E-3</v>
      </c>
      <c r="J586" s="9">
        <f t="shared" si="64"/>
        <v>0.15683013192663089</v>
      </c>
      <c r="K586" s="9">
        <f t="shared" si="63"/>
        <v>1.5413799207150802E-2</v>
      </c>
      <c r="AC586" s="11"/>
      <c r="AD586" s="12"/>
    </row>
    <row r="587" spans="1:30" x14ac:dyDescent="0.3">
      <c r="A587" s="15">
        <v>43318</v>
      </c>
      <c r="B587" s="16">
        <v>-4.7265698570281922E-3</v>
      </c>
      <c r="C587" s="8">
        <f t="shared" si="58"/>
        <v>-1.8526569857028191E-2</v>
      </c>
      <c r="D587" s="5">
        <f t="shared" si="59"/>
        <v>3.4323379066734559E-4</v>
      </c>
      <c r="E587" s="5">
        <f t="shared" si="61"/>
        <v>7.269859404859249E-5</v>
      </c>
      <c r="F587" s="5">
        <f>IF(C585&gt;0,B$6+B$7*E586+B$8*(H586*100)^2,B$6+B$7*E586+B$8*(H586*100)^2+E586*$B$9)</f>
        <v>1.1764693961750001</v>
      </c>
      <c r="G587" s="13">
        <v>6.180023075895655E-3</v>
      </c>
      <c r="H587" s="8">
        <f t="shared" si="62"/>
        <v>1.0846517395804977E-2</v>
      </c>
      <c r="I587" s="7">
        <f t="shared" si="60"/>
        <v>4.6664943199093223E-3</v>
      </c>
      <c r="J587" s="9">
        <f t="shared" si="64"/>
        <v>0.75509334877896372</v>
      </c>
      <c r="K587" s="9">
        <f t="shared" si="63"/>
        <v>0.13229230930417346</v>
      </c>
      <c r="AC587" s="11"/>
      <c r="AD587" s="12"/>
    </row>
    <row r="588" spans="1:30" x14ac:dyDescent="0.3">
      <c r="A588" s="15">
        <v>43319</v>
      </c>
      <c r="B588" s="16">
        <v>-8.7238313341513555E-3</v>
      </c>
      <c r="C588" s="8">
        <f t="shared" si="58"/>
        <v>-2.2523831334151354E-2</v>
      </c>
      <c r="D588" s="5">
        <f t="shared" si="59"/>
        <v>5.0732297796929836E-4</v>
      </c>
      <c r="E588" s="5">
        <f t="shared" si="61"/>
        <v>3.4323379066734559E-4</v>
      </c>
      <c r="F588" s="5">
        <f>IF(C585&gt;0,B$6+B$7*E586+B$8*(H587*100)^2,B$6+B$7*E586+B$8*(H587*100)^2+E586*$B$9)</f>
        <v>1.1478080471780354</v>
      </c>
      <c r="G588" s="13">
        <v>1.3988875704971863E-2</v>
      </c>
      <c r="H588" s="8">
        <f t="shared" si="62"/>
        <v>1.0713580387424345E-2</v>
      </c>
      <c r="I588" s="7">
        <f t="shared" si="60"/>
        <v>3.2752953175475188E-3</v>
      </c>
      <c r="J588" s="9">
        <f t="shared" si="64"/>
        <v>0.23413570801715167</v>
      </c>
      <c r="K588" s="9">
        <f t="shared" si="63"/>
        <v>3.8964065518487079E-2</v>
      </c>
      <c r="AC588" s="11"/>
      <c r="AD588" s="12"/>
    </row>
    <row r="589" spans="1:30" x14ac:dyDescent="0.3">
      <c r="A589" s="15">
        <v>43320</v>
      </c>
      <c r="B589" s="16">
        <v>-1.498470034899179E-2</v>
      </c>
      <c r="C589" s="8">
        <f t="shared" ref="C589:C652" si="65">B589-B$5</f>
        <v>-2.878470034899179E-2</v>
      </c>
      <c r="D589" s="5">
        <f t="shared" ref="D589:D652" si="66">C589^2</f>
        <v>8.2855897418124811E-4</v>
      </c>
      <c r="E589" s="5">
        <f t="shared" si="61"/>
        <v>5.0732297796929836E-4</v>
      </c>
      <c r="F589" s="5">
        <f>IF(C588&gt;0,B$6+B$7*E589+B$8*(G588*100)^2,B$6+B$7*E589+B$8*(G588*100)^2+E589*$B$9)</f>
        <v>1.8695791043562839</v>
      </c>
      <c r="G589" s="13">
        <v>1.4113851007593032E-2</v>
      </c>
      <c r="H589" s="8">
        <f t="shared" si="62"/>
        <v>1.3673255297683444E-2</v>
      </c>
      <c r="I589" s="7">
        <f t="shared" si="60"/>
        <v>4.4059570990958793E-4</v>
      </c>
      <c r="J589" s="9">
        <f t="shared" si="64"/>
        <v>3.1217256698583138E-2</v>
      </c>
      <c r="K589" s="9">
        <f t="shared" si="63"/>
        <v>5.0827650193463469E-4</v>
      </c>
      <c r="AC589" s="11"/>
      <c r="AD589" s="12"/>
    </row>
    <row r="590" spans="1:30" x14ac:dyDescent="0.3">
      <c r="A590" s="15">
        <v>43321</v>
      </c>
      <c r="B590" s="16">
        <v>-4.863231469507988E-3</v>
      </c>
      <c r="C590" s="8">
        <f t="shared" si="65"/>
        <v>-1.8663231469507987E-2</v>
      </c>
      <c r="D590" s="5">
        <f t="shared" si="66"/>
        <v>3.4831620888443323E-4</v>
      </c>
      <c r="E590" s="5">
        <f t="shared" si="61"/>
        <v>8.2855897418124811E-4</v>
      </c>
      <c r="F590" s="5">
        <f>IF(C588&gt;0,B$6+B$7*E589+B$8*(H589*100)^2,B$6+B$7*E589+B$8*(H589*100)^2+E589*$B$9)</f>
        <v>1.7888372850772969</v>
      </c>
      <c r="G590" s="13">
        <v>1.0828079421531678E-2</v>
      </c>
      <c r="H590" s="8">
        <f t="shared" si="62"/>
        <v>1.3374742184720036E-2</v>
      </c>
      <c r="I590" s="7">
        <f t="shared" ref="I590:I653" si="67">SQRT((G590-H590)^2)</f>
        <v>2.5466627631883579E-3</v>
      </c>
      <c r="J590" s="9">
        <f t="shared" si="64"/>
        <v>0.23519062467572124</v>
      </c>
      <c r="K590" s="9">
        <f t="shared" si="63"/>
        <v>2.0816947263984087E-2</v>
      </c>
      <c r="AC590" s="11"/>
      <c r="AD590" s="12"/>
    </row>
    <row r="591" spans="1:30" x14ac:dyDescent="0.3">
      <c r="A591" s="15">
        <v>43322</v>
      </c>
      <c r="B591" s="16">
        <v>-2.903309239106024E-2</v>
      </c>
      <c r="C591" s="8">
        <f t="shared" si="65"/>
        <v>-4.2833092391060243E-2</v>
      </c>
      <c r="D591" s="5">
        <f t="shared" si="66"/>
        <v>1.8346738037811029E-3</v>
      </c>
      <c r="E591" s="5">
        <f t="shared" ref="E591:E654" si="68">D590</f>
        <v>3.4831620888443323E-4</v>
      </c>
      <c r="F591" s="5">
        <f>IF(C588&gt;0,B$6+B$7*E589+B$8*(H590*100)^2,B$6+B$7*E589+B$8*(H590*100)^2+E589*$B$9)</f>
        <v>1.7141672506080898</v>
      </c>
      <c r="G591" s="13">
        <v>1.7546467774889975E-2</v>
      </c>
      <c r="H591" s="8">
        <f t="shared" ref="H591:H654" si="69">SQRT(F591)/100</f>
        <v>1.3092621015702278E-2</v>
      </c>
      <c r="I591" s="7">
        <f t="shared" si="67"/>
        <v>4.4538467591876962E-3</v>
      </c>
      <c r="J591" s="9">
        <f t="shared" si="64"/>
        <v>0.25383152987414437</v>
      </c>
      <c r="K591" s="9">
        <f t="shared" ref="K591:K654" si="70">G591/H591-LN(G591/H591)-1</f>
        <v>4.7376046189655963E-2</v>
      </c>
      <c r="AC591" s="11"/>
      <c r="AD591" s="12"/>
    </row>
    <row r="592" spans="1:30" x14ac:dyDescent="0.3">
      <c r="A592" s="15">
        <v>43325</v>
      </c>
      <c r="B592" s="16">
        <v>1.2752591499299257E-2</v>
      </c>
      <c r="C592" s="8">
        <f t="shared" si="65"/>
        <v>-1.0474085007007427E-3</v>
      </c>
      <c r="D592" s="5">
        <f t="shared" si="66"/>
        <v>1.0970645673401777E-6</v>
      </c>
      <c r="E592" s="5">
        <f t="shared" si="68"/>
        <v>1.8346738037811029E-3</v>
      </c>
      <c r="F592" s="5">
        <f>IF(C591&gt;0,B$6+B$7*E592+B$8*(G591*100)^2,B$6+B$7*E592+B$8*(G591*100)^2+E592*$B$9)</f>
        <v>2.9072433916691902</v>
      </c>
      <c r="G592" s="13">
        <v>1.3756851528962678E-2</v>
      </c>
      <c r="H592" s="8">
        <f t="shared" si="69"/>
        <v>1.7050640432749703E-2</v>
      </c>
      <c r="I592" s="7">
        <f t="shared" si="67"/>
        <v>3.293788903787025E-3</v>
      </c>
      <c r="J592" s="9">
        <f t="shared" ref="J592:J655" si="71">ABS(G592-H592)/G592</f>
        <v>0.23942897812428379</v>
      </c>
      <c r="K592" s="9">
        <f t="shared" si="70"/>
        <v>2.147392822799743E-2</v>
      </c>
      <c r="AC592" s="11"/>
      <c r="AD592" s="12"/>
    </row>
    <row r="593" spans="1:30" x14ac:dyDescent="0.3">
      <c r="A593" s="15">
        <v>43326</v>
      </c>
      <c r="B593" s="16">
        <v>1.4170822279971969E-2</v>
      </c>
      <c r="C593" s="8">
        <f t="shared" si="65"/>
        <v>3.7082227997196904E-4</v>
      </c>
      <c r="D593" s="5">
        <f t="shared" si="66"/>
        <v>1.3750916332360939E-7</v>
      </c>
      <c r="E593" s="5">
        <f t="shared" si="68"/>
        <v>1.0970645673401777E-6</v>
      </c>
      <c r="F593" s="5">
        <f>IF(C591&gt;0,B$6+B$7*E592+B$8*(H592*100)^2,B$6+B$7*E592+B$8*(H592*100)^2+E592*$B$9)</f>
        <v>2.7486014221265234</v>
      </c>
      <c r="G593" s="13">
        <v>7.2941380385849863E-3</v>
      </c>
      <c r="H593" s="8">
        <f t="shared" si="69"/>
        <v>1.6578906544541843E-2</v>
      </c>
      <c r="I593" s="7">
        <f t="shared" si="67"/>
        <v>9.2847685059568568E-3</v>
      </c>
      <c r="J593" s="9">
        <f t="shared" si="71"/>
        <v>1.2729082527423679</v>
      </c>
      <c r="K593" s="9">
        <f t="shared" si="70"/>
        <v>0.26102514516502806</v>
      </c>
      <c r="AC593" s="11"/>
      <c r="AD593" s="12"/>
    </row>
    <row r="594" spans="1:30" x14ac:dyDescent="0.3">
      <c r="A594" s="15">
        <v>43327</v>
      </c>
      <c r="B594" s="16">
        <v>-1.9579248262502461E-2</v>
      </c>
      <c r="C594" s="8">
        <f t="shared" si="65"/>
        <v>-3.3379248262502464E-2</v>
      </c>
      <c r="D594" s="5">
        <f t="shared" si="66"/>
        <v>1.1141742145697737E-3</v>
      </c>
      <c r="E594" s="5">
        <f t="shared" si="68"/>
        <v>1.3750916332360939E-7</v>
      </c>
      <c r="F594" s="5">
        <f>IF(C591&gt;0,B$6+B$7*E592+B$8*(H593*100)^2,B$6+B$7*E592+B$8*(H593*100)^2+E592*$B$9)</f>
        <v>2.6018893286934648</v>
      </c>
      <c r="G594" s="13">
        <v>1.0997419914006009E-2</v>
      </c>
      <c r="H594" s="8">
        <f t="shared" si="69"/>
        <v>1.6130372992257384E-2</v>
      </c>
      <c r="I594" s="7">
        <f t="shared" si="67"/>
        <v>5.132953078251375E-3</v>
      </c>
      <c r="J594" s="9">
        <f t="shared" si="71"/>
        <v>0.46674157378624676</v>
      </c>
      <c r="K594" s="9">
        <f t="shared" si="70"/>
        <v>6.482668505998479E-2</v>
      </c>
      <c r="AC594" s="11"/>
      <c r="AD594" s="12"/>
    </row>
    <row r="595" spans="1:30" x14ac:dyDescent="0.3">
      <c r="A595" s="15">
        <v>43328</v>
      </c>
      <c r="B595" s="16">
        <v>-3.3658907518963116E-3</v>
      </c>
      <c r="C595" s="8">
        <f t="shared" si="65"/>
        <v>-1.7165890751896312E-2</v>
      </c>
      <c r="D595" s="5">
        <f t="shared" si="66"/>
        <v>2.9466780530603933E-4</v>
      </c>
      <c r="E595" s="5">
        <f t="shared" si="68"/>
        <v>1.1141742145697737E-3</v>
      </c>
      <c r="F595" s="5">
        <f>IF(C594&gt;0,B$6+B$7*E595+B$8*(G594*100)^2,B$6+B$7*E595+B$8*(G594*100)^2+E595*$B$9)</f>
        <v>1.1783940993382687</v>
      </c>
      <c r="G595" s="13">
        <v>1.1175862046808956E-2</v>
      </c>
      <c r="H595" s="8">
        <f t="shared" si="69"/>
        <v>1.0855386217626108E-2</v>
      </c>
      <c r="I595" s="7">
        <f t="shared" si="67"/>
        <v>3.20475829182848E-4</v>
      </c>
      <c r="J595" s="9">
        <f t="shared" si="71"/>
        <v>2.8675714485430093E-2</v>
      </c>
      <c r="K595" s="9">
        <f t="shared" si="70"/>
        <v>4.2739138029523893E-4</v>
      </c>
      <c r="AC595" s="11"/>
      <c r="AD595" s="12"/>
    </row>
    <row r="596" spans="1:30" x14ac:dyDescent="0.3">
      <c r="A596" s="15">
        <v>43329</v>
      </c>
      <c r="B596" s="16">
        <v>-1.033715893868966E-2</v>
      </c>
      <c r="C596" s="8">
        <f t="shared" si="65"/>
        <v>-2.413715893868966E-2</v>
      </c>
      <c r="D596" s="5">
        <f t="shared" si="66"/>
        <v>5.8260244163156616E-4</v>
      </c>
      <c r="E596" s="5">
        <f t="shared" si="68"/>
        <v>2.9466780530603933E-4</v>
      </c>
      <c r="F596" s="5">
        <f>IF(C594&gt;0,B$6+B$7*E595+B$8*(H595*100)^2,B$6+B$7*E595+B$8*(H595*100)^2+E595*$B$9)</f>
        <v>1.1496898348198019</v>
      </c>
      <c r="G596" s="13">
        <v>9.207450178525884E-3</v>
      </c>
      <c r="H596" s="8">
        <f t="shared" si="69"/>
        <v>1.0722359044630998E-2</v>
      </c>
      <c r="I596" s="7">
        <f t="shared" si="67"/>
        <v>1.5149088661051135E-3</v>
      </c>
      <c r="J596" s="9">
        <f t="shared" si="71"/>
        <v>0.16453076983661191</v>
      </c>
      <c r="K596" s="9">
        <f t="shared" si="70"/>
        <v>1.1033198844544012E-2</v>
      </c>
      <c r="AC596" s="11"/>
      <c r="AD596" s="12"/>
    </row>
    <row r="597" spans="1:30" x14ac:dyDescent="0.3">
      <c r="A597" s="15">
        <v>43332</v>
      </c>
      <c r="B597" s="16">
        <v>3.9249969985774916E-3</v>
      </c>
      <c r="C597" s="8">
        <f t="shared" si="65"/>
        <v>-9.8750030014225082E-3</v>
      </c>
      <c r="D597" s="5">
        <f t="shared" si="66"/>
        <v>9.7515684278103544E-5</v>
      </c>
      <c r="E597" s="5">
        <f t="shared" si="68"/>
        <v>5.8260244163156616E-4</v>
      </c>
      <c r="F597" s="5">
        <f>IF(C594&gt;0,B$6+B$7*E595+B$8*(H596*100)^2,B$6+B$7*E595+B$8*(H596*100)^2+E595*$B$9)</f>
        <v>1.1231441309931238</v>
      </c>
      <c r="G597" s="13">
        <v>7.6697170175959581E-3</v>
      </c>
      <c r="H597" s="8">
        <f t="shared" si="69"/>
        <v>1.0597849456343131E-2</v>
      </c>
      <c r="I597" s="7">
        <f t="shared" si="67"/>
        <v>2.9281324387471731E-3</v>
      </c>
      <c r="J597" s="9">
        <f t="shared" si="71"/>
        <v>0.38177841920756866</v>
      </c>
      <c r="K597" s="9">
        <f t="shared" si="70"/>
        <v>4.7076414620102369E-2</v>
      </c>
      <c r="AC597" s="11"/>
      <c r="AD597" s="12"/>
    </row>
    <row r="598" spans="1:30" x14ac:dyDescent="0.3">
      <c r="A598" s="15">
        <v>43333</v>
      </c>
      <c r="B598" s="16">
        <v>-1.5154605313512908E-2</v>
      </c>
      <c r="C598" s="8">
        <f t="shared" si="65"/>
        <v>-2.8954605313512908E-2</v>
      </c>
      <c r="D598" s="5">
        <f t="shared" si="66"/>
        <v>8.3836916886130997E-4</v>
      </c>
      <c r="E598" s="5">
        <f t="shared" si="68"/>
        <v>9.7515684278103544E-5</v>
      </c>
      <c r="F598" s="5">
        <f>IF(C597&gt;0,B$6+B$7*E598+B$8*(G597*100)^2,B$6+B$7*E598+B$8*(G597*100)^2+E598*$B$9)</f>
        <v>0.6038192353964037</v>
      </c>
      <c r="G598" s="13">
        <v>9.5853893916241703E-3</v>
      </c>
      <c r="H598" s="8">
        <f t="shared" si="69"/>
        <v>7.770580643661088E-3</v>
      </c>
      <c r="I598" s="7">
        <f t="shared" si="67"/>
        <v>1.8148087479630823E-3</v>
      </c>
      <c r="J598" s="9">
        <f t="shared" si="71"/>
        <v>0.18933072761226416</v>
      </c>
      <c r="K598" s="9">
        <f t="shared" si="70"/>
        <v>2.3653556315495594E-2</v>
      </c>
      <c r="AC598" s="11"/>
      <c r="AD598" s="12"/>
    </row>
    <row r="599" spans="1:30" x14ac:dyDescent="0.3">
      <c r="A599" s="15">
        <v>43334</v>
      </c>
      <c r="B599" s="16">
        <v>2.2646645839709927E-2</v>
      </c>
      <c r="C599" s="8">
        <f t="shared" si="65"/>
        <v>8.8466458397099268E-3</v>
      </c>
      <c r="D599" s="5">
        <f t="shared" si="66"/>
        <v>7.8263142613256957E-5</v>
      </c>
      <c r="E599" s="5">
        <f t="shared" si="68"/>
        <v>8.3836916886130997E-4</v>
      </c>
      <c r="F599" s="5">
        <f>IF(C597&gt;0,B$6+B$7*E598+B$8*(H598*100)^2,B$6+B$7*E598+B$8*(H598*100)^2+E598*$B$9)</f>
        <v>0.61822174145674813</v>
      </c>
      <c r="G599" s="13">
        <v>1.2865355982816594E-2</v>
      </c>
      <c r="H599" s="8">
        <f t="shared" si="69"/>
        <v>7.8627078125589039E-3</v>
      </c>
      <c r="I599" s="7">
        <f t="shared" si="67"/>
        <v>5.0026481702576901E-3</v>
      </c>
      <c r="J599" s="9">
        <f t="shared" si="71"/>
        <v>0.3888464630857783</v>
      </c>
      <c r="K599" s="9">
        <f t="shared" si="70"/>
        <v>0.14384297780686484</v>
      </c>
      <c r="AC599" s="11"/>
      <c r="AD599" s="12"/>
    </row>
    <row r="600" spans="1:30" x14ac:dyDescent="0.3">
      <c r="A600" s="15">
        <v>43335</v>
      </c>
      <c r="B600" s="16">
        <v>-1.6625966441195308E-2</v>
      </c>
      <c r="C600" s="8">
        <f t="shared" si="65"/>
        <v>-3.0425966441195308E-2</v>
      </c>
      <c r="D600" s="5">
        <f t="shared" si="66"/>
        <v>9.2573943388074304E-4</v>
      </c>
      <c r="E600" s="5">
        <f t="shared" si="68"/>
        <v>7.8263142613256957E-5</v>
      </c>
      <c r="F600" s="5">
        <f>IF(C597&gt;0,B$6+B$7*E598+B$8*(H599*100)^2,B$6+B$7*E598+B$8*(H599*100)^2+E598*$B$9)</f>
        <v>0.63154117906135465</v>
      </c>
      <c r="G600" s="13">
        <v>1.2372445117789576E-2</v>
      </c>
      <c r="H600" s="8">
        <f t="shared" si="69"/>
        <v>7.9469565184500327E-3</v>
      </c>
      <c r="I600" s="7">
        <f t="shared" si="67"/>
        <v>4.4254885993395433E-3</v>
      </c>
      <c r="J600" s="9">
        <f t="shared" si="71"/>
        <v>0.35768908709697211</v>
      </c>
      <c r="K600" s="9">
        <f t="shared" si="70"/>
        <v>0.11419561668918421</v>
      </c>
      <c r="AC600" s="11"/>
      <c r="AD600" s="12"/>
    </row>
    <row r="601" spans="1:30" x14ac:dyDescent="0.3">
      <c r="A601" s="15">
        <v>43336</v>
      </c>
      <c r="B601" s="16">
        <v>8.2688626196860595E-3</v>
      </c>
      <c r="C601" s="8">
        <f t="shared" si="65"/>
        <v>-5.5311373803139403E-3</v>
      </c>
      <c r="D601" s="5">
        <f t="shared" si="66"/>
        <v>3.059348071990616E-5</v>
      </c>
      <c r="E601" s="5">
        <f t="shared" si="68"/>
        <v>9.2573943388074304E-4</v>
      </c>
      <c r="F601" s="5">
        <f>IF(C600&gt;0,B$6+B$7*E601+B$8*(G600*100)^2,B$6+B$7*E601+B$8*(G600*100)^2+E601*$B$9)</f>
        <v>1.4755519821338441</v>
      </c>
      <c r="G601" s="13">
        <v>7.9043199118393019E-3</v>
      </c>
      <c r="H601" s="8">
        <f t="shared" si="69"/>
        <v>1.2147230063408876E-2</v>
      </c>
      <c r="I601" s="7">
        <f t="shared" si="67"/>
        <v>4.2429101515695736E-3</v>
      </c>
      <c r="J601" s="9">
        <f t="shared" si="71"/>
        <v>0.53678370800939235</v>
      </c>
      <c r="K601" s="9">
        <f t="shared" si="70"/>
        <v>8.0401388483831049E-2</v>
      </c>
      <c r="AC601" s="11"/>
      <c r="AD601" s="12"/>
    </row>
    <row r="602" spans="1:30" x14ac:dyDescent="0.3">
      <c r="A602" s="15">
        <v>43339</v>
      </c>
      <c r="B602" s="16">
        <v>2.1636207701236938E-2</v>
      </c>
      <c r="C602" s="8">
        <f t="shared" si="65"/>
        <v>7.8362077012369379E-3</v>
      </c>
      <c r="D602" s="5">
        <f t="shared" si="66"/>
        <v>6.1406151136925093E-5</v>
      </c>
      <c r="E602" s="5">
        <f t="shared" si="68"/>
        <v>3.059348071990616E-5</v>
      </c>
      <c r="F602" s="5">
        <f>IF(C600&gt;0,B$6+B$7*E601+B$8*(H601*100)^2,B$6+B$7*E601+B$8*(H601*100)^2+E601*$B$9)</f>
        <v>1.4244826767249936</v>
      </c>
      <c r="G602" s="13">
        <v>9.3350445011725937E-3</v>
      </c>
      <c r="H602" s="8">
        <f t="shared" si="69"/>
        <v>1.1935169360863689E-2</v>
      </c>
      <c r="I602" s="7">
        <f t="shared" si="67"/>
        <v>2.6001248596910949E-3</v>
      </c>
      <c r="J602" s="9">
        <f t="shared" si="71"/>
        <v>0.27853374018350829</v>
      </c>
      <c r="K602" s="9">
        <f t="shared" si="70"/>
        <v>2.7859866151979329E-2</v>
      </c>
      <c r="AC602" s="11"/>
      <c r="AD602" s="12"/>
    </row>
    <row r="603" spans="1:30" x14ac:dyDescent="0.3">
      <c r="A603" s="15">
        <v>43340</v>
      </c>
      <c r="B603" s="16">
        <v>-5.8814992938257815E-3</v>
      </c>
      <c r="C603" s="8">
        <f t="shared" si="65"/>
        <v>-1.9681499293825781E-2</v>
      </c>
      <c r="D603" s="5">
        <f t="shared" si="66"/>
        <v>3.8736141445286473E-4</v>
      </c>
      <c r="E603" s="5">
        <f t="shared" si="68"/>
        <v>6.1406151136925093E-5</v>
      </c>
      <c r="F603" s="5">
        <f>IF(C600&gt;0,B$6+B$7*E601+B$8*(H602*100)^2,B$6+B$7*E601+B$8*(H602*100)^2+E601*$B$9)</f>
        <v>1.3772537830828886</v>
      </c>
      <c r="G603" s="13">
        <v>7.0520938233778014E-3</v>
      </c>
      <c r="H603" s="8">
        <f t="shared" si="69"/>
        <v>1.1735645628097709E-2</v>
      </c>
      <c r="I603" s="7">
        <f t="shared" si="67"/>
        <v>4.6835518047199072E-3</v>
      </c>
      <c r="J603" s="9">
        <f t="shared" si="71"/>
        <v>0.66413634333591243</v>
      </c>
      <c r="K603" s="9">
        <f t="shared" si="70"/>
        <v>0.11021857759292208</v>
      </c>
      <c r="AC603" s="11"/>
      <c r="AD603" s="12"/>
    </row>
    <row r="604" spans="1:30" x14ac:dyDescent="0.3">
      <c r="A604" s="15">
        <v>43341</v>
      </c>
      <c r="B604" s="16">
        <v>1.1754122828444563E-2</v>
      </c>
      <c r="C604" s="8">
        <f t="shared" si="65"/>
        <v>-2.0458771715554363E-3</v>
      </c>
      <c r="D604" s="5">
        <f t="shared" si="66"/>
        <v>4.1856134010916718E-6</v>
      </c>
      <c r="E604" s="5">
        <f t="shared" si="68"/>
        <v>3.8736141445286473E-4</v>
      </c>
      <c r="F604" s="5">
        <f>IF(C603&gt;0,B$6+B$7*E604+B$8*(G603*100)^2,B$6+B$7*E604+B$8*(G603*100)^2+E604*$B$9)</f>
        <v>0.519760369609233</v>
      </c>
      <c r="G604" s="13">
        <v>1.0112516260944768E-2</v>
      </c>
      <c r="H604" s="8">
        <f t="shared" si="69"/>
        <v>7.2094408216534589E-3</v>
      </c>
      <c r="I604" s="7">
        <f t="shared" si="67"/>
        <v>2.9030754392913088E-3</v>
      </c>
      <c r="J604" s="9">
        <f t="shared" si="71"/>
        <v>0.2870774557370242</v>
      </c>
      <c r="K604" s="9">
        <f t="shared" si="70"/>
        <v>6.4294423943131562E-2</v>
      </c>
      <c r="AC604" s="11"/>
      <c r="AD604" s="12"/>
    </row>
    <row r="605" spans="1:30" x14ac:dyDescent="0.3">
      <c r="A605" s="15">
        <v>43342</v>
      </c>
      <c r="B605" s="16">
        <v>-2.5648560567199791E-2</v>
      </c>
      <c r="C605" s="8">
        <f t="shared" si="65"/>
        <v>-3.9448560567199795E-2</v>
      </c>
      <c r="D605" s="5">
        <f t="shared" si="66"/>
        <v>1.5561889308240305E-3</v>
      </c>
      <c r="E605" s="5">
        <f t="shared" si="68"/>
        <v>4.1856134010916718E-6</v>
      </c>
      <c r="F605" s="5">
        <f>IF(C603&gt;0,B$6+B$7*E604+B$8*(H604*100)^2,B$6+B$7*E604+B$8*(H604*100)^2+E604*$B$9)</f>
        <v>0.5405129710114982</v>
      </c>
      <c r="G605" s="13">
        <v>1.0239840593152347E-2</v>
      </c>
      <c r="H605" s="8">
        <f t="shared" si="69"/>
        <v>7.3519587254792049E-3</v>
      </c>
      <c r="I605" s="7">
        <f t="shared" si="67"/>
        <v>2.8878818676731418E-3</v>
      </c>
      <c r="J605" s="9">
        <f t="shared" si="71"/>
        <v>0.2820241039303234</v>
      </c>
      <c r="K605" s="9">
        <f t="shared" si="70"/>
        <v>6.1485136480732283E-2</v>
      </c>
      <c r="AC605" s="11"/>
      <c r="AD605" s="12"/>
    </row>
    <row r="606" spans="1:30" x14ac:dyDescent="0.3">
      <c r="A606" s="15">
        <v>43343</v>
      </c>
      <c r="B606" s="16">
        <v>3.5797845939542624E-3</v>
      </c>
      <c r="C606" s="8">
        <f t="shared" si="65"/>
        <v>-1.0220215406045736E-2</v>
      </c>
      <c r="D606" s="5">
        <f t="shared" si="66"/>
        <v>1.0445280294597462E-4</v>
      </c>
      <c r="E606" s="5">
        <f t="shared" si="68"/>
        <v>1.5561889308240305E-3</v>
      </c>
      <c r="F606" s="5">
        <f>IF(C603&gt;0,B$6+B$7*E604+B$8*(H605*100)^2,B$6+B$7*E604+B$8*(H605*100)^2+E604*$B$9)</f>
        <v>0.5597049767883131</v>
      </c>
      <c r="G606" s="13">
        <v>9.9253614072705477E-3</v>
      </c>
      <c r="H606" s="8">
        <f t="shared" si="69"/>
        <v>7.4813433071094469E-3</v>
      </c>
      <c r="I606" s="7">
        <f t="shared" si="67"/>
        <v>2.4440181001611008E-3</v>
      </c>
      <c r="J606" s="9">
        <f t="shared" si="71"/>
        <v>0.24623970854812433</v>
      </c>
      <c r="K606" s="9">
        <f t="shared" si="70"/>
        <v>4.4000842724984945E-2</v>
      </c>
      <c r="AC606" s="11"/>
      <c r="AD606" s="12"/>
    </row>
    <row r="607" spans="1:30" x14ac:dyDescent="0.3">
      <c r="A607" s="15">
        <v>43346</v>
      </c>
      <c r="B607" s="16">
        <v>-6.3452404610139642E-3</v>
      </c>
      <c r="C607" s="8">
        <f t="shared" si="65"/>
        <v>-2.0145240461013965E-2</v>
      </c>
      <c r="D607" s="5">
        <f t="shared" si="66"/>
        <v>4.0583071323207413E-4</v>
      </c>
      <c r="E607" s="5">
        <f t="shared" si="68"/>
        <v>1.0445280294597462E-4</v>
      </c>
      <c r="F607" s="5">
        <f>IF(C606&gt;0,B$6+B$7*E607+B$8*(G606*100)^2,B$6+B$7*E607+B$8*(G606*100)^2+E607*$B$9)</f>
        <v>0.97085676925169773</v>
      </c>
      <c r="G607" s="13">
        <v>8.4022532286255943E-3</v>
      </c>
      <c r="H607" s="8">
        <f t="shared" si="69"/>
        <v>9.8532064286286913E-3</v>
      </c>
      <c r="I607" s="7">
        <f t="shared" si="67"/>
        <v>1.450953200003097E-3</v>
      </c>
      <c r="J607" s="9">
        <f t="shared" si="71"/>
        <v>0.17268620220345798</v>
      </c>
      <c r="K607" s="9">
        <f t="shared" si="70"/>
        <v>1.2040059109158729E-2</v>
      </c>
      <c r="AC607" s="11"/>
      <c r="AD607" s="12"/>
    </row>
    <row r="608" spans="1:30" x14ac:dyDescent="0.3">
      <c r="A608" s="15">
        <v>43347</v>
      </c>
      <c r="B608" s="16">
        <v>-1.9628873148412183E-2</v>
      </c>
      <c r="C608" s="8">
        <f t="shared" si="65"/>
        <v>-3.3428873148412183E-2</v>
      </c>
      <c r="D608" s="5">
        <f t="shared" si="66"/>
        <v>1.1174895599726331E-3</v>
      </c>
      <c r="E608" s="5">
        <f t="shared" si="68"/>
        <v>4.0583071323207413E-4</v>
      </c>
      <c r="F608" s="5">
        <f>IF(C606&gt;0,B$6+B$7*E607+B$8*(H607*100)^2,B$6+B$7*E607+B$8*(H607*100)^2+E607*$B$9)</f>
        <v>0.95765874370314341</v>
      </c>
      <c r="G608" s="13">
        <v>9.0364229089630564E-3</v>
      </c>
      <c r="H608" s="8">
        <f t="shared" si="69"/>
        <v>9.7860040042048995E-3</v>
      </c>
      <c r="I608" s="7">
        <f t="shared" si="67"/>
        <v>7.4958109524184309E-4</v>
      </c>
      <c r="J608" s="9">
        <f t="shared" si="71"/>
        <v>8.2951086153609285E-2</v>
      </c>
      <c r="K608" s="9">
        <f t="shared" si="70"/>
        <v>3.0925416372709069E-3</v>
      </c>
      <c r="AC608" s="11"/>
      <c r="AD608" s="12"/>
    </row>
    <row r="609" spans="1:30" x14ac:dyDescent="0.3">
      <c r="A609" s="15">
        <v>43348</v>
      </c>
      <c r="B609" s="16">
        <v>5.0733066546990819E-3</v>
      </c>
      <c r="C609" s="8">
        <f t="shared" si="65"/>
        <v>-8.726693345300917E-3</v>
      </c>
      <c r="D609" s="5">
        <f t="shared" si="66"/>
        <v>7.615517674291931E-5</v>
      </c>
      <c r="E609" s="5">
        <f t="shared" si="68"/>
        <v>1.1174895599726331E-3</v>
      </c>
      <c r="F609" s="5">
        <f>IF(C606&gt;0,B$6+B$7*E607+B$8*(H608*100)^2,B$6+B$7*E607+B$8*(H608*100)^2+E607*$B$9)</f>
        <v>0.94545320967584023</v>
      </c>
      <c r="G609" s="13">
        <v>9.2789224709673521E-3</v>
      </c>
      <c r="H609" s="8">
        <f t="shared" si="69"/>
        <v>9.7234418272329898E-3</v>
      </c>
      <c r="I609" s="7">
        <f t="shared" si="67"/>
        <v>4.4451935626563764E-4</v>
      </c>
      <c r="J609" s="9">
        <f t="shared" si="71"/>
        <v>4.7906355253693085E-2</v>
      </c>
      <c r="K609" s="9">
        <f t="shared" si="70"/>
        <v>1.0779701819669807E-3</v>
      </c>
      <c r="AC609" s="11"/>
      <c r="AD609" s="12"/>
    </row>
    <row r="610" spans="1:30" x14ac:dyDescent="0.3">
      <c r="A610" s="15">
        <v>43349</v>
      </c>
      <c r="B610" s="16">
        <v>1.7478069867966402E-2</v>
      </c>
      <c r="C610" s="8">
        <f t="shared" si="65"/>
        <v>3.6780698679664027E-3</v>
      </c>
      <c r="D610" s="5">
        <f t="shared" si="66"/>
        <v>1.3528197953642391E-5</v>
      </c>
      <c r="E610" s="5">
        <f t="shared" si="68"/>
        <v>7.615517674291931E-5</v>
      </c>
      <c r="F610" s="5">
        <f>IF(C609&gt;0,B$6+B$7*E610+B$8*(G609*100)^2,B$6+B$7*E610+B$8*(G609*100)^2+E610*$B$9)</f>
        <v>0.85604560880672076</v>
      </c>
      <c r="G610" s="13">
        <v>9.6339089020877761E-3</v>
      </c>
      <c r="H610" s="8">
        <f t="shared" si="69"/>
        <v>9.2522732817763263E-3</v>
      </c>
      <c r="I610" s="7">
        <f t="shared" si="67"/>
        <v>3.8163562031144974E-4</v>
      </c>
      <c r="J610" s="9">
        <f t="shared" si="71"/>
        <v>3.9613787528003819E-2</v>
      </c>
      <c r="K610" s="9">
        <f t="shared" si="70"/>
        <v>8.2799707444269899E-4</v>
      </c>
      <c r="AC610" s="11"/>
      <c r="AD610" s="12"/>
    </row>
    <row r="611" spans="1:30" x14ac:dyDescent="0.3">
      <c r="A611" s="15">
        <v>43353</v>
      </c>
      <c r="B611" s="16">
        <v>2.6169104904265333E-4</v>
      </c>
      <c r="C611" s="8">
        <f t="shared" si="65"/>
        <v>-1.3538308950957346E-2</v>
      </c>
      <c r="D611" s="5">
        <f t="shared" si="66"/>
        <v>1.832858092515718E-4</v>
      </c>
      <c r="E611" s="5">
        <f t="shared" si="68"/>
        <v>1.3528197953642391E-5</v>
      </c>
      <c r="F611" s="5">
        <f>IF(C609&gt;0,B$6+B$7*E610+B$8*(H610*100)^2,B$6+B$7*E610+B$8*(H610*100)^2+E610*$B$9)</f>
        <v>0.85147856408005884</v>
      </c>
      <c r="G611" s="13">
        <v>1.1088969123194917E-2</v>
      </c>
      <c r="H611" s="8">
        <f t="shared" si="69"/>
        <v>9.2275596128123649E-3</v>
      </c>
      <c r="I611" s="7">
        <f t="shared" si="67"/>
        <v>1.8614095103825518E-3</v>
      </c>
      <c r="J611" s="9">
        <f t="shared" si="71"/>
        <v>0.1678613665258587</v>
      </c>
      <c r="K611" s="9">
        <f t="shared" si="70"/>
        <v>1.7966612456200348E-2</v>
      </c>
      <c r="AC611" s="11"/>
      <c r="AD611" s="12"/>
    </row>
    <row r="612" spans="1:30" x14ac:dyDescent="0.3">
      <c r="A612" s="15">
        <v>43354</v>
      </c>
      <c r="B612" s="16">
        <v>-2.3549498859133041E-2</v>
      </c>
      <c r="C612" s="8">
        <f t="shared" si="65"/>
        <v>-3.7349498859133037E-2</v>
      </c>
      <c r="D612" s="5">
        <f t="shared" si="66"/>
        <v>1.3949850650283801E-3</v>
      </c>
      <c r="E612" s="5">
        <f t="shared" si="68"/>
        <v>1.832858092515718E-4</v>
      </c>
      <c r="F612" s="5">
        <f>IF(C609&gt;0,B$6+B$7*E610+B$8*(H611*100)^2,B$6+B$7*E610+B$8*(H611*100)^2+E610*$B$9)</f>
        <v>0.84725496111684195</v>
      </c>
      <c r="G612" s="13">
        <v>1.4367722062946689E-2</v>
      </c>
      <c r="H612" s="8">
        <f t="shared" si="69"/>
        <v>9.2046453550196153E-3</v>
      </c>
      <c r="I612" s="7">
        <f t="shared" si="67"/>
        <v>5.1630767079270737E-3</v>
      </c>
      <c r="J612" s="9">
        <f t="shared" si="71"/>
        <v>0.3593524906249595</v>
      </c>
      <c r="K612" s="9">
        <f t="shared" si="70"/>
        <v>0.11564488364310321</v>
      </c>
      <c r="AC612" s="11"/>
      <c r="AD612" s="12"/>
    </row>
    <row r="613" spans="1:30" x14ac:dyDescent="0.3">
      <c r="A613" s="15">
        <v>43355</v>
      </c>
      <c r="B613" s="16">
        <v>6.249102335379811E-3</v>
      </c>
      <c r="C613" s="8">
        <f t="shared" si="65"/>
        <v>-7.5508976646201887E-3</v>
      </c>
      <c r="D613" s="5">
        <f t="shared" si="66"/>
        <v>5.7016055541566623E-5</v>
      </c>
      <c r="E613" s="5">
        <f t="shared" si="68"/>
        <v>1.3949850650283801E-3</v>
      </c>
      <c r="F613" s="5">
        <f>IF(C612&gt;0,B$6+B$7*E613+B$8*(G612*100)^2,B$6+B$7*E613+B$8*(G612*100)^2+E613*$B$9)</f>
        <v>1.9690168724602073</v>
      </c>
      <c r="G613" s="13">
        <v>1.030861556991741E-2</v>
      </c>
      <c r="H613" s="8">
        <f t="shared" si="69"/>
        <v>1.4032166163711885E-2</v>
      </c>
      <c r="I613" s="7">
        <f t="shared" si="67"/>
        <v>3.7235505937944745E-3</v>
      </c>
      <c r="J613" s="9">
        <f t="shared" si="71"/>
        <v>0.36120762953471031</v>
      </c>
      <c r="K613" s="9">
        <f t="shared" si="70"/>
        <v>4.3014051639284068E-2</v>
      </c>
      <c r="AC613" s="11"/>
      <c r="AD613" s="12"/>
    </row>
    <row r="614" spans="1:30" x14ac:dyDescent="0.3">
      <c r="A614" s="15">
        <v>43356</v>
      </c>
      <c r="B614" s="16">
        <v>-5.847345312619932E-3</v>
      </c>
      <c r="C614" s="8">
        <f t="shared" si="65"/>
        <v>-1.9647345312619933E-2</v>
      </c>
      <c r="D614" s="5">
        <f t="shared" si="66"/>
        <v>3.8601817783332848E-4</v>
      </c>
      <c r="E614" s="5">
        <f t="shared" si="68"/>
        <v>5.7016055541566623E-5</v>
      </c>
      <c r="F614" s="5">
        <f>IF(C612&gt;0,B$6+B$7*E613+B$8*(H613*100)^2,B$6+B$7*E613+B$8*(H613*100)^2+E613*$B$9)</f>
        <v>1.8808857441636764</v>
      </c>
      <c r="G614" s="13">
        <v>7.3083152839042882E-3</v>
      </c>
      <c r="H614" s="8">
        <f t="shared" si="69"/>
        <v>1.3714538797071072E-2</v>
      </c>
      <c r="I614" s="7">
        <f t="shared" si="67"/>
        <v>6.4062235131667842E-3</v>
      </c>
      <c r="J614" s="9">
        <f t="shared" si="71"/>
        <v>0.87656638559036226</v>
      </c>
      <c r="K614" s="9">
        <f t="shared" si="70"/>
        <v>0.16233187187181564</v>
      </c>
      <c r="AC614" s="11"/>
      <c r="AD614" s="12"/>
    </row>
    <row r="615" spans="1:30" x14ac:dyDescent="0.3">
      <c r="A615" s="15">
        <v>43357</v>
      </c>
      <c r="B615" s="16">
        <v>9.8857689102368699E-3</v>
      </c>
      <c r="C615" s="8">
        <f t="shared" si="65"/>
        <v>-3.9142310897631299E-3</v>
      </c>
      <c r="D615" s="5">
        <f t="shared" si="66"/>
        <v>1.532120502406826E-5</v>
      </c>
      <c r="E615" s="5">
        <f t="shared" si="68"/>
        <v>3.8601817783332848E-4</v>
      </c>
      <c r="F615" s="5">
        <f>IF(C612&gt;0,B$6+B$7*E613+B$8*(H614*100)^2,B$6+B$7*E613+B$8*(H614*100)^2+E613*$B$9)</f>
        <v>1.7993820767150446</v>
      </c>
      <c r="G615" s="13">
        <v>9.6377356916018606E-3</v>
      </c>
      <c r="H615" s="8">
        <f t="shared" si="69"/>
        <v>1.3414104803210107E-2</v>
      </c>
      <c r="I615" s="7">
        <f t="shared" si="67"/>
        <v>3.7763691116082469E-3</v>
      </c>
      <c r="J615" s="9">
        <f t="shared" si="71"/>
        <v>0.39183157044853417</v>
      </c>
      <c r="K615" s="9">
        <f t="shared" si="70"/>
        <v>4.9098295490686228E-2</v>
      </c>
      <c r="AC615" s="11"/>
      <c r="AD615" s="12"/>
    </row>
    <row r="616" spans="1:30" x14ac:dyDescent="0.3">
      <c r="A616" s="15">
        <v>43360</v>
      </c>
      <c r="B616" s="16">
        <v>1.7869584275694742E-2</v>
      </c>
      <c r="C616" s="8">
        <f t="shared" si="65"/>
        <v>4.0695842756947424E-3</v>
      </c>
      <c r="D616" s="5">
        <f t="shared" si="66"/>
        <v>1.6561516176981901E-5</v>
      </c>
      <c r="E616" s="5">
        <f t="shared" si="68"/>
        <v>1.532120502406826E-5</v>
      </c>
      <c r="F616" s="5">
        <f>IF(C615&gt;0,B$6+B$7*E616+B$8*(G615*100)^2,B$6+B$7*E616+B$8*(G615*100)^2+E616*$B$9)</f>
        <v>0.91881078475937983</v>
      </c>
      <c r="G616" s="13">
        <v>1.0750112026305955E-2</v>
      </c>
      <c r="H616" s="8">
        <f t="shared" si="69"/>
        <v>9.5854618290376597E-3</v>
      </c>
      <c r="I616" s="7">
        <f t="shared" si="67"/>
        <v>1.1646501972682952E-3</v>
      </c>
      <c r="J616" s="9">
        <f t="shared" si="71"/>
        <v>0.10833842423393816</v>
      </c>
      <c r="K616" s="9">
        <f t="shared" si="70"/>
        <v>6.8331124709242186E-3</v>
      </c>
      <c r="AC616" s="11"/>
      <c r="AD616" s="12"/>
    </row>
    <row r="617" spans="1:30" x14ac:dyDescent="0.3">
      <c r="A617" s="15">
        <v>43361</v>
      </c>
      <c r="B617" s="16">
        <v>1.9664985774494888E-2</v>
      </c>
      <c r="C617" s="8">
        <f t="shared" si="65"/>
        <v>5.864985774494888E-3</v>
      </c>
      <c r="D617" s="5">
        <f t="shared" si="66"/>
        <v>3.4398058135027403E-5</v>
      </c>
      <c r="E617" s="5">
        <f t="shared" si="68"/>
        <v>1.6561516176981901E-5</v>
      </c>
      <c r="F617" s="5">
        <f>IF(C615&gt;0,B$6+B$7*E616+B$8*(H616*100)^2,B$6+B$7*E616+B$8*(H616*100)^2+E616*$B$9)</f>
        <v>0.90951773973749495</v>
      </c>
      <c r="G617" s="13">
        <v>1.0683753362609304E-2</v>
      </c>
      <c r="H617" s="8">
        <f t="shared" si="69"/>
        <v>9.5368639485812895E-3</v>
      </c>
      <c r="I617" s="7">
        <f t="shared" si="67"/>
        <v>1.1468894140280149E-3</v>
      </c>
      <c r="J617" s="9">
        <f t="shared" si="71"/>
        <v>0.10734892271492019</v>
      </c>
      <c r="K617" s="9">
        <f t="shared" si="70"/>
        <v>6.6990429402349339E-3</v>
      </c>
      <c r="AC617" s="11"/>
      <c r="AD617" s="12"/>
    </row>
    <row r="618" spans="1:30" x14ac:dyDescent="0.3">
      <c r="A618" s="15">
        <v>43362</v>
      </c>
      <c r="B618" s="16">
        <v>-1.8532369842097767E-3</v>
      </c>
      <c r="C618" s="8">
        <f t="shared" si="65"/>
        <v>-1.5653236984209777E-2</v>
      </c>
      <c r="D618" s="5">
        <f t="shared" si="66"/>
        <v>2.4502382808383282E-4</v>
      </c>
      <c r="E618" s="5">
        <f t="shared" si="68"/>
        <v>3.4398058135027403E-5</v>
      </c>
      <c r="F618" s="5">
        <f>IF(C615&gt;0,B$6+B$7*E616+B$8*(H617*100)^2,B$6+B$7*E616+B$8*(H617*100)^2+E616*$B$9)</f>
        <v>0.90092353170125561</v>
      </c>
      <c r="G618" s="13">
        <v>1.1777733439839955E-2</v>
      </c>
      <c r="H618" s="8">
        <f t="shared" si="69"/>
        <v>9.4916991719146658E-3</v>
      </c>
      <c r="I618" s="7">
        <f t="shared" si="67"/>
        <v>2.2860342679252889E-3</v>
      </c>
      <c r="J618" s="9">
        <f t="shared" si="71"/>
        <v>0.19409797985344396</v>
      </c>
      <c r="K618" s="9">
        <f t="shared" si="70"/>
        <v>2.5052523156863016E-2</v>
      </c>
      <c r="AC618" s="11"/>
      <c r="AD618" s="12"/>
    </row>
    <row r="619" spans="1:30" x14ac:dyDescent="0.3">
      <c r="A619" s="15">
        <v>43363</v>
      </c>
      <c r="B619" s="16">
        <v>-6.7824809843241641E-4</v>
      </c>
      <c r="C619" s="8">
        <f t="shared" si="65"/>
        <v>-1.4478248098432416E-2</v>
      </c>
      <c r="D619" s="5">
        <f t="shared" si="66"/>
        <v>2.0961966799976187E-4</v>
      </c>
      <c r="E619" s="5">
        <f t="shared" si="68"/>
        <v>2.4502382808383282E-4</v>
      </c>
      <c r="F619" s="5">
        <f>IF(C618&gt;0,B$6+B$7*E619+B$8*(G618*100)^2,B$6+B$7*E619+B$8*(G618*100)^2+E619*$B$9)</f>
        <v>1.342660770427617</v>
      </c>
      <c r="G619" s="13">
        <v>1.0173753866592561E-2</v>
      </c>
      <c r="H619" s="8">
        <f t="shared" si="69"/>
        <v>1.1587323981090789E-2</v>
      </c>
      <c r="I619" s="7">
        <f t="shared" si="67"/>
        <v>1.413570114498228E-3</v>
      </c>
      <c r="J619" s="9">
        <f t="shared" si="71"/>
        <v>0.13894282612241604</v>
      </c>
      <c r="K619" s="9">
        <f t="shared" si="70"/>
        <v>8.1076851353578672E-3</v>
      </c>
      <c r="AC619" s="11"/>
      <c r="AD619" s="12"/>
    </row>
    <row r="620" spans="1:30" x14ac:dyDescent="0.3">
      <c r="A620" s="15">
        <v>43364</v>
      </c>
      <c r="B620" s="16">
        <v>1.6857469516009096E-2</v>
      </c>
      <c r="C620" s="8">
        <f t="shared" si="65"/>
        <v>3.0574695160090967E-3</v>
      </c>
      <c r="D620" s="5">
        <f t="shared" si="66"/>
        <v>9.3481198413249004E-6</v>
      </c>
      <c r="E620" s="5">
        <f t="shared" si="68"/>
        <v>2.0961966799976187E-4</v>
      </c>
      <c r="F620" s="5">
        <f>IF(C618&gt;0,B$6+B$7*E619+B$8*(H619*100)^2,B$6+B$7*E619+B$8*(H619*100)^2+E619*$B$9)</f>
        <v>1.3015170848647373</v>
      </c>
      <c r="G620" s="13">
        <v>1.3564522859785029E-2</v>
      </c>
      <c r="H620" s="8">
        <f t="shared" si="69"/>
        <v>1.140840516840429E-2</v>
      </c>
      <c r="I620" s="7">
        <f t="shared" si="67"/>
        <v>2.1561176913807382E-3</v>
      </c>
      <c r="J620" s="9">
        <f t="shared" si="71"/>
        <v>0.15895271169272138</v>
      </c>
      <c r="K620" s="9">
        <f t="shared" si="70"/>
        <v>1.5886394634470946E-2</v>
      </c>
      <c r="AC620" s="11"/>
      <c r="AD620" s="12"/>
    </row>
    <row r="621" spans="1:30" x14ac:dyDescent="0.3">
      <c r="A621" s="15">
        <v>43367</v>
      </c>
      <c r="B621" s="16">
        <v>-1.8548693493749376E-2</v>
      </c>
      <c r="C621" s="8">
        <f t="shared" si="65"/>
        <v>-3.2348693493749373E-2</v>
      </c>
      <c r="D621" s="5">
        <f t="shared" si="66"/>
        <v>1.0464379707525429E-3</v>
      </c>
      <c r="E621" s="5">
        <f t="shared" si="68"/>
        <v>9.3481198413249004E-6</v>
      </c>
      <c r="F621" s="5">
        <f>IF(C618&gt;0,B$6+B$7*E619+B$8*(H620*100)^2,B$6+B$7*E619+B$8*(H620*100)^2+E619*$B$9)</f>
        <v>1.263467404456186</v>
      </c>
      <c r="G621" s="13">
        <v>8.8502766199660462E-3</v>
      </c>
      <c r="H621" s="8">
        <f t="shared" si="69"/>
        <v>1.1240406596098675E-2</v>
      </c>
      <c r="I621" s="7">
        <f t="shared" si="67"/>
        <v>2.3901299761326291E-3</v>
      </c>
      <c r="J621" s="9">
        <f t="shared" si="71"/>
        <v>0.27006274252948703</v>
      </c>
      <c r="K621" s="9">
        <f t="shared" si="70"/>
        <v>2.6428979095501681E-2</v>
      </c>
      <c r="AC621" s="11"/>
      <c r="AD621" s="12"/>
    </row>
    <row r="622" spans="1:30" x14ac:dyDescent="0.3">
      <c r="A622" s="15">
        <v>43368</v>
      </c>
      <c r="B622" s="16">
        <v>8.2496285606288421E-3</v>
      </c>
      <c r="C622" s="8">
        <f t="shared" si="65"/>
        <v>-5.5503714393711576E-3</v>
      </c>
      <c r="D622" s="5">
        <f t="shared" si="66"/>
        <v>3.0806623114987054E-5</v>
      </c>
      <c r="E622" s="5">
        <f t="shared" si="68"/>
        <v>1.0464379707525429E-3</v>
      </c>
      <c r="F622" s="5">
        <f>IF(C621&gt;0,B$6+B$7*E622+B$8*(G621*100)^2,B$6+B$7*E622+B$8*(G621*100)^2+E622*$B$9)</f>
        <v>0.78427598574112511</v>
      </c>
      <c r="G622" s="13">
        <v>1.5501709405221666E-2</v>
      </c>
      <c r="H622" s="8">
        <f t="shared" si="69"/>
        <v>8.8559357819550898E-3</v>
      </c>
      <c r="I622" s="7">
        <f t="shared" si="67"/>
        <v>6.6457736232665762E-3</v>
      </c>
      <c r="J622" s="9">
        <f t="shared" si="71"/>
        <v>0.42871230840051638</v>
      </c>
      <c r="K622" s="9">
        <f t="shared" si="70"/>
        <v>0.19056919283876961</v>
      </c>
      <c r="AC622" s="11"/>
      <c r="AD622" s="12"/>
    </row>
    <row r="623" spans="1:30" x14ac:dyDescent="0.3">
      <c r="A623" s="15">
        <v>43369</v>
      </c>
      <c r="B623" s="16">
        <v>3.3060794014502554E-4</v>
      </c>
      <c r="C623" s="8">
        <f t="shared" si="65"/>
        <v>-1.3469392059854974E-2</v>
      </c>
      <c r="D623" s="5">
        <f t="shared" si="66"/>
        <v>1.8142452246208422E-4</v>
      </c>
      <c r="E623" s="5">
        <f t="shared" si="68"/>
        <v>3.0806623114987054E-5</v>
      </c>
      <c r="F623" s="5">
        <f>IF(C621&gt;0,B$6+B$7*E622+B$8*(H622*100)^2,B$6+B$7*E622+B$8*(H622*100)^2+E622*$B$9)</f>
        <v>0.78520265683527946</v>
      </c>
      <c r="G623" s="13">
        <v>9.6379215035163335E-3</v>
      </c>
      <c r="H623" s="8">
        <f t="shared" si="69"/>
        <v>8.8611661582168703E-3</v>
      </c>
      <c r="I623" s="7">
        <f t="shared" si="67"/>
        <v>7.7675534529946313E-4</v>
      </c>
      <c r="J623" s="9">
        <f t="shared" si="71"/>
        <v>8.0593657565697016E-2</v>
      </c>
      <c r="K623" s="9">
        <f t="shared" si="70"/>
        <v>3.6312687044313119E-3</v>
      </c>
      <c r="AC623" s="11"/>
      <c r="AD623" s="12"/>
    </row>
    <row r="624" spans="1:30" x14ac:dyDescent="0.3">
      <c r="A624" s="15">
        <v>43370</v>
      </c>
      <c r="B624" s="16">
        <v>1.694272073031192E-2</v>
      </c>
      <c r="C624" s="8">
        <f t="shared" si="65"/>
        <v>3.1427207303119202E-3</v>
      </c>
      <c r="D624" s="5">
        <f t="shared" si="66"/>
        <v>9.8766935887322886E-6</v>
      </c>
      <c r="E624" s="5">
        <f t="shared" si="68"/>
        <v>1.8142452246208422E-4</v>
      </c>
      <c r="F624" s="5">
        <f>IF(C621&gt;0,B$6+B$7*E622+B$8*(H623*100)^2,B$6+B$7*E622+B$8*(H623*100)^2+E622*$B$9)</f>
        <v>0.78605964226315317</v>
      </c>
      <c r="G624" s="13">
        <v>7.8165178899988752E-3</v>
      </c>
      <c r="H624" s="8">
        <f t="shared" si="69"/>
        <v>8.8660004639248315E-3</v>
      </c>
      <c r="I624" s="7">
        <f t="shared" si="67"/>
        <v>1.0494825739259563E-3</v>
      </c>
      <c r="J624" s="9">
        <f t="shared" si="71"/>
        <v>0.13426471847122035</v>
      </c>
      <c r="K624" s="9">
        <f t="shared" si="70"/>
        <v>7.6130256349788983E-3</v>
      </c>
      <c r="AC624" s="11"/>
      <c r="AD624" s="12"/>
    </row>
    <row r="625" spans="1:30" x14ac:dyDescent="0.3">
      <c r="A625" s="15">
        <v>43371</v>
      </c>
      <c r="B625" s="16">
        <v>-8.2590119396958317E-3</v>
      </c>
      <c r="C625" s="8">
        <f t="shared" si="65"/>
        <v>-2.2059011939695831E-2</v>
      </c>
      <c r="D625" s="5">
        <f t="shared" si="66"/>
        <v>4.8660000775564325E-4</v>
      </c>
      <c r="E625" s="5">
        <f t="shared" si="68"/>
        <v>9.8766935887322886E-6</v>
      </c>
      <c r="F625" s="5">
        <f>IF(C624&gt;0,B$6+B$7*E625+B$8*(G624*100)^2,B$6+B$7*E625+B$8*(G624*100)^2+E625*$B$9)</f>
        <v>0.62483397100600846</v>
      </c>
      <c r="G625" s="13">
        <v>7.9079926957627538E-3</v>
      </c>
      <c r="H625" s="8">
        <f t="shared" si="69"/>
        <v>7.9046440211182727E-3</v>
      </c>
      <c r="I625" s="7">
        <f t="shared" si="67"/>
        <v>3.3486746444811449E-6</v>
      </c>
      <c r="J625" s="9">
        <f t="shared" si="71"/>
        <v>4.2345444328437804E-4</v>
      </c>
      <c r="K625" s="9">
        <f t="shared" si="70"/>
        <v>8.9707477668454771E-8</v>
      </c>
      <c r="AC625" s="11"/>
      <c r="AD625" s="12"/>
    </row>
    <row r="626" spans="1:30" x14ac:dyDescent="0.3">
      <c r="A626" s="15">
        <v>43374</v>
      </c>
      <c r="B626" s="16">
        <v>-9.0906263954172346E-3</v>
      </c>
      <c r="C626" s="8">
        <f t="shared" si="65"/>
        <v>-2.2890626395417234E-2</v>
      </c>
      <c r="D626" s="5">
        <f t="shared" si="66"/>
        <v>5.2398077677457224E-4</v>
      </c>
      <c r="E626" s="5">
        <f t="shared" si="68"/>
        <v>4.8660000775564325E-4</v>
      </c>
      <c r="F626" s="5">
        <f>IF(C624&gt;0,B$6+B$7*E625+B$8*(H625*100)^2,B$6+B$7*E625+B$8*(H625*100)^2+E625*$B$9)</f>
        <v>0.63764656799299413</v>
      </c>
      <c r="G626" s="13">
        <v>1.1469245522687355E-2</v>
      </c>
      <c r="H626" s="8">
        <f t="shared" si="69"/>
        <v>7.9852775029612723E-3</v>
      </c>
      <c r="I626" s="7">
        <f t="shared" si="67"/>
        <v>3.4839680197260824E-3</v>
      </c>
      <c r="J626" s="9">
        <f t="shared" si="71"/>
        <v>0.30376610325713516</v>
      </c>
      <c r="K626" s="9">
        <f t="shared" si="70"/>
        <v>7.4229312112298773E-2</v>
      </c>
      <c r="AC626" s="11"/>
      <c r="AD626" s="12"/>
    </row>
    <row r="627" spans="1:30" x14ac:dyDescent="0.3">
      <c r="A627" s="15">
        <v>43375</v>
      </c>
      <c r="B627" s="16">
        <v>3.7299313642733416E-2</v>
      </c>
      <c r="C627" s="8">
        <f t="shared" si="65"/>
        <v>2.3499313642733416E-2</v>
      </c>
      <c r="D627" s="5">
        <f t="shared" si="66"/>
        <v>5.5221774167955688E-4</v>
      </c>
      <c r="E627" s="5">
        <f t="shared" si="68"/>
        <v>5.2398077677457224E-4</v>
      </c>
      <c r="F627" s="5">
        <f>IF(C624&gt;0,B$6+B$7*E625+B$8*(H626*100)^2,B$6+B$7*E625+B$8*(H626*100)^2+E625*$B$9)</f>
        <v>0.64949565768655848</v>
      </c>
      <c r="G627" s="13">
        <v>1.6436654274963412E-2</v>
      </c>
      <c r="H627" s="8">
        <f t="shared" si="69"/>
        <v>8.0591293430900997E-3</v>
      </c>
      <c r="I627" s="7">
        <f t="shared" si="67"/>
        <v>8.3775249318733119E-3</v>
      </c>
      <c r="J627" s="9">
        <f t="shared" si="71"/>
        <v>0.50968553525117932</v>
      </c>
      <c r="K627" s="9">
        <f t="shared" si="70"/>
        <v>0.32679911353102353</v>
      </c>
      <c r="AC627" s="11"/>
      <c r="AD627" s="12"/>
    </row>
    <row r="628" spans="1:30" x14ac:dyDescent="0.3">
      <c r="A628" s="15">
        <v>43376</v>
      </c>
      <c r="B628" s="16">
        <v>2.014805699806493E-2</v>
      </c>
      <c r="C628" s="8">
        <f t="shared" si="65"/>
        <v>6.3480569980649305E-3</v>
      </c>
      <c r="D628" s="5">
        <f t="shared" si="66"/>
        <v>4.0297827650681135E-5</v>
      </c>
      <c r="E628" s="5">
        <f t="shared" si="68"/>
        <v>5.5221774167955688E-4</v>
      </c>
      <c r="F628" s="5">
        <f>IF(C627&gt;0,B$6+B$7*E628+B$8*(G627*100)^2,B$6+B$7*E628+B$8*(G627*100)^2+E628*$B$9)</f>
        <v>2.5582792475836964</v>
      </c>
      <c r="G628" s="13">
        <v>3.2605406824103775E-2</v>
      </c>
      <c r="H628" s="8">
        <f t="shared" si="69"/>
        <v>1.5994621744773136E-2</v>
      </c>
      <c r="I628" s="7">
        <f t="shared" si="67"/>
        <v>1.6610785079330639E-2</v>
      </c>
      <c r="J628" s="9">
        <f t="shared" si="71"/>
        <v>0.50944879077696403</v>
      </c>
      <c r="K628" s="9">
        <f t="shared" si="70"/>
        <v>0.32629755428017071</v>
      </c>
      <c r="AC628" s="11"/>
      <c r="AD628" s="12"/>
    </row>
    <row r="629" spans="1:30" x14ac:dyDescent="0.3">
      <c r="A629" s="15">
        <v>43377</v>
      </c>
      <c r="B629" s="16">
        <v>-3.8501846318203504E-3</v>
      </c>
      <c r="C629" s="8">
        <f t="shared" si="65"/>
        <v>-1.7650184631820349E-2</v>
      </c>
      <c r="D629" s="5">
        <f t="shared" si="66"/>
        <v>3.1152901753734723E-4</v>
      </c>
      <c r="E629" s="5">
        <f t="shared" si="68"/>
        <v>4.0297827650681135E-5</v>
      </c>
      <c r="F629" s="5">
        <f>IF(C627&gt;0,B$6+B$7*E628+B$8*(H628*100)^2,B$6+B$7*E628+B$8*(H628*100)^2+E628*$B$9)</f>
        <v>2.4257028882258833</v>
      </c>
      <c r="G629" s="13">
        <v>1.3984793852253706E-2</v>
      </c>
      <c r="H629" s="8">
        <f t="shared" si="69"/>
        <v>1.5574668176965708E-2</v>
      </c>
      <c r="I629" s="7">
        <f t="shared" si="67"/>
        <v>1.5898743247120019E-3</v>
      </c>
      <c r="J629" s="9">
        <f t="shared" si="71"/>
        <v>0.11368593212804401</v>
      </c>
      <c r="K629" s="9">
        <f t="shared" si="70"/>
        <v>5.5943905401665273E-3</v>
      </c>
      <c r="AC629" s="11"/>
      <c r="AD629" s="12"/>
    </row>
    <row r="630" spans="1:30" x14ac:dyDescent="0.3">
      <c r="A630" s="15">
        <v>43378</v>
      </c>
      <c r="B630" s="16">
        <v>-7.6357956846229112E-3</v>
      </c>
      <c r="C630" s="8">
        <f t="shared" si="65"/>
        <v>-2.1435795684622911E-2</v>
      </c>
      <c r="D630" s="5">
        <f t="shared" si="66"/>
        <v>4.5949333663289821E-4</v>
      </c>
      <c r="E630" s="5">
        <f t="shared" si="68"/>
        <v>3.1152901753734723E-4</v>
      </c>
      <c r="F630" s="5">
        <f>IF(C627&gt;0,B$6+B$7*E628+B$8*(H629*100)^2,B$6+B$7*E628+B$8*(H629*100)^2+E628*$B$9)</f>
        <v>2.3030962710917771</v>
      </c>
      <c r="G630" s="13">
        <v>1.4006180995692508E-2</v>
      </c>
      <c r="H630" s="8">
        <f t="shared" si="69"/>
        <v>1.5175955558355386E-2</v>
      </c>
      <c r="I630" s="7">
        <f t="shared" si="67"/>
        <v>1.1697745626628783E-3</v>
      </c>
      <c r="J630" s="9">
        <f t="shared" si="71"/>
        <v>8.3518452533394599E-2</v>
      </c>
      <c r="K630" s="9">
        <f t="shared" si="70"/>
        <v>3.1327876598301607E-3</v>
      </c>
      <c r="AC630" s="11"/>
      <c r="AD630" s="12"/>
    </row>
    <row r="631" spans="1:30" x14ac:dyDescent="0.3">
      <c r="A631" s="15">
        <v>43381</v>
      </c>
      <c r="B631" s="16">
        <v>4.4685177072214956E-2</v>
      </c>
      <c r="C631" s="8">
        <f t="shared" si="65"/>
        <v>3.0885177072214956E-2</v>
      </c>
      <c r="D631" s="5">
        <f t="shared" si="66"/>
        <v>9.5389416278207238E-4</v>
      </c>
      <c r="E631" s="5">
        <f t="shared" si="68"/>
        <v>4.5949333663289821E-4</v>
      </c>
      <c r="F631" s="5">
        <f>IF(C630&gt;0,B$6+B$7*E631+B$8*(G630*100)^2,B$6+B$7*E631+B$8*(G630*100)^2+E631*$B$9)</f>
        <v>1.8740546506020666</v>
      </c>
      <c r="G631" s="13">
        <v>3.1888983520476123E-2</v>
      </c>
      <c r="H631" s="8">
        <f t="shared" si="69"/>
        <v>1.3689611574482553E-2</v>
      </c>
      <c r="I631" s="7">
        <f t="shared" si="67"/>
        <v>1.8199371945993571E-2</v>
      </c>
      <c r="J631" s="9">
        <f t="shared" si="71"/>
        <v>0.57071031863739508</v>
      </c>
      <c r="K631" s="9">
        <f t="shared" si="70"/>
        <v>0.48380604862618481</v>
      </c>
      <c r="AC631" s="11"/>
      <c r="AD631" s="12"/>
    </row>
    <row r="632" spans="1:30" x14ac:dyDescent="0.3">
      <c r="A632" s="15">
        <v>43382</v>
      </c>
      <c r="B632" s="16">
        <v>4.6465162752605816E-5</v>
      </c>
      <c r="C632" s="8">
        <f t="shared" si="65"/>
        <v>-1.3753534837247394E-2</v>
      </c>
      <c r="D632" s="5">
        <f t="shared" si="66"/>
        <v>1.8915972051937772E-4</v>
      </c>
      <c r="E632" s="5">
        <f t="shared" si="68"/>
        <v>9.5389416278207238E-4</v>
      </c>
      <c r="F632" s="5">
        <f>IF(C630&gt;0,B$6+B$7*E631+B$8*(H631*100)^2,B$6+B$7*E631+B$8*(H631*100)^2+E631*$B$9)</f>
        <v>1.7929715064131198</v>
      </c>
      <c r="G632" s="13">
        <v>8.7345999089616221E-3</v>
      </c>
      <c r="H632" s="8">
        <f t="shared" si="69"/>
        <v>1.3390188596181607E-2</v>
      </c>
      <c r="I632" s="7">
        <f t="shared" si="67"/>
        <v>4.6555886872199845E-3</v>
      </c>
      <c r="J632" s="9">
        <f t="shared" si="71"/>
        <v>0.53300537354245514</v>
      </c>
      <c r="K632" s="9">
        <f t="shared" si="70"/>
        <v>7.9543539419425269E-2</v>
      </c>
      <c r="AC632" s="11"/>
      <c r="AD632" s="12"/>
    </row>
    <row r="633" spans="1:30" x14ac:dyDescent="0.3">
      <c r="A633" s="15">
        <v>43383</v>
      </c>
      <c r="B633" s="16">
        <v>-2.8381978939690515E-2</v>
      </c>
      <c r="C633" s="8">
        <f t="shared" si="65"/>
        <v>-4.2181978939690515E-2</v>
      </c>
      <c r="D633" s="5">
        <f t="shared" si="66"/>
        <v>1.779319347268494E-3</v>
      </c>
      <c r="E633" s="5">
        <f t="shared" si="68"/>
        <v>1.8915972051937772E-4</v>
      </c>
      <c r="F633" s="5">
        <f>IF(C630&gt;0,B$6+B$7*E631+B$8*(H632*100)^2,B$6+B$7*E631+B$8*(H632*100)^2+E631*$B$9)</f>
        <v>1.7179858146671816</v>
      </c>
      <c r="G633" s="13">
        <v>1.0810423127349594E-2</v>
      </c>
      <c r="H633" s="8">
        <f t="shared" si="69"/>
        <v>1.3107195789592761E-2</v>
      </c>
      <c r="I633" s="7">
        <f t="shared" si="67"/>
        <v>2.2967726622431673E-3</v>
      </c>
      <c r="J633" s="9">
        <f t="shared" si="71"/>
        <v>0.21245909019347239</v>
      </c>
      <c r="K633" s="9">
        <f t="shared" si="70"/>
        <v>1.7420699036393872E-2</v>
      </c>
      <c r="AC633" s="11"/>
      <c r="AD633" s="12"/>
    </row>
    <row r="634" spans="1:30" x14ac:dyDescent="0.3">
      <c r="A634" s="15">
        <v>43384</v>
      </c>
      <c r="B634" s="16">
        <v>-9.0997026468500469E-3</v>
      </c>
      <c r="C634" s="8">
        <f t="shared" si="65"/>
        <v>-2.2899702646850047E-2</v>
      </c>
      <c r="D634" s="5">
        <f t="shared" si="66"/>
        <v>5.2439638131415104E-4</v>
      </c>
      <c r="E634" s="5">
        <f t="shared" si="68"/>
        <v>1.779319347268494E-3</v>
      </c>
      <c r="F634" s="5">
        <f>IF(C633&gt;0,B$6+B$7*E634+B$8*(G633*100)^2,B$6+B$7*E634+B$8*(G633*100)^2+E634*$B$9)</f>
        <v>1.1407470354897016</v>
      </c>
      <c r="G634" s="13">
        <v>1.6957010790186029E-2</v>
      </c>
      <c r="H634" s="8">
        <f t="shared" si="69"/>
        <v>1.0680575993314694E-2</v>
      </c>
      <c r="I634" s="7">
        <f t="shared" si="67"/>
        <v>6.2764347968713354E-3</v>
      </c>
      <c r="J634" s="9">
        <f t="shared" si="71"/>
        <v>0.37013804346364276</v>
      </c>
      <c r="K634" s="9">
        <f t="shared" si="70"/>
        <v>0.12539486745408812</v>
      </c>
      <c r="AC634" s="11"/>
      <c r="AD634" s="12"/>
    </row>
    <row r="635" spans="1:30" x14ac:dyDescent="0.3">
      <c r="A635" s="15">
        <v>43388</v>
      </c>
      <c r="B635" s="16">
        <v>5.2802306935061209E-3</v>
      </c>
      <c r="C635" s="8">
        <f t="shared" si="65"/>
        <v>-8.5197693064938788E-3</v>
      </c>
      <c r="D635" s="5">
        <f t="shared" si="66"/>
        <v>7.2586469035875188E-5</v>
      </c>
      <c r="E635" s="5">
        <f t="shared" si="68"/>
        <v>5.2439638131415104E-4</v>
      </c>
      <c r="F635" s="5">
        <f>IF(C633&gt;0,B$6+B$7*E634+B$8*(H634*100)^2,B$6+B$7*E634+B$8*(H634*100)^2+E634*$B$9)</f>
        <v>1.1149400786278638</v>
      </c>
      <c r="G635" s="13">
        <v>1.2485428434483241E-2</v>
      </c>
      <c r="H635" s="8">
        <f t="shared" si="69"/>
        <v>1.0559072301238702E-2</v>
      </c>
      <c r="I635" s="7">
        <f t="shared" si="67"/>
        <v>1.9263561332445393E-3</v>
      </c>
      <c r="J635" s="9">
        <f t="shared" si="71"/>
        <v>0.15428834848183318</v>
      </c>
      <c r="K635" s="9">
        <f t="shared" si="70"/>
        <v>1.4859300512701346E-2</v>
      </c>
      <c r="AC635" s="11"/>
      <c r="AD635" s="12"/>
    </row>
    <row r="636" spans="1:30" x14ac:dyDescent="0.3">
      <c r="A636" s="15">
        <v>43389</v>
      </c>
      <c r="B636" s="16">
        <v>2.7894260550247855E-2</v>
      </c>
      <c r="C636" s="8">
        <f t="shared" si="65"/>
        <v>1.4094260550247855E-2</v>
      </c>
      <c r="D636" s="5">
        <f t="shared" si="66"/>
        <v>1.9864818045827297E-4</v>
      </c>
      <c r="E636" s="5">
        <f t="shared" si="68"/>
        <v>7.2586469035875188E-5</v>
      </c>
      <c r="F636" s="5">
        <f>IF(C633&gt;0,B$6+B$7*E634+B$8*(H635*100)^2,B$6+B$7*E634+B$8*(H635*100)^2+E634*$B$9)</f>
        <v>1.0910738049220361</v>
      </c>
      <c r="G636" s="13">
        <v>1.0379952552819292E-2</v>
      </c>
      <c r="H636" s="8">
        <f t="shared" si="69"/>
        <v>1.044544783588543E-2</v>
      </c>
      <c r="I636" s="7">
        <f t="shared" si="67"/>
        <v>6.5495283066138721E-5</v>
      </c>
      <c r="J636" s="9">
        <f t="shared" si="71"/>
        <v>6.3097863629780846E-3</v>
      </c>
      <c r="K636" s="9">
        <f t="shared" si="70"/>
        <v>1.9740406805635047E-5</v>
      </c>
      <c r="AC636" s="11"/>
      <c r="AD636" s="12"/>
    </row>
    <row r="637" spans="1:30" x14ac:dyDescent="0.3">
      <c r="A637" s="15">
        <v>43390</v>
      </c>
      <c r="B637" s="16">
        <v>5.3649947053746691E-4</v>
      </c>
      <c r="C637" s="8">
        <f t="shared" si="65"/>
        <v>-1.3263500529462532E-2</v>
      </c>
      <c r="D637" s="5">
        <f t="shared" si="66"/>
        <v>1.7592044629505287E-4</v>
      </c>
      <c r="E637" s="5">
        <f t="shared" si="68"/>
        <v>1.9864818045827297E-4</v>
      </c>
      <c r="F637" s="5">
        <f>IF(C636&gt;0,B$6+B$7*E637+B$8*(G636*100)^2,B$6+B$7*E637+B$8*(G636*100)^2+E637*$B$9)</f>
        <v>1.056213346633154</v>
      </c>
      <c r="G637" s="13">
        <v>9.7611663364230543E-3</v>
      </c>
      <c r="H637" s="8">
        <f t="shared" si="69"/>
        <v>1.0277224073810758E-2</v>
      </c>
      <c r="I637" s="7">
        <f t="shared" si="67"/>
        <v>5.160577373877033E-4</v>
      </c>
      <c r="J637" s="9">
        <f t="shared" si="71"/>
        <v>5.2868450306196801E-2</v>
      </c>
      <c r="K637" s="9">
        <f t="shared" si="70"/>
        <v>1.3045685569479382E-3</v>
      </c>
      <c r="AC637" s="11"/>
      <c r="AD637" s="12"/>
    </row>
    <row r="638" spans="1:30" x14ac:dyDescent="0.3">
      <c r="A638" s="15">
        <v>43391</v>
      </c>
      <c r="B638" s="16">
        <v>-2.2605628571991498E-2</v>
      </c>
      <c r="C638" s="8">
        <f t="shared" si="65"/>
        <v>-3.6405628571991498E-2</v>
      </c>
      <c r="D638" s="5">
        <f t="shared" si="66"/>
        <v>1.3253697917218036E-3</v>
      </c>
      <c r="E638" s="5">
        <f t="shared" si="68"/>
        <v>1.7592044629505287E-4</v>
      </c>
      <c r="F638" s="5">
        <f>IF(C636&gt;0,B$6+B$7*E637+B$8*(H637*100)^2,B$6+B$7*E637+B$8*(H637*100)^2+E637*$B$9)</f>
        <v>1.0365883476907798</v>
      </c>
      <c r="G638" s="13">
        <v>8.6096414127072602E-3</v>
      </c>
      <c r="H638" s="8">
        <f t="shared" si="69"/>
        <v>1.0181298285045871E-2</v>
      </c>
      <c r="I638" s="7">
        <f t="shared" si="67"/>
        <v>1.5716568723386105E-3</v>
      </c>
      <c r="J638" s="9">
        <f t="shared" si="71"/>
        <v>0.18254614762688595</v>
      </c>
      <c r="K638" s="9">
        <f t="shared" si="70"/>
        <v>1.3302826814893365E-2</v>
      </c>
      <c r="AC638" s="11"/>
      <c r="AD638" s="12"/>
    </row>
    <row r="639" spans="1:30" x14ac:dyDescent="0.3">
      <c r="A639" s="15">
        <v>43392</v>
      </c>
      <c r="B639" s="16">
        <v>4.438713279931149E-3</v>
      </c>
      <c r="C639" s="8">
        <f t="shared" si="65"/>
        <v>-9.3612867200688517E-3</v>
      </c>
      <c r="D639" s="5">
        <f t="shared" si="66"/>
        <v>8.7633689055337439E-5</v>
      </c>
      <c r="E639" s="5">
        <f t="shared" si="68"/>
        <v>1.3253697917218036E-3</v>
      </c>
      <c r="F639" s="5">
        <f>IF(C636&gt;0,B$6+B$7*E637+B$8*(H638*100)^2,B$6+B$7*E637+B$8*(H638*100)^2+E637*$B$9)</f>
        <v>1.0184391486688722</v>
      </c>
      <c r="G639" s="13">
        <v>1.0598431267430163E-2</v>
      </c>
      <c r="H639" s="8">
        <f t="shared" si="69"/>
        <v>1.0091774614352384E-2</v>
      </c>
      <c r="I639" s="7">
        <f t="shared" si="67"/>
        <v>5.0665665307777878E-4</v>
      </c>
      <c r="J639" s="9">
        <f t="shared" si="71"/>
        <v>4.7804872277161965E-2</v>
      </c>
      <c r="K639" s="9">
        <f t="shared" si="70"/>
        <v>1.2196125690595583E-3</v>
      </c>
      <c r="AC639" s="11"/>
      <c r="AD639" s="12"/>
    </row>
    <row r="640" spans="1:30" x14ac:dyDescent="0.3">
      <c r="A640" s="15">
        <v>43395</v>
      </c>
      <c r="B640" s="16">
        <v>1.6217813070791832E-2</v>
      </c>
      <c r="C640" s="8">
        <f t="shared" si="65"/>
        <v>2.417813070791832E-3</v>
      </c>
      <c r="D640" s="5">
        <f t="shared" si="66"/>
        <v>5.8458200452918289E-6</v>
      </c>
      <c r="E640" s="5">
        <f t="shared" si="68"/>
        <v>8.7633689055337439E-5</v>
      </c>
      <c r="F640" s="5">
        <f>IF(C639&gt;0,B$6+B$7*E640+B$8*(G639*100)^2,B$6+B$7*E640+B$8*(G639*100)^2+E640*$B$9)</f>
        <v>1.0986064691313517</v>
      </c>
      <c r="G640" s="13">
        <v>8.3616178729504827E-3</v>
      </c>
      <c r="H640" s="8">
        <f t="shared" si="69"/>
        <v>1.0481442978575763E-2</v>
      </c>
      <c r="I640" s="7">
        <f t="shared" si="67"/>
        <v>2.1198251056252799E-3</v>
      </c>
      <c r="J640" s="9">
        <f t="shared" si="71"/>
        <v>0.25351853407255476</v>
      </c>
      <c r="K640" s="9">
        <f t="shared" si="70"/>
        <v>2.3708883368114497E-2</v>
      </c>
      <c r="AC640" s="11"/>
      <c r="AD640" s="12"/>
    </row>
    <row r="641" spans="1:30" x14ac:dyDescent="0.3">
      <c r="A641" s="15">
        <v>43396</v>
      </c>
      <c r="B641" s="16">
        <v>-3.4757813069400986E-3</v>
      </c>
      <c r="C641" s="8">
        <f t="shared" si="65"/>
        <v>-1.7275781306940099E-2</v>
      </c>
      <c r="D641" s="5">
        <f t="shared" si="66"/>
        <v>2.9845261976522096E-4</v>
      </c>
      <c r="E641" s="5">
        <f t="shared" si="68"/>
        <v>5.8458200452918289E-6</v>
      </c>
      <c r="F641" s="5">
        <f>IF(C639&gt;0,B$6+B$7*E640+B$8*(H640*100)^2,B$6+B$7*E640+B$8*(H640*100)^2+E640*$B$9)</f>
        <v>1.0757999909681042</v>
      </c>
      <c r="G641" s="13">
        <v>1.5416365893618691E-2</v>
      </c>
      <c r="H641" s="8">
        <f t="shared" si="69"/>
        <v>1.0372077858211941E-2</v>
      </c>
      <c r="I641" s="7">
        <f t="shared" si="67"/>
        <v>5.0442880354067497E-3</v>
      </c>
      <c r="J641" s="9">
        <f t="shared" si="71"/>
        <v>0.32720344536546941</v>
      </c>
      <c r="K641" s="9">
        <f t="shared" si="70"/>
        <v>9.0021122761514416E-2</v>
      </c>
      <c r="AC641" s="11"/>
      <c r="AD641" s="12"/>
    </row>
    <row r="642" spans="1:30" x14ac:dyDescent="0.3">
      <c r="A642" s="15">
        <v>43397</v>
      </c>
      <c r="B642" s="16">
        <v>-2.656305949648061E-2</v>
      </c>
      <c r="C642" s="8">
        <f t="shared" si="65"/>
        <v>-4.0363059496480613E-2</v>
      </c>
      <c r="D642" s="5">
        <f t="shared" si="66"/>
        <v>1.6291765719164339E-3</v>
      </c>
      <c r="E642" s="5">
        <f t="shared" si="68"/>
        <v>2.9845261976522096E-4</v>
      </c>
      <c r="F642" s="5">
        <f>IF(C639&gt;0,B$6+B$7*E640+B$8*(H641*100)^2,B$6+B$7*E640+B$8*(H641*100)^2+E640*$B$9)</f>
        <v>1.0547085599627326</v>
      </c>
      <c r="G642" s="13">
        <v>1.6328530549597448E-2</v>
      </c>
      <c r="H642" s="8">
        <f t="shared" si="69"/>
        <v>1.0269900486191346E-2</v>
      </c>
      <c r="I642" s="7">
        <f t="shared" si="67"/>
        <v>6.0586300634061022E-3</v>
      </c>
      <c r="J642" s="9">
        <f t="shared" si="71"/>
        <v>0.3710456397165186</v>
      </c>
      <c r="K642" s="9">
        <f t="shared" si="70"/>
        <v>0.12624389991318807</v>
      </c>
      <c r="AC642" s="11"/>
      <c r="AD642" s="12"/>
    </row>
    <row r="643" spans="1:30" x14ac:dyDescent="0.3">
      <c r="A643" s="15">
        <v>43398</v>
      </c>
      <c r="B643" s="16">
        <v>1.2204904175244275E-2</v>
      </c>
      <c r="C643" s="8">
        <f t="shared" si="65"/>
        <v>-1.595095824755725E-3</v>
      </c>
      <c r="D643" s="5">
        <f t="shared" si="66"/>
        <v>2.5443306901531466E-6</v>
      </c>
      <c r="E643" s="5">
        <f t="shared" si="68"/>
        <v>1.6291765719164339E-3</v>
      </c>
      <c r="F643" s="5">
        <f>IF(C642&gt;0,B$6+B$7*E643+B$8*(G642*100)^2,B$6+B$7*E643+B$8*(G642*100)^2+E643*$B$9)</f>
        <v>2.5256724408262627</v>
      </c>
      <c r="G643" s="13">
        <v>1.3166362833721261E-2</v>
      </c>
      <c r="H643" s="8">
        <f t="shared" si="69"/>
        <v>1.5892364332679588E-2</v>
      </c>
      <c r="I643" s="7">
        <f t="shared" si="67"/>
        <v>2.7260014989583265E-3</v>
      </c>
      <c r="J643" s="9">
        <f t="shared" si="71"/>
        <v>0.20704286623307844</v>
      </c>
      <c r="K643" s="9">
        <f t="shared" si="70"/>
        <v>1.6644447534857276E-2</v>
      </c>
      <c r="AC643" s="11"/>
      <c r="AD643" s="12"/>
    </row>
    <row r="644" spans="1:30" x14ac:dyDescent="0.3">
      <c r="A644" s="15">
        <v>43399</v>
      </c>
      <c r="B644" s="16">
        <v>1.9269871428979141E-2</v>
      </c>
      <c r="C644" s="8">
        <f t="shared" si="65"/>
        <v>5.4698714289791416E-3</v>
      </c>
      <c r="D644" s="5">
        <f t="shared" si="66"/>
        <v>2.9919493449562315E-5</v>
      </c>
      <c r="E644" s="5">
        <f t="shared" si="68"/>
        <v>2.5443306901531466E-6</v>
      </c>
      <c r="F644" s="5">
        <f>IF(C642&gt;0,B$6+B$7*E643+B$8*(H643*100)^2,B$6+B$7*E643+B$8*(H643*100)^2+E643*$B$9)</f>
        <v>2.3957041392626905</v>
      </c>
      <c r="G644" s="13">
        <v>1.4534939736249265E-2</v>
      </c>
      <c r="H644" s="8">
        <f t="shared" si="69"/>
        <v>1.5478062344049047E-2</v>
      </c>
      <c r="I644" s="7">
        <f t="shared" si="67"/>
        <v>9.4312260779978209E-4</v>
      </c>
      <c r="J644" s="9">
        <f t="shared" si="71"/>
        <v>6.4886585353201784E-2</v>
      </c>
      <c r="K644" s="9">
        <f t="shared" si="70"/>
        <v>1.9354407405904883E-3</v>
      </c>
      <c r="AC644" s="11"/>
      <c r="AD644" s="12"/>
    </row>
    <row r="645" spans="1:30" x14ac:dyDescent="0.3">
      <c r="A645" s="15">
        <v>43402</v>
      </c>
      <c r="B645" s="16">
        <v>-2.2688963280830175E-2</v>
      </c>
      <c r="C645" s="8">
        <f t="shared" si="65"/>
        <v>-3.6488963280830178E-2</v>
      </c>
      <c r="D645" s="5">
        <f t="shared" si="66"/>
        <v>1.331444441309773E-3</v>
      </c>
      <c r="E645" s="5">
        <f t="shared" si="68"/>
        <v>2.9919493449562315E-5</v>
      </c>
      <c r="F645" s="5">
        <f>IF(C642&gt;0,B$6+B$7*E643+B$8*(H644*100)^2,B$6+B$7*E643+B$8*(H644*100)^2+E643*$B$9)</f>
        <v>2.2755094539766989</v>
      </c>
      <c r="G645" s="13">
        <v>4.2701923676987157E-2</v>
      </c>
      <c r="H645" s="8">
        <f t="shared" si="69"/>
        <v>1.5084791857949843E-2</v>
      </c>
      <c r="I645" s="7">
        <f t="shared" si="67"/>
        <v>2.7617131819037313E-2</v>
      </c>
      <c r="J645" s="9">
        <f t="shared" si="71"/>
        <v>0.64674210061221871</v>
      </c>
      <c r="K645" s="9">
        <f t="shared" si="70"/>
        <v>0.79023613612127708</v>
      </c>
      <c r="AC645" s="11"/>
      <c r="AD645" s="12"/>
    </row>
    <row r="646" spans="1:30" x14ac:dyDescent="0.3">
      <c r="A646" s="15">
        <v>43403</v>
      </c>
      <c r="B646" s="16">
        <v>3.6199707249974344E-2</v>
      </c>
      <c r="C646" s="8">
        <f t="shared" si="65"/>
        <v>2.2399707249974345E-2</v>
      </c>
      <c r="D646" s="5">
        <f t="shared" si="66"/>
        <v>5.0174688488455318E-4</v>
      </c>
      <c r="E646" s="5">
        <f t="shared" si="68"/>
        <v>1.331444441309773E-3</v>
      </c>
      <c r="F646" s="5">
        <f>IF(C645&gt;0,B$6+B$7*E646+B$8*(G645*100)^2,B$6+B$7*E646+B$8*(G645*100)^2+E646*$B$9)</f>
        <v>16.923237846160859</v>
      </c>
      <c r="G646" s="13">
        <v>1.5093996566717907E-2</v>
      </c>
      <c r="H646" s="8">
        <f t="shared" si="69"/>
        <v>4.1137863150825973E-2</v>
      </c>
      <c r="I646" s="7">
        <f t="shared" si="67"/>
        <v>2.6043866584108066E-2</v>
      </c>
      <c r="J646" s="9">
        <f t="shared" si="71"/>
        <v>1.7254453761791957</v>
      </c>
      <c r="K646" s="9">
        <f t="shared" si="70"/>
        <v>0.36954436415031422</v>
      </c>
      <c r="AC646" s="11"/>
      <c r="AD646" s="12"/>
    </row>
    <row r="647" spans="1:30" x14ac:dyDescent="0.3">
      <c r="A647" s="15">
        <v>43404</v>
      </c>
      <c r="B647" s="16">
        <v>6.1729299337496555E-3</v>
      </c>
      <c r="C647" s="8">
        <f t="shared" si="65"/>
        <v>-7.6270700662503443E-3</v>
      </c>
      <c r="D647" s="5">
        <f t="shared" si="66"/>
        <v>5.8172197795492033E-5</v>
      </c>
      <c r="E647" s="5">
        <f t="shared" si="68"/>
        <v>5.0174688488455318E-4</v>
      </c>
      <c r="F647" s="5">
        <f>IF(C645&gt;0,B$6+B$7*E646+B$8*(H646*100)^2,B$6+B$7*E646+B$8*(H646*100)^2+E646*$B$9)</f>
        <v>15.710542971995913</v>
      </c>
      <c r="G647" s="13">
        <v>1.3238148539197409E-2</v>
      </c>
      <c r="H647" s="8">
        <f t="shared" si="69"/>
        <v>3.963652731004056E-2</v>
      </c>
      <c r="I647" s="7">
        <f t="shared" si="67"/>
        <v>2.6398378770843153E-2</v>
      </c>
      <c r="J647" s="9">
        <f t="shared" si="71"/>
        <v>1.9941141083799632</v>
      </c>
      <c r="K647" s="9">
        <f t="shared" si="70"/>
        <v>0.43063700453674469</v>
      </c>
      <c r="AC647" s="11"/>
      <c r="AD647" s="12"/>
    </row>
    <row r="648" spans="1:30" x14ac:dyDescent="0.3">
      <c r="A648" s="15">
        <v>43405</v>
      </c>
      <c r="B648" s="16">
        <v>1.1317034167424004E-2</v>
      </c>
      <c r="C648" s="8">
        <f t="shared" si="65"/>
        <v>-2.4829658325759962E-3</v>
      </c>
      <c r="D648" s="5">
        <f t="shared" si="66"/>
        <v>6.1651193257398098E-6</v>
      </c>
      <c r="E648" s="5">
        <f t="shared" si="68"/>
        <v>5.8172197795492033E-5</v>
      </c>
      <c r="F648" s="5">
        <f>IF(C645&gt;0,B$6+B$7*E646+B$8*(H647*100)^2,B$6+B$7*E646+B$8*(H647*100)^2+E646*$B$9)</f>
        <v>14.589042752368174</v>
      </c>
      <c r="G648" s="13">
        <v>1.3100731206910986E-2</v>
      </c>
      <c r="H648" s="8">
        <f t="shared" si="69"/>
        <v>3.819560544404052E-2</v>
      </c>
      <c r="I648" s="7">
        <f t="shared" si="67"/>
        <v>2.5094874237129534E-2</v>
      </c>
      <c r="J648" s="9">
        <f t="shared" si="71"/>
        <v>1.9155323348586313</v>
      </c>
      <c r="K648" s="9">
        <f t="shared" si="70"/>
        <v>0.41304295888940734</v>
      </c>
      <c r="AC648" s="11"/>
      <c r="AD648" s="12"/>
    </row>
    <row r="649" spans="1:30" x14ac:dyDescent="0.3">
      <c r="A649" s="15">
        <v>43409</v>
      </c>
      <c r="B649" s="16">
        <v>1.3246119627492432E-2</v>
      </c>
      <c r="C649" s="8">
        <f t="shared" si="65"/>
        <v>-5.5388037250756784E-4</v>
      </c>
      <c r="D649" s="5">
        <f t="shared" si="66"/>
        <v>3.0678346704912212E-7</v>
      </c>
      <c r="E649" s="5">
        <f t="shared" si="68"/>
        <v>6.1651193257398098E-6</v>
      </c>
      <c r="F649" s="5">
        <f>IF(C648&gt;0,B$6+B$7*E649+B$8*(G648*100)^2,B$6+B$7*E649+B$8*(G648*100)^2+E649*$B$9)</f>
        <v>1.6470270686700881</v>
      </c>
      <c r="G649" s="13">
        <v>5.930915224509543E-3</v>
      </c>
      <c r="H649" s="8">
        <f t="shared" si="69"/>
        <v>1.2833655241863435E-2</v>
      </c>
      <c r="I649" s="7">
        <f t="shared" si="67"/>
        <v>6.9027400173538919E-3</v>
      </c>
      <c r="J649" s="9">
        <f t="shared" si="71"/>
        <v>1.1638574749523103</v>
      </c>
      <c r="K649" s="9">
        <f t="shared" si="70"/>
        <v>0.23403014307696801</v>
      </c>
      <c r="AC649" s="11"/>
      <c r="AD649" s="12"/>
    </row>
    <row r="650" spans="1:30" x14ac:dyDescent="0.3">
      <c r="A650" s="15">
        <v>43410</v>
      </c>
      <c r="B650" s="16">
        <v>-1.0422662746377816E-2</v>
      </c>
      <c r="C650" s="8">
        <f t="shared" si="65"/>
        <v>-2.4222662746377816E-2</v>
      </c>
      <c r="D650" s="5">
        <f t="shared" si="66"/>
        <v>5.8673739052475971E-4</v>
      </c>
      <c r="E650" s="5">
        <f t="shared" si="68"/>
        <v>3.0678346704912212E-7</v>
      </c>
      <c r="F650" s="5">
        <f>IF(C648&gt;0,B$6+B$7*E649+B$8*(H649*100)^2,B$6+B$7*E649+B$8*(H649*100)^2+E649*$B$9)</f>
        <v>1.5829712471519823</v>
      </c>
      <c r="G650" s="13">
        <v>1.0737840570603903E-2</v>
      </c>
      <c r="H650" s="8">
        <f t="shared" si="69"/>
        <v>1.2581618525261296E-2</v>
      </c>
      <c r="I650" s="7">
        <f t="shared" si="67"/>
        <v>1.8437779546573926E-3</v>
      </c>
      <c r="J650" s="9">
        <f t="shared" si="71"/>
        <v>0.17170844943488459</v>
      </c>
      <c r="K650" s="9">
        <f t="shared" si="70"/>
        <v>1.1917525919936001E-2</v>
      </c>
      <c r="AC650" s="11"/>
      <c r="AD650" s="12"/>
    </row>
    <row r="651" spans="1:30" x14ac:dyDescent="0.3">
      <c r="A651" s="15">
        <v>43411</v>
      </c>
      <c r="B651" s="16">
        <v>-1.0828813799274889E-2</v>
      </c>
      <c r="C651" s="8">
        <f t="shared" si="65"/>
        <v>-2.4628813799274889E-2</v>
      </c>
      <c r="D651" s="5">
        <f t="shared" si="66"/>
        <v>6.0657846915935316E-4</v>
      </c>
      <c r="E651" s="5">
        <f t="shared" si="68"/>
        <v>5.8673739052475971E-4</v>
      </c>
      <c r="F651" s="5">
        <f>IF(C648&gt;0,B$6+B$7*E649+B$8*(H650*100)^2,B$6+B$7*E649+B$8*(H650*100)^2+E649*$B$9)</f>
        <v>1.5237324234120377</v>
      </c>
      <c r="G651" s="13">
        <v>1.4733981960878443E-2</v>
      </c>
      <c r="H651" s="8">
        <f t="shared" si="69"/>
        <v>1.2343955700714573E-2</v>
      </c>
      <c r="I651" s="7">
        <f t="shared" si="67"/>
        <v>2.3900262601638696E-3</v>
      </c>
      <c r="J651" s="9">
        <f t="shared" si="71"/>
        <v>0.16221183564021249</v>
      </c>
      <c r="K651" s="9">
        <f t="shared" si="70"/>
        <v>1.6629156414353474E-2</v>
      </c>
      <c r="AC651" s="11"/>
      <c r="AD651" s="12"/>
    </row>
    <row r="652" spans="1:30" x14ac:dyDescent="0.3">
      <c r="A652" s="15">
        <v>43412</v>
      </c>
      <c r="B652" s="16">
        <v>-2.4162621040733769E-2</v>
      </c>
      <c r="C652" s="8">
        <f t="shared" si="65"/>
        <v>-3.7962621040733766E-2</v>
      </c>
      <c r="D652" s="5">
        <f t="shared" si="66"/>
        <v>1.441160596282362E-3</v>
      </c>
      <c r="E652" s="5">
        <f t="shared" si="68"/>
        <v>6.0657846915935316E-4</v>
      </c>
      <c r="F652" s="5">
        <f>IF(C651&gt;0,B$6+B$7*E652+B$8*(G651*100)^2,B$6+B$7*E652+B$8*(G651*100)^2+E652*$B$9)</f>
        <v>2.0675108106839764</v>
      </c>
      <c r="G652" s="13">
        <v>1.9098027237550341E-2</v>
      </c>
      <c r="H652" s="8">
        <f t="shared" si="69"/>
        <v>1.437884143693078E-2</v>
      </c>
      <c r="I652" s="7">
        <f t="shared" si="67"/>
        <v>4.719185800619561E-3</v>
      </c>
      <c r="J652" s="9">
        <f t="shared" si="71"/>
        <v>0.24710331291918713</v>
      </c>
      <c r="K652" s="9">
        <f t="shared" si="70"/>
        <v>4.4376217837172494E-2</v>
      </c>
      <c r="AC652" s="11"/>
      <c r="AD652" s="12"/>
    </row>
    <row r="653" spans="1:30" x14ac:dyDescent="0.3">
      <c r="A653" s="15">
        <v>43413</v>
      </c>
      <c r="B653" s="16">
        <v>2.4523972305727016E-4</v>
      </c>
      <c r="C653" s="8">
        <f t="shared" ref="C653:C716" si="72">B653-B$5</f>
        <v>-1.355476027694273E-2</v>
      </c>
      <c r="D653" s="5">
        <f t="shared" ref="D653:D716" si="73">C653^2</f>
        <v>1.8373152616538456E-4</v>
      </c>
      <c r="E653" s="5">
        <f t="shared" si="68"/>
        <v>1.441160596282362E-3</v>
      </c>
      <c r="F653" s="5">
        <f>IF(C651&gt;0,B$6+B$7*E652+B$8*(H652*100)^2,B$6+B$7*E652+B$8*(H652*100)^2+E652*$B$9)</f>
        <v>1.9718944129360694</v>
      </c>
      <c r="G653" s="13">
        <v>1.860922512673497E-2</v>
      </c>
      <c r="H653" s="8">
        <f t="shared" si="69"/>
        <v>1.4042415792647893E-2</v>
      </c>
      <c r="I653" s="7">
        <f t="shared" si="67"/>
        <v>4.5668093340870772E-3</v>
      </c>
      <c r="J653" s="9">
        <f t="shared" si="71"/>
        <v>0.2454056685856395</v>
      </c>
      <c r="K653" s="9">
        <f t="shared" si="70"/>
        <v>4.3640378388834833E-2</v>
      </c>
      <c r="AC653" s="11"/>
      <c r="AD653" s="12"/>
    </row>
    <row r="654" spans="1:30" x14ac:dyDescent="0.3">
      <c r="A654" s="15">
        <v>43416</v>
      </c>
      <c r="B654" s="16">
        <v>-1.3554095761888609E-3</v>
      </c>
      <c r="C654" s="8">
        <f t="shared" si="72"/>
        <v>-1.515540957618886E-2</v>
      </c>
      <c r="D654" s="5">
        <f t="shared" si="73"/>
        <v>2.29686439422037E-4</v>
      </c>
      <c r="E654" s="5">
        <f t="shared" si="68"/>
        <v>1.8373152616538456E-4</v>
      </c>
      <c r="F654" s="5">
        <f>IF(C651&gt;0,B$6+B$7*E652+B$8*(H653*100)^2,B$6+B$7*E652+B$8*(H653*100)^2+E652*$B$9)</f>
        <v>1.8834683682988054</v>
      </c>
      <c r="G654" s="13">
        <v>9.2835596095557377E-3</v>
      </c>
      <c r="H654" s="8">
        <f t="shared" si="69"/>
        <v>1.3723951210561794E-2</v>
      </c>
      <c r="I654" s="7">
        <f t="shared" ref="I654:I717" si="74">SQRT((G654-H654)^2)</f>
        <v>4.4403916010060558E-3</v>
      </c>
      <c r="J654" s="9">
        <f t="shared" si="71"/>
        <v>0.47830700590703157</v>
      </c>
      <c r="K654" s="9">
        <f t="shared" si="70"/>
        <v>6.7346994407750937E-2</v>
      </c>
      <c r="AC654" s="11"/>
      <c r="AD654" s="12"/>
    </row>
    <row r="655" spans="1:30" x14ac:dyDescent="0.3">
      <c r="A655" s="15">
        <v>43417</v>
      </c>
      <c r="B655" s="16">
        <v>-7.1697512586434524E-3</v>
      </c>
      <c r="C655" s="8">
        <f t="shared" si="72"/>
        <v>-2.0969751258643452E-2</v>
      </c>
      <c r="D655" s="5">
        <f t="shared" si="73"/>
        <v>4.3973046784937864E-4</v>
      </c>
      <c r="E655" s="5">
        <f t="shared" ref="E655:E718" si="75">D654</f>
        <v>2.29686439422037E-4</v>
      </c>
      <c r="F655" s="5">
        <f>IF(C654&gt;0,B$6+B$7*E655+B$8*(G654*100)^2,B$6+B$7*E655+B$8*(G654*100)^2+E655*$B$9)</f>
        <v>0.85685693878493396</v>
      </c>
      <c r="G655" s="13">
        <v>1.4268759873934507E-2</v>
      </c>
      <c r="H655" s="8">
        <f t="shared" ref="H655:H718" si="76">SQRT(F655)/100</f>
        <v>9.2566567333186439E-3</v>
      </c>
      <c r="I655" s="7">
        <f t="shared" si="74"/>
        <v>5.0121031406158631E-3</v>
      </c>
      <c r="J655" s="9">
        <f t="shared" si="71"/>
        <v>0.35126410318052481</v>
      </c>
      <c r="K655" s="9">
        <f t="shared" ref="K655:K718" si="77">G655/H655-LN(G655/H655)-1</f>
        <v>0.1087297449320459</v>
      </c>
      <c r="AC655" s="11"/>
      <c r="AD655" s="12"/>
    </row>
    <row r="656" spans="1:30" x14ac:dyDescent="0.3">
      <c r="A656" s="15">
        <v>43418</v>
      </c>
      <c r="B656" s="16">
        <v>1.2394313866396681E-2</v>
      </c>
      <c r="C656" s="8">
        <f t="shared" si="72"/>
        <v>-1.4056861336033191E-3</v>
      </c>
      <c r="D656" s="5">
        <f t="shared" si="73"/>
        <v>1.9759535062046482E-6</v>
      </c>
      <c r="E656" s="5">
        <f t="shared" si="75"/>
        <v>4.3973046784937864E-4</v>
      </c>
      <c r="F656" s="5">
        <f>IF(C654&gt;0,B$6+B$7*E655+B$8*(H655*100)^2,B$6+B$7*E655+B$8*(H655*100)^2+E655*$B$9)</f>
        <v>0.85224417375767336</v>
      </c>
      <c r="G656" s="13">
        <v>1.2281616072870129E-2</v>
      </c>
      <c r="H656" s="8">
        <f t="shared" si="76"/>
        <v>9.2317071755860704E-3</v>
      </c>
      <c r="I656" s="7">
        <f t="shared" si="74"/>
        <v>3.0499088972840583E-3</v>
      </c>
      <c r="J656" s="9">
        <f t="shared" ref="J656:J719" si="78">ABS(G656-H656)/G656</f>
        <v>0.24833123582337449</v>
      </c>
      <c r="K656" s="9">
        <f t="shared" si="77"/>
        <v>4.4913702516161447E-2</v>
      </c>
      <c r="AC656" s="11"/>
      <c r="AD656" s="12"/>
    </row>
    <row r="657" spans="1:30" x14ac:dyDescent="0.3">
      <c r="A657" s="15">
        <v>43420</v>
      </c>
      <c r="B657" s="16">
        <v>2.9138735705820082E-2</v>
      </c>
      <c r="C657" s="8">
        <f t="shared" si="72"/>
        <v>1.5338735705820082E-2</v>
      </c>
      <c r="D657" s="5">
        <f t="shared" si="73"/>
        <v>2.352768130529999E-4</v>
      </c>
      <c r="E657" s="5">
        <f t="shared" si="75"/>
        <v>1.9759535062046482E-6</v>
      </c>
      <c r="F657" s="5">
        <f>IF(C654&gt;0,B$6+B$7*E655+B$8*(H656*100)^2,B$6+B$7*E655+B$8*(H656*100)^2+E655*$B$9)</f>
        <v>0.84797828866046276</v>
      </c>
      <c r="G657" s="13">
        <v>1.1107194740346842E-2</v>
      </c>
      <c r="H657" s="8">
        <f t="shared" si="76"/>
        <v>9.208573660781906E-3</v>
      </c>
      <c r="I657" s="7">
        <f t="shared" si="74"/>
        <v>1.8986210795649359E-3</v>
      </c>
      <c r="J657" s="9">
        <f t="shared" si="78"/>
        <v>0.17093614760063602</v>
      </c>
      <c r="K657" s="9">
        <f t="shared" si="77"/>
        <v>1.8721610135849831E-2</v>
      </c>
      <c r="AC657" s="11"/>
      <c r="AD657" s="12"/>
    </row>
    <row r="658" spans="1:30" x14ac:dyDescent="0.3">
      <c r="A658" s="15">
        <v>43423</v>
      </c>
      <c r="B658" s="16">
        <v>-6.9608479865454478E-3</v>
      </c>
      <c r="C658" s="8">
        <f t="shared" si="72"/>
        <v>-2.0760847986545448E-2</v>
      </c>
      <c r="D658" s="5">
        <f t="shared" si="73"/>
        <v>4.310128091204482E-4</v>
      </c>
      <c r="E658" s="5">
        <f t="shared" si="75"/>
        <v>2.352768130529999E-4</v>
      </c>
      <c r="F658" s="5">
        <f>IF(C657&gt;0,B$6+B$7*E658+B$8*(G657*100)^2,B$6+B$7*E658+B$8*(G657*100)^2+E658*$B$9)</f>
        <v>1.2007263378278814</v>
      </c>
      <c r="G658" s="13">
        <v>1.1941596665987306E-2</v>
      </c>
      <c r="H658" s="8">
        <f t="shared" si="76"/>
        <v>1.095776591202733E-2</v>
      </c>
      <c r="I658" s="7">
        <f t="shared" si="74"/>
        <v>9.8383075395997582E-4</v>
      </c>
      <c r="J658" s="9">
        <f t="shared" si="78"/>
        <v>8.2386868479838643E-2</v>
      </c>
      <c r="K658" s="9">
        <f t="shared" si="77"/>
        <v>3.8044787545503667E-3</v>
      </c>
      <c r="AC658" s="11"/>
      <c r="AD658" s="12"/>
    </row>
    <row r="659" spans="1:30" x14ac:dyDescent="0.3">
      <c r="A659" s="15">
        <v>43425</v>
      </c>
      <c r="B659" s="16">
        <v>-7.2158787725451253E-3</v>
      </c>
      <c r="C659" s="8">
        <f t="shared" si="72"/>
        <v>-2.1015878772545127E-2</v>
      </c>
      <c r="D659" s="5">
        <f t="shared" si="73"/>
        <v>4.4166716058231288E-4</v>
      </c>
      <c r="E659" s="5">
        <f t="shared" si="75"/>
        <v>4.310128091204482E-4</v>
      </c>
      <c r="F659" s="5">
        <f>IF(C657&gt;0,B$6+B$7*E658+B$8*(H658*100)^2,B$6+B$7*E658+B$8*(H658*100)^2+E658*$B$9)</f>
        <v>1.1702343758512124</v>
      </c>
      <c r="G659" s="13">
        <v>1.4000970348125096E-2</v>
      </c>
      <c r="H659" s="8">
        <f t="shared" si="76"/>
        <v>1.0817737174895738E-2</v>
      </c>
      <c r="I659" s="7">
        <f t="shared" si="74"/>
        <v>3.1832331732293585E-3</v>
      </c>
      <c r="J659" s="9">
        <f t="shared" si="78"/>
        <v>0.22735803977012442</v>
      </c>
      <c r="K659" s="9">
        <f t="shared" si="77"/>
        <v>3.6321019322445247E-2</v>
      </c>
      <c r="AC659" s="11"/>
      <c r="AD659" s="12"/>
    </row>
    <row r="660" spans="1:30" x14ac:dyDescent="0.3">
      <c r="A660" s="15">
        <v>43426</v>
      </c>
      <c r="B660" s="16">
        <v>2.3805992495664488E-3</v>
      </c>
      <c r="C660" s="8">
        <f t="shared" si="72"/>
        <v>-1.1419400750433552E-2</v>
      </c>
      <c r="D660" s="5">
        <f t="shared" si="73"/>
        <v>1.3040271349900237E-4</v>
      </c>
      <c r="E660" s="5">
        <f t="shared" si="75"/>
        <v>4.4166716058231288E-4</v>
      </c>
      <c r="F660" s="5">
        <f>IF(C657&gt;0,B$6+B$7*E658+B$8*(H659*100)^2,B$6+B$7*E658+B$8*(H659*100)^2+E658*$B$9)</f>
        <v>1.1420354094151886</v>
      </c>
      <c r="G660" s="13">
        <v>3.1462350535046381E-3</v>
      </c>
      <c r="H660" s="8">
        <f t="shared" si="76"/>
        <v>1.0686605679144283E-2</v>
      </c>
      <c r="I660" s="7">
        <f t="shared" si="74"/>
        <v>7.5403706256396445E-3</v>
      </c>
      <c r="J660" s="9">
        <f t="shared" si="78"/>
        <v>2.3966329588885338</v>
      </c>
      <c r="K660" s="9">
        <f t="shared" si="77"/>
        <v>0.51719383705563571</v>
      </c>
      <c r="AC660" s="11"/>
      <c r="AD660" s="12"/>
    </row>
    <row r="661" spans="1:30" x14ac:dyDescent="0.3">
      <c r="A661" s="15">
        <v>43427</v>
      </c>
      <c r="B661" s="16">
        <v>-1.4357756703484614E-2</v>
      </c>
      <c r="C661" s="8">
        <f t="shared" si="72"/>
        <v>-2.8157756703484613E-2</v>
      </c>
      <c r="D661" s="5">
        <f t="shared" si="73"/>
        <v>7.9285926257263272E-4</v>
      </c>
      <c r="E661" s="5">
        <f t="shared" si="75"/>
        <v>1.3040271349900237E-4</v>
      </c>
      <c r="F661" s="5">
        <f>IF(C660&gt;0,B$6+B$7*E661+B$8*(G660*100)^2,B$6+B$7*E661+B$8*(G660*100)^2+E661*$B$9)</f>
        <v>0.15135704438032802</v>
      </c>
      <c r="G661" s="13">
        <v>1.1044934546119154E-2</v>
      </c>
      <c r="H661" s="8">
        <f t="shared" si="76"/>
        <v>3.8904632677912282E-3</v>
      </c>
      <c r="I661" s="7">
        <f t="shared" si="74"/>
        <v>7.1544712783279257E-3</v>
      </c>
      <c r="J661" s="9">
        <f t="shared" si="78"/>
        <v>0.64776040532008261</v>
      </c>
      <c r="K661" s="9">
        <f t="shared" si="77"/>
        <v>0.79553302577092677</v>
      </c>
      <c r="AC661" s="11"/>
      <c r="AD661" s="12"/>
    </row>
    <row r="662" spans="1:30" x14ac:dyDescent="0.3">
      <c r="A662" s="15">
        <v>43430</v>
      </c>
      <c r="B662" s="16">
        <v>-7.9522124530563305E-3</v>
      </c>
      <c r="C662" s="8">
        <f t="shared" si="72"/>
        <v>-2.1752212453056329E-2</v>
      </c>
      <c r="D662" s="5">
        <f t="shared" si="73"/>
        <v>4.7315874660289881E-4</v>
      </c>
      <c r="E662" s="5">
        <f t="shared" si="75"/>
        <v>7.9285926257263272E-4</v>
      </c>
      <c r="F662" s="5">
        <f>IF(C660&gt;0,B$6+B$7*E661+B$8*(H661*100)^2,B$6+B$7*E661+B$8*(H661*100)^2+E661*$B$9)</f>
        <v>0.19978798275319185</v>
      </c>
      <c r="G662" s="13">
        <v>1.6609696500278444E-2</v>
      </c>
      <c r="H662" s="8">
        <f t="shared" si="76"/>
        <v>4.4697649015713551E-3</v>
      </c>
      <c r="I662" s="7">
        <f t="shared" si="74"/>
        <v>1.2139931598707089E-2</v>
      </c>
      <c r="J662" s="9">
        <f t="shared" si="78"/>
        <v>0.73089424593059693</v>
      </c>
      <c r="K662" s="9">
        <f t="shared" si="77"/>
        <v>1.4033603756346134</v>
      </c>
      <c r="AC662" s="11"/>
      <c r="AD662" s="12"/>
    </row>
    <row r="663" spans="1:30" x14ac:dyDescent="0.3">
      <c r="A663" s="15">
        <v>43431</v>
      </c>
      <c r="B663" s="16">
        <v>2.7031477859336621E-2</v>
      </c>
      <c r="C663" s="8">
        <f t="shared" si="72"/>
        <v>1.3231477859336621E-2</v>
      </c>
      <c r="D663" s="5">
        <f t="shared" si="73"/>
        <v>1.7507200634211522E-4</v>
      </c>
      <c r="E663" s="5">
        <f t="shared" si="75"/>
        <v>4.7315874660289881E-4</v>
      </c>
      <c r="F663" s="5">
        <f>IF(C660&gt;0,B$6+B$7*E661+B$8*(H662*100)^2,B$6+B$7*E661+B$8*(H662*100)^2+E661*$B$9)</f>
        <v>0.24457691456041633</v>
      </c>
      <c r="G663" s="13">
        <v>1.3805430261339128E-2</v>
      </c>
      <c r="H663" s="8">
        <f t="shared" si="76"/>
        <v>4.9454718132895701E-3</v>
      </c>
      <c r="I663" s="7">
        <f t="shared" si="74"/>
        <v>8.8599584480495569E-3</v>
      </c>
      <c r="J663" s="9">
        <f t="shared" si="78"/>
        <v>0.64177343844625234</v>
      </c>
      <c r="K663" s="9">
        <f t="shared" si="77"/>
        <v>0.7649398209437317</v>
      </c>
      <c r="AC663" s="11"/>
      <c r="AD663" s="12"/>
    </row>
    <row r="664" spans="1:30" x14ac:dyDescent="0.3">
      <c r="A664" s="15">
        <v>43432</v>
      </c>
      <c r="B664" s="16">
        <v>1.5355214708258047E-2</v>
      </c>
      <c r="C664" s="8">
        <f t="shared" si="72"/>
        <v>1.5552147082580469E-3</v>
      </c>
      <c r="D664" s="5">
        <f t="shared" si="73"/>
        <v>2.418692788782162E-6</v>
      </c>
      <c r="E664" s="5">
        <f t="shared" si="75"/>
        <v>1.7507200634211522E-4</v>
      </c>
      <c r="F664" s="5">
        <f>IF(C663&gt;0,B$6+B$7*E664+B$8*(G663*100)^2,B$6+B$7*E664+B$8*(G663*100)^2+E664*$B$9)</f>
        <v>1.8223774169857281</v>
      </c>
      <c r="G664" s="13">
        <v>1.5669318852504444E-2</v>
      </c>
      <c r="H664" s="8">
        <f t="shared" si="76"/>
        <v>1.3499545981201472E-2</v>
      </c>
      <c r="I664" s="7">
        <f t="shared" si="74"/>
        <v>2.1697728713029711E-3</v>
      </c>
      <c r="J664" s="9">
        <f t="shared" si="78"/>
        <v>0.13847269889183308</v>
      </c>
      <c r="K664" s="9">
        <f t="shared" si="77"/>
        <v>1.1680788568920963E-2</v>
      </c>
      <c r="AC664" s="11"/>
      <c r="AD664" s="12"/>
    </row>
    <row r="665" spans="1:30" x14ac:dyDescent="0.3">
      <c r="A665" s="15">
        <v>43433</v>
      </c>
      <c r="B665" s="16">
        <v>5.1296204924207792E-3</v>
      </c>
      <c r="C665" s="8">
        <f t="shared" si="72"/>
        <v>-8.6703795075792206E-3</v>
      </c>
      <c r="D665" s="5">
        <f t="shared" si="73"/>
        <v>7.5175480805449692E-5</v>
      </c>
      <c r="E665" s="5">
        <f t="shared" si="75"/>
        <v>2.418692788782162E-6</v>
      </c>
      <c r="F665" s="5">
        <f>IF(C663&gt;0,B$6+B$7*E664+B$8*(H664*100)^2,B$6+B$7*E664+B$8*(H664*100)^2+E664*$B$9)</f>
        <v>1.7451366135420732</v>
      </c>
      <c r="G665" s="13">
        <v>1.0623973466986134E-2</v>
      </c>
      <c r="H665" s="8">
        <f t="shared" si="76"/>
        <v>1.3210361893385335E-2</v>
      </c>
      <c r="I665" s="7">
        <f t="shared" si="74"/>
        <v>2.5863884263992009E-3</v>
      </c>
      <c r="J665" s="9">
        <f t="shared" si="78"/>
        <v>0.24344831380051643</v>
      </c>
      <c r="K665" s="9">
        <f t="shared" si="77"/>
        <v>2.210359065628964E-2</v>
      </c>
      <c r="AC665" s="11"/>
      <c r="AD665" s="12"/>
    </row>
    <row r="666" spans="1:30" x14ac:dyDescent="0.3">
      <c r="A666" s="15">
        <v>43434</v>
      </c>
      <c r="B666" s="16">
        <v>-2.2989285516429427E-3</v>
      </c>
      <c r="C666" s="8">
        <f t="shared" si="72"/>
        <v>-1.6098928551642942E-2</v>
      </c>
      <c r="D666" s="5">
        <f t="shared" si="73"/>
        <v>2.5917550051090431E-4</v>
      </c>
      <c r="E666" s="5">
        <f t="shared" si="75"/>
        <v>7.5175480805449692E-5</v>
      </c>
      <c r="F666" s="5">
        <f>IF(C663&gt;0,B$6+B$7*E664+B$8*(H665*100)^2,B$6+B$7*E664+B$8*(H665*100)^2+E664*$B$9)</f>
        <v>1.673704318517381</v>
      </c>
      <c r="G666" s="13">
        <v>7.3983804090771831E-3</v>
      </c>
      <c r="H666" s="8">
        <f t="shared" si="76"/>
        <v>1.2937172482878092E-2</v>
      </c>
      <c r="I666" s="7">
        <f t="shared" si="74"/>
        <v>5.5387920738009088E-3</v>
      </c>
      <c r="J666" s="9">
        <f t="shared" si="78"/>
        <v>0.74864926748093163</v>
      </c>
      <c r="K666" s="9">
        <f t="shared" si="77"/>
        <v>0.13071361038969842</v>
      </c>
      <c r="AC666" s="11"/>
      <c r="AD666" s="12"/>
    </row>
    <row r="667" spans="1:30" x14ac:dyDescent="0.3">
      <c r="A667" s="15">
        <v>43437</v>
      </c>
      <c r="B667" s="16">
        <v>3.5243506400426589E-3</v>
      </c>
      <c r="C667" s="8">
        <f t="shared" si="72"/>
        <v>-1.0275649359957341E-2</v>
      </c>
      <c r="D667" s="5">
        <f t="shared" si="73"/>
        <v>1.0558896976879171E-4</v>
      </c>
      <c r="E667" s="5">
        <f t="shared" si="75"/>
        <v>2.5917550051090431E-4</v>
      </c>
      <c r="F667" s="5">
        <f>IF(C666&gt;0,B$6+B$7*E667+B$8*(G666*100)^2,B$6+B$7*E667+B$8*(G666*100)^2+E667*$B$9)</f>
        <v>0.56602464408060393</v>
      </c>
      <c r="G667" s="13">
        <v>1.6196428071473139E-2</v>
      </c>
      <c r="H667" s="8">
        <f t="shared" si="76"/>
        <v>7.5234609328460253E-3</v>
      </c>
      <c r="I667" s="7">
        <f t="shared" si="74"/>
        <v>8.6729671386271134E-3</v>
      </c>
      <c r="J667" s="9">
        <f t="shared" si="78"/>
        <v>0.53548641097618677</v>
      </c>
      <c r="K667" s="9">
        <f t="shared" si="77"/>
        <v>0.38602508339789399</v>
      </c>
      <c r="AC667" s="11"/>
      <c r="AD667" s="12"/>
    </row>
    <row r="668" spans="1:30" x14ac:dyDescent="0.3">
      <c r="A668" s="15">
        <v>43438</v>
      </c>
      <c r="B668" s="16">
        <v>-1.3404966368843878E-2</v>
      </c>
      <c r="C668" s="8">
        <f t="shared" si="72"/>
        <v>-2.7204966368843876E-2</v>
      </c>
      <c r="D668" s="5">
        <f t="shared" si="73"/>
        <v>7.4011019512992631E-4</v>
      </c>
      <c r="E668" s="5">
        <f t="shared" si="75"/>
        <v>1.0558896976879171E-4</v>
      </c>
      <c r="F668" s="5">
        <f>IF(C666&gt;0,B$6+B$7*E667+B$8*(H667*100)^2,B$6+B$7*E667+B$8*(H667*100)^2+E667*$B$9)</f>
        <v>0.58328540472559331</v>
      </c>
      <c r="G668" s="13">
        <v>1.6165497073302153E-2</v>
      </c>
      <c r="H668" s="8">
        <f t="shared" si="76"/>
        <v>7.6373123854245563E-3</v>
      </c>
      <c r="I668" s="7">
        <f t="shared" si="74"/>
        <v>8.5281846878775963E-3</v>
      </c>
      <c r="J668" s="9">
        <f t="shared" si="78"/>
        <v>0.5275547450973328</v>
      </c>
      <c r="K668" s="9">
        <f t="shared" si="77"/>
        <v>0.36681395535172623</v>
      </c>
      <c r="AC668" s="11"/>
      <c r="AD668" s="12"/>
    </row>
    <row r="669" spans="1:30" x14ac:dyDescent="0.3">
      <c r="A669" s="15">
        <v>43439</v>
      </c>
      <c r="B669" s="16">
        <v>4.6830056765413599E-3</v>
      </c>
      <c r="C669" s="8">
        <f t="shared" si="72"/>
        <v>-9.1169943234586399E-3</v>
      </c>
      <c r="D669" s="5">
        <f t="shared" si="73"/>
        <v>8.311958549397706E-5</v>
      </c>
      <c r="E669" s="5">
        <f t="shared" si="75"/>
        <v>7.4011019512992631E-4</v>
      </c>
      <c r="F669" s="5">
        <f>IF(C666&gt;0,B$6+B$7*E667+B$8*(H668*100)^2,B$6+B$7*E667+B$8*(H668*100)^2+E667*$B$9)</f>
        <v>0.59924815617007943</v>
      </c>
      <c r="G669" s="13">
        <v>4.3648938338147177E-3</v>
      </c>
      <c r="H669" s="8">
        <f t="shared" si="76"/>
        <v>7.7411120400758928E-3</v>
      </c>
      <c r="I669" s="7">
        <f t="shared" si="74"/>
        <v>3.3762182062611751E-3</v>
      </c>
      <c r="J669" s="9">
        <f t="shared" si="78"/>
        <v>0.77349377437446509</v>
      </c>
      <c r="K669" s="9">
        <f t="shared" si="77"/>
        <v>0.13681024458988755</v>
      </c>
      <c r="AC669" s="11"/>
      <c r="AD669" s="12"/>
    </row>
    <row r="670" spans="1:30" x14ac:dyDescent="0.3">
      <c r="A670" s="15">
        <v>43440</v>
      </c>
      <c r="B670" s="16">
        <v>-2.1811730761630171E-3</v>
      </c>
      <c r="C670" s="8">
        <f t="shared" si="72"/>
        <v>-1.5981173076163018E-2</v>
      </c>
      <c r="D670" s="5">
        <f t="shared" si="73"/>
        <v>2.5539789289027775E-4</v>
      </c>
      <c r="E670" s="5">
        <f t="shared" si="75"/>
        <v>8.311958549397706E-5</v>
      </c>
      <c r="F670" s="5">
        <f>IF(C669&gt;0,B$6+B$7*E670+B$8*(G669*100)^2,B$6+B$7*E670+B$8*(G669*100)^2+E670*$B$9)</f>
        <v>0.23600393228373637</v>
      </c>
      <c r="G670" s="13">
        <v>1.9634305722552162E-2</v>
      </c>
      <c r="H670" s="8">
        <f t="shared" si="76"/>
        <v>4.858023592817725E-3</v>
      </c>
      <c r="I670" s="7">
        <f t="shared" si="74"/>
        <v>1.4776282129734437E-2</v>
      </c>
      <c r="J670" s="9">
        <f t="shared" si="78"/>
        <v>0.75257471990783198</v>
      </c>
      <c r="K670" s="9">
        <f t="shared" si="77"/>
        <v>1.6449775599913821</v>
      </c>
      <c r="AC670" s="11"/>
      <c r="AD670" s="12"/>
    </row>
    <row r="671" spans="1:30" x14ac:dyDescent="0.3">
      <c r="A671" s="15">
        <v>43441</v>
      </c>
      <c r="B671" s="16">
        <v>-8.2617543747936281E-3</v>
      </c>
      <c r="C671" s="8">
        <f t="shared" si="72"/>
        <v>-2.206175437479363E-2</v>
      </c>
      <c r="D671" s="5">
        <f t="shared" si="73"/>
        <v>4.8672100609372586E-4</v>
      </c>
      <c r="E671" s="5">
        <f t="shared" si="75"/>
        <v>2.5539789289027775E-4</v>
      </c>
      <c r="F671" s="5">
        <f>IF(C669&gt;0,B$6+B$7*E670+B$8*(H670*100)^2,B$6+B$7*E670+B$8*(H670*100)^2+E670*$B$9)</f>
        <v>0.27806471528671461</v>
      </c>
      <c r="G671" s="13">
        <v>1.6121658272819132E-2</v>
      </c>
      <c r="H671" s="8">
        <f t="shared" si="76"/>
        <v>5.2731841925606447E-3</v>
      </c>
      <c r="I671" s="7">
        <f t="shared" si="74"/>
        <v>1.0848474080258488E-2</v>
      </c>
      <c r="J671" s="9">
        <f t="shared" si="78"/>
        <v>0.67291304012744446</v>
      </c>
      <c r="K671" s="9">
        <f t="shared" si="77"/>
        <v>0.93976173191852164</v>
      </c>
      <c r="AC671" s="11"/>
      <c r="AD671" s="12"/>
    </row>
    <row r="672" spans="1:30" x14ac:dyDescent="0.3">
      <c r="A672" s="15">
        <v>43444</v>
      </c>
      <c r="B672" s="16">
        <v>-2.5284344117624261E-2</v>
      </c>
      <c r="C672" s="8">
        <f t="shared" si="72"/>
        <v>-3.9084344117624265E-2</v>
      </c>
      <c r="D672" s="5">
        <f t="shared" si="73"/>
        <v>1.5275859551048706E-3</v>
      </c>
      <c r="E672" s="5">
        <f t="shared" si="75"/>
        <v>4.8672100609372586E-4</v>
      </c>
      <c r="F672" s="5">
        <f>IF(C669&gt;0,B$6+B$7*E670+B$8*(H671*100)^2,B$6+B$7*E670+B$8*(H671*100)^2+E670*$B$9)</f>
        <v>0.31696252740786884</v>
      </c>
      <c r="G672" s="13">
        <v>1.2909261810342054E-2</v>
      </c>
      <c r="H672" s="8">
        <f t="shared" si="76"/>
        <v>5.6299425166503152E-3</v>
      </c>
      <c r="I672" s="7">
        <f t="shared" si="74"/>
        <v>7.2793192936917387E-3</v>
      </c>
      <c r="J672" s="9">
        <f t="shared" si="78"/>
        <v>0.56388346604451278</v>
      </c>
      <c r="K672" s="9">
        <f t="shared" si="77"/>
        <v>0.46311932695776203</v>
      </c>
      <c r="AC672" s="11"/>
      <c r="AD672" s="12"/>
    </row>
    <row r="673" spans="1:30" x14ac:dyDescent="0.3">
      <c r="A673" s="15">
        <v>43445</v>
      </c>
      <c r="B673" s="16">
        <v>5.8606951050785717E-3</v>
      </c>
      <c r="C673" s="8">
        <f t="shared" si="72"/>
        <v>-7.9393048949214281E-3</v>
      </c>
      <c r="D673" s="5">
        <f t="shared" si="73"/>
        <v>6.3032562214523352E-5</v>
      </c>
      <c r="E673" s="5">
        <f t="shared" si="75"/>
        <v>1.5275859551048706E-3</v>
      </c>
      <c r="F673" s="5">
        <f>IF(C672&gt;0,B$6+B$7*E673+B$8*(G672*100)^2,B$6+B$7*E673+B$8*(G672*100)^2+E673*$B$9)</f>
        <v>1.6011224739937437</v>
      </c>
      <c r="G673" s="13">
        <v>1.5400165224071938E-2</v>
      </c>
      <c r="H673" s="8">
        <f t="shared" si="76"/>
        <v>1.2653546830804965E-2</v>
      </c>
      <c r="I673" s="7">
        <f t="shared" si="74"/>
        <v>2.7466183932669738E-3</v>
      </c>
      <c r="J673" s="9">
        <f t="shared" si="78"/>
        <v>0.17834993023151111</v>
      </c>
      <c r="K673" s="9">
        <f t="shared" si="77"/>
        <v>2.0622442648363881E-2</v>
      </c>
      <c r="AC673" s="11"/>
      <c r="AD673" s="12"/>
    </row>
    <row r="674" spans="1:30" x14ac:dyDescent="0.3">
      <c r="A674" s="15">
        <v>43446</v>
      </c>
      <c r="B674" s="16">
        <v>6.4245853833734684E-3</v>
      </c>
      <c r="C674" s="8">
        <f t="shared" si="72"/>
        <v>-7.3754146166265314E-3</v>
      </c>
      <c r="D674" s="5">
        <f t="shared" si="73"/>
        <v>5.4396740767148284E-5</v>
      </c>
      <c r="E674" s="5">
        <f t="shared" si="75"/>
        <v>6.3032562214523352E-5</v>
      </c>
      <c r="F674" s="5">
        <f>IF(C672&gt;0,B$6+B$7*E673+B$8*(H673*100)^2,B$6+B$7*E673+B$8*(H673*100)^2+E673*$B$9)</f>
        <v>1.5406702115105426</v>
      </c>
      <c r="G674" s="13">
        <v>1.3105896266728903E-2</v>
      </c>
      <c r="H674" s="8">
        <f t="shared" si="76"/>
        <v>1.2412373711383906E-2</v>
      </c>
      <c r="I674" s="7">
        <f t="shared" si="74"/>
        <v>6.9352255534499765E-4</v>
      </c>
      <c r="J674" s="9">
        <f t="shared" si="78"/>
        <v>5.2916835386954707E-2</v>
      </c>
      <c r="K674" s="9">
        <f t="shared" si="77"/>
        <v>1.5051126747729349E-3</v>
      </c>
      <c r="AC674" s="11"/>
      <c r="AD674" s="12"/>
    </row>
    <row r="675" spans="1:30" x14ac:dyDescent="0.3">
      <c r="A675" s="15">
        <v>43447</v>
      </c>
      <c r="B675" s="16">
        <v>9.8504929445401897E-3</v>
      </c>
      <c r="C675" s="8">
        <f t="shared" si="72"/>
        <v>-3.94950705545981E-3</v>
      </c>
      <c r="D675" s="5">
        <f t="shared" si="73"/>
        <v>1.5598605981126818E-5</v>
      </c>
      <c r="E675" s="5">
        <f t="shared" si="75"/>
        <v>5.4396740767148284E-5</v>
      </c>
      <c r="F675" s="5">
        <f>IF(C672&gt;0,B$6+B$7*E673+B$8*(H674*100)^2,B$6+B$7*E673+B$8*(H674*100)^2+E673*$B$9)</f>
        <v>1.4847639591660784</v>
      </c>
      <c r="G675" s="13">
        <v>5.2922573440650775E-3</v>
      </c>
      <c r="H675" s="8">
        <f t="shared" si="76"/>
        <v>1.2185089081192957E-2</v>
      </c>
      <c r="I675" s="7">
        <f t="shared" si="74"/>
        <v>6.892831737127879E-3</v>
      </c>
      <c r="J675" s="9">
        <f t="shared" si="78"/>
        <v>1.3024369921953516</v>
      </c>
      <c r="K675" s="9">
        <f t="shared" si="77"/>
        <v>0.2682905410627443</v>
      </c>
      <c r="AC675" s="11"/>
      <c r="AD675" s="12"/>
    </row>
    <row r="676" spans="1:30" x14ac:dyDescent="0.3">
      <c r="A676" s="15">
        <v>43448</v>
      </c>
      <c r="B676" s="16">
        <v>-4.4270073670896973E-3</v>
      </c>
      <c r="C676" s="8">
        <f t="shared" si="72"/>
        <v>-1.8227007367089695E-2</v>
      </c>
      <c r="D676" s="5">
        <f t="shared" si="73"/>
        <v>3.3222379755994201E-4</v>
      </c>
      <c r="E676" s="5">
        <f t="shared" si="75"/>
        <v>1.5598605981126818E-5</v>
      </c>
      <c r="F676" s="5">
        <f>IF(C675&gt;0,B$6+B$7*E676+B$8*(G675*100)^2,B$6+B$7*E676+B$8*(G675*100)^2+E676*$B$9)</f>
        <v>0.31881942475681357</v>
      </c>
      <c r="G676" s="13">
        <v>7.6894938168839402E-3</v>
      </c>
      <c r="H676" s="8">
        <f t="shared" si="76"/>
        <v>5.6464096978240397E-3</v>
      </c>
      <c r="I676" s="7">
        <f t="shared" si="74"/>
        <v>2.0430841190599005E-3</v>
      </c>
      <c r="J676" s="9">
        <f t="shared" si="78"/>
        <v>0.26569812886433036</v>
      </c>
      <c r="K676" s="9">
        <f t="shared" si="77"/>
        <v>5.3002672755988467E-2</v>
      </c>
      <c r="AC676" s="11"/>
      <c r="AD676" s="12"/>
    </row>
    <row r="677" spans="1:30" x14ac:dyDescent="0.3">
      <c r="A677" s="15">
        <v>43451</v>
      </c>
      <c r="B677" s="16">
        <v>-1.2079525654601126E-2</v>
      </c>
      <c r="C677" s="8">
        <f t="shared" si="72"/>
        <v>-2.5879525654601124E-2</v>
      </c>
      <c r="D677" s="5">
        <f t="shared" si="73"/>
        <v>6.6974984810715772E-4</v>
      </c>
      <c r="E677" s="5">
        <f t="shared" si="75"/>
        <v>3.3222379755994201E-4</v>
      </c>
      <c r="F677" s="5">
        <f>IF(C675&gt;0,B$6+B$7*E676+B$8*(H676*100)^2,B$6+B$7*E676+B$8*(H676*100)^2+E676*$B$9)</f>
        <v>0.354645757636257</v>
      </c>
      <c r="G677" s="13">
        <v>9.4575232207340168E-3</v>
      </c>
      <c r="H677" s="8">
        <f t="shared" si="76"/>
        <v>5.9552141660586567E-3</v>
      </c>
      <c r="I677" s="7">
        <f t="shared" si="74"/>
        <v>3.5023090546753601E-3</v>
      </c>
      <c r="J677" s="9">
        <f t="shared" si="78"/>
        <v>0.37031990014014887</v>
      </c>
      <c r="K677" s="9">
        <f t="shared" si="77"/>
        <v>0.12556462704303639</v>
      </c>
      <c r="AC677" s="11"/>
      <c r="AD677" s="12"/>
    </row>
    <row r="678" spans="1:30" x14ac:dyDescent="0.3">
      <c r="A678" s="15">
        <v>43452</v>
      </c>
      <c r="B678" s="16">
        <v>2.4276065329434161E-3</v>
      </c>
      <c r="C678" s="8">
        <f t="shared" si="72"/>
        <v>-1.1372393467056584E-2</v>
      </c>
      <c r="D678" s="5">
        <f t="shared" si="73"/>
        <v>1.2933133316955127E-4</v>
      </c>
      <c r="E678" s="5">
        <f t="shared" si="75"/>
        <v>6.6974984810715772E-4</v>
      </c>
      <c r="F678" s="5">
        <f>IF(C675&gt;0,B$6+B$7*E676+B$8*(H677*100)^2,B$6+B$7*E676+B$8*(H677*100)^2+E676*$B$9)</f>
        <v>0.3877779502831662</v>
      </c>
      <c r="G678" s="13">
        <v>8.1586296360018802E-3</v>
      </c>
      <c r="H678" s="8">
        <f t="shared" si="76"/>
        <v>6.2271819491899081E-3</v>
      </c>
      <c r="I678" s="7">
        <f t="shared" si="74"/>
        <v>1.9314476868119721E-3</v>
      </c>
      <c r="J678" s="9">
        <f t="shared" si="78"/>
        <v>0.23673677725104753</v>
      </c>
      <c r="K678" s="9">
        <f t="shared" si="77"/>
        <v>4.0011680722867204E-2</v>
      </c>
      <c r="AC678" s="11"/>
      <c r="AD678" s="12"/>
    </row>
    <row r="679" spans="1:30" x14ac:dyDescent="0.3">
      <c r="A679" s="15">
        <v>43453</v>
      </c>
      <c r="B679" s="16">
        <v>-1.0865886666740278E-2</v>
      </c>
      <c r="C679" s="8">
        <f t="shared" si="72"/>
        <v>-2.4665886666740279E-2</v>
      </c>
      <c r="D679" s="5">
        <f t="shared" si="73"/>
        <v>6.0840596505647583E-4</v>
      </c>
      <c r="E679" s="5">
        <f t="shared" si="75"/>
        <v>1.2933133316955127E-4</v>
      </c>
      <c r="F679" s="5">
        <f>IF(C678&gt;0,B$6+B$7*E679+B$8*(G678*100)^2,B$6+B$7*E679+B$8*(G678*100)^2+E679*$B$9)</f>
        <v>0.67538970214710448</v>
      </c>
      <c r="G679" s="13">
        <v>2.0568102057509023E-2</v>
      </c>
      <c r="H679" s="8">
        <f t="shared" si="76"/>
        <v>8.2182096721068413E-3</v>
      </c>
      <c r="I679" s="7">
        <f t="shared" si="74"/>
        <v>1.2349892385402182E-2</v>
      </c>
      <c r="J679" s="9">
        <f t="shared" si="78"/>
        <v>0.60043908528222567</v>
      </c>
      <c r="K679" s="9">
        <f t="shared" si="77"/>
        <v>0.58535825075191017</v>
      </c>
      <c r="AC679" s="11"/>
      <c r="AD679" s="12"/>
    </row>
    <row r="680" spans="1:30" x14ac:dyDescent="0.3">
      <c r="A680" s="15">
        <v>43454</v>
      </c>
      <c r="B680" s="16">
        <v>-4.7384304449918924E-3</v>
      </c>
      <c r="C680" s="8">
        <f t="shared" si="72"/>
        <v>-1.8538430444991892E-2</v>
      </c>
      <c r="D680" s="5">
        <f t="shared" si="73"/>
        <v>3.4367340336380228E-4</v>
      </c>
      <c r="E680" s="5">
        <f t="shared" si="75"/>
        <v>6.0840596505647583E-4</v>
      </c>
      <c r="F680" s="5">
        <f>IF(C678&gt;0,B$6+B$7*E679+B$8*(H679*100)^2,B$6+B$7*E679+B$8*(H679*100)^2+E679*$B$9)</f>
        <v>0.6844132779464257</v>
      </c>
      <c r="G680" s="13">
        <v>1.4026569443514851E-2</v>
      </c>
      <c r="H680" s="8">
        <f t="shared" si="76"/>
        <v>8.2729274017510016E-3</v>
      </c>
      <c r="I680" s="7">
        <f t="shared" si="74"/>
        <v>5.7536420417638491E-3</v>
      </c>
      <c r="J680" s="9">
        <f t="shared" si="78"/>
        <v>0.41019595453712532</v>
      </c>
      <c r="K680" s="9">
        <f t="shared" si="77"/>
        <v>0.16751344366931886</v>
      </c>
      <c r="AC680" s="11"/>
      <c r="AD680" s="12"/>
    </row>
    <row r="681" spans="1:30" x14ac:dyDescent="0.3">
      <c r="A681" s="15">
        <v>43455</v>
      </c>
      <c r="B681" s="16">
        <v>5.0068539254884683E-3</v>
      </c>
      <c r="C681" s="8">
        <f t="shared" si="72"/>
        <v>-8.7931460745115306E-3</v>
      </c>
      <c r="D681" s="5">
        <f t="shared" si="73"/>
        <v>7.7319417887697546E-5</v>
      </c>
      <c r="E681" s="5">
        <f t="shared" si="75"/>
        <v>3.4367340336380228E-4</v>
      </c>
      <c r="F681" s="5">
        <f>IF(C678&gt;0,B$6+B$7*E679+B$8*(H680*100)^2,B$6+B$7*E679+B$8*(H680*100)^2+E679*$B$9)</f>
        <v>0.69275828084563817</v>
      </c>
      <c r="G681" s="13">
        <v>1.1823436305881469E-2</v>
      </c>
      <c r="H681" s="8">
        <f t="shared" si="76"/>
        <v>8.3232102030745218E-3</v>
      </c>
      <c r="I681" s="7">
        <f t="shared" si="74"/>
        <v>3.5002261028069474E-3</v>
      </c>
      <c r="J681" s="9">
        <f t="shared" si="78"/>
        <v>0.29604135483571636</v>
      </c>
      <c r="K681" s="9">
        <f t="shared" si="77"/>
        <v>6.9502324427130668E-2</v>
      </c>
      <c r="AC681" s="11"/>
      <c r="AD681" s="12"/>
    </row>
    <row r="682" spans="1:30" x14ac:dyDescent="0.3">
      <c r="A682" s="15">
        <v>43460</v>
      </c>
      <c r="B682" s="16">
        <v>-6.5678413026964266E-3</v>
      </c>
      <c r="C682" s="8">
        <f t="shared" si="72"/>
        <v>-2.0367841302696428E-2</v>
      </c>
      <c r="D682" s="5">
        <f t="shared" si="73"/>
        <v>4.1484895933182654E-4</v>
      </c>
      <c r="E682" s="5">
        <f t="shared" si="75"/>
        <v>7.7319417887697546E-5</v>
      </c>
      <c r="F682" s="5">
        <f>IF(C681&gt;0,B$6+B$7*E682+B$8*(G681*100)^2,B$6+B$7*E682+B$8*(G681*100)^2+E682*$B$9)</f>
        <v>1.3526193399547966</v>
      </c>
      <c r="G682" s="13">
        <v>1.6490616598453398E-2</v>
      </c>
      <c r="H682" s="8">
        <f t="shared" si="76"/>
        <v>1.1630216420835842E-2</v>
      </c>
      <c r="I682" s="7">
        <f t="shared" si="74"/>
        <v>4.8604001776175552E-3</v>
      </c>
      <c r="J682" s="9">
        <f t="shared" si="78"/>
        <v>0.29473732219772769</v>
      </c>
      <c r="K682" s="9">
        <f t="shared" si="77"/>
        <v>6.8726460035438475E-2</v>
      </c>
      <c r="AC682" s="11"/>
      <c r="AD682" s="12"/>
    </row>
    <row r="683" spans="1:30" x14ac:dyDescent="0.3">
      <c r="A683" s="15">
        <v>43461</v>
      </c>
      <c r="B683" s="16">
        <v>3.7984523618654108E-3</v>
      </c>
      <c r="C683" s="8">
        <f t="shared" si="72"/>
        <v>-1.000154763813459E-2</v>
      </c>
      <c r="D683" s="5">
        <f t="shared" si="73"/>
        <v>1.0003095515787559E-4</v>
      </c>
      <c r="E683" s="5">
        <f t="shared" si="75"/>
        <v>4.1484895933182654E-4</v>
      </c>
      <c r="F683" s="5">
        <f>IF(C681&gt;0,B$6+B$7*E682+B$8*(H682*100)^2,B$6+B$7*E682+B$8*(H682*100)^2+E682*$B$9)</f>
        <v>1.3107100666042175</v>
      </c>
      <c r="G683" s="13">
        <v>6.309229518356693E-3</v>
      </c>
      <c r="H683" s="8">
        <f t="shared" si="76"/>
        <v>1.1448624662395991E-2</v>
      </c>
      <c r="I683" s="7">
        <f t="shared" si="74"/>
        <v>5.1393951440392984E-3</v>
      </c>
      <c r="J683" s="9">
        <f t="shared" si="78"/>
        <v>0.81458363958487112</v>
      </c>
      <c r="K683" s="9">
        <f t="shared" si="77"/>
        <v>0.14694664905848764</v>
      </c>
      <c r="AC683" s="11"/>
      <c r="AD683" s="12"/>
    </row>
    <row r="684" spans="1:30" x14ac:dyDescent="0.3">
      <c r="A684" s="15">
        <v>43462</v>
      </c>
      <c r="B684" s="16">
        <v>2.8003468202050141E-2</v>
      </c>
      <c r="C684" s="8">
        <f t="shared" si="72"/>
        <v>1.4203468202050141E-2</v>
      </c>
      <c r="D684" s="5">
        <f t="shared" si="73"/>
        <v>2.0173850896664945E-4</v>
      </c>
      <c r="E684" s="5">
        <f t="shared" si="75"/>
        <v>1.0003095515787559E-4</v>
      </c>
      <c r="F684" s="5">
        <f>IF(C681&gt;0,B$6+B$7*E682+B$8*(H683*100)^2,B$6+B$7*E682+B$8*(H683*100)^2+E682*$B$9)</f>
        <v>1.2719523706096019</v>
      </c>
      <c r="G684" s="13">
        <v>1.2582015303981123E-2</v>
      </c>
      <c r="H684" s="8">
        <f t="shared" si="76"/>
        <v>1.1278086586871027E-2</v>
      </c>
      <c r="I684" s="7">
        <f t="shared" si="74"/>
        <v>1.3039287171100963E-3</v>
      </c>
      <c r="J684" s="9">
        <f t="shared" si="78"/>
        <v>0.10363432928725777</v>
      </c>
      <c r="K684" s="9">
        <f t="shared" si="77"/>
        <v>6.2092946737135613E-3</v>
      </c>
      <c r="AC684" s="11"/>
      <c r="AD684" s="12"/>
    </row>
    <row r="685" spans="1:30" x14ac:dyDescent="0.3">
      <c r="A685" s="15">
        <v>43467</v>
      </c>
      <c r="B685" s="16">
        <v>3.4939467536951235E-2</v>
      </c>
      <c r="C685" s="8">
        <f t="shared" si="72"/>
        <v>2.1139467536951236E-2</v>
      </c>
      <c r="D685" s="5">
        <f t="shared" si="73"/>
        <v>4.4687708774581515E-4</v>
      </c>
      <c r="E685" s="5">
        <f t="shared" si="75"/>
        <v>2.0173850896664945E-4</v>
      </c>
      <c r="F685" s="5">
        <f>IF(C684&gt;0,B$6+B$7*E685+B$8*(G684*100)^2,B$6+B$7*E685+B$8*(G684*100)^2+E685*$B$9)</f>
        <v>1.523826424690873</v>
      </c>
      <c r="G685" s="13">
        <v>2.2038850904062608E-2</v>
      </c>
      <c r="H685" s="8">
        <f t="shared" si="76"/>
        <v>1.2344336453171036E-2</v>
      </c>
      <c r="I685" s="7">
        <f t="shared" si="74"/>
        <v>9.6945144508915719E-3</v>
      </c>
      <c r="J685" s="9">
        <f t="shared" si="78"/>
        <v>0.43988293641500609</v>
      </c>
      <c r="K685" s="9">
        <f t="shared" si="77"/>
        <v>0.20573159925509676</v>
      </c>
      <c r="AC685" s="11"/>
      <c r="AD685" s="12"/>
    </row>
    <row r="686" spans="1:30" x14ac:dyDescent="0.3">
      <c r="A686" s="15">
        <v>43468</v>
      </c>
      <c r="B686" s="16">
        <v>6.0468153748782626E-3</v>
      </c>
      <c r="C686" s="8">
        <f t="shared" si="72"/>
        <v>-7.7531846251217371E-3</v>
      </c>
      <c r="D686" s="5">
        <f t="shared" si="73"/>
        <v>6.0111871831224091E-5</v>
      </c>
      <c r="E686" s="5">
        <f t="shared" si="75"/>
        <v>4.4687708774581515E-4</v>
      </c>
      <c r="F686" s="5">
        <f>IF(C684&gt;0,B$6+B$7*E685+B$8*(H685*100)^2,B$6+B$7*E685+B$8*(H685*100)^2+E685*$B$9)</f>
        <v>1.4690369571992705</v>
      </c>
      <c r="G686" s="13">
        <v>1.3908381108670497E-2</v>
      </c>
      <c r="H686" s="8">
        <f t="shared" si="76"/>
        <v>1.2120383480728943E-2</v>
      </c>
      <c r="I686" s="7">
        <f t="shared" si="74"/>
        <v>1.7879976279415542E-3</v>
      </c>
      <c r="J686" s="9">
        <f t="shared" si="78"/>
        <v>0.12855540943057095</v>
      </c>
      <c r="K686" s="9">
        <f t="shared" si="77"/>
        <v>9.9168937593892004E-3</v>
      </c>
      <c r="AC686" s="11"/>
      <c r="AD686" s="12"/>
    </row>
    <row r="687" spans="1:30" x14ac:dyDescent="0.3">
      <c r="A687" s="15">
        <v>43469</v>
      </c>
      <c r="B687" s="16">
        <v>3.020639683960612E-3</v>
      </c>
      <c r="C687" s="8">
        <f t="shared" si="72"/>
        <v>-1.0779360316039387E-2</v>
      </c>
      <c r="D687" s="5">
        <f t="shared" si="73"/>
        <v>1.1619460882300477E-4</v>
      </c>
      <c r="E687" s="5">
        <f t="shared" si="75"/>
        <v>6.0111871831224091E-5</v>
      </c>
      <c r="F687" s="5">
        <f>IF(C684&gt;0,B$6+B$7*E685+B$8*(H686*100)^2,B$6+B$7*E685+B$8*(H686*100)^2+E685*$B$9)</f>
        <v>1.4183676576630364</v>
      </c>
      <c r="G687" s="13">
        <v>1.3304305462988348E-2</v>
      </c>
      <c r="H687" s="8">
        <f t="shared" si="76"/>
        <v>1.1909524162043739E-2</v>
      </c>
      <c r="I687" s="7">
        <f t="shared" si="74"/>
        <v>1.394781300944609E-3</v>
      </c>
      <c r="J687" s="9">
        <f t="shared" si="78"/>
        <v>0.10483683682885916</v>
      </c>
      <c r="K687" s="9">
        <f t="shared" si="77"/>
        <v>6.3655077957156525E-3</v>
      </c>
      <c r="AC687" s="11"/>
      <c r="AD687" s="12"/>
    </row>
    <row r="688" spans="1:30" x14ac:dyDescent="0.3">
      <c r="A688" s="15">
        <v>43472</v>
      </c>
      <c r="B688" s="16">
        <v>-1.5473469361702871E-3</v>
      </c>
      <c r="C688" s="8">
        <f t="shared" si="72"/>
        <v>-1.5347346936170287E-2</v>
      </c>
      <c r="D688" s="5">
        <f t="shared" si="73"/>
        <v>2.355410579791755E-4</v>
      </c>
      <c r="E688" s="5">
        <f t="shared" si="75"/>
        <v>1.1619460882300477E-4</v>
      </c>
      <c r="F688" s="5">
        <f>IF(C687&gt;0,B$6+B$7*E688+B$8*(G687*100)^2,B$6+B$7*E688+B$8*(G687*100)^2+E688*$B$9)</f>
        <v>1.6967495945309736</v>
      </c>
      <c r="G688" s="13">
        <v>9.1880266757075231E-3</v>
      </c>
      <c r="H688" s="8">
        <f t="shared" si="76"/>
        <v>1.3025934110577151E-2</v>
      </c>
      <c r="I688" s="7">
        <f t="shared" si="74"/>
        <v>3.8379074348696279E-3</v>
      </c>
      <c r="J688" s="9">
        <f t="shared" si="78"/>
        <v>0.41770747629812366</v>
      </c>
      <c r="K688" s="9">
        <f t="shared" si="77"/>
        <v>5.4405243235116085E-2</v>
      </c>
      <c r="AC688" s="11"/>
      <c r="AD688" s="12"/>
    </row>
    <row r="689" spans="1:30" x14ac:dyDescent="0.3">
      <c r="A689" s="15">
        <v>43473</v>
      </c>
      <c r="B689" s="16">
        <v>3.6248685809778846E-3</v>
      </c>
      <c r="C689" s="8">
        <f t="shared" si="72"/>
        <v>-1.0175131419022116E-2</v>
      </c>
      <c r="D689" s="5">
        <f t="shared" si="73"/>
        <v>1.0353329939437102E-4</v>
      </c>
      <c r="E689" s="5">
        <f t="shared" si="75"/>
        <v>2.355410579791755E-4</v>
      </c>
      <c r="F689" s="5">
        <f>IF(C687&gt;0,B$6+B$7*E688+B$8*(H688*100)^2,B$6+B$7*E688+B$8*(H688*100)^2+E688*$B$9)</f>
        <v>1.6289655980052831</v>
      </c>
      <c r="G689" s="13">
        <v>8.6830962908346614E-3</v>
      </c>
      <c r="H689" s="8">
        <f t="shared" si="76"/>
        <v>1.2763093661041915E-2</v>
      </c>
      <c r="I689" s="7">
        <f t="shared" si="74"/>
        <v>4.0799973702072539E-3</v>
      </c>
      <c r="J689" s="9">
        <f t="shared" si="78"/>
        <v>0.46987816713651398</v>
      </c>
      <c r="K689" s="9">
        <f t="shared" si="77"/>
        <v>6.550801198524514E-2</v>
      </c>
      <c r="AC689" s="11"/>
      <c r="AD689" s="12"/>
    </row>
    <row r="690" spans="1:30" x14ac:dyDescent="0.3">
      <c r="A690" s="15">
        <v>43474</v>
      </c>
      <c r="B690" s="16">
        <v>1.703292006973962E-2</v>
      </c>
      <c r="C690" s="8">
        <f t="shared" si="72"/>
        <v>3.2329200697396206E-3</v>
      </c>
      <c r="D690" s="5">
        <f t="shared" si="73"/>
        <v>1.0451772177325233E-5</v>
      </c>
      <c r="E690" s="5">
        <f t="shared" si="75"/>
        <v>1.0353329939437102E-4</v>
      </c>
      <c r="F690" s="5">
        <f>IF(C687&gt;0,B$6+B$7*E688+B$8*(H689*100)^2,B$6+B$7*E688+B$8*(H689*100)^2+E688*$B$9)</f>
        <v>1.5662789580183247</v>
      </c>
      <c r="G690" s="13">
        <v>6.7008946941905876E-3</v>
      </c>
      <c r="H690" s="8">
        <f t="shared" si="76"/>
        <v>1.2515106703573585E-2</v>
      </c>
      <c r="I690" s="7">
        <f t="shared" si="74"/>
        <v>5.814212009382997E-3</v>
      </c>
      <c r="J690" s="9">
        <f t="shared" si="78"/>
        <v>0.86767697072208738</v>
      </c>
      <c r="K690" s="9">
        <f t="shared" si="77"/>
        <v>0.16011989257789017</v>
      </c>
      <c r="AC690" s="11"/>
      <c r="AD690" s="12"/>
    </row>
    <row r="691" spans="1:30" x14ac:dyDescent="0.3">
      <c r="A691" s="15">
        <v>43475</v>
      </c>
      <c r="B691" s="16">
        <v>2.0595571230440069E-3</v>
      </c>
      <c r="C691" s="8">
        <f t="shared" si="72"/>
        <v>-1.1740442876955992E-2</v>
      </c>
      <c r="D691" s="5">
        <f t="shared" si="73"/>
        <v>1.378379989470667E-4</v>
      </c>
      <c r="E691" s="5">
        <f t="shared" si="75"/>
        <v>1.0451772177325233E-5</v>
      </c>
      <c r="F691" s="5">
        <f>IF(C690&gt;0,B$6+B$7*E691+B$8*(G690*100)^2,B$6+B$7*E691+B$8*(G690*100)^2+E691*$B$9)</f>
        <v>0.47505371887496239</v>
      </c>
      <c r="G691" s="13">
        <v>6.9453250282058522E-3</v>
      </c>
      <c r="H691" s="8">
        <f t="shared" si="76"/>
        <v>6.8924140827068877E-3</v>
      </c>
      <c r="I691" s="7">
        <f t="shared" si="74"/>
        <v>5.2910945498964475E-5</v>
      </c>
      <c r="J691" s="9">
        <f t="shared" si="78"/>
        <v>7.6182101318637164E-3</v>
      </c>
      <c r="K691" s="9">
        <f t="shared" si="77"/>
        <v>2.931586907584105E-5</v>
      </c>
      <c r="AC691" s="11"/>
      <c r="AD691" s="12"/>
    </row>
    <row r="692" spans="1:30" x14ac:dyDescent="0.3">
      <c r="A692" s="15">
        <v>43476</v>
      </c>
      <c r="B692" s="16">
        <v>-1.57897015692404E-3</v>
      </c>
      <c r="C692" s="8">
        <f t="shared" si="72"/>
        <v>-1.537897015692404E-2</v>
      </c>
      <c r="D692" s="5">
        <f t="shared" si="73"/>
        <v>2.3651272308756023E-4</v>
      </c>
      <c r="E692" s="5">
        <f t="shared" si="75"/>
        <v>1.378379989470667E-4</v>
      </c>
      <c r="F692" s="5">
        <f>IF(C690&gt;0,B$6+B$7*E691+B$8*(H691*100)^2,B$6+B$7*E691+B$8*(H691*100)^2+E691*$B$9)</f>
        <v>0.49912979732059076</v>
      </c>
      <c r="G692" s="13">
        <v>4.2398061737684567E-3</v>
      </c>
      <c r="H692" s="8">
        <f t="shared" si="76"/>
        <v>7.0649118700843727E-3</v>
      </c>
      <c r="I692" s="7">
        <f t="shared" si="74"/>
        <v>2.825105696315916E-3</v>
      </c>
      <c r="J692" s="9">
        <f t="shared" si="78"/>
        <v>0.6663289736674175</v>
      </c>
      <c r="K692" s="9">
        <f t="shared" si="77"/>
        <v>0.11074458155370581</v>
      </c>
      <c r="AC692" s="11"/>
      <c r="AD692" s="12"/>
    </row>
    <row r="693" spans="1:30" x14ac:dyDescent="0.3">
      <c r="A693" s="15">
        <v>43479</v>
      </c>
      <c r="B693" s="16">
        <v>8.6748146743503857E-3</v>
      </c>
      <c r="C693" s="8">
        <f t="shared" si="72"/>
        <v>-5.125185325649614E-3</v>
      </c>
      <c r="D693" s="5">
        <f t="shared" si="73"/>
        <v>2.6267524622254141E-5</v>
      </c>
      <c r="E693" s="5">
        <f t="shared" si="75"/>
        <v>2.3651272308756023E-4</v>
      </c>
      <c r="F693" s="5">
        <f>IF(C690&gt;0,B$6+B$7*E691+B$8*(H692*100)^2,B$6+B$7*E691+B$8*(H692*100)^2+E691*$B$9)</f>
        <v>0.52139535466710785</v>
      </c>
      <c r="G693" s="13">
        <v>6.7585710671447035E-3</v>
      </c>
      <c r="H693" s="8">
        <f t="shared" si="76"/>
        <v>7.2207711130260034E-3</v>
      </c>
      <c r="I693" s="7">
        <f t="shared" si="74"/>
        <v>4.6220004588129991E-4</v>
      </c>
      <c r="J693" s="9">
        <f t="shared" si="78"/>
        <v>6.838724358883834E-2</v>
      </c>
      <c r="K693" s="9">
        <f t="shared" si="77"/>
        <v>2.1404719921935822E-3</v>
      </c>
      <c r="AC693" s="11"/>
      <c r="AD693" s="12"/>
    </row>
    <row r="694" spans="1:30" x14ac:dyDescent="0.3">
      <c r="A694" s="15">
        <v>43480</v>
      </c>
      <c r="B694" s="16">
        <v>-4.4343148032966158E-3</v>
      </c>
      <c r="C694" s="8">
        <f t="shared" si="72"/>
        <v>-1.8234314803296615E-2</v>
      </c>
      <c r="D694" s="5">
        <f t="shared" si="73"/>
        <v>3.3249023634572208E-4</v>
      </c>
      <c r="E694" s="5">
        <f t="shared" si="75"/>
        <v>2.6267524622254141E-5</v>
      </c>
      <c r="F694" s="5">
        <f>IF(C693&gt;0,B$6+B$7*E694+B$8*(G693*100)^2,B$6+B$7*E694+B$8*(G693*100)^2+E694*$B$9)</f>
        <v>0.48223537622393386</v>
      </c>
      <c r="G694" s="13">
        <v>9.189339953101866E-3</v>
      </c>
      <c r="H694" s="8">
        <f t="shared" si="76"/>
        <v>6.9443169298638282E-3</v>
      </c>
      <c r="I694" s="7">
        <f t="shared" si="74"/>
        <v>2.2450230232380379E-3</v>
      </c>
      <c r="J694" s="9">
        <f t="shared" si="78"/>
        <v>0.2443073207320216</v>
      </c>
      <c r="K694" s="9">
        <f t="shared" si="77"/>
        <v>4.316875726118008E-2</v>
      </c>
      <c r="AC694" s="11"/>
      <c r="AD694" s="12"/>
    </row>
    <row r="695" spans="1:30" x14ac:dyDescent="0.3">
      <c r="A695" s="15">
        <v>43481</v>
      </c>
      <c r="B695" s="16">
        <v>3.5765682942063338E-3</v>
      </c>
      <c r="C695" s="8">
        <f t="shared" si="72"/>
        <v>-1.0223431705793666E-2</v>
      </c>
      <c r="D695" s="5">
        <f t="shared" si="73"/>
        <v>1.045185558430272E-4</v>
      </c>
      <c r="E695" s="5">
        <f t="shared" si="75"/>
        <v>3.3249023634572208E-4</v>
      </c>
      <c r="F695" s="5">
        <f>IF(C693&gt;0,B$6+B$7*E694+B$8*(H694*100)^2,B$6+B$7*E694+B$8*(H694*100)^2+E694*$B$9)</f>
        <v>0.50577389217734647</v>
      </c>
      <c r="G695" s="13">
        <v>5.20969118560241E-3</v>
      </c>
      <c r="H695" s="8">
        <f t="shared" si="76"/>
        <v>7.1117782036375851E-3</v>
      </c>
      <c r="I695" s="7">
        <f t="shared" si="74"/>
        <v>1.9020870180351751E-3</v>
      </c>
      <c r="J695" s="9">
        <f t="shared" si="78"/>
        <v>0.36510552166543281</v>
      </c>
      <c r="K695" s="9">
        <f t="shared" si="77"/>
        <v>4.3775833994572855E-2</v>
      </c>
      <c r="AC695" s="11"/>
      <c r="AD695" s="12"/>
    </row>
    <row r="696" spans="1:30" x14ac:dyDescent="0.3">
      <c r="A696" s="15">
        <v>43482</v>
      </c>
      <c r="B696" s="16">
        <v>1.0097901808765911E-2</v>
      </c>
      <c r="C696" s="8">
        <f t="shared" si="72"/>
        <v>-3.7020981912340885E-3</v>
      </c>
      <c r="D696" s="5">
        <f t="shared" si="73"/>
        <v>1.3705531017538709E-5</v>
      </c>
      <c r="E696" s="5">
        <f t="shared" si="75"/>
        <v>1.045185558430272E-4</v>
      </c>
      <c r="F696" s="5">
        <f>IF(C693&gt;0,B$6+B$7*E694+B$8*(H695*100)^2,B$6+B$7*E694+B$8*(H695*100)^2+E694*$B$9)</f>
        <v>0.52754231173106225</v>
      </c>
      <c r="G696" s="13">
        <v>1.0700662685274047E-2</v>
      </c>
      <c r="H696" s="8">
        <f t="shared" si="76"/>
        <v>7.263210803295346E-3</v>
      </c>
      <c r="I696" s="7">
        <f t="shared" si="74"/>
        <v>3.4374518819787012E-3</v>
      </c>
      <c r="J696" s="9">
        <f t="shared" si="78"/>
        <v>0.32123728997730455</v>
      </c>
      <c r="K696" s="9">
        <f t="shared" si="77"/>
        <v>8.5785230752010611E-2</v>
      </c>
      <c r="AC696" s="11"/>
      <c r="AD696" s="12"/>
    </row>
    <row r="697" spans="1:30" x14ac:dyDescent="0.3">
      <c r="A697" s="15">
        <v>43483</v>
      </c>
      <c r="B697" s="16">
        <v>7.793278338769063E-3</v>
      </c>
      <c r="C697" s="8">
        <f t="shared" si="72"/>
        <v>-6.0067216612309368E-3</v>
      </c>
      <c r="D697" s="5">
        <f t="shared" si="73"/>
        <v>3.6080705115500947E-5</v>
      </c>
      <c r="E697" s="5">
        <f t="shared" si="75"/>
        <v>1.3705531017538709E-5</v>
      </c>
      <c r="F697" s="5">
        <f>IF(C696&gt;0,B$6+B$7*E697+B$8*(G696*100)^2,B$6+B$7*E697+B$8*(G696*100)^2+E697*$B$9)</f>
        <v>1.1187360393192327</v>
      </c>
      <c r="G697" s="13">
        <v>6.0093945876636282E-3</v>
      </c>
      <c r="H697" s="8">
        <f t="shared" si="76"/>
        <v>1.0577031905592574E-2</v>
      </c>
      <c r="I697" s="7">
        <f t="shared" si="74"/>
        <v>4.5676373179289456E-3</v>
      </c>
      <c r="J697" s="9">
        <f t="shared" si="78"/>
        <v>0.76008277561031012</v>
      </c>
      <c r="K697" s="9">
        <f t="shared" si="77"/>
        <v>0.13351593648127436</v>
      </c>
      <c r="AC697" s="11"/>
      <c r="AD697" s="12"/>
    </row>
    <row r="698" spans="1:30" x14ac:dyDescent="0.3">
      <c r="A698" s="15">
        <v>43486</v>
      </c>
      <c r="B698" s="16">
        <v>-9.0574529764886466E-4</v>
      </c>
      <c r="C698" s="8">
        <f t="shared" si="72"/>
        <v>-1.4705745297648865E-2</v>
      </c>
      <c r="D698" s="5">
        <f t="shared" si="73"/>
        <v>2.1625894475932171E-4</v>
      </c>
      <c r="E698" s="5">
        <f t="shared" si="75"/>
        <v>3.6080705115500947E-5</v>
      </c>
      <c r="F698" s="5">
        <f>IF(C696&gt;0,B$6+B$7*E697+B$8*(H697*100)^2,B$6+B$7*E697+B$8*(H697*100)^2+E697*$B$9)</f>
        <v>1.0944084542333157</v>
      </c>
      <c r="G698" s="13">
        <v>1.1509164005858991E-2</v>
      </c>
      <c r="H698" s="8">
        <f t="shared" si="76"/>
        <v>1.046139787138084E-2</v>
      </c>
      <c r="I698" s="7">
        <f t="shared" si="74"/>
        <v>1.0477661344781512E-3</v>
      </c>
      <c r="J698" s="9">
        <f t="shared" si="78"/>
        <v>9.1037553548178038E-2</v>
      </c>
      <c r="K698" s="9">
        <f t="shared" si="77"/>
        <v>4.703963069061956E-3</v>
      </c>
      <c r="AC698" s="11"/>
      <c r="AD698" s="12"/>
    </row>
    <row r="699" spans="1:30" x14ac:dyDescent="0.3">
      <c r="A699" s="15">
        <v>43487</v>
      </c>
      <c r="B699" s="16">
        <v>-9.4918379144193123E-3</v>
      </c>
      <c r="C699" s="8">
        <f t="shared" si="72"/>
        <v>-2.3291837914419314E-2</v>
      </c>
      <c r="D699" s="5">
        <f t="shared" si="73"/>
        <v>5.42509713431581E-4</v>
      </c>
      <c r="E699" s="5">
        <f t="shared" si="75"/>
        <v>2.1625894475932171E-4</v>
      </c>
      <c r="F699" s="5">
        <f>IF(C696&gt;0,B$6+B$7*E697+B$8*(H698*100)^2,B$6+B$7*E697+B$8*(H698*100)^2+E697*$B$9)</f>
        <v>1.0719103035458595</v>
      </c>
      <c r="G699" s="13">
        <v>8.6430152109692945E-3</v>
      </c>
      <c r="H699" s="8">
        <f t="shared" si="76"/>
        <v>1.0353310115831842E-2</v>
      </c>
      <c r="I699" s="7">
        <f t="shared" si="74"/>
        <v>1.7102949048625471E-3</v>
      </c>
      <c r="J699" s="9">
        <f t="shared" si="78"/>
        <v>0.1978817418592442</v>
      </c>
      <c r="K699" s="9">
        <f t="shared" si="77"/>
        <v>1.5361729025074711E-2</v>
      </c>
      <c r="AC699" s="11"/>
      <c r="AD699" s="12"/>
    </row>
    <row r="700" spans="1:30" x14ac:dyDescent="0.3">
      <c r="A700" s="15">
        <v>43488</v>
      </c>
      <c r="B700" s="16">
        <v>1.518334926929968E-2</v>
      </c>
      <c r="C700" s="8">
        <f t="shared" si="72"/>
        <v>1.3833492692996805E-3</v>
      </c>
      <c r="D700" s="5">
        <f t="shared" si="73"/>
        <v>1.91365520087196E-6</v>
      </c>
      <c r="E700" s="5">
        <f t="shared" si="75"/>
        <v>5.42509713431581E-4</v>
      </c>
      <c r="F700" s="5">
        <f>IF(C699&gt;0,B$6+B$7*E700+B$8*(G699*100)^2,B$6+B$7*E700+B$8*(G699*100)^2+E700*$B$9)</f>
        <v>0.75069546596126469</v>
      </c>
      <c r="G700" s="13">
        <v>5.943021730631692E-3</v>
      </c>
      <c r="H700" s="8">
        <f t="shared" si="76"/>
        <v>8.6642683820462568E-3</v>
      </c>
      <c r="I700" s="7">
        <f t="shared" si="74"/>
        <v>2.7212466514145647E-3</v>
      </c>
      <c r="J700" s="9">
        <f t="shared" si="78"/>
        <v>0.45788939949329777</v>
      </c>
      <c r="K700" s="9">
        <f t="shared" si="77"/>
        <v>6.2912861802731257E-2</v>
      </c>
      <c r="AC700" s="11"/>
      <c r="AD700" s="12"/>
    </row>
    <row r="701" spans="1:30" x14ac:dyDescent="0.3">
      <c r="A701" s="15">
        <v>43489</v>
      </c>
      <c r="B701" s="16">
        <v>1.1522252735684416E-2</v>
      </c>
      <c r="C701" s="8">
        <f t="shared" si="72"/>
        <v>-2.2777472643155834E-3</v>
      </c>
      <c r="D701" s="5">
        <f t="shared" si="73"/>
        <v>5.1881326000971242E-6</v>
      </c>
      <c r="E701" s="5">
        <f t="shared" si="75"/>
        <v>1.91365520087196E-6</v>
      </c>
      <c r="F701" s="5">
        <f>IF(C699&gt;0,B$6+B$7*E700+B$8*(H700*100)^2,B$6+B$7*E700+B$8*(H700*100)^2+E700*$B$9)</f>
        <v>0.75409720088843513</v>
      </c>
      <c r="G701" s="13">
        <v>4.3905742615110927E-3</v>
      </c>
      <c r="H701" s="8">
        <f t="shared" si="76"/>
        <v>8.6838770194449157E-3</v>
      </c>
      <c r="I701" s="7">
        <f t="shared" si="74"/>
        <v>4.2933027579338231E-3</v>
      </c>
      <c r="J701" s="9">
        <f t="shared" si="78"/>
        <v>0.97784538017498601</v>
      </c>
      <c r="K701" s="9">
        <f t="shared" si="77"/>
        <v>0.18760875596212423</v>
      </c>
      <c r="AC701" s="11"/>
      <c r="AD701" s="12"/>
    </row>
    <row r="702" spans="1:30" x14ac:dyDescent="0.3">
      <c r="A702" s="15">
        <v>43493</v>
      </c>
      <c r="B702" s="16">
        <v>-2.3126428740318766E-2</v>
      </c>
      <c r="C702" s="8">
        <f t="shared" si="72"/>
        <v>-3.6926428740318762E-2</v>
      </c>
      <c r="D702" s="5">
        <f t="shared" si="73"/>
        <v>1.3635611395138394E-3</v>
      </c>
      <c r="E702" s="5">
        <f t="shared" si="75"/>
        <v>5.1881326000971242E-6</v>
      </c>
      <c r="F702" s="5">
        <f>IF(C699&gt;0,B$6+B$7*E700+B$8*(H701*100)^2,B$6+B$7*E700+B$8*(H701*100)^2+E700*$B$9)</f>
        <v>0.75724312534908256</v>
      </c>
      <c r="G702" s="13">
        <v>1.775403536668034E-2</v>
      </c>
      <c r="H702" s="8">
        <f t="shared" si="76"/>
        <v>8.701971761325606E-3</v>
      </c>
      <c r="I702" s="7">
        <f t="shared" si="74"/>
        <v>9.0520636053547342E-3</v>
      </c>
      <c r="J702" s="9">
        <f t="shared" si="78"/>
        <v>0.50985950058109486</v>
      </c>
      <c r="K702" s="9">
        <f t="shared" si="77"/>
        <v>0.32716812837636544</v>
      </c>
      <c r="AC702" s="11"/>
      <c r="AD702" s="12"/>
    </row>
    <row r="703" spans="1:30" x14ac:dyDescent="0.3">
      <c r="A703" s="15">
        <v>43494</v>
      </c>
      <c r="B703" s="16">
        <v>2.0409985994800988E-3</v>
      </c>
      <c r="C703" s="8">
        <f t="shared" si="72"/>
        <v>-1.17590014005199E-2</v>
      </c>
      <c r="D703" s="5">
        <f t="shared" si="73"/>
        <v>1.3827411393742896E-4</v>
      </c>
      <c r="E703" s="5">
        <f t="shared" si="75"/>
        <v>1.3635611395138394E-3</v>
      </c>
      <c r="F703" s="5">
        <f>IF(C702&gt;0,B$6+B$7*E703+B$8*(G702*100)^2,B$6+B$7*E703+B$8*(G702*100)^2+E703*$B$9)</f>
        <v>2.9749587883082542</v>
      </c>
      <c r="G703" s="13">
        <v>1.1335606021482899E-2</v>
      </c>
      <c r="H703" s="8">
        <f t="shared" si="76"/>
        <v>1.7248068843520582E-2</v>
      </c>
      <c r="I703" s="7">
        <f t="shared" si="74"/>
        <v>5.912462822037683E-3</v>
      </c>
      <c r="J703" s="9">
        <f t="shared" si="78"/>
        <v>0.52158330228066874</v>
      </c>
      <c r="K703" s="9">
        <f t="shared" si="77"/>
        <v>7.6961595314103182E-2</v>
      </c>
      <c r="AC703" s="11"/>
      <c r="AD703" s="12"/>
    </row>
    <row r="704" spans="1:30" x14ac:dyDescent="0.3">
      <c r="A704" s="15">
        <v>43495</v>
      </c>
      <c r="B704" s="16">
        <v>1.4089053880449041E-2</v>
      </c>
      <c r="C704" s="8">
        <f t="shared" si="72"/>
        <v>2.8905388044904098E-4</v>
      </c>
      <c r="D704" s="5">
        <f t="shared" si="73"/>
        <v>8.3552145802648476E-8</v>
      </c>
      <c r="E704" s="5">
        <f t="shared" si="75"/>
        <v>1.3827411393742896E-4</v>
      </c>
      <c r="F704" s="5">
        <f>IF(C702&gt;0,B$6+B$7*E703+B$8*(H703*100)^2,B$6+B$7*E703+B$8*(H703*100)^2+E703*$B$9)</f>
        <v>2.8111776981169689</v>
      </c>
      <c r="G704" s="13">
        <v>6.5958221379589198E-3</v>
      </c>
      <c r="H704" s="8">
        <f t="shared" si="76"/>
        <v>1.6766567025234977E-2</v>
      </c>
      <c r="I704" s="7">
        <f t="shared" si="74"/>
        <v>1.0170744887276057E-2</v>
      </c>
      <c r="J704" s="9">
        <f t="shared" si="78"/>
        <v>1.5419980518794583</v>
      </c>
      <c r="K704" s="9">
        <f t="shared" si="77"/>
        <v>0.32634173856287463</v>
      </c>
      <c r="AC704" s="11"/>
      <c r="AD704" s="12"/>
    </row>
    <row r="705" spans="1:30" x14ac:dyDescent="0.3">
      <c r="A705" s="15">
        <v>43496</v>
      </c>
      <c r="B705" s="16">
        <v>4.0948665686121105E-3</v>
      </c>
      <c r="C705" s="8">
        <f t="shared" si="72"/>
        <v>-9.7051334313878884E-3</v>
      </c>
      <c r="D705" s="5">
        <f t="shared" si="73"/>
        <v>9.4189614921042853E-5</v>
      </c>
      <c r="E705" s="5">
        <f t="shared" si="75"/>
        <v>8.3552145802648476E-8</v>
      </c>
      <c r="F705" s="5">
        <f>IF(C702&gt;0,B$6+B$7*E703+B$8*(H704*100)^2,B$6+B$7*E703+B$8*(H704*100)^2+E703*$B$9)</f>
        <v>2.6597129459080686</v>
      </c>
      <c r="G705" s="13">
        <v>1.1390528607322004E-2</v>
      </c>
      <c r="H705" s="8">
        <f t="shared" si="76"/>
        <v>1.6308626385775314E-2</v>
      </c>
      <c r="I705" s="7">
        <f t="shared" si="74"/>
        <v>4.9180977784533102E-3</v>
      </c>
      <c r="J705" s="9">
        <f t="shared" si="78"/>
        <v>0.43177081134688367</v>
      </c>
      <c r="K705" s="9">
        <f t="shared" si="77"/>
        <v>5.7347813347046639E-2</v>
      </c>
      <c r="AC705" s="11"/>
      <c r="AD705" s="12"/>
    </row>
    <row r="706" spans="1:30" x14ac:dyDescent="0.3">
      <c r="A706" s="15">
        <v>43497</v>
      </c>
      <c r="B706" s="16">
        <v>4.7834973801939035E-3</v>
      </c>
      <c r="C706" s="8">
        <f t="shared" si="72"/>
        <v>-9.0165026198060962E-3</v>
      </c>
      <c r="D706" s="5">
        <f t="shared" si="73"/>
        <v>8.1297319492970197E-5</v>
      </c>
      <c r="E706" s="5">
        <f t="shared" si="75"/>
        <v>9.4189614921042853E-5</v>
      </c>
      <c r="F706" s="5">
        <f>IF(C705&gt;0,B$6+B$7*E706+B$8*(G705*100)^2,B$6+B$7*E706+B$8*(G705*100)^2+E706*$B$9)</f>
        <v>1.2596832060782814</v>
      </c>
      <c r="G706" s="13">
        <v>6.7645565473652041E-3</v>
      </c>
      <c r="H706" s="8">
        <f t="shared" si="76"/>
        <v>1.1223560959331406E-2</v>
      </c>
      <c r="I706" s="7">
        <f t="shared" si="74"/>
        <v>4.4590044119662024E-3</v>
      </c>
      <c r="J706" s="9">
        <f t="shared" si="78"/>
        <v>0.65917172555871162</v>
      </c>
      <c r="K706" s="9">
        <f t="shared" si="77"/>
        <v>0.10902888456393622</v>
      </c>
      <c r="AC706" s="11"/>
      <c r="AD706" s="12"/>
    </row>
    <row r="707" spans="1:30" x14ac:dyDescent="0.3">
      <c r="A707" s="15">
        <v>43500</v>
      </c>
      <c r="B707" s="16">
        <v>7.4115890304623155E-3</v>
      </c>
      <c r="C707" s="8">
        <f t="shared" si="72"/>
        <v>-6.3884109695376843E-3</v>
      </c>
      <c r="D707" s="5">
        <f t="shared" si="73"/>
        <v>4.0811794715709418E-5</v>
      </c>
      <c r="E707" s="5">
        <f t="shared" si="75"/>
        <v>8.1297319492970197E-5</v>
      </c>
      <c r="F707" s="5">
        <f>IF(C705&gt;0,B$6+B$7*E706+B$8*(H706*100)^2,B$6+B$7*E706+B$8*(H706*100)^2+E706*$B$9)</f>
        <v>1.2247644102668407</v>
      </c>
      <c r="G707" s="13">
        <v>1.2389771043950951E-2</v>
      </c>
      <c r="H707" s="8">
        <f t="shared" si="76"/>
        <v>1.1066907473485267E-2</v>
      </c>
      <c r="I707" s="7">
        <f t="shared" si="74"/>
        <v>1.3228635704656839E-3</v>
      </c>
      <c r="J707" s="9">
        <f t="shared" si="78"/>
        <v>0.10677062278011543</v>
      </c>
      <c r="K707" s="9">
        <f t="shared" si="77"/>
        <v>6.6213940984316544E-3</v>
      </c>
      <c r="AC707" s="11"/>
      <c r="AD707" s="12"/>
    </row>
    <row r="708" spans="1:30" x14ac:dyDescent="0.3">
      <c r="A708" s="15">
        <v>43501</v>
      </c>
      <c r="B708" s="16">
        <v>-2.823770286678802E-3</v>
      </c>
      <c r="C708" s="8">
        <f t="shared" si="72"/>
        <v>-1.6623770286678802E-2</v>
      </c>
      <c r="D708" s="5">
        <f t="shared" si="73"/>
        <v>2.7634973854426503E-4</v>
      </c>
      <c r="E708" s="5">
        <f t="shared" si="75"/>
        <v>4.0811794715709418E-5</v>
      </c>
      <c r="F708" s="5">
        <f>IF(C705&gt;0,B$6+B$7*E706+B$8*(H707*100)^2,B$6+B$7*E706+B$8*(H707*100)^2+E706*$B$9)</f>
        <v>1.1924715079004204</v>
      </c>
      <c r="G708" s="13">
        <v>8.0111807199408202E-3</v>
      </c>
      <c r="H708" s="8">
        <f t="shared" si="76"/>
        <v>1.0920034376779318E-2</v>
      </c>
      <c r="I708" s="7">
        <f t="shared" si="74"/>
        <v>2.908853656838498E-3</v>
      </c>
      <c r="J708" s="9">
        <f t="shared" si="78"/>
        <v>0.36309924323614384</v>
      </c>
      <c r="K708" s="9">
        <f t="shared" si="77"/>
        <v>4.3383260984560801E-2</v>
      </c>
      <c r="AC708" s="11"/>
      <c r="AD708" s="12"/>
    </row>
    <row r="709" spans="1:30" x14ac:dyDescent="0.3">
      <c r="A709" s="15">
        <v>43502</v>
      </c>
      <c r="B709" s="16">
        <v>-3.8097969882255132E-2</v>
      </c>
      <c r="C709" s="8">
        <f t="shared" si="72"/>
        <v>-5.1897969882255132E-2</v>
      </c>
      <c r="D709" s="5">
        <f t="shared" si="73"/>
        <v>2.6933992778994608E-3</v>
      </c>
      <c r="E709" s="5">
        <f t="shared" si="75"/>
        <v>2.7634973854426503E-4</v>
      </c>
      <c r="F709" s="5">
        <f>IF(C708&gt;0,B$6+B$7*E709+B$8*(G708*100)^2,B$6+B$7*E709+B$8*(G708*100)^2+E709*$B$9)</f>
        <v>0.65335506928075548</v>
      </c>
      <c r="G709" s="13">
        <v>1.4505701052029054E-2</v>
      </c>
      <c r="H709" s="8">
        <f t="shared" si="76"/>
        <v>8.0830382238410541E-3</v>
      </c>
      <c r="I709" s="7">
        <f t="shared" si="74"/>
        <v>6.4226628281879999E-3</v>
      </c>
      <c r="J709" s="9">
        <f t="shared" si="78"/>
        <v>0.44276817819084996</v>
      </c>
      <c r="K709" s="9">
        <f t="shared" si="77"/>
        <v>0.20981130669891135</v>
      </c>
      <c r="AC709" s="11"/>
      <c r="AD709" s="12"/>
    </row>
    <row r="710" spans="1:30" x14ac:dyDescent="0.3">
      <c r="A710" s="15">
        <v>43503</v>
      </c>
      <c r="B710" s="16">
        <v>-2.4333228963614134E-3</v>
      </c>
      <c r="C710" s="8">
        <f t="shared" si="72"/>
        <v>-1.6233322896361414E-2</v>
      </c>
      <c r="D710" s="5">
        <f t="shared" si="73"/>
        <v>2.6352077225753174E-4</v>
      </c>
      <c r="E710" s="5">
        <f t="shared" si="75"/>
        <v>2.6933992778994608E-3</v>
      </c>
      <c r="F710" s="5">
        <f>IF(C708&gt;0,B$6+B$7*E709+B$8*(H709*100)^2,B$6+B$7*E709+B$8*(H709*100)^2+E709*$B$9)</f>
        <v>0.66405029250480152</v>
      </c>
      <c r="G710" s="13">
        <v>1.4704037826453705E-2</v>
      </c>
      <c r="H710" s="8">
        <f t="shared" si="76"/>
        <v>8.1489281043877274E-3</v>
      </c>
      <c r="I710" s="7">
        <f t="shared" si="74"/>
        <v>6.5551097220659781E-3</v>
      </c>
      <c r="J710" s="9">
        <f t="shared" si="78"/>
        <v>0.44580337723783781</v>
      </c>
      <c r="K710" s="9">
        <f t="shared" si="77"/>
        <v>0.21417799813498517</v>
      </c>
      <c r="AC710" s="11"/>
      <c r="AD710" s="12"/>
    </row>
    <row r="711" spans="1:30" x14ac:dyDescent="0.3">
      <c r="A711" s="15">
        <v>43504</v>
      </c>
      <c r="B711" s="16">
        <v>9.876285158969992E-3</v>
      </c>
      <c r="C711" s="8">
        <f t="shared" si="72"/>
        <v>-3.9237148410300078E-3</v>
      </c>
      <c r="D711" s="5">
        <f t="shared" si="73"/>
        <v>1.5395538153719139E-5</v>
      </c>
      <c r="E711" s="5">
        <f t="shared" si="75"/>
        <v>2.6352077225753174E-4</v>
      </c>
      <c r="F711" s="5">
        <f>IF(C708&gt;0,B$6+B$7*E709+B$8*(H710*100)^2,B$6+B$7*E709+B$8*(H710*100)^2+E709*$B$9)</f>
        <v>0.67394123494239944</v>
      </c>
      <c r="G711" s="13">
        <v>1.4483545318253003E-2</v>
      </c>
      <c r="H711" s="8">
        <f t="shared" si="76"/>
        <v>8.2093923949486027E-3</v>
      </c>
      <c r="I711" s="7">
        <f t="shared" si="74"/>
        <v>6.2741529233043998E-3</v>
      </c>
      <c r="J711" s="9">
        <f t="shared" si="78"/>
        <v>0.43319179009281306</v>
      </c>
      <c r="K711" s="9">
        <f t="shared" si="77"/>
        <v>0.19653091372179254</v>
      </c>
      <c r="AC711" s="11"/>
      <c r="AD711" s="12"/>
    </row>
    <row r="712" spans="1:30" x14ac:dyDescent="0.3">
      <c r="A712" s="15">
        <v>43507</v>
      </c>
      <c r="B712" s="16">
        <v>-9.8021400781973141E-3</v>
      </c>
      <c r="C712" s="8">
        <f t="shared" si="72"/>
        <v>-2.3602140078197314E-2</v>
      </c>
      <c r="D712" s="5">
        <f t="shared" si="73"/>
        <v>5.5706101627084792E-4</v>
      </c>
      <c r="E712" s="5">
        <f t="shared" si="75"/>
        <v>1.5395538153719139E-5</v>
      </c>
      <c r="F712" s="5">
        <f>IF(C711&gt;0,B$6+B$7*E712+B$8*(G711*100)^2,B$6+B$7*E712+B$8*(G711*100)^2+E712*$B$9)</f>
        <v>1.9997830233450962</v>
      </c>
      <c r="G712" s="13">
        <v>1.1585459386959545E-2</v>
      </c>
      <c r="H712" s="8">
        <f t="shared" si="76"/>
        <v>1.4141368474603497E-2</v>
      </c>
      <c r="I712" s="7">
        <f t="shared" si="74"/>
        <v>2.5559090876439514E-3</v>
      </c>
      <c r="J712" s="9">
        <f t="shared" si="78"/>
        <v>0.220613529621523</v>
      </c>
      <c r="K712" s="9">
        <f t="shared" si="77"/>
        <v>1.8613756323276665E-2</v>
      </c>
      <c r="AC712" s="11"/>
      <c r="AD712" s="12"/>
    </row>
    <row r="713" spans="1:30" x14ac:dyDescent="0.3">
      <c r="A713" s="15">
        <v>43508</v>
      </c>
      <c r="B713" s="16">
        <v>1.84178864674997E-2</v>
      </c>
      <c r="C713" s="8">
        <f t="shared" si="72"/>
        <v>4.6178864674997003E-3</v>
      </c>
      <c r="D713" s="5">
        <f t="shared" si="73"/>
        <v>2.132487542671686E-5</v>
      </c>
      <c r="E713" s="5">
        <f t="shared" si="75"/>
        <v>5.5706101627084792E-4</v>
      </c>
      <c r="F713" s="5">
        <f>IF(C711&gt;0,B$6+B$7*E712+B$8*(H712*100)^2,B$6+B$7*E712+B$8*(H712*100)^2+E712*$B$9)</f>
        <v>1.9092008733851449</v>
      </c>
      <c r="G713" s="13">
        <v>1.1374747752461223E-2</v>
      </c>
      <c r="H713" s="8">
        <f t="shared" si="76"/>
        <v>1.3817383519990839E-2</v>
      </c>
      <c r="I713" s="7">
        <f t="shared" si="74"/>
        <v>2.4426357675296165E-3</v>
      </c>
      <c r="J713" s="9">
        <f t="shared" si="78"/>
        <v>0.21474197236603235</v>
      </c>
      <c r="K713" s="9">
        <f t="shared" si="77"/>
        <v>1.7751779258880163E-2</v>
      </c>
      <c r="AC713" s="11"/>
      <c r="AD713" s="12"/>
    </row>
    <row r="714" spans="1:30" x14ac:dyDescent="0.3">
      <c r="A714" s="15">
        <v>43509</v>
      </c>
      <c r="B714" s="16">
        <v>-3.3956597390274691E-3</v>
      </c>
      <c r="C714" s="8">
        <f t="shared" si="72"/>
        <v>-1.719565973902747E-2</v>
      </c>
      <c r="D714" s="5">
        <f t="shared" si="73"/>
        <v>2.9569071386041027E-4</v>
      </c>
      <c r="E714" s="5">
        <f t="shared" si="75"/>
        <v>2.132487542671686E-5</v>
      </c>
      <c r="F714" s="5">
        <f>IF(C711&gt;0,B$6+B$7*E712+B$8*(H713*100)^2,B$6+B$7*E712+B$8*(H713*100)^2+E712*$B$9)</f>
        <v>1.8254305011021816</v>
      </c>
      <c r="G714" s="13">
        <v>9.5315594553091691E-3</v>
      </c>
      <c r="H714" s="8">
        <f t="shared" si="76"/>
        <v>1.3510849348217089E-2</v>
      </c>
      <c r="I714" s="7">
        <f t="shared" si="74"/>
        <v>3.9792898929079199E-3</v>
      </c>
      <c r="J714" s="9">
        <f t="shared" si="78"/>
        <v>0.4174857127593552</v>
      </c>
      <c r="K714" s="9">
        <f t="shared" si="77"/>
        <v>5.4359160126688177E-2</v>
      </c>
      <c r="AC714" s="11"/>
      <c r="AD714" s="12"/>
    </row>
    <row r="715" spans="1:30" x14ac:dyDescent="0.3">
      <c r="A715" s="15">
        <v>43510</v>
      </c>
      <c r="B715" s="16">
        <v>2.2419525919461884E-2</v>
      </c>
      <c r="C715" s="8">
        <f t="shared" si="72"/>
        <v>8.6195259194618845E-3</v>
      </c>
      <c r="D715" s="5">
        <f t="shared" si="73"/>
        <v>7.4296227076275245E-5</v>
      </c>
      <c r="E715" s="5">
        <f t="shared" si="75"/>
        <v>2.9569071386041027E-4</v>
      </c>
      <c r="F715" s="5">
        <f>IF(C714&gt;0,B$6+B$7*E715+B$8*(G714*100)^2,B$6+B$7*E715+B$8*(G714*100)^2+E715*$B$9)</f>
        <v>0.90001603680716624</v>
      </c>
      <c r="G715" s="13">
        <v>1.8466023652127656E-2</v>
      </c>
      <c r="H715" s="8">
        <f t="shared" si="76"/>
        <v>9.4869175015236968E-3</v>
      </c>
      <c r="I715" s="7">
        <f t="shared" si="74"/>
        <v>8.9791061506039587E-3</v>
      </c>
      <c r="J715" s="9">
        <f t="shared" si="78"/>
        <v>0.48625011641688143</v>
      </c>
      <c r="K715" s="9">
        <f t="shared" si="77"/>
        <v>0.28045372076574582</v>
      </c>
      <c r="AC715" s="11"/>
      <c r="AD715" s="12"/>
    </row>
    <row r="716" spans="1:30" x14ac:dyDescent="0.3">
      <c r="A716" s="15">
        <v>43511</v>
      </c>
      <c r="B716" s="16">
        <v>-5.0015190611553658E-3</v>
      </c>
      <c r="C716" s="8">
        <f t="shared" si="72"/>
        <v>-1.8801519061155365E-2</v>
      </c>
      <c r="D716" s="5">
        <f t="shared" si="73"/>
        <v>3.5349711900698849E-4</v>
      </c>
      <c r="E716" s="5">
        <f t="shared" si="75"/>
        <v>7.4296227076275245E-5</v>
      </c>
      <c r="F716" s="5">
        <f>IF(C714&gt;0,B$6+B$7*E715+B$8*(H715*100)^2,B$6+B$7*E715+B$8*(H715*100)^2+E715*$B$9)</f>
        <v>0.8921642816343679</v>
      </c>
      <c r="G716" s="13">
        <v>7.412477519490793E-3</v>
      </c>
      <c r="H716" s="8">
        <f t="shared" si="76"/>
        <v>9.4454448367155691E-3</v>
      </c>
      <c r="I716" s="7">
        <f t="shared" si="74"/>
        <v>2.0329673172247761E-3</v>
      </c>
      <c r="J716" s="9">
        <f t="shared" si="78"/>
        <v>0.27426286445782472</v>
      </c>
      <c r="K716" s="9">
        <f t="shared" si="77"/>
        <v>2.7135301166257397E-2</v>
      </c>
      <c r="AC716" s="11"/>
      <c r="AD716" s="12"/>
    </row>
    <row r="717" spans="1:30" x14ac:dyDescent="0.3">
      <c r="A717" s="15">
        <v>43514</v>
      </c>
      <c r="B717" s="16">
        <v>-1.0472379202187692E-2</v>
      </c>
      <c r="C717" s="8">
        <f t="shared" ref="C717:C780" si="79">B717-B$5</f>
        <v>-2.4272379202187694E-2</v>
      </c>
      <c r="D717" s="5">
        <f t="shared" ref="D717:D780" si="80">C717^2</f>
        <v>5.8914839213479366E-4</v>
      </c>
      <c r="E717" s="5">
        <f t="shared" si="75"/>
        <v>3.5349711900698849E-4</v>
      </c>
      <c r="F717" s="5">
        <f>IF(C714&gt;0,B$6+B$7*E715+B$8*(H716*100)^2,B$6+B$7*E715+B$8*(H716*100)^2+E715*$B$9)</f>
        <v>0.88490297845056387</v>
      </c>
      <c r="G717" s="13">
        <v>6.9217843001836473E-3</v>
      </c>
      <c r="H717" s="8">
        <f t="shared" si="76"/>
        <v>9.4069281832623967E-3</v>
      </c>
      <c r="I717" s="7">
        <f t="shared" si="74"/>
        <v>2.4851438830787494E-3</v>
      </c>
      <c r="J717" s="9">
        <f t="shared" si="78"/>
        <v>0.35903226325801774</v>
      </c>
      <c r="K717" s="9">
        <f t="shared" si="77"/>
        <v>4.2590579612424184E-2</v>
      </c>
      <c r="AC717" s="11"/>
      <c r="AD717" s="12"/>
    </row>
    <row r="718" spans="1:30" x14ac:dyDescent="0.3">
      <c r="A718" s="15">
        <v>43515</v>
      </c>
      <c r="B718" s="16">
        <v>1.1835189055245389E-2</v>
      </c>
      <c r="C718" s="8">
        <f t="shared" si="79"/>
        <v>-1.9648109447546105E-3</v>
      </c>
      <c r="D718" s="5">
        <f t="shared" si="80"/>
        <v>3.8604820486275047E-6</v>
      </c>
      <c r="E718" s="5">
        <f t="shared" si="75"/>
        <v>5.8914839213479366E-4</v>
      </c>
      <c r="F718" s="5">
        <f>IF(C717&gt;0,B$6+B$7*E718+B$8*(G717*100)^2,B$6+B$7*E718+B$8*(G717*100)^2+E718*$B$9)</f>
        <v>0.50294051254304684</v>
      </c>
      <c r="G718" s="13">
        <v>9.9548026917118098E-3</v>
      </c>
      <c r="H718" s="8">
        <f t="shared" si="76"/>
        <v>7.0918298946255533E-3</v>
      </c>
      <c r="I718" s="7">
        <f t="shared" ref="I718:I781" si="81">SQRT((G718-H718)^2)</f>
        <v>2.8629727970862565E-3</v>
      </c>
      <c r="J718" s="9">
        <f t="shared" si="78"/>
        <v>0.28759714137477743</v>
      </c>
      <c r="K718" s="9">
        <f t="shared" si="77"/>
        <v>6.4588435778163866E-2</v>
      </c>
      <c r="AC718" s="11"/>
      <c r="AD718" s="12"/>
    </row>
    <row r="719" spans="1:30" x14ac:dyDescent="0.3">
      <c r="A719" s="15">
        <v>43516</v>
      </c>
      <c r="B719" s="16">
        <v>-1.1472598079787955E-2</v>
      </c>
      <c r="C719" s="8">
        <f t="shared" si="79"/>
        <v>-2.5272598079787954E-2</v>
      </c>
      <c r="D719" s="5">
        <f t="shared" si="80"/>
        <v>6.387042137025018E-4</v>
      </c>
      <c r="E719" s="5">
        <f t="shared" ref="E719:E782" si="82">D718</f>
        <v>3.8604820486275047E-6</v>
      </c>
      <c r="F719" s="5">
        <f>IF(C717&gt;0,B$6+B$7*E718+B$8*(H718*100)^2,B$6+B$7*E718+B$8*(H718*100)^2+E718*$B$9)</f>
        <v>0.52497806517966639</v>
      </c>
      <c r="G719" s="13">
        <v>1.3298826133107179E-2</v>
      </c>
      <c r="H719" s="8">
        <f t="shared" ref="H719:H782" si="83">SQRT(F719)/100</f>
        <v>7.2455370068730341E-3</v>
      </c>
      <c r="I719" s="7">
        <f t="shared" si="81"/>
        <v>6.0532891262341454E-3</v>
      </c>
      <c r="J719" s="9">
        <f t="shared" si="78"/>
        <v>0.45517469479239187</v>
      </c>
      <c r="K719" s="9">
        <f t="shared" ref="K719:K782" si="84">G719/H719-LN(G719/H719)-1</f>
        <v>0.22816064574734085</v>
      </c>
      <c r="AC719" s="11"/>
      <c r="AD719" s="12"/>
    </row>
    <row r="720" spans="1:30" x14ac:dyDescent="0.3">
      <c r="A720" s="15">
        <v>43517</v>
      </c>
      <c r="B720" s="16">
        <v>4.0004808439651528E-3</v>
      </c>
      <c r="C720" s="8">
        <f t="shared" si="79"/>
        <v>-9.7995191560348478E-3</v>
      </c>
      <c r="D720" s="5">
        <f t="shared" si="80"/>
        <v>9.6030575689493933E-5</v>
      </c>
      <c r="E720" s="5">
        <f t="shared" si="82"/>
        <v>6.387042137025018E-4</v>
      </c>
      <c r="F720" s="5">
        <f>IF(C717&gt;0,B$6+B$7*E718+B$8*(H719*100)^2,B$6+B$7*E718+B$8*(H719*100)^2+E718*$B$9)</f>
        <v>0.54535839385801221</v>
      </c>
      <c r="G720" s="13">
        <v>1.0001872017761941E-2</v>
      </c>
      <c r="H720" s="8">
        <f t="shared" si="83"/>
        <v>7.3848384806846799E-3</v>
      </c>
      <c r="I720" s="7">
        <f t="shared" si="81"/>
        <v>2.6170335370772615E-3</v>
      </c>
      <c r="J720" s="9">
        <f t="shared" ref="J720:J783" si="85">ABS(G720-H720)/G720</f>
        <v>0.26165437154462401</v>
      </c>
      <c r="K720" s="9">
        <f t="shared" si="84"/>
        <v>5.1036019246337716E-2</v>
      </c>
      <c r="AC720" s="11"/>
      <c r="AD720" s="12"/>
    </row>
    <row r="721" spans="1:30" x14ac:dyDescent="0.3">
      <c r="A721" s="15">
        <v>43518</v>
      </c>
      <c r="B721" s="16">
        <v>9.7938345077329576E-3</v>
      </c>
      <c r="C721" s="8">
        <f t="shared" si="79"/>
        <v>-4.0061654922670421E-3</v>
      </c>
      <c r="D721" s="5">
        <f t="shared" si="80"/>
        <v>1.6049361951431231E-5</v>
      </c>
      <c r="E721" s="5">
        <f t="shared" si="82"/>
        <v>9.6030575689493933E-5</v>
      </c>
      <c r="F721" s="5">
        <f>IF(C720&gt;0,B$6+B$7*E721+B$8*(G720*100)^2,B$6+B$7*E721+B$8*(G720*100)^2+E721*$B$9)</f>
        <v>0.98495584545974568</v>
      </c>
      <c r="G721" s="13">
        <v>3.7553315044703325E-3</v>
      </c>
      <c r="H721" s="8">
        <f t="shared" si="83"/>
        <v>9.9244941707864673E-3</v>
      </c>
      <c r="I721" s="7">
        <f t="shared" si="81"/>
        <v>6.1691626663161348E-3</v>
      </c>
      <c r="J721" s="9">
        <f t="shared" si="85"/>
        <v>1.6427744551905437</v>
      </c>
      <c r="K721" s="9">
        <f t="shared" si="84"/>
        <v>0.35021951247262662</v>
      </c>
      <c r="AC721" s="11"/>
      <c r="AD721" s="12"/>
    </row>
    <row r="722" spans="1:30" x14ac:dyDescent="0.3">
      <c r="A722" s="15">
        <v>43521</v>
      </c>
      <c r="B722" s="16">
        <v>-6.621386798277556E-3</v>
      </c>
      <c r="C722" s="8">
        <f t="shared" si="79"/>
        <v>-2.0421386798277555E-2</v>
      </c>
      <c r="D722" s="5">
        <f t="shared" si="80"/>
        <v>4.1703303876486483E-4</v>
      </c>
      <c r="E722" s="5">
        <f t="shared" si="82"/>
        <v>1.6049361951431231E-5</v>
      </c>
      <c r="F722" s="5">
        <f>IF(C720&gt;0,B$6+B$7*E721+B$8*(H721*100)^2,B$6+B$7*E721+B$8*(H721*100)^2+E721*$B$9)</f>
        <v>0.97069673052651162</v>
      </c>
      <c r="G722" s="13">
        <v>6.5900154100201778E-3</v>
      </c>
      <c r="H722" s="8">
        <f t="shared" si="83"/>
        <v>9.8523942802067749E-3</v>
      </c>
      <c r="I722" s="7">
        <f t="shared" si="81"/>
        <v>3.2623788701865971E-3</v>
      </c>
      <c r="J722" s="9">
        <f t="shared" si="85"/>
        <v>0.49504874680962363</v>
      </c>
      <c r="K722" s="9">
        <f t="shared" si="84"/>
        <v>7.1033324244950791E-2</v>
      </c>
      <c r="AC722" s="11"/>
      <c r="AD722" s="12"/>
    </row>
    <row r="723" spans="1:30" x14ac:dyDescent="0.3">
      <c r="A723" s="15">
        <v>43522</v>
      </c>
      <c r="B723" s="16">
        <v>3.7260812036486392E-3</v>
      </c>
      <c r="C723" s="8">
        <f t="shared" si="79"/>
        <v>-1.0073918796351361E-2</v>
      </c>
      <c r="D723" s="5">
        <f t="shared" si="80"/>
        <v>1.0148383991548126E-4</v>
      </c>
      <c r="E723" s="5">
        <f t="shared" si="82"/>
        <v>4.1703303876486483E-4</v>
      </c>
      <c r="F723" s="5">
        <f>IF(C720&gt;0,B$6+B$7*E721+B$8*(H722*100)^2,B$6+B$7*E721+B$8*(H722*100)^2+E721*$B$9)</f>
        <v>0.95750990103625677</v>
      </c>
      <c r="G723" s="13">
        <v>4.4815656643885753E-3</v>
      </c>
      <c r="H723" s="8">
        <f t="shared" si="83"/>
        <v>9.7852434871916021E-3</v>
      </c>
      <c r="I723" s="7">
        <f t="shared" si="81"/>
        <v>5.3036778228030268E-3</v>
      </c>
      <c r="J723" s="9">
        <f t="shared" si="85"/>
        <v>1.1834430687799848</v>
      </c>
      <c r="K723" s="9">
        <f t="shared" si="84"/>
        <v>0.23889526847758802</v>
      </c>
      <c r="AC723" s="11"/>
      <c r="AD723" s="12"/>
    </row>
    <row r="724" spans="1:30" x14ac:dyDescent="0.3">
      <c r="A724" s="15">
        <v>43523</v>
      </c>
      <c r="B724" s="16">
        <v>-3.0373016013023513E-3</v>
      </c>
      <c r="C724" s="8">
        <f t="shared" si="79"/>
        <v>-1.6837301601302351E-2</v>
      </c>
      <c r="D724" s="5">
        <f t="shared" si="80"/>
        <v>2.8349472521321871E-4</v>
      </c>
      <c r="E724" s="5">
        <f t="shared" si="82"/>
        <v>1.0148383991548126E-4</v>
      </c>
      <c r="F724" s="5">
        <f>IF(C723&gt;0,B$6+B$7*E724+B$8*(G723*100)^2,B$6+B$7*E724+B$8*(G723*100)^2+E724*$B$9)</f>
        <v>0.24555092386794328</v>
      </c>
      <c r="G724" s="13">
        <v>6.0244402355587832E-3</v>
      </c>
      <c r="H724" s="8">
        <f t="shared" si="83"/>
        <v>4.9553095147320848E-3</v>
      </c>
      <c r="I724" s="7">
        <f t="shared" si="81"/>
        <v>1.0691307208266984E-3</v>
      </c>
      <c r="J724" s="9">
        <f t="shared" si="85"/>
        <v>0.17746557008172123</v>
      </c>
      <c r="K724" s="9">
        <f t="shared" si="84"/>
        <v>2.0389642401291042E-2</v>
      </c>
      <c r="AC724" s="11"/>
      <c r="AD724" s="12"/>
    </row>
    <row r="725" spans="1:30" x14ac:dyDescent="0.3">
      <c r="A725" s="15">
        <v>43524</v>
      </c>
      <c r="B725" s="16">
        <v>-1.7865487016569617E-2</v>
      </c>
      <c r="C725" s="8">
        <f t="shared" si="79"/>
        <v>-3.1665487016569613E-2</v>
      </c>
      <c r="D725" s="5">
        <f t="shared" si="80"/>
        <v>1.0027030679965387E-3</v>
      </c>
      <c r="E725" s="5">
        <f t="shared" si="82"/>
        <v>2.8349472521321871E-4</v>
      </c>
      <c r="F725" s="5">
        <f>IF(C723&gt;0,B$6+B$7*E724+B$8*(H724*100)^2,B$6+B$7*E724+B$8*(H724*100)^2+E724*$B$9)</f>
        <v>0.2868956021835295</v>
      </c>
      <c r="G725" s="13">
        <v>1.1185560938683172E-2</v>
      </c>
      <c r="H725" s="8">
        <f t="shared" si="83"/>
        <v>5.35626364346948E-3</v>
      </c>
      <c r="I725" s="7">
        <f t="shared" si="81"/>
        <v>5.8292972952136918E-3</v>
      </c>
      <c r="J725" s="9">
        <f t="shared" si="85"/>
        <v>0.52114483369842957</v>
      </c>
      <c r="K725" s="9">
        <f t="shared" si="84"/>
        <v>0.35195701499789545</v>
      </c>
      <c r="AC725" s="11"/>
      <c r="AD725" s="12"/>
    </row>
    <row r="726" spans="1:30" x14ac:dyDescent="0.3">
      <c r="A726" s="15">
        <v>43525</v>
      </c>
      <c r="B726" s="16">
        <v>-1.0305683571682912E-2</v>
      </c>
      <c r="C726" s="8">
        <f t="shared" si="79"/>
        <v>-2.4105683571682912E-2</v>
      </c>
      <c r="D726" s="5">
        <f t="shared" si="80"/>
        <v>5.8108398045810341E-4</v>
      </c>
      <c r="E726" s="5">
        <f t="shared" si="82"/>
        <v>1.0027030679965387E-3</v>
      </c>
      <c r="F726" s="5">
        <f>IF(C723&gt;0,B$6+B$7*E724+B$8*(H725*100)^2,B$6+B$7*E724+B$8*(H725*100)^2+E724*$B$9)</f>
        <v>0.32513116068978365</v>
      </c>
      <c r="G726" s="13">
        <v>1.0671306093179346E-2</v>
      </c>
      <c r="H726" s="8">
        <f t="shared" si="83"/>
        <v>5.7020273648044142E-3</v>
      </c>
      <c r="I726" s="7">
        <f t="shared" si="81"/>
        <v>4.9692787283749321E-3</v>
      </c>
      <c r="J726" s="9">
        <f t="shared" si="85"/>
        <v>0.46566734052836212</v>
      </c>
      <c r="K726" s="9">
        <f t="shared" si="84"/>
        <v>0.24475663848183449</v>
      </c>
      <c r="AC726" s="11"/>
      <c r="AD726" s="12"/>
    </row>
    <row r="727" spans="1:30" x14ac:dyDescent="0.3">
      <c r="A727" s="15">
        <v>43530</v>
      </c>
      <c r="B727" s="16">
        <v>-4.0991260706304995E-3</v>
      </c>
      <c r="C727" s="8">
        <f t="shared" si="79"/>
        <v>-1.7899126070630499E-2</v>
      </c>
      <c r="D727" s="5">
        <f t="shared" si="80"/>
        <v>3.203787140923244E-4</v>
      </c>
      <c r="E727" s="5">
        <f t="shared" si="82"/>
        <v>5.8108398045810341E-4</v>
      </c>
      <c r="F727" s="5">
        <f>IF(C726&gt;0,B$6+B$7*E727+B$8*(G726*100)^2,B$6+B$7*E727+B$8*(G726*100)^2+E727*$B$9)</f>
        <v>1.1129902794595063</v>
      </c>
      <c r="G727" s="13">
        <v>6.1635535962858493E-3</v>
      </c>
      <c r="H727" s="8">
        <f t="shared" si="83"/>
        <v>1.0549835446392073E-2</v>
      </c>
      <c r="I727" s="7">
        <f t="shared" si="81"/>
        <v>4.3862818501062238E-3</v>
      </c>
      <c r="J727" s="9">
        <f t="shared" si="85"/>
        <v>0.71164820449511346</v>
      </c>
      <c r="K727" s="9">
        <f t="shared" si="84"/>
        <v>0.12168897083160779</v>
      </c>
      <c r="AC727" s="11"/>
      <c r="AD727" s="12"/>
    </row>
    <row r="728" spans="1:30" x14ac:dyDescent="0.3">
      <c r="A728" s="15">
        <v>43531</v>
      </c>
      <c r="B728" s="16">
        <v>1.3046454647297379E-3</v>
      </c>
      <c r="C728" s="8">
        <f t="shared" si="79"/>
        <v>-1.2495354535270262E-2</v>
      </c>
      <c r="D728" s="5">
        <f t="shared" si="80"/>
        <v>1.561338849620991E-4</v>
      </c>
      <c r="E728" s="5">
        <f t="shared" si="82"/>
        <v>3.203787140923244E-4</v>
      </c>
      <c r="F728" s="5">
        <f>IF(C726&gt;0,B$6+B$7*E727+B$8*(H727*100)^2,B$6+B$7*E727+B$8*(H727*100)^2+E727*$B$9)</f>
        <v>1.0891512864086048</v>
      </c>
      <c r="G728" s="13">
        <v>5.9037573672610678E-3</v>
      </c>
      <c r="H728" s="8">
        <f t="shared" si="83"/>
        <v>1.0436241116458573E-2</v>
      </c>
      <c r="I728" s="7">
        <f t="shared" si="81"/>
        <v>4.5324837491975047E-3</v>
      </c>
      <c r="J728" s="9">
        <f t="shared" si="85"/>
        <v>0.76772866282278496</v>
      </c>
      <c r="K728" s="9">
        <f t="shared" si="84"/>
        <v>0.13539315924404205</v>
      </c>
      <c r="AC728" s="11"/>
      <c r="AD728" s="12"/>
    </row>
    <row r="729" spans="1:30" x14ac:dyDescent="0.3">
      <c r="A729" s="15">
        <v>43532</v>
      </c>
      <c r="B729" s="16">
        <v>1.0806356972274443E-2</v>
      </c>
      <c r="C729" s="8">
        <f t="shared" si="79"/>
        <v>-2.9936430277255569E-3</v>
      </c>
      <c r="D729" s="5">
        <f t="shared" si="80"/>
        <v>8.9618985774498388E-6</v>
      </c>
      <c r="E729" s="5">
        <f t="shared" si="82"/>
        <v>1.561338849620991E-4</v>
      </c>
      <c r="F729" s="5">
        <f>IF(C726&gt;0,B$6+B$7*E727+B$8*(H728*100)^2,B$6+B$7*E727+B$8*(H728*100)^2+E727*$B$9)</f>
        <v>1.0671049856351311</v>
      </c>
      <c r="G729" s="13">
        <v>1.5322711220563001E-2</v>
      </c>
      <c r="H729" s="8">
        <f t="shared" si="83"/>
        <v>1.0330077374517245E-2</v>
      </c>
      <c r="I729" s="7">
        <f t="shared" si="81"/>
        <v>4.9926338460457558E-3</v>
      </c>
      <c r="J729" s="9">
        <f t="shared" si="85"/>
        <v>0.32583227433965251</v>
      </c>
      <c r="K729" s="9">
        <f t="shared" si="84"/>
        <v>8.9034053855710615E-2</v>
      </c>
      <c r="AC729" s="11"/>
      <c r="AD729" s="12"/>
    </row>
    <row r="730" spans="1:30" x14ac:dyDescent="0.3">
      <c r="A730" s="15">
        <v>43535</v>
      </c>
      <c r="B730" s="16">
        <v>2.7531316100296854E-2</v>
      </c>
      <c r="C730" s="8">
        <f t="shared" si="79"/>
        <v>1.3731316100296855E-2</v>
      </c>
      <c r="D730" s="5">
        <f t="shared" si="80"/>
        <v>1.8854904184627161E-4</v>
      </c>
      <c r="E730" s="5">
        <f t="shared" si="82"/>
        <v>8.9618985774498388E-6</v>
      </c>
      <c r="F730" s="5">
        <f>IF(C729&gt;0,B$6+B$7*E730+B$8*(G729*100)^2,B$6+B$7*E730+B$8*(G729*100)^2+E730*$B$9)</f>
        <v>2.2310970037728981</v>
      </c>
      <c r="G730" s="13">
        <v>1.0416849442171095E-2</v>
      </c>
      <c r="H730" s="8">
        <f t="shared" si="83"/>
        <v>1.4936857111765171E-2</v>
      </c>
      <c r="I730" s="7">
        <f t="shared" si="81"/>
        <v>4.5200076695940759E-3</v>
      </c>
      <c r="J730" s="9">
        <f t="shared" si="85"/>
        <v>0.43391312264680376</v>
      </c>
      <c r="K730" s="9">
        <f t="shared" si="84"/>
        <v>5.7799476915194603E-2</v>
      </c>
      <c r="AC730" s="11"/>
      <c r="AD730" s="12"/>
    </row>
    <row r="731" spans="1:30" x14ac:dyDescent="0.3">
      <c r="A731" s="15">
        <v>43536</v>
      </c>
      <c r="B731" s="16">
        <v>-2.0321162950224943E-3</v>
      </c>
      <c r="C731" s="8">
        <f t="shared" si="79"/>
        <v>-1.5832116295022493E-2</v>
      </c>
      <c r="D731" s="5">
        <f t="shared" si="80"/>
        <v>2.5065590637911674E-4</v>
      </c>
      <c r="E731" s="5">
        <f t="shared" si="82"/>
        <v>1.8854904184627161E-4</v>
      </c>
      <c r="F731" s="5">
        <f>IF(C729&gt;0,B$6+B$7*E730+B$8*(H730*100)^2,B$6+B$7*E730+B$8*(H730*100)^2+E730*$B$9)</f>
        <v>2.1231194016942738</v>
      </c>
      <c r="G731" s="13">
        <v>6.534609904157219E-3</v>
      </c>
      <c r="H731" s="8">
        <f t="shared" si="83"/>
        <v>1.4570927910377823E-2</v>
      </c>
      <c r="I731" s="7">
        <f t="shared" si="81"/>
        <v>8.0363180062206045E-3</v>
      </c>
      <c r="J731" s="9">
        <f t="shared" si="85"/>
        <v>1.2298083778662934</v>
      </c>
      <c r="K731" s="9">
        <f t="shared" si="84"/>
        <v>0.25038468243402567</v>
      </c>
      <c r="AC731" s="11"/>
      <c r="AD731" s="12"/>
    </row>
    <row r="732" spans="1:30" x14ac:dyDescent="0.3">
      <c r="A732" s="15">
        <v>43537</v>
      </c>
      <c r="B732" s="16">
        <v>1.0938848070961698E-2</v>
      </c>
      <c r="C732" s="8">
        <f t="shared" si="79"/>
        <v>-2.8611519290383022E-3</v>
      </c>
      <c r="D732" s="5">
        <f t="shared" si="80"/>
        <v>8.1861903610395968E-6</v>
      </c>
      <c r="E732" s="5">
        <f t="shared" si="82"/>
        <v>2.5065590637911674E-4</v>
      </c>
      <c r="F732" s="5">
        <f>IF(C729&gt;0,B$6+B$7*E730+B$8*(H731*100)^2,B$6+B$7*E730+B$8*(H731*100)^2+E730*$B$9)</f>
        <v>2.0232617152919632</v>
      </c>
      <c r="G732" s="13">
        <v>1.0489501555343259E-2</v>
      </c>
      <c r="H732" s="8">
        <f t="shared" si="83"/>
        <v>1.4224140449573618E-2</v>
      </c>
      <c r="I732" s="7">
        <f t="shared" si="81"/>
        <v>3.7346388942303584E-3</v>
      </c>
      <c r="J732" s="9">
        <f t="shared" si="85"/>
        <v>0.35603587782757573</v>
      </c>
      <c r="K732" s="9">
        <f t="shared" si="84"/>
        <v>4.200926287961626E-2</v>
      </c>
      <c r="AC732" s="11"/>
      <c r="AD732" s="12"/>
    </row>
    <row r="733" spans="1:30" x14ac:dyDescent="0.3">
      <c r="A733" s="15">
        <v>43538</v>
      </c>
      <c r="B733" s="16">
        <v>-3.0277124425935921E-3</v>
      </c>
      <c r="C733" s="8">
        <f t="shared" si="79"/>
        <v>-1.6827712442593592E-2</v>
      </c>
      <c r="D733" s="5">
        <f t="shared" si="80"/>
        <v>2.8317190605061916E-4</v>
      </c>
      <c r="E733" s="5">
        <f t="shared" si="82"/>
        <v>8.1861903610395968E-6</v>
      </c>
      <c r="F733" s="5">
        <f>IF(C732&gt;0,B$6+B$7*E733+B$8*(G732*100)^2,B$6+B$7*E733+B$8*(G732*100)^2+E733*$B$9)</f>
        <v>1.077354952694626</v>
      </c>
      <c r="G733" s="13">
        <v>9.4408513529680715E-3</v>
      </c>
      <c r="H733" s="8">
        <f t="shared" si="83"/>
        <v>1.0379571054213301E-2</v>
      </c>
      <c r="I733" s="7">
        <f t="shared" si="81"/>
        <v>9.387197012452296E-4</v>
      </c>
      <c r="J733" s="9">
        <f t="shared" si="85"/>
        <v>9.9431679003198076E-2</v>
      </c>
      <c r="K733" s="9">
        <f t="shared" si="84"/>
        <v>4.3542294970679851E-3</v>
      </c>
      <c r="AC733" s="11"/>
      <c r="AD733" s="12"/>
    </row>
    <row r="734" spans="1:30" x14ac:dyDescent="0.3">
      <c r="A734" s="15">
        <v>43539</v>
      </c>
      <c r="B734" s="16">
        <v>5.3807616344980855E-3</v>
      </c>
      <c r="C734" s="8">
        <f t="shared" si="79"/>
        <v>-8.4192383655019142E-3</v>
      </c>
      <c r="D734" s="5">
        <f t="shared" si="80"/>
        <v>7.0883574655139343E-5</v>
      </c>
      <c r="E734" s="5">
        <f t="shared" si="82"/>
        <v>2.8317190605061916E-4</v>
      </c>
      <c r="F734" s="5">
        <f>IF(C732&gt;0,B$6+B$7*E733+B$8*(H733*100)^2,B$6+B$7*E733+B$8*(H733*100)^2+E733*$B$9)</f>
        <v>1.0561386755965503</v>
      </c>
      <c r="G734" s="13">
        <v>4.7042388760814421E-3</v>
      </c>
      <c r="H734" s="8">
        <f t="shared" si="83"/>
        <v>1.0276860783315838E-2</v>
      </c>
      <c r="I734" s="7">
        <f t="shared" si="81"/>
        <v>5.5726219072343959E-3</v>
      </c>
      <c r="J734" s="9">
        <f t="shared" si="85"/>
        <v>1.1845958621634247</v>
      </c>
      <c r="K734" s="9">
        <f t="shared" si="84"/>
        <v>0.23918142081710458</v>
      </c>
      <c r="AC734" s="11"/>
      <c r="AD734" s="12"/>
    </row>
    <row r="735" spans="1:30" x14ac:dyDescent="0.3">
      <c r="A735" s="15">
        <v>43542</v>
      </c>
      <c r="B735" s="16">
        <v>8.6074522914889665E-3</v>
      </c>
      <c r="C735" s="8">
        <f t="shared" si="79"/>
        <v>-5.1925477085110333E-3</v>
      </c>
      <c r="D735" s="5">
        <f t="shared" si="80"/>
        <v>2.6962551705163183E-5</v>
      </c>
      <c r="E735" s="5">
        <f t="shared" si="82"/>
        <v>7.0883574655139343E-5</v>
      </c>
      <c r="F735" s="5">
        <f>IF(C732&gt;0,B$6+B$7*E733+B$8*(H734*100)^2,B$6+B$7*E733+B$8*(H734*100)^2+E733*$B$9)</f>
        <v>1.0365178625362494</v>
      </c>
      <c r="G735" s="13">
        <v>3.7477679024794453E-3</v>
      </c>
      <c r="H735" s="8">
        <f t="shared" si="83"/>
        <v>1.0180952129031201E-2</v>
      </c>
      <c r="I735" s="7">
        <f t="shared" si="81"/>
        <v>6.4331842265517554E-3</v>
      </c>
      <c r="J735" s="9">
        <f t="shared" si="85"/>
        <v>1.7165375215193275</v>
      </c>
      <c r="K735" s="9">
        <f t="shared" si="84"/>
        <v>0.36747375838856189</v>
      </c>
      <c r="AC735" s="11"/>
      <c r="AD735" s="12"/>
    </row>
    <row r="736" spans="1:30" x14ac:dyDescent="0.3">
      <c r="A736" s="15">
        <v>43543</v>
      </c>
      <c r="B736" s="16">
        <v>-4.0685087837081307E-3</v>
      </c>
      <c r="C736" s="8">
        <f t="shared" si="79"/>
        <v>-1.7868508783708131E-2</v>
      </c>
      <c r="D736" s="5">
        <f t="shared" si="80"/>
        <v>3.1928360615345465E-4</v>
      </c>
      <c r="E736" s="5">
        <f t="shared" si="82"/>
        <v>2.6962551705163183E-5</v>
      </c>
      <c r="F736" s="5">
        <f>IF(C735&gt;0,B$6+B$7*E736+B$8*(G735*100)^2,B$6+B$7*E736+B$8*(G735*100)^2+E736*$B$9)</f>
        <v>0.18969791326205857</v>
      </c>
      <c r="G736" s="13">
        <v>6.8071694522932047E-3</v>
      </c>
      <c r="H736" s="8">
        <f t="shared" si="83"/>
        <v>4.3554323925651577E-3</v>
      </c>
      <c r="I736" s="7">
        <f t="shared" si="81"/>
        <v>2.451737059728047E-3</v>
      </c>
      <c r="J736" s="9">
        <f t="shared" si="85"/>
        <v>0.36016982931166841</v>
      </c>
      <c r="K736" s="9">
        <f t="shared" si="84"/>
        <v>0.11636223625397912</v>
      </c>
      <c r="AC736" s="11"/>
      <c r="AD736" s="12"/>
    </row>
    <row r="737" spans="1:30" x14ac:dyDescent="0.3">
      <c r="A737" s="15">
        <v>43544</v>
      </c>
      <c r="B737" s="16">
        <v>-1.5655916878017619E-2</v>
      </c>
      <c r="C737" s="8">
        <f t="shared" si="79"/>
        <v>-2.9455916878017619E-2</v>
      </c>
      <c r="D737" s="5">
        <f t="shared" si="80"/>
        <v>8.6765103912468319E-4</v>
      </c>
      <c r="E737" s="5">
        <f t="shared" si="82"/>
        <v>3.1928360615345465E-4</v>
      </c>
      <c r="F737" s="5">
        <f>IF(C735&gt;0,B$6+B$7*E736+B$8*(H736*100)^2,B$6+B$7*E736+B$8*(H736*100)^2+E736*$B$9)</f>
        <v>0.23523531565490155</v>
      </c>
      <c r="G737" s="13">
        <v>7.8395281054007334E-3</v>
      </c>
      <c r="H737" s="8">
        <f t="shared" si="83"/>
        <v>4.8501063457918273E-3</v>
      </c>
      <c r="I737" s="7">
        <f t="shared" si="81"/>
        <v>2.9894217596089061E-3</v>
      </c>
      <c r="J737" s="9">
        <f t="shared" si="85"/>
        <v>0.38132674816861262</v>
      </c>
      <c r="K737" s="9">
        <f t="shared" si="84"/>
        <v>0.13618409534939158</v>
      </c>
      <c r="AC737" s="11"/>
      <c r="AD737" s="12"/>
    </row>
    <row r="738" spans="1:30" x14ac:dyDescent="0.3">
      <c r="A738" s="15">
        <v>43545</v>
      </c>
      <c r="B738" s="16">
        <v>-1.3472504439654257E-2</v>
      </c>
      <c r="C738" s="8">
        <f t="shared" si="79"/>
        <v>-2.7272504439654257E-2</v>
      </c>
      <c r="D738" s="5">
        <f t="shared" si="80"/>
        <v>7.4378949841096117E-4</v>
      </c>
      <c r="E738" s="5">
        <f t="shared" si="82"/>
        <v>8.6765103912468319E-4</v>
      </c>
      <c r="F738" s="5">
        <f>IF(C735&gt;0,B$6+B$7*E736+B$8*(H737*100)^2,B$6+B$7*E736+B$8*(H737*100)^2+E736*$B$9)</f>
        <v>0.27734830538780275</v>
      </c>
      <c r="G738" s="13">
        <v>1.8153033546518926E-2</v>
      </c>
      <c r="H738" s="8">
        <f t="shared" si="83"/>
        <v>5.2663868580631514E-3</v>
      </c>
      <c r="I738" s="7">
        <f t="shared" si="81"/>
        <v>1.2886646688455775E-2</v>
      </c>
      <c r="J738" s="9">
        <f t="shared" si="85"/>
        <v>0.70988943282853967</v>
      </c>
      <c r="K738" s="9">
        <f t="shared" si="84"/>
        <v>1.2094684898570693</v>
      </c>
      <c r="AC738" s="11"/>
      <c r="AD738" s="12"/>
    </row>
    <row r="739" spans="1:30" x14ac:dyDescent="0.3">
      <c r="A739" s="15">
        <v>43546</v>
      </c>
      <c r="B739" s="16">
        <v>-3.144160203748466E-2</v>
      </c>
      <c r="C739" s="8">
        <f t="shared" si="79"/>
        <v>-4.524160203748466E-2</v>
      </c>
      <c r="D739" s="5">
        <f t="shared" si="80"/>
        <v>2.0468025549181361E-3</v>
      </c>
      <c r="E739" s="5">
        <f t="shared" si="82"/>
        <v>7.4378949841096117E-4</v>
      </c>
      <c r="F739" s="5">
        <f>IF(C738&gt;0,B$6+B$7*E739+B$8*(G738*100)^2,B$6+B$7*E739+B$8*(G738*100)^2+E739*$B$9)</f>
        <v>3.1073918153847933</v>
      </c>
      <c r="G739" s="13">
        <v>1.6041196922849037E-2</v>
      </c>
      <c r="H739" s="8">
        <f t="shared" si="83"/>
        <v>1.7627795708439534E-2</v>
      </c>
      <c r="I739" s="7">
        <f t="shared" si="81"/>
        <v>1.586598785590497E-3</v>
      </c>
      <c r="J739" s="9">
        <f t="shared" si="85"/>
        <v>9.8907755650736381E-2</v>
      </c>
      <c r="K739" s="9">
        <f t="shared" si="84"/>
        <v>4.3112246740815152E-3</v>
      </c>
      <c r="AC739" s="11"/>
      <c r="AD739" s="12"/>
    </row>
    <row r="740" spans="1:30" x14ac:dyDescent="0.3">
      <c r="A740" s="15">
        <v>43549</v>
      </c>
      <c r="B740" s="16">
        <v>-7.7909468873584064E-4</v>
      </c>
      <c r="C740" s="8">
        <f t="shared" si="79"/>
        <v>-1.457909468873584E-2</v>
      </c>
      <c r="D740" s="5">
        <f t="shared" si="80"/>
        <v>2.1255000194312558E-4</v>
      </c>
      <c r="E740" s="5">
        <f t="shared" si="82"/>
        <v>2.0468025549181361E-3</v>
      </c>
      <c r="F740" s="5">
        <f>IF(C738&gt;0,B$6+B$7*E739+B$8*(H739*100)^2,B$6+B$7*E739+B$8*(H739*100)^2+E739*$B$9)</f>
        <v>2.9335900323018977</v>
      </c>
      <c r="G740" s="13">
        <v>8.9440906059835394E-3</v>
      </c>
      <c r="H740" s="8">
        <f t="shared" si="83"/>
        <v>1.7127726154694024E-2</v>
      </c>
      <c r="I740" s="7">
        <f t="shared" si="81"/>
        <v>8.1836355487104849E-3</v>
      </c>
      <c r="J740" s="9">
        <f t="shared" si="85"/>
        <v>0.91497681645081785</v>
      </c>
      <c r="K740" s="9">
        <f t="shared" si="84"/>
        <v>0.17190504965561115</v>
      </c>
      <c r="AC740" s="11"/>
      <c r="AD740" s="12"/>
    </row>
    <row r="741" spans="1:30" x14ac:dyDescent="0.3">
      <c r="A741" s="15">
        <v>43550</v>
      </c>
      <c r="B741" s="16">
        <v>1.7410702858286258E-2</v>
      </c>
      <c r="C741" s="8">
        <f t="shared" si="79"/>
        <v>3.6107028582862584E-3</v>
      </c>
      <c r="D741" s="5">
        <f t="shared" si="80"/>
        <v>1.3037175130836556E-5</v>
      </c>
      <c r="E741" s="5">
        <f t="shared" si="82"/>
        <v>2.1255000194312558E-4</v>
      </c>
      <c r="F741" s="5">
        <f>IF(C738&gt;0,B$6+B$7*E739+B$8*(H740*100)^2,B$6+B$7*E739+B$8*(H740*100)^2+E739*$B$9)</f>
        <v>2.7728581433068364</v>
      </c>
      <c r="G741" s="13">
        <v>9.0573536727894151E-3</v>
      </c>
      <c r="H741" s="8">
        <f t="shared" si="83"/>
        <v>1.6651901222703779E-2</v>
      </c>
      <c r="I741" s="7">
        <f t="shared" si="81"/>
        <v>7.5945475499143641E-3</v>
      </c>
      <c r="J741" s="9">
        <f t="shared" si="85"/>
        <v>0.83849519675159745</v>
      </c>
      <c r="K741" s="9">
        <f t="shared" si="84"/>
        <v>0.15287050549216019</v>
      </c>
      <c r="AC741" s="11"/>
      <c r="AD741" s="12"/>
    </row>
    <row r="742" spans="1:30" x14ac:dyDescent="0.3">
      <c r="A742" s="15">
        <v>43551</v>
      </c>
      <c r="B742" s="16">
        <v>-3.636958721141853E-2</v>
      </c>
      <c r="C742" s="8">
        <f t="shared" si="79"/>
        <v>-5.016958721141853E-2</v>
      </c>
      <c r="D742" s="5">
        <f t="shared" si="80"/>
        <v>2.5169874809641297E-3</v>
      </c>
      <c r="E742" s="5">
        <f t="shared" si="82"/>
        <v>1.3037175130836556E-5</v>
      </c>
      <c r="F742" s="5">
        <f>IF(C741&gt;0,B$6+B$7*E742+B$8*(G741*100)^2,B$6+B$7*E742+B$8*(G741*100)^2+E742*$B$9)</f>
        <v>0.81846588988339619</v>
      </c>
      <c r="G742" s="13">
        <v>1.3819108656633751E-2</v>
      </c>
      <c r="H742" s="8">
        <f t="shared" si="83"/>
        <v>9.0469104664708394E-3</v>
      </c>
      <c r="I742" s="7">
        <f t="shared" si="81"/>
        <v>4.7721981901629115E-3</v>
      </c>
      <c r="J742" s="9">
        <f t="shared" si="85"/>
        <v>0.34533328514441169</v>
      </c>
      <c r="K742" s="9">
        <f t="shared" si="84"/>
        <v>0.10386579078645486</v>
      </c>
      <c r="AC742" s="11"/>
      <c r="AD742" s="12"/>
    </row>
    <row r="743" spans="1:30" x14ac:dyDescent="0.3">
      <c r="A743" s="15">
        <v>43552</v>
      </c>
      <c r="B743" s="16">
        <v>2.66908679308249E-2</v>
      </c>
      <c r="C743" s="8">
        <f t="shared" si="79"/>
        <v>1.28908679308249E-2</v>
      </c>
      <c r="D743" s="5">
        <f t="shared" si="80"/>
        <v>1.6617447600996983E-4</v>
      </c>
      <c r="E743" s="5">
        <f t="shared" si="82"/>
        <v>2.5169874809641297E-3</v>
      </c>
      <c r="F743" s="5">
        <f>IF(C741&gt;0,B$6+B$7*E742+B$8*(H742*100)^2,B$6+B$7*E742+B$8*(H742*100)^2+E742*$B$9)</f>
        <v>0.81671740228424361</v>
      </c>
      <c r="G743" s="13">
        <v>1.8043618669685686E-2</v>
      </c>
      <c r="H743" s="8">
        <f t="shared" si="83"/>
        <v>9.0372418485080049E-3</v>
      </c>
      <c r="I743" s="7">
        <f t="shared" si="81"/>
        <v>9.0063768211776814E-3</v>
      </c>
      <c r="J743" s="9">
        <f t="shared" si="85"/>
        <v>0.4991447107175298</v>
      </c>
      <c r="K743" s="9">
        <f t="shared" si="84"/>
        <v>0.30514662166646467</v>
      </c>
      <c r="AC743" s="11"/>
      <c r="AD743" s="12"/>
    </row>
    <row r="744" spans="1:30" x14ac:dyDescent="0.3">
      <c r="A744" s="15">
        <v>43553</v>
      </c>
      <c r="B744" s="16">
        <v>1.0811257860765724E-2</v>
      </c>
      <c r="C744" s="8">
        <f t="shared" si="79"/>
        <v>-2.988742139234276E-3</v>
      </c>
      <c r="D744" s="5">
        <f t="shared" si="80"/>
        <v>8.9325795748346769E-6</v>
      </c>
      <c r="E744" s="5">
        <f t="shared" si="82"/>
        <v>1.6617447600996983E-4</v>
      </c>
      <c r="F744" s="5">
        <f>IF(C741&gt;0,B$6+B$7*E742+B$8*(H743*100)^2,B$6+B$7*E742+B$8*(H743*100)^2+E742*$B$9)</f>
        <v>0.81510040095254765</v>
      </c>
      <c r="G744" s="13">
        <v>8.8349067247125261E-3</v>
      </c>
      <c r="H744" s="8">
        <f t="shared" si="83"/>
        <v>9.0282910949556101E-3</v>
      </c>
      <c r="I744" s="7">
        <f t="shared" si="81"/>
        <v>1.9338437024308403E-4</v>
      </c>
      <c r="J744" s="9">
        <f t="shared" si="85"/>
        <v>2.1888671410888773E-2</v>
      </c>
      <c r="K744" s="9">
        <f t="shared" si="84"/>
        <v>2.3273375567267607E-4</v>
      </c>
      <c r="AC744" s="11"/>
      <c r="AD744" s="12"/>
    </row>
    <row r="745" spans="1:30" x14ac:dyDescent="0.3">
      <c r="A745" s="15">
        <v>43556</v>
      </c>
      <c r="B745" s="16">
        <v>6.6747345251350794E-3</v>
      </c>
      <c r="C745" s="8">
        <f t="shared" si="79"/>
        <v>-7.1252654748649204E-3</v>
      </c>
      <c r="D745" s="5">
        <f t="shared" si="80"/>
        <v>5.0769408087302016E-5</v>
      </c>
      <c r="E745" s="5">
        <f t="shared" si="82"/>
        <v>8.9325795748346769E-6</v>
      </c>
      <c r="F745" s="5">
        <f>IF(C744&gt;0,B$6+B$7*E745+B$8*(G744*100)^2,B$6+B$7*E745+B$8*(G744*100)^2+E745*$B$9)</f>
        <v>0.78165886424918496</v>
      </c>
      <c r="G745" s="13">
        <v>9.5874353820218586E-3</v>
      </c>
      <c r="H745" s="8">
        <f t="shared" si="83"/>
        <v>8.8411473477664933E-3</v>
      </c>
      <c r="I745" s="7">
        <f t="shared" si="81"/>
        <v>7.4628803425536537E-4</v>
      </c>
      <c r="J745" s="9">
        <f t="shared" si="85"/>
        <v>7.78402152941534E-2</v>
      </c>
      <c r="K745" s="9">
        <f t="shared" si="84"/>
        <v>3.3739994620900493E-3</v>
      </c>
      <c r="AC745" s="11"/>
      <c r="AD745" s="12"/>
    </row>
    <row r="746" spans="1:30" x14ac:dyDescent="0.3">
      <c r="A746" s="15">
        <v>43557</v>
      </c>
      <c r="B746" s="16">
        <v>-6.9682324989614073E-3</v>
      </c>
      <c r="C746" s="8">
        <f t="shared" si="79"/>
        <v>-2.0768232498961408E-2</v>
      </c>
      <c r="D746" s="5">
        <f t="shared" si="80"/>
        <v>4.3131948113091679E-4</v>
      </c>
      <c r="E746" s="5">
        <f t="shared" si="82"/>
        <v>5.0769408087302016E-5</v>
      </c>
      <c r="F746" s="5">
        <f>IF(C744&gt;0,B$6+B$7*E745+B$8*(H745*100)^2,B$6+B$7*E745+B$8*(H745*100)^2+E745*$B$9)</f>
        <v>0.7826790073425719</v>
      </c>
      <c r="G746" s="13">
        <v>1.2176462768384074E-2</v>
      </c>
      <c r="H746" s="8">
        <f t="shared" si="83"/>
        <v>8.8469147579400345E-3</v>
      </c>
      <c r="I746" s="7">
        <f t="shared" si="81"/>
        <v>3.3295480104440396E-3</v>
      </c>
      <c r="J746" s="9">
        <f t="shared" si="85"/>
        <v>0.27344131656109033</v>
      </c>
      <c r="K746" s="9">
        <f t="shared" si="84"/>
        <v>5.6915292177658561E-2</v>
      </c>
      <c r="AC746" s="11"/>
      <c r="AD746" s="12"/>
    </row>
    <row r="747" spans="1:30" x14ac:dyDescent="0.3">
      <c r="A747" s="15">
        <v>43558</v>
      </c>
      <c r="B747" s="16">
        <v>-9.4377089560273627E-3</v>
      </c>
      <c r="C747" s="8">
        <f t="shared" si="79"/>
        <v>-2.3237708956027364E-2</v>
      </c>
      <c r="D747" s="5">
        <f t="shared" si="80"/>
        <v>5.3999111752503438E-4</v>
      </c>
      <c r="E747" s="5">
        <f t="shared" si="82"/>
        <v>4.3131948113091679E-4</v>
      </c>
      <c r="F747" s="5">
        <f>IF(C744&gt;0,B$6+B$7*E745+B$8*(H746*100)^2,B$6+B$7*E745+B$8*(H746*100)^2+E745*$B$9)</f>
        <v>0.78362243567533596</v>
      </c>
      <c r="G747" s="13">
        <v>1.5774531550010868E-2</v>
      </c>
      <c r="H747" s="8">
        <f t="shared" si="83"/>
        <v>8.8522451145194563E-3</v>
      </c>
      <c r="I747" s="7">
        <f t="shared" si="81"/>
        <v>6.9222864354914117E-3</v>
      </c>
      <c r="J747" s="9">
        <f t="shared" si="85"/>
        <v>0.43882675143444388</v>
      </c>
      <c r="K747" s="9">
        <f t="shared" si="84"/>
        <v>0.20425528106488389</v>
      </c>
      <c r="AC747" s="11"/>
      <c r="AD747" s="12"/>
    </row>
    <row r="748" spans="1:30" x14ac:dyDescent="0.3">
      <c r="A748" s="15">
        <v>43559</v>
      </c>
      <c r="B748" s="16">
        <v>1.9098712631969206E-2</v>
      </c>
      <c r="C748" s="8">
        <f t="shared" si="79"/>
        <v>5.2987126319692067E-3</v>
      </c>
      <c r="D748" s="5">
        <f t="shared" si="80"/>
        <v>2.8076355556190037E-5</v>
      </c>
      <c r="E748" s="5">
        <f t="shared" si="82"/>
        <v>5.3999111752503438E-4</v>
      </c>
      <c r="F748" s="5">
        <f>IF(C747&gt;0,B$6+B$7*E748+B$8*(G747*100)^2,B$6+B$7*E748+B$8*(G747*100)^2+E748*$B$9)</f>
        <v>2.3610876834302275</v>
      </c>
      <c r="G748" s="13">
        <v>9.9136300014110185E-3</v>
      </c>
      <c r="H748" s="8">
        <f t="shared" si="83"/>
        <v>1.5365831195969282E-2</v>
      </c>
      <c r="I748" s="7">
        <f t="shared" si="81"/>
        <v>5.4522011945582639E-3</v>
      </c>
      <c r="J748" s="9">
        <f t="shared" si="85"/>
        <v>0.54997021210013342</v>
      </c>
      <c r="K748" s="9">
        <f t="shared" si="84"/>
        <v>8.340940201705882E-2</v>
      </c>
      <c r="AC748" s="11"/>
      <c r="AD748" s="12"/>
    </row>
    <row r="749" spans="1:30" x14ac:dyDescent="0.3">
      <c r="A749" s="15">
        <v>43560</v>
      </c>
      <c r="B749" s="16">
        <v>8.220456691867873E-3</v>
      </c>
      <c r="C749" s="8">
        <f t="shared" si="79"/>
        <v>-5.5795433081321268E-3</v>
      </c>
      <c r="D749" s="5">
        <f t="shared" si="80"/>
        <v>3.1131303527321994E-5</v>
      </c>
      <c r="E749" s="5">
        <f t="shared" si="82"/>
        <v>2.8076355556190037E-5</v>
      </c>
      <c r="F749" s="5">
        <f>IF(C747&gt;0,B$6+B$7*E748+B$8*(H748*100)^2,B$6+B$7*E748+B$8*(H748*100)^2+E748*$B$9)</f>
        <v>2.2433876727515796</v>
      </c>
      <c r="G749" s="13">
        <v>8.0820605896752898E-3</v>
      </c>
      <c r="H749" s="8">
        <f t="shared" si="83"/>
        <v>1.4977942691676918E-2</v>
      </c>
      <c r="I749" s="7">
        <f t="shared" si="81"/>
        <v>6.8958821020016284E-3</v>
      </c>
      <c r="J749" s="9">
        <f t="shared" si="85"/>
        <v>0.85323316071287725</v>
      </c>
      <c r="K749" s="9">
        <f t="shared" si="84"/>
        <v>0.15652927871429489</v>
      </c>
      <c r="AC749" s="11"/>
      <c r="AD749" s="12"/>
    </row>
    <row r="750" spans="1:30" x14ac:dyDescent="0.3">
      <c r="A750" s="15">
        <v>43563</v>
      </c>
      <c r="B750" s="16">
        <v>2.6841236413384824E-3</v>
      </c>
      <c r="C750" s="8">
        <f t="shared" si="79"/>
        <v>-1.1115876358661517E-2</v>
      </c>
      <c r="D750" s="5">
        <f t="shared" si="80"/>
        <v>1.2356270722105003E-4</v>
      </c>
      <c r="E750" s="5">
        <f t="shared" si="82"/>
        <v>3.1131303527321994E-5</v>
      </c>
      <c r="F750" s="5">
        <f>IF(C747&gt;0,B$6+B$7*E748+B$8*(H749*100)^2,B$6+B$7*E748+B$8*(H749*100)^2+E748*$B$9)</f>
        <v>2.1345387028759664</v>
      </c>
      <c r="G750" s="13">
        <v>5.7234933505401781E-3</v>
      </c>
      <c r="H750" s="8">
        <f t="shared" si="83"/>
        <v>1.4610060584665508E-2</v>
      </c>
      <c r="I750" s="7">
        <f t="shared" si="81"/>
        <v>8.88656723412533E-3</v>
      </c>
      <c r="J750" s="9">
        <f t="shared" si="85"/>
        <v>1.5526474287397616</v>
      </c>
      <c r="K750" s="9">
        <f t="shared" si="84"/>
        <v>0.32888117282049567</v>
      </c>
      <c r="AC750" s="11"/>
      <c r="AD750" s="12"/>
    </row>
    <row r="751" spans="1:30" x14ac:dyDescent="0.3">
      <c r="A751" s="15">
        <v>43564</v>
      </c>
      <c r="B751" s="16">
        <v>-1.1122643208865871E-2</v>
      </c>
      <c r="C751" s="8">
        <f t="shared" si="79"/>
        <v>-2.492264320886587E-2</v>
      </c>
      <c r="D751" s="5">
        <f t="shared" si="80"/>
        <v>6.2113814451642804E-4</v>
      </c>
      <c r="E751" s="5">
        <f t="shared" si="82"/>
        <v>1.2356270722105003E-4</v>
      </c>
      <c r="F751" s="5">
        <f>IF(C750&gt;0,B$6+B$7*E751+B$8*(G750*100)^2,B$6+B$7*E751+B$8*(G750*100)^2+E751*$B$9)</f>
        <v>0.36276176932989002</v>
      </c>
      <c r="G751" s="13">
        <v>1.2548174351025536E-2</v>
      </c>
      <c r="H751" s="8">
        <f t="shared" si="83"/>
        <v>6.0229707730478817E-3</v>
      </c>
      <c r="I751" s="7">
        <f t="shared" si="81"/>
        <v>6.5252035779776538E-3</v>
      </c>
      <c r="J751" s="9">
        <f t="shared" si="85"/>
        <v>0.52001218627029699</v>
      </c>
      <c r="K751" s="9">
        <f t="shared" si="84"/>
        <v>0.34939166300875035</v>
      </c>
      <c r="AC751" s="11"/>
      <c r="AD751" s="12"/>
    </row>
    <row r="752" spans="1:30" x14ac:dyDescent="0.3">
      <c r="A752" s="15">
        <v>43565</v>
      </c>
      <c r="B752" s="16">
        <v>-3.5267533758810048E-3</v>
      </c>
      <c r="C752" s="8">
        <f t="shared" si="79"/>
        <v>-1.7326753375881004E-2</v>
      </c>
      <c r="D752" s="5">
        <f t="shared" si="80"/>
        <v>3.0021638254860376E-4</v>
      </c>
      <c r="E752" s="5">
        <f t="shared" si="82"/>
        <v>6.2113814451642804E-4</v>
      </c>
      <c r="F752" s="5">
        <f>IF(C750&gt;0,B$6+B$7*E751+B$8*(H751*100)^2,B$6+B$7*E751+B$8*(H751*100)^2+E751*$B$9)</f>
        <v>0.3952943911219215</v>
      </c>
      <c r="G752" s="13">
        <v>8.4435395670346657E-3</v>
      </c>
      <c r="H752" s="8">
        <f t="shared" si="83"/>
        <v>6.2872441587862758E-3</v>
      </c>
      <c r="I752" s="7">
        <f t="shared" si="81"/>
        <v>2.1562954082483899E-3</v>
      </c>
      <c r="J752" s="9">
        <f t="shared" si="85"/>
        <v>0.25537813746583432</v>
      </c>
      <c r="K752" s="9">
        <f t="shared" si="84"/>
        <v>4.8084766726293804E-2</v>
      </c>
      <c r="AC752" s="11"/>
      <c r="AD752" s="12"/>
    </row>
    <row r="753" spans="1:30" x14ac:dyDescent="0.3">
      <c r="A753" s="15">
        <v>43566</v>
      </c>
      <c r="B753" s="16">
        <v>-1.2563875230678666E-2</v>
      </c>
      <c r="C753" s="8">
        <f t="shared" si="79"/>
        <v>-2.6363875230678666E-2</v>
      </c>
      <c r="D753" s="5">
        <f t="shared" si="80"/>
        <v>6.9505391717879206E-4</v>
      </c>
      <c r="E753" s="5">
        <f t="shared" si="82"/>
        <v>3.0021638254860376E-4</v>
      </c>
      <c r="F753" s="5">
        <f>IF(C750&gt;0,B$6+B$7*E751+B$8*(H752*100)^2,B$6+B$7*E751+B$8*(H752*100)^2+E751*$B$9)</f>
        <v>0.42538055975519218</v>
      </c>
      <c r="G753" s="13">
        <v>1.1028516637518099E-2</v>
      </c>
      <c r="H753" s="8">
        <f t="shared" si="83"/>
        <v>6.5221205121892079E-3</v>
      </c>
      <c r="I753" s="7">
        <f t="shared" si="81"/>
        <v>4.5063961253288915E-3</v>
      </c>
      <c r="J753" s="9">
        <f t="shared" si="85"/>
        <v>0.408613077664362</v>
      </c>
      <c r="K753" s="9">
        <f t="shared" si="84"/>
        <v>0.16565554916871683</v>
      </c>
      <c r="AC753" s="11"/>
      <c r="AD753" s="12"/>
    </row>
    <row r="754" spans="1:30" x14ac:dyDescent="0.3">
      <c r="A754" s="15">
        <v>43567</v>
      </c>
      <c r="B754" s="16">
        <v>-2.0040109980850158E-2</v>
      </c>
      <c r="C754" s="8">
        <f t="shared" si="79"/>
        <v>-3.3840109980850158E-2</v>
      </c>
      <c r="D754" s="5">
        <f t="shared" si="80"/>
        <v>1.1451530435160344E-3</v>
      </c>
      <c r="E754" s="5">
        <f t="shared" si="82"/>
        <v>6.9505391717879206E-4</v>
      </c>
      <c r="F754" s="5">
        <f>IF(C753&gt;0,B$6+B$7*E754+B$8*(G753*100)^2,B$6+B$7*E754+B$8*(G753*100)^2+E754*$B$9)</f>
        <v>1.1846866288338282</v>
      </c>
      <c r="G754" s="13">
        <v>1.1854885944917895E-2</v>
      </c>
      <c r="H754" s="8">
        <f t="shared" si="83"/>
        <v>1.0884331071930091E-2</v>
      </c>
      <c r="I754" s="7">
        <f t="shared" si="81"/>
        <v>9.7055487298780378E-4</v>
      </c>
      <c r="J754" s="9">
        <f t="shared" si="85"/>
        <v>8.1869608657337931E-2</v>
      </c>
      <c r="K754" s="9">
        <f t="shared" si="84"/>
        <v>3.7540547273313685E-3</v>
      </c>
      <c r="AC754" s="11"/>
      <c r="AD754" s="12"/>
    </row>
    <row r="755" spans="1:30" x14ac:dyDescent="0.3">
      <c r="A755" s="15">
        <v>43570</v>
      </c>
      <c r="B755" s="16">
        <v>2.2370652162743655E-3</v>
      </c>
      <c r="C755" s="8">
        <f t="shared" si="79"/>
        <v>-1.1562934783725633E-2</v>
      </c>
      <c r="D755" s="5">
        <f t="shared" si="80"/>
        <v>1.3370146081269216E-4</v>
      </c>
      <c r="E755" s="5">
        <f t="shared" si="82"/>
        <v>1.1451530435160344E-3</v>
      </c>
      <c r="F755" s="5">
        <f>IF(C753&gt;0,B$6+B$7*E754+B$8*(H754*100)^2,B$6+B$7*E754+B$8*(H754*100)^2+E754*$B$9)</f>
        <v>1.1554674217156755</v>
      </c>
      <c r="G755" s="13">
        <v>7.7959694464080076E-3</v>
      </c>
      <c r="H755" s="8">
        <f t="shared" si="83"/>
        <v>1.074926705276074E-2</v>
      </c>
      <c r="I755" s="7">
        <f t="shared" si="81"/>
        <v>2.9532976063527325E-3</v>
      </c>
      <c r="J755" s="9">
        <f t="shared" si="85"/>
        <v>0.37882365068958346</v>
      </c>
      <c r="K755" s="9">
        <f t="shared" si="84"/>
        <v>4.648661751463079E-2</v>
      </c>
      <c r="AC755" s="11"/>
      <c r="AD755" s="12"/>
    </row>
    <row r="756" spans="1:30" x14ac:dyDescent="0.3">
      <c r="A756" s="15">
        <v>43571</v>
      </c>
      <c r="B756" s="16">
        <v>1.3339507145782636E-2</v>
      </c>
      <c r="C756" s="8">
        <f t="shared" si="79"/>
        <v>-4.6049285421736336E-4</v>
      </c>
      <c r="D756" s="5">
        <f t="shared" si="80"/>
        <v>2.1205366878525387E-7</v>
      </c>
      <c r="E756" s="5">
        <f t="shared" si="82"/>
        <v>1.3370146081269216E-4</v>
      </c>
      <c r="F756" s="5">
        <f>IF(C753&gt;0,B$6+B$7*E754+B$8*(H755*100)^2,B$6+B$7*E754+B$8*(H755*100)^2+E754*$B$9)</f>
        <v>1.1284454989728079</v>
      </c>
      <c r="G756" s="13">
        <v>1.3906000619629268E-2</v>
      </c>
      <c r="H756" s="8">
        <f t="shared" si="83"/>
        <v>1.0622831538590867E-2</v>
      </c>
      <c r="I756" s="7">
        <f t="shared" si="81"/>
        <v>3.2831690810384007E-3</v>
      </c>
      <c r="J756" s="9">
        <f t="shared" si="85"/>
        <v>0.23609729143863145</v>
      </c>
      <c r="K756" s="9">
        <f t="shared" si="84"/>
        <v>3.9752383744320996E-2</v>
      </c>
      <c r="AC756" s="11"/>
      <c r="AD756" s="12"/>
    </row>
    <row r="757" spans="1:30" x14ac:dyDescent="0.3">
      <c r="A757" s="15">
        <v>43572</v>
      </c>
      <c r="B757" s="16">
        <v>-1.1171752176018016E-2</v>
      </c>
      <c r="C757" s="8">
        <f t="shared" si="79"/>
        <v>-2.4971752176018016E-2</v>
      </c>
      <c r="D757" s="5">
        <f t="shared" si="80"/>
        <v>6.2358840674046055E-4</v>
      </c>
      <c r="E757" s="5">
        <f t="shared" si="82"/>
        <v>2.1205366878525387E-7</v>
      </c>
      <c r="F757" s="5">
        <f>IF(C756&gt;0,B$6+B$7*E757+B$8*(G756*100)^2,B$6+B$7*E757+B$8*(G756*100)^2+E757*$B$9)</f>
        <v>1.848149159820528</v>
      </c>
      <c r="G757" s="13">
        <v>1.7995087627561308E-2</v>
      </c>
      <c r="H757" s="8">
        <f t="shared" si="83"/>
        <v>1.3594664982339681E-2</v>
      </c>
      <c r="I757" s="7">
        <f t="shared" si="81"/>
        <v>4.4004226452216272E-3</v>
      </c>
      <c r="J757" s="9">
        <f t="shared" si="85"/>
        <v>0.24453466058603304</v>
      </c>
      <c r="K757" s="9">
        <f t="shared" si="84"/>
        <v>4.3266088967757632E-2</v>
      </c>
      <c r="AC757" s="11"/>
      <c r="AD757" s="12"/>
    </row>
    <row r="758" spans="1:30" x14ac:dyDescent="0.3">
      <c r="A758" s="15">
        <v>43573</v>
      </c>
      <c r="B758" s="16">
        <v>1.3765567648497963E-2</v>
      </c>
      <c r="C758" s="8">
        <f t="shared" si="79"/>
        <v>-3.4432351502036718E-5</v>
      </c>
      <c r="D758" s="5">
        <f t="shared" si="80"/>
        <v>1.1855868299598102E-9</v>
      </c>
      <c r="E758" s="5">
        <f t="shared" si="82"/>
        <v>6.2358840674046055E-4</v>
      </c>
      <c r="F758" s="5">
        <f>IF(C756&gt;0,B$6+B$7*E757+B$8*(H757*100)^2,B$6+B$7*E757+B$8*(H757*100)^2+E757*$B$9)</f>
        <v>1.7689683641225693</v>
      </c>
      <c r="G758" s="13">
        <v>1.1279714877011042E-2</v>
      </c>
      <c r="H758" s="8">
        <f t="shared" si="83"/>
        <v>1.3300257005496433E-2</v>
      </c>
      <c r="I758" s="7">
        <f t="shared" si="81"/>
        <v>2.0205421284853909E-3</v>
      </c>
      <c r="J758" s="9">
        <f t="shared" si="85"/>
        <v>0.1791306030796414</v>
      </c>
      <c r="K758" s="9">
        <f t="shared" si="84"/>
        <v>1.2859864696397105E-2</v>
      </c>
      <c r="AC758" s="11"/>
      <c r="AD758" s="12"/>
    </row>
    <row r="759" spans="1:30" x14ac:dyDescent="0.3">
      <c r="A759" s="15">
        <v>43577</v>
      </c>
      <c r="B759" s="16">
        <v>1.0572724495225477E-4</v>
      </c>
      <c r="C759" s="8">
        <f t="shared" si="79"/>
        <v>-1.3694272755047745E-2</v>
      </c>
      <c r="D759" s="5">
        <f t="shared" si="80"/>
        <v>1.8753310628964295E-4</v>
      </c>
      <c r="E759" s="5">
        <f t="shared" si="82"/>
        <v>1.1855868299598102E-9</v>
      </c>
      <c r="F759" s="5">
        <f>IF(C756&gt;0,B$6+B$7*E757+B$8*(H758*100)^2,B$6+B$7*E757+B$8*(H758*100)^2+E757*$B$9)</f>
        <v>1.6957419642610971</v>
      </c>
      <c r="G759" s="13">
        <v>9.5569479677772157E-3</v>
      </c>
      <c r="H759" s="8">
        <f t="shared" si="83"/>
        <v>1.3022065751105302E-2</v>
      </c>
      <c r="I759" s="7">
        <f t="shared" si="81"/>
        <v>3.4651177833280866E-3</v>
      </c>
      <c r="J759" s="9">
        <f t="shared" si="85"/>
        <v>0.36257577157595577</v>
      </c>
      <c r="K759" s="9">
        <f t="shared" si="84"/>
        <v>4.3280998304491503E-2</v>
      </c>
      <c r="AC759" s="11"/>
      <c r="AD759" s="12"/>
    </row>
    <row r="760" spans="1:30" x14ac:dyDescent="0.3">
      <c r="A760" s="15">
        <v>43578</v>
      </c>
      <c r="B760" s="16">
        <v>1.4015168176146633E-2</v>
      </c>
      <c r="C760" s="8">
        <f t="shared" si="79"/>
        <v>2.1516817614663369E-4</v>
      </c>
      <c r="D760" s="5">
        <f t="shared" si="80"/>
        <v>4.6297344026268786E-8</v>
      </c>
      <c r="E760" s="5">
        <f t="shared" si="82"/>
        <v>1.8753310628964295E-4</v>
      </c>
      <c r="F760" s="5">
        <f>IF(C759&gt;0,B$6+B$7*E760+B$8*(G759*100)^2,B$6+B$7*E760+B$8*(G759*100)^2+E760*$B$9)</f>
        <v>0.9044871115323786</v>
      </c>
      <c r="G760" s="13">
        <v>9.5623001129568237E-3</v>
      </c>
      <c r="H760" s="8">
        <f t="shared" si="83"/>
        <v>9.5104527312446004E-3</v>
      </c>
      <c r="I760" s="7">
        <f t="shared" si="81"/>
        <v>5.1847381712223292E-5</v>
      </c>
      <c r="J760" s="9">
        <f t="shared" si="85"/>
        <v>5.4220617529009149E-3</v>
      </c>
      <c r="K760" s="9">
        <f t="shared" si="84"/>
        <v>1.4806296716685097E-5</v>
      </c>
      <c r="AC760" s="11"/>
      <c r="AD760" s="12"/>
    </row>
    <row r="761" spans="1:30" x14ac:dyDescent="0.3">
      <c r="A761" s="15">
        <v>43579</v>
      </c>
      <c r="B761" s="16">
        <v>-9.1953226354423E-3</v>
      </c>
      <c r="C761" s="8">
        <f t="shared" si="79"/>
        <v>-2.2995322635442302E-2</v>
      </c>
      <c r="D761" s="5">
        <f t="shared" si="80"/>
        <v>5.2878486310808503E-4</v>
      </c>
      <c r="E761" s="5">
        <f t="shared" si="82"/>
        <v>4.6297344026268786E-8</v>
      </c>
      <c r="F761" s="5">
        <f>IF(C759&gt;0,B$6+B$7*E760+B$8*(H760*100)^2,B$6+B$7*E760+B$8*(H760*100)^2+E760*$B$9)</f>
        <v>0.89628835904253035</v>
      </c>
      <c r="G761" s="13">
        <v>1.2643520833286803E-2</v>
      </c>
      <c r="H761" s="8">
        <f t="shared" si="83"/>
        <v>9.4672507046266105E-3</v>
      </c>
      <c r="I761" s="7">
        <f t="shared" si="81"/>
        <v>3.176270128660192E-3</v>
      </c>
      <c r="J761" s="9">
        <f t="shared" si="85"/>
        <v>0.25121721793647656</v>
      </c>
      <c r="K761" s="9">
        <f t="shared" si="84"/>
        <v>4.6194445905338943E-2</v>
      </c>
      <c r="AC761" s="11"/>
      <c r="AD761" s="12"/>
    </row>
    <row r="762" spans="1:30" x14ac:dyDescent="0.3">
      <c r="A762" s="15">
        <v>43580</v>
      </c>
      <c r="B762" s="16">
        <v>1.5731259657479991E-2</v>
      </c>
      <c r="C762" s="8">
        <f t="shared" si="79"/>
        <v>1.9312596574799917E-3</v>
      </c>
      <c r="D762" s="5">
        <f t="shared" si="80"/>
        <v>3.729763864609735E-6</v>
      </c>
      <c r="E762" s="5">
        <f t="shared" si="82"/>
        <v>5.2878486310808503E-4</v>
      </c>
      <c r="F762" s="5">
        <f>IF(C759&gt;0,B$6+B$7*E760+B$8*(H761*100)^2,B$6+B$7*E760+B$8*(H761*100)^2+E760*$B$9)</f>
        <v>0.8887061527399186</v>
      </c>
      <c r="G762" s="13">
        <v>1.4737004919141284E-2</v>
      </c>
      <c r="H762" s="8">
        <f t="shared" si="83"/>
        <v>9.4271212612330318E-3</v>
      </c>
      <c r="I762" s="7">
        <f t="shared" si="81"/>
        <v>5.3098836579082518E-3</v>
      </c>
      <c r="J762" s="9">
        <f t="shared" si="85"/>
        <v>0.36030955319906721</v>
      </c>
      <c r="K762" s="9">
        <f t="shared" si="84"/>
        <v>0.1164852143168793</v>
      </c>
      <c r="AC762" s="11"/>
      <c r="AD762" s="12"/>
    </row>
    <row r="763" spans="1:30" x14ac:dyDescent="0.3">
      <c r="A763" s="15">
        <v>43581</v>
      </c>
      <c r="B763" s="16">
        <v>-3.2782152726960065E-3</v>
      </c>
      <c r="C763" s="8">
        <f t="shared" si="79"/>
        <v>-1.7078215272696005E-2</v>
      </c>
      <c r="D763" s="5">
        <f t="shared" si="80"/>
        <v>2.9166543690054708E-4</v>
      </c>
      <c r="E763" s="5">
        <f t="shared" si="82"/>
        <v>3.729763864609735E-6</v>
      </c>
      <c r="F763" s="5">
        <f>IF(C762&gt;0,B$6+B$7*E763+B$8*(G762*100)^2,B$6+B$7*E763+B$8*(G762*100)^2+E763*$B$9)</f>
        <v>2.0682743378962063</v>
      </c>
      <c r="G763" s="13">
        <v>7.4251924126582927E-3</v>
      </c>
      <c r="H763" s="8">
        <f t="shared" si="83"/>
        <v>1.4381496229169642E-2</v>
      </c>
      <c r="I763" s="7">
        <f t="shared" si="81"/>
        <v>6.9563038165113495E-3</v>
      </c>
      <c r="J763" s="9">
        <f t="shared" si="85"/>
        <v>0.93685165715738317</v>
      </c>
      <c r="K763" s="9">
        <f t="shared" si="84"/>
        <v>0.17736559926928774</v>
      </c>
      <c r="AC763" s="11"/>
      <c r="AD763" s="12"/>
    </row>
    <row r="764" spans="1:30" x14ac:dyDescent="0.3">
      <c r="A764" s="15">
        <v>43584</v>
      </c>
      <c r="B764" s="16">
        <v>-4.988982766765403E-4</v>
      </c>
      <c r="C764" s="8">
        <f t="shared" si="79"/>
        <v>-1.429889827667654E-2</v>
      </c>
      <c r="D764" s="5">
        <f t="shared" si="80"/>
        <v>2.0445849192674332E-4</v>
      </c>
      <c r="E764" s="5">
        <f t="shared" si="82"/>
        <v>2.9166543690054708E-4</v>
      </c>
      <c r="F764" s="5">
        <f>IF(C762&gt;0,B$6+B$7*E763+B$8*(H763*100)^2,B$6+B$7*E763+B$8*(H763*100)^2+E763*$B$9)</f>
        <v>1.9725401498327431</v>
      </c>
      <c r="G764" s="13">
        <v>8.8701194930593929E-3</v>
      </c>
      <c r="H764" s="8">
        <f t="shared" si="83"/>
        <v>1.4044714841650374E-2</v>
      </c>
      <c r="I764" s="7">
        <f t="shared" si="81"/>
        <v>5.1745953485909813E-3</v>
      </c>
      <c r="J764" s="9">
        <f t="shared" si="85"/>
        <v>0.58337380377343839</v>
      </c>
      <c r="K764" s="9">
        <f t="shared" si="84"/>
        <v>9.112069377733234E-2</v>
      </c>
      <c r="AC764" s="11"/>
      <c r="AD764" s="12"/>
    </row>
    <row r="765" spans="1:30" x14ac:dyDescent="0.3">
      <c r="A765" s="15">
        <v>43585</v>
      </c>
      <c r="B765" s="16">
        <v>1.7139210909984438E-3</v>
      </c>
      <c r="C765" s="8">
        <f t="shared" si="79"/>
        <v>-1.2086078909001556E-2</v>
      </c>
      <c r="D765" s="5">
        <f t="shared" si="80"/>
        <v>1.4607330339461226E-4</v>
      </c>
      <c r="E765" s="5">
        <f t="shared" si="82"/>
        <v>2.0445849192674332E-4</v>
      </c>
      <c r="F765" s="5">
        <f>IF(C762&gt;0,B$6+B$7*E763+B$8*(H764*100)^2,B$6+B$7*E763+B$8*(H764*100)^2+E763*$B$9)</f>
        <v>1.8840051727116522</v>
      </c>
      <c r="G765" s="13">
        <v>7.5433915586795245E-3</v>
      </c>
      <c r="H765" s="8">
        <f t="shared" si="83"/>
        <v>1.3725906792309396E-2</v>
      </c>
      <c r="I765" s="7">
        <f t="shared" si="81"/>
        <v>6.1825152336298719E-3</v>
      </c>
      <c r="J765" s="9">
        <f t="shared" si="85"/>
        <v>0.81959357214013229</v>
      </c>
      <c r="K765" s="9">
        <f t="shared" si="84"/>
        <v>0.14818643990385416</v>
      </c>
      <c r="AC765" s="11"/>
      <c r="AD765" s="12"/>
    </row>
    <row r="766" spans="1:30" x14ac:dyDescent="0.3">
      <c r="A766" s="15">
        <v>43587</v>
      </c>
      <c r="B766" s="16">
        <v>-8.5991326261392748E-3</v>
      </c>
      <c r="C766" s="8">
        <f t="shared" si="79"/>
        <v>-2.2399132626139275E-2</v>
      </c>
      <c r="D766" s="5">
        <f t="shared" si="80"/>
        <v>5.0172114240337696E-4</v>
      </c>
      <c r="E766" s="5">
        <f t="shared" si="82"/>
        <v>1.4607330339461226E-4</v>
      </c>
      <c r="F766" s="5">
        <f>IF(C765&gt;0,B$6+B$7*E766+B$8*(G765*100)^2,B$6+B$7*E766+B$8*(G765*100)^2+E766*$B$9)</f>
        <v>0.58605123830850991</v>
      </c>
      <c r="G766" s="13">
        <v>5.5800028504107623E-3</v>
      </c>
      <c r="H766" s="8">
        <f t="shared" si="83"/>
        <v>7.6553983456676498E-3</v>
      </c>
      <c r="I766" s="7">
        <f t="shared" si="81"/>
        <v>2.0753954952568874E-3</v>
      </c>
      <c r="J766" s="9">
        <f t="shared" si="85"/>
        <v>0.3719344865754165</v>
      </c>
      <c r="K766" s="9">
        <f t="shared" si="84"/>
        <v>4.5119556709588338E-2</v>
      </c>
      <c r="AC766" s="11"/>
      <c r="AD766" s="12"/>
    </row>
    <row r="767" spans="1:30" x14ac:dyDescent="0.3">
      <c r="A767" s="15">
        <v>43588</v>
      </c>
      <c r="B767" s="16">
        <v>5.0121230980568329E-3</v>
      </c>
      <c r="C767" s="8">
        <f t="shared" si="79"/>
        <v>-8.787876901943166E-3</v>
      </c>
      <c r="D767" s="5">
        <f t="shared" si="80"/>
        <v>7.7226780443706211E-5</v>
      </c>
      <c r="E767" s="5">
        <f t="shared" si="82"/>
        <v>5.0172114240337696E-4</v>
      </c>
      <c r="F767" s="5">
        <f>IF(C765&gt;0,B$6+B$7*E766+B$8*(H766*100)^2,B$6+B$7*E766+B$8*(H766*100)^2+E766*$B$9)</f>
        <v>0.60179473408872808</v>
      </c>
      <c r="G767" s="13">
        <v>5.1333112323725342E-3</v>
      </c>
      <c r="H767" s="8">
        <f t="shared" si="83"/>
        <v>7.757543000774976E-3</v>
      </c>
      <c r="I767" s="7">
        <f t="shared" si="81"/>
        <v>2.6242317684024418E-3</v>
      </c>
      <c r="J767" s="9">
        <f t="shared" si="85"/>
        <v>0.51121618183855255</v>
      </c>
      <c r="K767" s="9">
        <f t="shared" si="84"/>
        <v>7.463344028008545E-2</v>
      </c>
      <c r="AC767" s="11"/>
      <c r="AD767" s="12"/>
    </row>
    <row r="768" spans="1:30" x14ac:dyDescent="0.3">
      <c r="A768" s="15">
        <v>43591</v>
      </c>
      <c r="B768" s="16">
        <v>-1.0459897373745322E-2</v>
      </c>
      <c r="C768" s="8">
        <f t="shared" si="79"/>
        <v>-2.4259897373745322E-2</v>
      </c>
      <c r="D768" s="5">
        <f t="shared" si="80"/>
        <v>5.8854262058465512E-4</v>
      </c>
      <c r="E768" s="5">
        <f t="shared" si="82"/>
        <v>7.7226780443706211E-5</v>
      </c>
      <c r="F768" s="5">
        <f>IF(C765&gt;0,B$6+B$7*E766+B$8*(H767*100)^2,B$6+B$7*E766+B$8*(H767*100)^2+E766*$B$9)</f>
        <v>0.61635431898627391</v>
      </c>
      <c r="G768" s="13">
        <v>8.9378801412486816E-3</v>
      </c>
      <c r="H768" s="8">
        <f t="shared" si="83"/>
        <v>7.8508236446010807E-3</v>
      </c>
      <c r="I768" s="7">
        <f t="shared" si="81"/>
        <v>1.087056496647601E-3</v>
      </c>
      <c r="J768" s="9">
        <f t="shared" si="85"/>
        <v>0.12162352587732642</v>
      </c>
      <c r="K768" s="9">
        <f t="shared" si="84"/>
        <v>8.784015329805106E-3</v>
      </c>
      <c r="AC768" s="11"/>
      <c r="AD768" s="12"/>
    </row>
    <row r="769" spans="1:30" x14ac:dyDescent="0.3">
      <c r="A769" s="15">
        <v>43592</v>
      </c>
      <c r="B769" s="16">
        <v>-6.5470830172833392E-3</v>
      </c>
      <c r="C769" s="8">
        <f t="shared" si="79"/>
        <v>-2.034708301728334E-2</v>
      </c>
      <c r="D769" s="5">
        <f t="shared" si="80"/>
        <v>4.1400378731222011E-4</v>
      </c>
      <c r="E769" s="5">
        <f t="shared" si="82"/>
        <v>5.8854262058465512E-4</v>
      </c>
      <c r="F769" s="5">
        <f>IF(C768&gt;0,B$6+B$7*E769+B$8*(G768*100)^2,B$6+B$7*E769+B$8*(G768*100)^2+E769*$B$9)</f>
        <v>0.79864158557095144</v>
      </c>
      <c r="G769" s="13">
        <v>1.9145295488326261E-2</v>
      </c>
      <c r="H769" s="8">
        <f t="shared" si="83"/>
        <v>8.936674916158422E-3</v>
      </c>
      <c r="I769" s="7">
        <f t="shared" si="81"/>
        <v>1.0208620572167839E-2</v>
      </c>
      <c r="J769" s="9">
        <f t="shared" si="85"/>
        <v>0.53321822995066803</v>
      </c>
      <c r="K769" s="9">
        <f t="shared" si="84"/>
        <v>0.38043530489331046</v>
      </c>
      <c r="AC769" s="11"/>
      <c r="AD769" s="12"/>
    </row>
    <row r="770" spans="1:30" x14ac:dyDescent="0.3">
      <c r="A770" s="15">
        <v>43593</v>
      </c>
      <c r="B770" s="16">
        <v>1.2716897873719815E-2</v>
      </c>
      <c r="C770" s="8">
        <f t="shared" si="79"/>
        <v>-1.0831021262801849E-3</v>
      </c>
      <c r="D770" s="5">
        <f t="shared" si="80"/>
        <v>1.1731102159526577E-6</v>
      </c>
      <c r="E770" s="5">
        <f t="shared" si="82"/>
        <v>4.1400378731222011E-4</v>
      </c>
      <c r="F770" s="5">
        <f>IF(C768&gt;0,B$6+B$7*E769+B$8*(H769*100)^2,B$6+B$7*E769+B$8*(H769*100)^2+E769*$B$9)</f>
        <v>0.79844235718102607</v>
      </c>
      <c r="G770" s="13">
        <v>1.2326586336002567E-2</v>
      </c>
      <c r="H770" s="8">
        <f t="shared" si="83"/>
        <v>8.9355601793117932E-3</v>
      </c>
      <c r="I770" s="7">
        <f t="shared" si="81"/>
        <v>3.3910261566907733E-3</v>
      </c>
      <c r="J770" s="9">
        <f t="shared" si="85"/>
        <v>0.27509856048194942</v>
      </c>
      <c r="K770" s="9">
        <f t="shared" si="84"/>
        <v>5.7778302485020916E-2</v>
      </c>
      <c r="AC770" s="11"/>
      <c r="AD770" s="12"/>
    </row>
    <row r="771" spans="1:30" x14ac:dyDescent="0.3">
      <c r="A771" s="15">
        <v>43594</v>
      </c>
      <c r="B771" s="16">
        <v>-8.2876449256838718E-3</v>
      </c>
      <c r="C771" s="8">
        <f t="shared" si="79"/>
        <v>-2.2087644925683873E-2</v>
      </c>
      <c r="D771" s="5">
        <f t="shared" si="80"/>
        <v>4.8786405836308858E-4</v>
      </c>
      <c r="E771" s="5">
        <f t="shared" si="82"/>
        <v>1.1731102159526577E-6</v>
      </c>
      <c r="F771" s="5">
        <f>IF(C768&gt;0,B$6+B$7*E769+B$8*(H770*100)^2,B$6+B$7*E769+B$8*(H770*100)^2+E769*$B$9)</f>
        <v>0.79825811076602304</v>
      </c>
      <c r="G771" s="13">
        <v>1.2712217377028986E-2</v>
      </c>
      <c r="H771" s="8">
        <f t="shared" si="83"/>
        <v>8.9345291468886211E-3</v>
      </c>
      <c r="I771" s="7">
        <f t="shared" si="81"/>
        <v>3.7776882301403646E-3</v>
      </c>
      <c r="J771" s="9">
        <f t="shared" si="85"/>
        <v>0.29716988925682297</v>
      </c>
      <c r="K771" s="9">
        <f t="shared" si="84"/>
        <v>7.017887010567847E-2</v>
      </c>
      <c r="AC771" s="11"/>
      <c r="AD771" s="12"/>
    </row>
    <row r="772" spans="1:30" x14ac:dyDescent="0.3">
      <c r="A772" s="15">
        <v>43595</v>
      </c>
      <c r="B772" s="16">
        <v>-5.8180905235800159E-3</v>
      </c>
      <c r="C772" s="8">
        <f t="shared" si="79"/>
        <v>-1.9618090523580017E-2</v>
      </c>
      <c r="D772" s="5">
        <f t="shared" si="80"/>
        <v>3.8486947579138007E-4</v>
      </c>
      <c r="E772" s="5">
        <f t="shared" si="82"/>
        <v>4.8786405836308858E-4</v>
      </c>
      <c r="F772" s="5">
        <f>IF(C771&gt;0,B$6+B$7*E772+B$8*(G771*100)^2,B$6+B$7*E772+B$8*(G771*100)^2+E772*$B$9)</f>
        <v>1.5543297437466799</v>
      </c>
      <c r="G772" s="13">
        <v>1.2788354538502534E-2</v>
      </c>
      <c r="H772" s="8">
        <f t="shared" si="83"/>
        <v>1.246727614094867E-2</v>
      </c>
      <c r="I772" s="7">
        <f t="shared" si="81"/>
        <v>3.2107839755386378E-4</v>
      </c>
      <c r="J772" s="9">
        <f t="shared" si="85"/>
        <v>2.5107092283622345E-2</v>
      </c>
      <c r="K772" s="9">
        <f t="shared" si="84"/>
        <v>3.2604036433547812E-4</v>
      </c>
      <c r="AC772" s="11"/>
      <c r="AD772" s="12"/>
    </row>
    <row r="773" spans="1:30" x14ac:dyDescent="0.3">
      <c r="A773" s="15">
        <v>43598</v>
      </c>
      <c r="B773" s="16">
        <v>-2.7218929052581654E-2</v>
      </c>
      <c r="C773" s="8">
        <f t="shared" si="79"/>
        <v>-4.1018929052581657E-2</v>
      </c>
      <c r="D773" s="5">
        <f t="shared" si="80"/>
        <v>1.6825525406207276E-3</v>
      </c>
      <c r="E773" s="5">
        <f t="shared" si="82"/>
        <v>3.8486947579138007E-4</v>
      </c>
      <c r="F773" s="5">
        <f>IF(C771&gt;0,B$6+B$7*E772+B$8*(H772*100)^2,B$6+B$7*E772+B$8*(H772*100)^2+E772*$B$9)</f>
        <v>1.4972927382771424</v>
      </c>
      <c r="G773" s="13">
        <v>1.1869192384947037E-2</v>
      </c>
      <c r="H773" s="8">
        <f t="shared" si="83"/>
        <v>1.2236391372774665E-2</v>
      </c>
      <c r="I773" s="7">
        <f t="shared" si="81"/>
        <v>3.6719898782762786E-4</v>
      </c>
      <c r="J773" s="9">
        <f t="shared" si="85"/>
        <v>3.0937150222059222E-2</v>
      </c>
      <c r="K773" s="9">
        <f t="shared" si="84"/>
        <v>4.594785945426505E-4</v>
      </c>
      <c r="AC773" s="11"/>
      <c r="AD773" s="12"/>
    </row>
    <row r="774" spans="1:30" x14ac:dyDescent="0.3">
      <c r="A774" s="15">
        <v>43599</v>
      </c>
      <c r="B774" s="16">
        <v>3.971303072137969E-3</v>
      </c>
      <c r="C774" s="8">
        <f t="shared" si="79"/>
        <v>-9.8286969278620316E-3</v>
      </c>
      <c r="D774" s="5">
        <f t="shared" si="80"/>
        <v>9.6603283299764544E-5</v>
      </c>
      <c r="E774" s="5">
        <f t="shared" si="82"/>
        <v>1.6825525406207276E-3</v>
      </c>
      <c r="F774" s="5">
        <f>IF(C771&gt;0,B$6+B$7*E772+B$8*(H773*100)^2,B$6+B$7*E772+B$8*(H773*100)^2+E772*$B$9)</f>
        <v>1.4445449156189141</v>
      </c>
      <c r="G774" s="13">
        <v>6.8106603984562633E-3</v>
      </c>
      <c r="H774" s="8">
        <f t="shared" si="83"/>
        <v>1.2018922229629884E-2</v>
      </c>
      <c r="I774" s="7">
        <f t="shared" si="81"/>
        <v>5.2082618311736209E-3</v>
      </c>
      <c r="J774" s="9">
        <f t="shared" si="85"/>
        <v>0.76472199852368949</v>
      </c>
      <c r="K774" s="9">
        <f t="shared" si="84"/>
        <v>0.13465466169342744</v>
      </c>
      <c r="AC774" s="11"/>
      <c r="AD774" s="12"/>
    </row>
    <row r="775" spans="1:30" x14ac:dyDescent="0.3">
      <c r="A775" s="15">
        <v>43600</v>
      </c>
      <c r="B775" s="16">
        <v>-5.1057455172283149E-3</v>
      </c>
      <c r="C775" s="8">
        <f t="shared" si="79"/>
        <v>-1.8905745517228314E-2</v>
      </c>
      <c r="D775" s="5">
        <f t="shared" si="80"/>
        <v>3.5742721356219848E-4</v>
      </c>
      <c r="E775" s="5">
        <f t="shared" si="82"/>
        <v>9.6603283299764544E-5</v>
      </c>
      <c r="F775" s="5">
        <f>IF(C774&gt;0,B$6+B$7*E775+B$8*(G774*100)^2,B$6+B$7*E775+B$8*(G774*100)^2+E775*$B$9)</f>
        <v>0.48877898083056937</v>
      </c>
      <c r="G775" s="13">
        <v>1.5783445729669759E-2</v>
      </c>
      <c r="H775" s="8">
        <f t="shared" si="83"/>
        <v>6.9912729944593731E-3</v>
      </c>
      <c r="I775" s="7">
        <f t="shared" si="81"/>
        <v>8.7921727352103865E-3</v>
      </c>
      <c r="J775" s="9">
        <f t="shared" si="85"/>
        <v>0.55705027189866652</v>
      </c>
      <c r="K775" s="9">
        <f t="shared" si="84"/>
        <v>0.44329354007400812</v>
      </c>
      <c r="AC775" s="11"/>
      <c r="AD775" s="12"/>
    </row>
    <row r="776" spans="1:30" x14ac:dyDescent="0.3">
      <c r="A776" s="15">
        <v>43601</v>
      </c>
      <c r="B776" s="16">
        <v>-1.760603041719961E-2</v>
      </c>
      <c r="C776" s="8">
        <f t="shared" si="79"/>
        <v>-3.140603041719961E-2</v>
      </c>
      <c r="D776" s="5">
        <f t="shared" si="80"/>
        <v>9.8633874656606701E-4</v>
      </c>
      <c r="E776" s="5">
        <f t="shared" si="82"/>
        <v>3.5742721356219848E-4</v>
      </c>
      <c r="F776" s="5">
        <f>IF(C774&gt;0,B$6+B$7*E775+B$8*(H775*100)^2,B$6+B$7*E775+B$8*(H775*100)^2+E775*$B$9)</f>
        <v>0.51183242315912725</v>
      </c>
      <c r="G776" s="13">
        <v>9.6181219227733841E-3</v>
      </c>
      <c r="H776" s="8">
        <f t="shared" si="83"/>
        <v>7.1542464533948455E-3</v>
      </c>
      <c r="I776" s="7">
        <f t="shared" si="81"/>
        <v>2.4638754693785386E-3</v>
      </c>
      <c r="J776" s="9">
        <f t="shared" si="85"/>
        <v>0.25617012231303471</v>
      </c>
      <c r="K776" s="9">
        <f t="shared" si="84"/>
        <v>4.8450499874882258E-2</v>
      </c>
      <c r="AC776" s="11"/>
      <c r="AD776" s="12"/>
    </row>
    <row r="777" spans="1:30" x14ac:dyDescent="0.3">
      <c r="A777" s="15">
        <v>43602</v>
      </c>
      <c r="B777" s="16">
        <v>-3.4441192005680524E-4</v>
      </c>
      <c r="C777" s="8">
        <f t="shared" si="79"/>
        <v>-1.4144411920056804E-2</v>
      </c>
      <c r="D777" s="5">
        <f t="shared" si="80"/>
        <v>2.00064388564245E-4</v>
      </c>
      <c r="E777" s="5">
        <f t="shared" si="82"/>
        <v>9.8633874656606701E-4</v>
      </c>
      <c r="F777" s="5">
        <f>IF(C774&gt;0,B$6+B$7*E775+B$8*(H776*100)^2,B$6+B$7*E775+B$8*(H776*100)^2+E775*$B$9)</f>
        <v>0.53315224662457761</v>
      </c>
      <c r="G777" s="13">
        <v>1.4743179130971487E-2</v>
      </c>
      <c r="H777" s="8">
        <f t="shared" si="83"/>
        <v>7.3017275122026944E-3</v>
      </c>
      <c r="I777" s="7">
        <f t="shared" si="81"/>
        <v>7.4414516187687931E-3</v>
      </c>
      <c r="J777" s="9">
        <f t="shared" si="85"/>
        <v>0.504738601672165</v>
      </c>
      <c r="K777" s="9">
        <f t="shared" si="84"/>
        <v>0.31646618181173003</v>
      </c>
      <c r="AC777" s="11"/>
      <c r="AD777" s="12"/>
    </row>
    <row r="778" spans="1:30" x14ac:dyDescent="0.3">
      <c r="A778" s="15">
        <v>43605</v>
      </c>
      <c r="B778" s="16">
        <v>2.1469558673247603E-2</v>
      </c>
      <c r="C778" s="8">
        <f t="shared" si="79"/>
        <v>7.6695586732476034E-3</v>
      </c>
      <c r="D778" s="5">
        <f t="shared" si="80"/>
        <v>5.882213024238754E-5</v>
      </c>
      <c r="E778" s="5">
        <f t="shared" si="82"/>
        <v>2.00064388564245E-4</v>
      </c>
      <c r="F778" s="5">
        <f>IF(C777&gt;0,B$6+B$7*E778+B$8*(G777*100)^2,B$6+B$7*E778+B$8*(G777*100)^2+E778*$B$9)</f>
        <v>2.0699775144645223</v>
      </c>
      <c r="G778" s="13">
        <v>1.1989841406460431E-2</v>
      </c>
      <c r="H778" s="8">
        <f t="shared" si="83"/>
        <v>1.4387416427088368E-2</v>
      </c>
      <c r="I778" s="7">
        <f t="shared" si="81"/>
        <v>2.3975750206279376E-3</v>
      </c>
      <c r="J778" s="9">
        <f t="shared" si="85"/>
        <v>0.19996720051159839</v>
      </c>
      <c r="K778" s="9">
        <f t="shared" si="84"/>
        <v>1.56503348918271E-2</v>
      </c>
      <c r="AC778" s="11"/>
      <c r="AD778" s="12"/>
    </row>
    <row r="779" spans="1:30" x14ac:dyDescent="0.3">
      <c r="A779" s="15">
        <v>43606</v>
      </c>
      <c r="B779" s="16">
        <v>2.7239643541115442E-2</v>
      </c>
      <c r="C779" s="8">
        <f t="shared" si="79"/>
        <v>1.3439643541115442E-2</v>
      </c>
      <c r="D779" s="5">
        <f t="shared" si="80"/>
        <v>1.8062401851224601E-4</v>
      </c>
      <c r="E779" s="5">
        <f t="shared" si="82"/>
        <v>5.882213024238754E-5</v>
      </c>
      <c r="F779" s="5">
        <f>IF(C777&gt;0,B$6+B$7*E778+B$8*(H778*100)^2,B$6+B$7*E778+B$8*(H778*100)^2+E778*$B$9)</f>
        <v>1.974135131789891</v>
      </c>
      <c r="G779" s="13">
        <v>1.1408569260617908E-2</v>
      </c>
      <c r="H779" s="8">
        <f t="shared" si="83"/>
        <v>1.4050391922611594E-2</v>
      </c>
      <c r="I779" s="7">
        <f t="shared" si="81"/>
        <v>2.6418226619936858E-3</v>
      </c>
      <c r="J779" s="9">
        <f t="shared" si="85"/>
        <v>0.23156476519042496</v>
      </c>
      <c r="K779" s="9">
        <f t="shared" si="84"/>
        <v>2.0260689907295681E-2</v>
      </c>
      <c r="AC779" s="11"/>
      <c r="AD779" s="12"/>
    </row>
    <row r="780" spans="1:30" x14ac:dyDescent="0.3">
      <c r="A780" s="15">
        <v>43607</v>
      </c>
      <c r="B780" s="16">
        <v>-1.31323954778859E-3</v>
      </c>
      <c r="C780" s="8">
        <f t="shared" si="79"/>
        <v>-1.5113239547788589E-2</v>
      </c>
      <c r="D780" s="5">
        <f t="shared" si="80"/>
        <v>2.2841000962884104E-4</v>
      </c>
      <c r="E780" s="5">
        <f t="shared" si="82"/>
        <v>1.8062401851224601E-4</v>
      </c>
      <c r="F780" s="5">
        <f>IF(C777&gt;0,B$6+B$7*E778+B$8*(H779*100)^2,B$6+B$7*E778+B$8*(H779*100)^2+E778*$B$9)</f>
        <v>1.8855000962923922</v>
      </c>
      <c r="G780" s="13">
        <v>9.3178372630441774E-3</v>
      </c>
      <c r="H780" s="8">
        <f t="shared" si="83"/>
        <v>1.3731351340244675E-2</v>
      </c>
      <c r="I780" s="7">
        <f t="shared" si="81"/>
        <v>4.4135140772004981E-3</v>
      </c>
      <c r="J780" s="9">
        <f t="shared" si="85"/>
        <v>0.47366292763076057</v>
      </c>
      <c r="K780" s="9">
        <f t="shared" si="84"/>
        <v>6.6332317557310283E-2</v>
      </c>
      <c r="AC780" s="11"/>
      <c r="AD780" s="12"/>
    </row>
    <row r="781" spans="1:30" x14ac:dyDescent="0.3">
      <c r="A781" s="15">
        <v>43608</v>
      </c>
      <c r="B781" s="16">
        <v>-4.790975377691146E-3</v>
      </c>
      <c r="C781" s="8">
        <f t="shared" ref="C781:C844" si="86">B781-B$5</f>
        <v>-1.8590975377691145E-2</v>
      </c>
      <c r="D781" s="5">
        <f t="shared" ref="D781:D844" si="87">C781^2</f>
        <v>3.4562436549391838E-4</v>
      </c>
      <c r="E781" s="5">
        <f t="shared" si="82"/>
        <v>2.2841000962884104E-4</v>
      </c>
      <c r="F781" s="5">
        <f>IF(C780&gt;0,B$6+B$7*E781+B$8*(G780*100)^2,B$6+B$7*E781+B$8*(G780*100)^2+E781*$B$9)</f>
        <v>0.86275344961475298</v>
      </c>
      <c r="G781" s="13">
        <v>8.8141869477243312E-3</v>
      </c>
      <c r="H781" s="8">
        <f t="shared" si="83"/>
        <v>9.2884522371316156E-3</v>
      </c>
      <c r="I781" s="7">
        <f t="shared" si="81"/>
        <v>4.7426528940728435E-4</v>
      </c>
      <c r="J781" s="9">
        <f t="shared" si="85"/>
        <v>5.3807037701841726E-2</v>
      </c>
      <c r="K781" s="9">
        <f t="shared" si="84"/>
        <v>1.3496889650173038E-3</v>
      </c>
      <c r="AC781" s="11"/>
      <c r="AD781" s="12"/>
    </row>
    <row r="782" spans="1:30" x14ac:dyDescent="0.3">
      <c r="A782" s="15">
        <v>43609</v>
      </c>
      <c r="B782" s="16">
        <v>-3.0073927688642607E-3</v>
      </c>
      <c r="C782" s="8">
        <f t="shared" si="86"/>
        <v>-1.6807392768864261E-2</v>
      </c>
      <c r="D782" s="5">
        <f t="shared" si="87"/>
        <v>2.8248845168687064E-4</v>
      </c>
      <c r="E782" s="5">
        <f t="shared" si="82"/>
        <v>3.4562436549391838E-4</v>
      </c>
      <c r="F782" s="5">
        <f>IF(C780&gt;0,B$6+B$7*E781+B$8*(H781*100)^2,B$6+B$7*E781+B$8*(H781*100)^2+E781*$B$9)</f>
        <v>0.85769713984068274</v>
      </c>
      <c r="G782" s="13">
        <v>1.1181197500911873E-2</v>
      </c>
      <c r="H782" s="8">
        <f t="shared" si="83"/>
        <v>9.2611939826389694E-3</v>
      </c>
      <c r="I782" s="7">
        <f t="shared" ref="I782:I845" si="88">SQRT((G782-H782)^2)</f>
        <v>1.9200035182729037E-3</v>
      </c>
      <c r="J782" s="9">
        <f t="shared" si="85"/>
        <v>0.17171716340010268</v>
      </c>
      <c r="K782" s="9">
        <f t="shared" si="84"/>
        <v>1.8916468218653781E-2</v>
      </c>
      <c r="AC782" s="11"/>
      <c r="AD782" s="12"/>
    </row>
    <row r="783" spans="1:30" x14ac:dyDescent="0.3">
      <c r="A783" s="15">
        <v>43612</v>
      </c>
      <c r="B783" s="16">
        <v>1.3114802917353818E-2</v>
      </c>
      <c r="C783" s="8">
        <f t="shared" si="86"/>
        <v>-6.851970826461818E-4</v>
      </c>
      <c r="D783" s="5">
        <f t="shared" si="87"/>
        <v>4.694950420668385E-7</v>
      </c>
      <c r="E783" s="5">
        <f t="shared" ref="E783:E846" si="89">D782</f>
        <v>2.8248845168687064E-4</v>
      </c>
      <c r="F783" s="5">
        <f>IF(C780&gt;0,B$6+B$7*E781+B$8*(H782*100)^2,B$6+B$7*E781+B$8*(H782*100)^2+E781*$B$9)</f>
        <v>0.85302106456162208</v>
      </c>
      <c r="G783" s="13">
        <v>1.1191924920963043E-2</v>
      </c>
      <c r="H783" s="8">
        <f t="shared" ref="H783:H846" si="90">SQRT(F783)/100</f>
        <v>9.2359139480704452E-3</v>
      </c>
      <c r="I783" s="7">
        <f t="shared" si="88"/>
        <v>1.9560109728925974E-3</v>
      </c>
      <c r="J783" s="9">
        <f t="shared" si="85"/>
        <v>0.17476984403539822</v>
      </c>
      <c r="K783" s="9">
        <f t="shared" ref="K783:K846" si="91">G783/H783-LN(G783/H783)-1</f>
        <v>1.9690197953876165E-2</v>
      </c>
      <c r="AC783" s="11"/>
      <c r="AD783" s="12"/>
    </row>
    <row r="784" spans="1:30" x14ac:dyDescent="0.3">
      <c r="A784" s="15">
        <v>43613</v>
      </c>
      <c r="B784" s="16">
        <v>1.5989297907072233E-2</v>
      </c>
      <c r="C784" s="8">
        <f t="shared" si="86"/>
        <v>2.1892979070722331E-3</v>
      </c>
      <c r="D784" s="5">
        <f t="shared" si="87"/>
        <v>4.7930253259108602E-6</v>
      </c>
      <c r="E784" s="5">
        <f t="shared" si="89"/>
        <v>4.694950420668385E-7</v>
      </c>
      <c r="F784" s="5">
        <f>IF(C783&gt;0,B$6+B$7*E784+B$8*(G783*100)^2,B$6+B$7*E784+B$8*(G783*100)^2+E784*$B$9)</f>
        <v>1.2181969751822144</v>
      </c>
      <c r="G784" s="13">
        <v>9.3197928557492635E-3</v>
      </c>
      <c r="H784" s="8">
        <f t="shared" si="90"/>
        <v>1.1037196089506675E-2</v>
      </c>
      <c r="I784" s="7">
        <f t="shared" si="88"/>
        <v>1.717403233757412E-3</v>
      </c>
      <c r="J784" s="9">
        <f t="shared" ref="J784:J847" si="92">ABS(G784-H784)/G784</f>
        <v>0.18427482888720723</v>
      </c>
      <c r="K784" s="9">
        <f t="shared" si="91"/>
        <v>1.3529222162649734E-2</v>
      </c>
      <c r="AC784" s="11"/>
      <c r="AD784" s="12"/>
    </row>
    <row r="785" spans="1:30" x14ac:dyDescent="0.3">
      <c r="A785" s="15">
        <v>43614</v>
      </c>
      <c r="B785" s="16">
        <v>1.8034830758912126E-3</v>
      </c>
      <c r="C785" s="8">
        <f t="shared" si="86"/>
        <v>-1.1996516924108786E-2</v>
      </c>
      <c r="D785" s="5">
        <f t="shared" si="87"/>
        <v>1.4391641831042854E-4</v>
      </c>
      <c r="E785" s="5">
        <f t="shared" si="89"/>
        <v>4.7930253259108602E-6</v>
      </c>
      <c r="F785" s="5">
        <f>IF(C783&gt;0,B$6+B$7*E784+B$8*(H784*100)^2,B$6+B$7*E784+B$8*(H784*100)^2+E784*$B$9)</f>
        <v>1.1863886094102183</v>
      </c>
      <c r="G785" s="13">
        <v>8.9502887399915357E-3</v>
      </c>
      <c r="H785" s="8">
        <f t="shared" si="90"/>
        <v>1.0892146755393163E-2</v>
      </c>
      <c r="I785" s="7">
        <f t="shared" si="88"/>
        <v>1.9418580154016273E-3</v>
      </c>
      <c r="J785" s="9">
        <f t="shared" si="92"/>
        <v>0.21696037656584738</v>
      </c>
      <c r="K785" s="9">
        <f t="shared" si="91"/>
        <v>1.8075695900993116E-2</v>
      </c>
      <c r="AC785" s="11"/>
      <c r="AD785" s="12"/>
    </row>
    <row r="786" spans="1:30" x14ac:dyDescent="0.3">
      <c r="A786" s="15">
        <v>43615</v>
      </c>
      <c r="B786" s="16">
        <v>9.1741871343891928E-3</v>
      </c>
      <c r="C786" s="8">
        <f t="shared" si="86"/>
        <v>-4.625812865610807E-3</v>
      </c>
      <c r="D786" s="5">
        <f t="shared" si="87"/>
        <v>2.1398144667650466E-5</v>
      </c>
      <c r="E786" s="5">
        <f t="shared" si="89"/>
        <v>1.4391641831042854E-4</v>
      </c>
      <c r="F786" s="5">
        <f>IF(C783&gt;0,B$6+B$7*E784+B$8*(H785*100)^2,B$6+B$7*E784+B$8*(H785*100)^2+E784*$B$9)</f>
        <v>1.1569722327442762</v>
      </c>
      <c r="G786" s="13">
        <v>8.7486101544832356E-3</v>
      </c>
      <c r="H786" s="8">
        <f t="shared" si="90"/>
        <v>1.0756264373583777E-2</v>
      </c>
      <c r="I786" s="7">
        <f t="shared" si="88"/>
        <v>2.0076542191005409E-3</v>
      </c>
      <c r="J786" s="9">
        <f t="shared" si="92"/>
        <v>0.22948264737476226</v>
      </c>
      <c r="K786" s="9">
        <f t="shared" si="91"/>
        <v>1.9943703873069207E-2</v>
      </c>
      <c r="AC786" s="11"/>
      <c r="AD786" s="12"/>
    </row>
    <row r="787" spans="1:30" x14ac:dyDescent="0.3">
      <c r="A787" s="15">
        <v>43616</v>
      </c>
      <c r="B787" s="16">
        <v>-4.3910460451565434E-3</v>
      </c>
      <c r="C787" s="8">
        <f t="shared" si="86"/>
        <v>-1.8191046045156544E-2</v>
      </c>
      <c r="D787" s="5">
        <f t="shared" si="87"/>
        <v>3.3091415621700556E-4</v>
      </c>
      <c r="E787" s="5">
        <f t="shared" si="89"/>
        <v>2.1398144667650466E-5</v>
      </c>
      <c r="F787" s="5">
        <f>IF(C786&gt;0,B$6+B$7*E787+B$8*(G786*100)^2,B$6+B$7*E787+B$8*(G786*100)^2+E787*$B$9)</f>
        <v>0.76762721652086519</v>
      </c>
      <c r="G787" s="13">
        <v>8.0887069637884407E-3</v>
      </c>
      <c r="H787" s="8">
        <f t="shared" si="90"/>
        <v>8.7614337669177471E-3</v>
      </c>
      <c r="I787" s="7">
        <f t="shared" si="88"/>
        <v>6.7272680312930634E-4</v>
      </c>
      <c r="J787" s="9">
        <f t="shared" si="92"/>
        <v>8.3168645636561275E-2</v>
      </c>
      <c r="K787" s="9">
        <f t="shared" si="91"/>
        <v>3.1079467288435136E-3</v>
      </c>
      <c r="AC787" s="11"/>
      <c r="AD787" s="12"/>
    </row>
    <row r="788" spans="1:30" x14ac:dyDescent="0.3">
      <c r="A788" s="15">
        <v>43619</v>
      </c>
      <c r="B788" s="16">
        <v>-1.0306622013765328E-4</v>
      </c>
      <c r="C788" s="8">
        <f t="shared" si="86"/>
        <v>-1.3903066220137653E-2</v>
      </c>
      <c r="D788" s="5">
        <f t="shared" si="87"/>
        <v>1.9329525032153269E-4</v>
      </c>
      <c r="E788" s="5">
        <f t="shared" si="89"/>
        <v>3.3091415621700556E-4</v>
      </c>
      <c r="F788" s="5">
        <f>IF(C786&gt;0,B$6+B$7*E787+B$8*(H787*100)^2,B$6+B$7*E787+B$8*(H787*100)^2+E787*$B$9)</f>
        <v>0.76970378109370485</v>
      </c>
      <c r="G788" s="13">
        <v>8.9755063891464957E-3</v>
      </c>
      <c r="H788" s="8">
        <f t="shared" si="90"/>
        <v>8.773276361164652E-3</v>
      </c>
      <c r="I788" s="7">
        <f t="shared" si="88"/>
        <v>2.022300279818437E-4</v>
      </c>
      <c r="J788" s="9">
        <f t="shared" si="92"/>
        <v>2.2531322380471758E-2</v>
      </c>
      <c r="K788" s="9">
        <f t="shared" si="91"/>
        <v>2.6165379858200666E-4</v>
      </c>
      <c r="AC788" s="11"/>
      <c r="AD788" s="12"/>
    </row>
    <row r="789" spans="1:30" x14ac:dyDescent="0.3">
      <c r="A789" s="15">
        <v>43620</v>
      </c>
      <c r="B789" s="16">
        <v>3.7037079374844318E-3</v>
      </c>
      <c r="C789" s="8">
        <f t="shared" si="86"/>
        <v>-1.0096292062515569E-2</v>
      </c>
      <c r="D789" s="5">
        <f t="shared" si="87"/>
        <v>1.0193511341161488E-4</v>
      </c>
      <c r="E789" s="5">
        <f t="shared" si="89"/>
        <v>1.9329525032153269E-4</v>
      </c>
      <c r="F789" s="5">
        <f>IF(C786&gt;0,B$6+B$7*E787+B$8*(H788*100)^2,B$6+B$7*E787+B$8*(H788*100)^2+E787*$B$9)</f>
        <v>0.77162418801066712</v>
      </c>
      <c r="G789" s="13">
        <v>7.3679420408993357E-3</v>
      </c>
      <c r="H789" s="8">
        <f t="shared" si="90"/>
        <v>8.7842141823310932E-3</v>
      </c>
      <c r="I789" s="7">
        <f t="shared" si="88"/>
        <v>1.4162721414317575E-3</v>
      </c>
      <c r="J789" s="9">
        <f t="shared" si="92"/>
        <v>0.19222085808629494</v>
      </c>
      <c r="K789" s="9">
        <f t="shared" si="91"/>
        <v>1.4588599114927936E-2</v>
      </c>
      <c r="AC789" s="11"/>
      <c r="AD789" s="12"/>
    </row>
    <row r="790" spans="1:30" x14ac:dyDescent="0.3">
      <c r="A790" s="15">
        <v>43621</v>
      </c>
      <c r="B790" s="16">
        <v>-1.4283076007639176E-2</v>
      </c>
      <c r="C790" s="8">
        <f t="shared" si="86"/>
        <v>-2.8083076007639176E-2</v>
      </c>
      <c r="D790" s="5">
        <f t="shared" si="87"/>
        <v>7.8865915805083917E-4</v>
      </c>
      <c r="E790" s="5">
        <f t="shared" si="89"/>
        <v>1.0193511341161488E-4</v>
      </c>
      <c r="F790" s="5">
        <f>IF(C789&gt;0,B$6+B$7*E790+B$8*(G789*100)^2,B$6+B$7*E790+B$8*(G789*100)^2+E790*$B$9)</f>
        <v>0.56185235133943945</v>
      </c>
      <c r="G790" s="13">
        <v>1.1191447237760832E-2</v>
      </c>
      <c r="H790" s="8">
        <f t="shared" si="90"/>
        <v>7.4956810987357216E-3</v>
      </c>
      <c r="I790" s="7">
        <f t="shared" si="88"/>
        <v>3.6957661390251105E-3</v>
      </c>
      <c r="J790" s="9">
        <f t="shared" si="92"/>
        <v>0.33023129721375999</v>
      </c>
      <c r="K790" s="9">
        <f t="shared" si="91"/>
        <v>9.2229898765131324E-2</v>
      </c>
      <c r="AC790" s="11"/>
      <c r="AD790" s="12"/>
    </row>
    <row r="791" spans="1:30" x14ac:dyDescent="0.3">
      <c r="A791" s="15">
        <v>43622</v>
      </c>
      <c r="B791" s="16">
        <v>1.2484375725687336E-2</v>
      </c>
      <c r="C791" s="8">
        <f t="shared" si="86"/>
        <v>-1.3156242743126642E-3</v>
      </c>
      <c r="D791" s="5">
        <f t="shared" si="87"/>
        <v>1.7308672311607243E-6</v>
      </c>
      <c r="E791" s="5">
        <f t="shared" si="89"/>
        <v>7.8865915805083917E-4</v>
      </c>
      <c r="F791" s="5">
        <f>IF(C789&gt;0,B$6+B$7*E790+B$8*(H790*100)^2,B$6+B$7*E790+B$8*(H790*100)^2+E790*$B$9)</f>
        <v>0.57941120725600948</v>
      </c>
      <c r="G791" s="13">
        <v>7.5223074485089372E-3</v>
      </c>
      <c r="H791" s="8">
        <f t="shared" si="90"/>
        <v>7.611906510566255E-3</v>
      </c>
      <c r="I791" s="7">
        <f t="shared" si="88"/>
        <v>8.959906205731772E-5</v>
      </c>
      <c r="J791" s="9">
        <f t="shared" si="92"/>
        <v>1.1911114065814731E-2</v>
      </c>
      <c r="K791" s="9">
        <f t="shared" si="91"/>
        <v>6.9825636003884028E-5</v>
      </c>
      <c r="AC791" s="11"/>
      <c r="AD791" s="12"/>
    </row>
    <row r="792" spans="1:30" x14ac:dyDescent="0.3">
      <c r="A792" s="15">
        <v>43623</v>
      </c>
      <c r="B792" s="16">
        <v>6.3171274446661083E-3</v>
      </c>
      <c r="C792" s="8">
        <f t="shared" si="86"/>
        <v>-7.4828725553338915E-3</v>
      </c>
      <c r="D792" s="5">
        <f t="shared" si="87"/>
        <v>5.5993381679369165E-5</v>
      </c>
      <c r="E792" s="5">
        <f t="shared" si="89"/>
        <v>1.7308672311607243E-6</v>
      </c>
      <c r="F792" s="5">
        <f>IF(C789&gt;0,B$6+B$7*E790+B$8*(H791*100)^2,B$6+B$7*E790+B$8*(H791*100)^2+E790*$B$9)</f>
        <v>0.5956496372076534</v>
      </c>
      <c r="G792" s="13">
        <v>7.5009309097976385E-3</v>
      </c>
      <c r="H792" s="8">
        <f t="shared" si="90"/>
        <v>7.7178341340537592E-3</v>
      </c>
      <c r="I792" s="7">
        <f t="shared" si="88"/>
        <v>2.1690322425612068E-4</v>
      </c>
      <c r="J792" s="9">
        <f t="shared" si="92"/>
        <v>2.8916840704772247E-2</v>
      </c>
      <c r="K792" s="9">
        <f t="shared" si="91"/>
        <v>4.0248067856163416E-4</v>
      </c>
      <c r="AC792" s="11"/>
      <c r="AD792" s="12"/>
    </row>
    <row r="793" spans="1:30" x14ac:dyDescent="0.3">
      <c r="A793" s="15">
        <v>43626</v>
      </c>
      <c r="B793" s="16">
        <v>-3.625418742963433E-3</v>
      </c>
      <c r="C793" s="8">
        <f t="shared" si="86"/>
        <v>-1.7425418742963432E-2</v>
      </c>
      <c r="D793" s="5">
        <f t="shared" si="87"/>
        <v>3.0364521836762125E-4</v>
      </c>
      <c r="E793" s="5">
        <f t="shared" si="89"/>
        <v>5.5993381679369165E-5</v>
      </c>
      <c r="F793" s="5">
        <f>IF(C792&gt;0,B$6+B$7*E793+B$8*(G792*100)^2,B$6+B$7*E793+B$8*(G792*100)^2+E793*$B$9)</f>
        <v>0.58013472076219619</v>
      </c>
      <c r="G793" s="13">
        <v>8.2323769729095424E-3</v>
      </c>
      <c r="H793" s="8">
        <f t="shared" si="90"/>
        <v>7.6166575396442518E-3</v>
      </c>
      <c r="I793" s="7">
        <f t="shared" si="88"/>
        <v>6.1571943326529065E-4</v>
      </c>
      <c r="J793" s="9">
        <f t="shared" si="92"/>
        <v>7.479242450770314E-2</v>
      </c>
      <c r="K793" s="9">
        <f t="shared" si="91"/>
        <v>3.1013737889937776E-3</v>
      </c>
      <c r="AC793" s="11"/>
      <c r="AD793" s="12"/>
    </row>
    <row r="794" spans="1:30" x14ac:dyDescent="0.3">
      <c r="A794" s="15">
        <v>43627</v>
      </c>
      <c r="B794" s="16">
        <v>1.5201868909926568E-2</v>
      </c>
      <c r="C794" s="8">
        <f t="shared" si="86"/>
        <v>1.4018689099265687E-3</v>
      </c>
      <c r="D794" s="5">
        <f t="shared" si="87"/>
        <v>1.9652364406187058E-6</v>
      </c>
      <c r="E794" s="5">
        <f t="shared" si="89"/>
        <v>3.0364521836762125E-4</v>
      </c>
      <c r="F794" s="5">
        <f>IF(C792&gt;0,B$6+B$7*E793+B$8*(H793*100)^2,B$6+B$7*E793+B$8*(H793*100)^2+E793*$B$9)</f>
        <v>0.59631416670169424</v>
      </c>
      <c r="G794" s="13">
        <v>6.0738997566870609E-3</v>
      </c>
      <c r="H794" s="8">
        <f t="shared" si="90"/>
        <v>7.7221380892968641E-3</v>
      </c>
      <c r="I794" s="7">
        <f t="shared" si="88"/>
        <v>1.6482383326098032E-3</v>
      </c>
      <c r="J794" s="9">
        <f t="shared" si="92"/>
        <v>0.27136409862463978</v>
      </c>
      <c r="K794" s="9">
        <f t="shared" si="91"/>
        <v>2.6647156846652198E-2</v>
      </c>
      <c r="AC794" s="11"/>
      <c r="AD794" s="12"/>
    </row>
    <row r="795" spans="1:30" x14ac:dyDescent="0.3">
      <c r="A795" s="15">
        <v>43628</v>
      </c>
      <c r="B795" s="16">
        <v>-6.4780920075494814E-3</v>
      </c>
      <c r="C795" s="8">
        <f t="shared" si="86"/>
        <v>-2.0278092007549479E-2</v>
      </c>
      <c r="D795" s="5">
        <f t="shared" si="87"/>
        <v>4.1120101546664205E-4</v>
      </c>
      <c r="E795" s="5">
        <f t="shared" si="89"/>
        <v>1.9652364406187058E-6</v>
      </c>
      <c r="F795" s="5">
        <f>IF(C792&gt;0,B$6+B$7*E793+B$8*(H794*100)^2,B$6+B$7*E793+B$8*(H794*100)^2+E793*$B$9)</f>
        <v>0.61127691830654207</v>
      </c>
      <c r="G795" s="13">
        <v>8.8071569589303969E-3</v>
      </c>
      <c r="H795" s="8">
        <f t="shared" si="90"/>
        <v>7.8184200341663793E-3</v>
      </c>
      <c r="I795" s="7">
        <f t="shared" si="88"/>
        <v>9.8873692476401757E-4</v>
      </c>
      <c r="J795" s="9">
        <f t="shared" si="92"/>
        <v>0.11226516449913443</v>
      </c>
      <c r="K795" s="9">
        <f t="shared" si="91"/>
        <v>7.3803083419492488E-3</v>
      </c>
      <c r="AC795" s="11"/>
      <c r="AD795" s="12"/>
    </row>
    <row r="796" spans="1:30" x14ac:dyDescent="0.3">
      <c r="A796" s="15">
        <v>43629</v>
      </c>
      <c r="B796" s="16">
        <v>4.5967761502877054E-3</v>
      </c>
      <c r="C796" s="8">
        <f t="shared" si="86"/>
        <v>-9.2032238497122935E-3</v>
      </c>
      <c r="D796" s="5">
        <f t="shared" si="87"/>
        <v>8.4699329227913171E-5</v>
      </c>
      <c r="E796" s="5">
        <f t="shared" si="89"/>
        <v>4.1120101546664205E-4</v>
      </c>
      <c r="F796" s="5">
        <f>IF(C795&gt;0,B$6+B$7*E796+B$8*(G795*100)^2,B$6+B$7*E796+B$8*(G795*100)^2+E796*$B$9)</f>
        <v>0.777171450311676</v>
      </c>
      <c r="G796" s="13">
        <v>7.535695373114667E-3</v>
      </c>
      <c r="H796" s="8">
        <f t="shared" si="90"/>
        <v>8.8157328130546025E-3</v>
      </c>
      <c r="I796" s="7">
        <f t="shared" si="88"/>
        <v>1.2800374399399355E-3</v>
      </c>
      <c r="J796" s="9">
        <f t="shared" si="92"/>
        <v>0.16986321454908657</v>
      </c>
      <c r="K796" s="9">
        <f t="shared" si="91"/>
        <v>1.1687621343107857E-2</v>
      </c>
      <c r="AC796" s="11"/>
      <c r="AD796" s="12"/>
    </row>
    <row r="797" spans="1:30" x14ac:dyDescent="0.3">
      <c r="A797" s="15">
        <v>43630</v>
      </c>
      <c r="B797" s="16">
        <v>-7.4588535670587252E-3</v>
      </c>
      <c r="C797" s="8">
        <f t="shared" si="86"/>
        <v>-2.1258853567058724E-2</v>
      </c>
      <c r="D797" s="5">
        <f t="shared" si="87"/>
        <v>4.5193885498564541E-4</v>
      </c>
      <c r="E797" s="5">
        <f t="shared" si="89"/>
        <v>8.4699329227913171E-5</v>
      </c>
      <c r="F797" s="5">
        <f>IF(C795&gt;0,B$6+B$7*E796+B$8*(H796*100)^2,B$6+B$7*E796+B$8*(H796*100)^2+E796*$B$9)</f>
        <v>0.77856911286937847</v>
      </c>
      <c r="G797" s="13">
        <v>8.4236953264078384E-3</v>
      </c>
      <c r="H797" s="8">
        <f t="shared" si="90"/>
        <v>8.8236563445624888E-3</v>
      </c>
      <c r="I797" s="7">
        <f t="shared" si="88"/>
        <v>3.9996101815465042E-4</v>
      </c>
      <c r="J797" s="9">
        <f t="shared" si="92"/>
        <v>4.7480470584067049E-2</v>
      </c>
      <c r="K797" s="9">
        <f t="shared" si="91"/>
        <v>1.0594654952424953E-3</v>
      </c>
      <c r="AC797" s="11"/>
      <c r="AD797" s="12"/>
    </row>
    <row r="798" spans="1:30" x14ac:dyDescent="0.3">
      <c r="A798" s="15">
        <v>43633</v>
      </c>
      <c r="B798" s="16">
        <v>-4.2624372656119873E-3</v>
      </c>
      <c r="C798" s="8">
        <f t="shared" si="86"/>
        <v>-1.8062437265611988E-2</v>
      </c>
      <c r="D798" s="5">
        <f t="shared" si="87"/>
        <v>3.2625163997416866E-4</v>
      </c>
      <c r="E798" s="5">
        <f t="shared" si="89"/>
        <v>4.5193885498564541E-4</v>
      </c>
      <c r="F798" s="5">
        <f>IF(C795&gt;0,B$6+B$7*E796+B$8*(H797*100)^2,B$6+B$7*E796+B$8*(H797*100)^2+E796*$B$9)</f>
        <v>0.77986167120274186</v>
      </c>
      <c r="G798" s="13">
        <v>5.6264824099665697E-3</v>
      </c>
      <c r="H798" s="8">
        <f t="shared" si="90"/>
        <v>8.8309776990022001E-3</v>
      </c>
      <c r="I798" s="7">
        <f t="shared" si="88"/>
        <v>3.2044952890356304E-3</v>
      </c>
      <c r="J798" s="9">
        <f t="shared" si="92"/>
        <v>0.56953795560780407</v>
      </c>
      <c r="K798" s="9">
        <f t="shared" si="91"/>
        <v>8.791146014513318E-2</v>
      </c>
      <c r="AC798" s="11"/>
      <c r="AD798" s="12"/>
    </row>
    <row r="799" spans="1:30" x14ac:dyDescent="0.3">
      <c r="A799" s="15">
        <v>43634</v>
      </c>
      <c r="B799" s="16">
        <v>1.8079232907255289E-2</v>
      </c>
      <c r="C799" s="8">
        <f t="shared" si="86"/>
        <v>4.2792329072552891E-3</v>
      </c>
      <c r="D799" s="5">
        <f t="shared" si="87"/>
        <v>1.8311834274536554E-5</v>
      </c>
      <c r="E799" s="5">
        <f t="shared" si="89"/>
        <v>3.2625163997416866E-4</v>
      </c>
      <c r="F799" s="5">
        <f>IF(C798&gt;0,B$6+B$7*E799+B$8*(G798*100)^2,B$6+B$7*E799+B$8*(G798*100)^2+E799*$B$9)</f>
        <v>0.35259924491910682</v>
      </c>
      <c r="G799" s="13">
        <v>6.9409244749142861E-3</v>
      </c>
      <c r="H799" s="8">
        <f t="shared" si="90"/>
        <v>5.9380067776915414E-3</v>
      </c>
      <c r="I799" s="7">
        <f t="shared" si="88"/>
        <v>1.0029176972227447E-3</v>
      </c>
      <c r="J799" s="9">
        <f t="shared" si="92"/>
        <v>0.14449338857488861</v>
      </c>
      <c r="K799" s="9">
        <f t="shared" si="91"/>
        <v>1.283658094008211E-2</v>
      </c>
      <c r="AC799" s="11"/>
      <c r="AD799" s="12"/>
    </row>
    <row r="800" spans="1:30" x14ac:dyDescent="0.3">
      <c r="A800" s="15">
        <v>43635</v>
      </c>
      <c r="B800" s="16">
        <v>9.0032504882240141E-3</v>
      </c>
      <c r="C800" s="8">
        <f t="shared" si="86"/>
        <v>-4.7967495117759856E-3</v>
      </c>
      <c r="D800" s="5">
        <f t="shared" si="87"/>
        <v>2.3008805878723156E-5</v>
      </c>
      <c r="E800" s="5">
        <f t="shared" si="89"/>
        <v>1.8311834274536554E-5</v>
      </c>
      <c r="F800" s="5">
        <f>IF(C798&gt;0,B$6+B$7*E799+B$8*(H799*100)^2,B$6+B$7*E799+B$8*(H799*100)^2+E799*$B$9)</f>
        <v>0.38591627636453135</v>
      </c>
      <c r="G800" s="13">
        <v>7.898923497541753E-3</v>
      </c>
      <c r="H800" s="8">
        <f t="shared" si="90"/>
        <v>6.2122160004665916E-3</v>
      </c>
      <c r="I800" s="7">
        <f t="shared" si="88"/>
        <v>1.6867074970751614E-3</v>
      </c>
      <c r="J800" s="9">
        <f t="shared" si="92"/>
        <v>0.21353637588718088</v>
      </c>
      <c r="K800" s="9">
        <f t="shared" si="91"/>
        <v>3.1305816998888902E-2</v>
      </c>
      <c r="AC800" s="11"/>
      <c r="AD800" s="12"/>
    </row>
    <row r="801" spans="1:30" x14ac:dyDescent="0.3">
      <c r="A801" s="15">
        <v>43637</v>
      </c>
      <c r="B801" s="16">
        <v>1.690465135369805E-2</v>
      </c>
      <c r="C801" s="8">
        <f t="shared" si="86"/>
        <v>3.10465135369805E-3</v>
      </c>
      <c r="D801" s="5">
        <f t="shared" si="87"/>
        <v>9.6388600280191341E-6</v>
      </c>
      <c r="E801" s="5">
        <f t="shared" si="89"/>
        <v>2.3008805878723156E-5</v>
      </c>
      <c r="F801" s="5">
        <f>IF(C798&gt;0,B$6+B$7*E799+B$8*(H800*100)^2,B$6+B$7*E799+B$8*(H800*100)^2+E799*$B$9)</f>
        <v>0.41672786704525999</v>
      </c>
      <c r="G801" s="13">
        <v>7.3702782525838523E-3</v>
      </c>
      <c r="H801" s="8">
        <f t="shared" si="90"/>
        <v>6.4554462823670057E-3</v>
      </c>
      <c r="I801" s="7">
        <f t="shared" si="88"/>
        <v>9.148319702168466E-4</v>
      </c>
      <c r="J801" s="9">
        <f t="shared" si="92"/>
        <v>0.12412448198901137</v>
      </c>
      <c r="K801" s="9">
        <f t="shared" si="91"/>
        <v>9.1834513249993144E-3</v>
      </c>
      <c r="AC801" s="11"/>
      <c r="AD801" s="12"/>
    </row>
    <row r="802" spans="1:30" x14ac:dyDescent="0.3">
      <c r="A802" s="15">
        <v>43640</v>
      </c>
      <c r="B802" s="16">
        <v>4.8021561623565325E-4</v>
      </c>
      <c r="C802" s="8">
        <f t="shared" si="86"/>
        <v>-1.3319784383764346E-2</v>
      </c>
      <c r="D802" s="5">
        <f t="shared" si="87"/>
        <v>1.7741665602997254E-4</v>
      </c>
      <c r="E802" s="5">
        <f t="shared" si="89"/>
        <v>9.6388600280191341E-6</v>
      </c>
      <c r="F802" s="5">
        <f>IF(C801&gt;0,B$6+B$7*E802+B$8*(G801*100)^2,B$6+B$7*E802+B$8*(G801*100)^2+E802*$B$9)</f>
        <v>0.56216073098079933</v>
      </c>
      <c r="G802" s="13">
        <v>6.6257842459457542E-3</v>
      </c>
      <c r="H802" s="8">
        <f t="shared" si="90"/>
        <v>7.4977378653884623E-3</v>
      </c>
      <c r="I802" s="7">
        <f t="shared" si="88"/>
        <v>8.7195361944270803E-4</v>
      </c>
      <c r="J802" s="9">
        <f t="shared" si="92"/>
        <v>0.13160006228338134</v>
      </c>
      <c r="K802" s="9">
        <f t="shared" si="91"/>
        <v>7.3370560649983485E-3</v>
      </c>
      <c r="AC802" s="11"/>
      <c r="AD802" s="12"/>
    </row>
    <row r="803" spans="1:30" x14ac:dyDescent="0.3">
      <c r="A803" s="15">
        <v>43641</v>
      </c>
      <c r="B803" s="16">
        <v>-1.9480717953689247E-2</v>
      </c>
      <c r="C803" s="8">
        <f t="shared" si="86"/>
        <v>-3.3280717953689247E-2</v>
      </c>
      <c r="D803" s="5">
        <f t="shared" si="87"/>
        <v>1.1076061875130137E-3</v>
      </c>
      <c r="E803" s="5">
        <f t="shared" si="89"/>
        <v>1.7741665602997254E-4</v>
      </c>
      <c r="F803" s="5">
        <f>IF(C801&gt;0,B$6+B$7*E802+B$8*(H802*100)^2,B$6+B$7*E802+B$8*(H802*100)^2+E802*$B$9)</f>
        <v>0.57968635293016157</v>
      </c>
      <c r="G803" s="13">
        <v>9.6104532205214359E-3</v>
      </c>
      <c r="H803" s="8">
        <f t="shared" si="90"/>
        <v>7.6137136335047541E-3</v>
      </c>
      <c r="I803" s="7">
        <f t="shared" si="88"/>
        <v>1.9967395870166818E-3</v>
      </c>
      <c r="J803" s="9">
        <f t="shared" si="92"/>
        <v>0.20776747372881385</v>
      </c>
      <c r="K803" s="9">
        <f t="shared" si="91"/>
        <v>2.9355335735052224E-2</v>
      </c>
      <c r="AC803" s="11"/>
      <c r="AD803" s="12"/>
    </row>
    <row r="804" spans="1:30" x14ac:dyDescent="0.3">
      <c r="A804" s="15">
        <v>43642</v>
      </c>
      <c r="B804" s="16">
        <v>5.9368045993452309E-3</v>
      </c>
      <c r="C804" s="8">
        <f t="shared" si="86"/>
        <v>-7.8631954006547697E-3</v>
      </c>
      <c r="D804" s="5">
        <f t="shared" si="87"/>
        <v>6.1829841908878327E-5</v>
      </c>
      <c r="E804" s="5">
        <f t="shared" si="89"/>
        <v>1.1076061875130137E-3</v>
      </c>
      <c r="F804" s="5">
        <f>IF(C801&gt;0,B$6+B$7*E802+B$8*(H803*100)^2,B$6+B$7*E802+B$8*(H803*100)^2+E802*$B$9)</f>
        <v>0.59589404810893176</v>
      </c>
      <c r="G804" s="13">
        <v>6.5588771697615185E-3</v>
      </c>
      <c r="H804" s="8">
        <f t="shared" si="90"/>
        <v>7.7194173880477E-3</v>
      </c>
      <c r="I804" s="7">
        <f t="shared" si="88"/>
        <v>1.1605402182861815E-3</v>
      </c>
      <c r="J804" s="9">
        <f t="shared" si="92"/>
        <v>0.17694190457425182</v>
      </c>
      <c r="K804" s="9">
        <f t="shared" si="91"/>
        <v>1.257907847120987E-2</v>
      </c>
      <c r="AC804" s="11"/>
      <c r="AD804" s="12"/>
    </row>
    <row r="805" spans="1:30" x14ac:dyDescent="0.3">
      <c r="A805" s="15">
        <v>43643</v>
      </c>
      <c r="B805" s="16">
        <v>3.4754460091749418E-4</v>
      </c>
      <c r="C805" s="8">
        <f t="shared" si="86"/>
        <v>-1.3452455399082505E-2</v>
      </c>
      <c r="D805" s="5">
        <f t="shared" si="87"/>
        <v>1.8096855626430403E-4</v>
      </c>
      <c r="E805" s="5">
        <f t="shared" si="89"/>
        <v>6.1829841908878327E-5</v>
      </c>
      <c r="F805" s="5">
        <f>IF(C804&gt;0,B$6+B$7*E805+B$8*(G804*100)^2,B$6+B$7*E805+B$8*(G804*100)^2+E805*$B$9)</f>
        <v>0.45764466549697264</v>
      </c>
      <c r="G805" s="13">
        <v>1.2229848722594349E-2</v>
      </c>
      <c r="H805" s="8">
        <f t="shared" si="90"/>
        <v>6.7649439428348014E-3</v>
      </c>
      <c r="I805" s="7">
        <f t="shared" si="88"/>
        <v>5.4649047797595473E-3</v>
      </c>
      <c r="J805" s="9">
        <f t="shared" si="92"/>
        <v>0.44684974472850741</v>
      </c>
      <c r="K805" s="9">
        <f t="shared" si="91"/>
        <v>0.21570145548146691</v>
      </c>
      <c r="AC805" s="11"/>
      <c r="AD805" s="12"/>
    </row>
    <row r="806" spans="1:30" x14ac:dyDescent="0.3">
      <c r="A806" s="15">
        <v>43644</v>
      </c>
      <c r="B806" s="16">
        <v>2.4096277729564572E-3</v>
      </c>
      <c r="C806" s="8">
        <f t="shared" si="86"/>
        <v>-1.1390372227043543E-2</v>
      </c>
      <c r="D806" s="5">
        <f t="shared" si="87"/>
        <v>1.2974057947060487E-4</v>
      </c>
      <c r="E806" s="5">
        <f t="shared" si="89"/>
        <v>1.8096855626430403E-4</v>
      </c>
      <c r="F806" s="5">
        <f>IF(C804&gt;0,B$6+B$7*E805+B$8*(H805*100)^2,B$6+B$7*E805+B$8*(H805*100)^2+E805*$B$9)</f>
        <v>0.48303594490385443</v>
      </c>
      <c r="G806" s="13">
        <v>6.5163390115128752E-3</v>
      </c>
      <c r="H806" s="8">
        <f t="shared" si="90"/>
        <v>6.9500787398694584E-3</v>
      </c>
      <c r="I806" s="7">
        <f t="shared" si="88"/>
        <v>4.3373972835658321E-4</v>
      </c>
      <c r="J806" s="9">
        <f t="shared" si="92"/>
        <v>6.6561872792416821E-2</v>
      </c>
      <c r="K806" s="9">
        <f t="shared" si="91"/>
        <v>2.0323850947958633E-3</v>
      </c>
      <c r="AC806" s="11"/>
      <c r="AD806" s="12"/>
    </row>
    <row r="807" spans="1:30" x14ac:dyDescent="0.3">
      <c r="A807" s="15">
        <v>43647</v>
      </c>
      <c r="B807" s="16">
        <v>3.687469268520913E-3</v>
      </c>
      <c r="C807" s="8">
        <f t="shared" si="86"/>
        <v>-1.0112530731479087E-2</v>
      </c>
      <c r="D807" s="5">
        <f t="shared" si="87"/>
        <v>1.0226327779510896E-4</v>
      </c>
      <c r="E807" s="5">
        <f t="shared" si="89"/>
        <v>1.2974057947060487E-4</v>
      </c>
      <c r="F807" s="5">
        <f>IF(C804&gt;0,B$6+B$7*E805+B$8*(H806*100)^2,B$6+B$7*E805+B$8*(H806*100)^2+E805*$B$9)</f>
        <v>0.50651780009933867</v>
      </c>
      <c r="G807" s="13">
        <v>1.1547673118390578E-2</v>
      </c>
      <c r="H807" s="8">
        <f t="shared" si="90"/>
        <v>7.1170063938382037E-3</v>
      </c>
      <c r="I807" s="7">
        <f t="shared" si="88"/>
        <v>4.4306667245523745E-3</v>
      </c>
      <c r="J807" s="9">
        <f t="shared" si="92"/>
        <v>0.38368480637854124</v>
      </c>
      <c r="K807" s="9">
        <f t="shared" si="91"/>
        <v>0.13854963379434282</v>
      </c>
      <c r="AC807" s="11"/>
      <c r="AD807" s="12"/>
    </row>
    <row r="808" spans="1:30" x14ac:dyDescent="0.3">
      <c r="A808" s="15">
        <v>43648</v>
      </c>
      <c r="B808" s="16">
        <v>-7.2792418279535049E-3</v>
      </c>
      <c r="C808" s="8">
        <f t="shared" si="86"/>
        <v>-2.1079241827953503E-2</v>
      </c>
      <c r="D808" s="5">
        <f t="shared" si="87"/>
        <v>4.4433443604134453E-4</v>
      </c>
      <c r="E808" s="5">
        <f t="shared" si="89"/>
        <v>1.0226327779510896E-4</v>
      </c>
      <c r="F808" s="5">
        <f>IF(C807&gt;0,B$6+B$7*E808+B$8*(G807*100)^2,B$6+B$7*E808+B$8*(G807*100)^2+E808*$B$9)</f>
        <v>1.2930194665686734</v>
      </c>
      <c r="G808" s="13">
        <v>9.0934009024973422E-3</v>
      </c>
      <c r="H808" s="8">
        <f t="shared" si="90"/>
        <v>1.1371101382753886E-2</v>
      </c>
      <c r="I808" s="7">
        <f t="shared" si="88"/>
        <v>2.2777004802565434E-3</v>
      </c>
      <c r="J808" s="9">
        <f t="shared" si="92"/>
        <v>0.25047839688130469</v>
      </c>
      <c r="K808" s="9">
        <f t="shared" si="91"/>
        <v>2.3220138730876583E-2</v>
      </c>
      <c r="AC808" s="11"/>
      <c r="AD808" s="12"/>
    </row>
    <row r="809" spans="1:30" x14ac:dyDescent="0.3">
      <c r="A809" s="15">
        <v>43649</v>
      </c>
      <c r="B809" s="16">
        <v>1.4192334856823854E-2</v>
      </c>
      <c r="C809" s="8">
        <f t="shared" si="86"/>
        <v>3.9233485682385431E-4</v>
      </c>
      <c r="D809" s="5">
        <f t="shared" si="87"/>
        <v>1.5392663987899427E-7</v>
      </c>
      <c r="E809" s="5">
        <f t="shared" si="89"/>
        <v>4.4433443604134453E-4</v>
      </c>
      <c r="F809" s="5">
        <f>IF(C807&gt;0,B$6+B$7*E808+B$8*(H808*100)^2,B$6+B$7*E808+B$8*(H808*100)^2+E808*$B$9)</f>
        <v>1.2555945881051773</v>
      </c>
      <c r="G809" s="13">
        <v>8.0598667211624932E-3</v>
      </c>
      <c r="H809" s="8">
        <f t="shared" si="90"/>
        <v>1.1205331713542342E-2</v>
      </c>
      <c r="I809" s="7">
        <f t="shared" si="88"/>
        <v>3.145464992379849E-3</v>
      </c>
      <c r="J809" s="9">
        <f t="shared" si="92"/>
        <v>0.39026265584775965</v>
      </c>
      <c r="K809" s="9">
        <f t="shared" si="91"/>
        <v>4.8781233252672251E-2</v>
      </c>
      <c r="AC809" s="11"/>
      <c r="AD809" s="12"/>
    </row>
    <row r="810" spans="1:30" x14ac:dyDescent="0.3">
      <c r="A810" s="15">
        <v>43650</v>
      </c>
      <c r="B810" s="16">
        <v>1.5490466735450866E-2</v>
      </c>
      <c r="C810" s="8">
        <f t="shared" si="86"/>
        <v>1.6904667354508667E-3</v>
      </c>
      <c r="D810" s="5">
        <f t="shared" si="87"/>
        <v>2.8576777836659108E-6</v>
      </c>
      <c r="E810" s="5">
        <f t="shared" si="89"/>
        <v>1.5392663987899427E-7</v>
      </c>
      <c r="F810" s="5">
        <f>IF(C807&gt;0,B$6+B$7*E808+B$8*(H809*100)^2,B$6+B$7*E808+B$8*(H809*100)^2+E808*$B$9)</f>
        <v>1.2209840605021365</v>
      </c>
      <c r="G810" s="13">
        <v>9.77665075239007E-3</v>
      </c>
      <c r="H810" s="8">
        <f t="shared" si="90"/>
        <v>1.1049814751850533E-2</v>
      </c>
      <c r="I810" s="7">
        <f t="shared" si="88"/>
        <v>1.2731639994604631E-3</v>
      </c>
      <c r="J810" s="9">
        <f t="shared" si="92"/>
        <v>0.13022496473541476</v>
      </c>
      <c r="K810" s="9">
        <f t="shared" si="91"/>
        <v>7.1963036400013447E-3</v>
      </c>
      <c r="AC810" s="11"/>
      <c r="AD810" s="12"/>
    </row>
    <row r="811" spans="1:30" x14ac:dyDescent="0.3">
      <c r="A811" s="15">
        <v>43651</v>
      </c>
      <c r="B811" s="16">
        <v>4.3615425983396299E-3</v>
      </c>
      <c r="C811" s="8">
        <f t="shared" si="86"/>
        <v>-9.438457401660369E-3</v>
      </c>
      <c r="D811" s="5">
        <f t="shared" si="87"/>
        <v>8.9084478122957407E-5</v>
      </c>
      <c r="E811" s="5">
        <f t="shared" si="89"/>
        <v>2.8576777836659108E-6</v>
      </c>
      <c r="F811" s="5">
        <f>IF(C810&gt;0,B$6+B$7*E811+B$8*(G810*100)^2,B$6+B$7*E811+B$8*(G810*100)^2+E811*$B$9)</f>
        <v>0.94375069088332686</v>
      </c>
      <c r="G811" s="13">
        <v>1.118005245714801E-2</v>
      </c>
      <c r="H811" s="8">
        <f t="shared" si="90"/>
        <v>9.7146831697350108E-3</v>
      </c>
      <c r="I811" s="7">
        <f t="shared" si="88"/>
        <v>1.465369287412999E-3</v>
      </c>
      <c r="J811" s="9">
        <f t="shared" si="92"/>
        <v>0.13106998317133203</v>
      </c>
      <c r="K811" s="9">
        <f t="shared" si="91"/>
        <v>1.0347976881762033E-2</v>
      </c>
      <c r="AC811" s="11"/>
      <c r="AD811" s="12"/>
    </row>
    <row r="812" spans="1:30" x14ac:dyDescent="0.3">
      <c r="A812" s="15">
        <v>43654</v>
      </c>
      <c r="B812" s="16">
        <v>4.2278091341911104E-3</v>
      </c>
      <c r="C812" s="8">
        <f t="shared" si="86"/>
        <v>-9.5721908658088894E-3</v>
      </c>
      <c r="D812" s="5">
        <f t="shared" si="87"/>
        <v>9.1626837971475134E-5</v>
      </c>
      <c r="E812" s="5">
        <f t="shared" si="89"/>
        <v>8.9084478122957407E-5</v>
      </c>
      <c r="F812" s="5">
        <f>IF(C810&gt;0,B$6+B$7*E811+B$8*(H811*100)^2,B$6+B$7*E811+B$8*(H811*100)^2+E811*$B$9)</f>
        <v>0.93258067122065968</v>
      </c>
      <c r="G812" s="13">
        <v>3.7162789844884855E-3</v>
      </c>
      <c r="H812" s="8">
        <f t="shared" si="90"/>
        <v>9.657021648627799E-3</v>
      </c>
      <c r="I812" s="7">
        <f t="shared" si="88"/>
        <v>5.9407426641393136E-3</v>
      </c>
      <c r="J812" s="9">
        <f t="shared" si="92"/>
        <v>1.5985728436792823</v>
      </c>
      <c r="K812" s="9">
        <f t="shared" si="91"/>
        <v>0.33978900640787257</v>
      </c>
      <c r="AC812" s="11"/>
      <c r="AD812" s="12"/>
    </row>
    <row r="813" spans="1:30" x14ac:dyDescent="0.3">
      <c r="A813" s="15">
        <v>43656</v>
      </c>
      <c r="B813" s="16">
        <v>1.2237075501150272E-2</v>
      </c>
      <c r="C813" s="8">
        <f t="shared" si="86"/>
        <v>-1.5629244988497274E-3</v>
      </c>
      <c r="D813" s="5">
        <f t="shared" si="87"/>
        <v>2.4427329891046717E-6</v>
      </c>
      <c r="E813" s="5">
        <f t="shared" si="89"/>
        <v>9.1626837971475134E-5</v>
      </c>
      <c r="F813" s="5">
        <f>IF(C810&gt;0,B$6+B$7*E811+B$8*(H812*100)^2,B$6+B$7*E811+B$8*(H812*100)^2+E811*$B$9)</f>
        <v>0.92225063703662502</v>
      </c>
      <c r="G813" s="13">
        <v>1.2475601596868661E-2</v>
      </c>
      <c r="H813" s="8">
        <f t="shared" si="90"/>
        <v>9.6033881366766865E-3</v>
      </c>
      <c r="I813" s="7">
        <f t="shared" si="88"/>
        <v>2.872213460191975E-3</v>
      </c>
      <c r="J813" s="9">
        <f t="shared" si="92"/>
        <v>0.2302264494333397</v>
      </c>
      <c r="K813" s="9">
        <f t="shared" si="91"/>
        <v>3.7424448787015008E-2</v>
      </c>
      <c r="AC813" s="11"/>
      <c r="AD813" s="12"/>
    </row>
    <row r="814" spans="1:30" x14ac:dyDescent="0.3">
      <c r="A814" s="15">
        <v>43657</v>
      </c>
      <c r="B814" s="16">
        <v>-6.3613265145913483E-3</v>
      </c>
      <c r="C814" s="8">
        <f t="shared" si="86"/>
        <v>-2.0161326514591349E-2</v>
      </c>
      <c r="D814" s="5">
        <f t="shared" si="87"/>
        <v>4.0647908682796415E-4</v>
      </c>
      <c r="E814" s="5">
        <f t="shared" si="89"/>
        <v>2.4427329891046717E-6</v>
      </c>
      <c r="F814" s="5">
        <f>IF(C813&gt;0,B$6+B$7*E814+B$8*(G813*100)^2,B$6+B$7*E814+B$8*(G813*100)^2+E814*$B$9)</f>
        <v>1.4991648376608731</v>
      </c>
      <c r="G814" s="13">
        <v>5.9595215939164782E-3</v>
      </c>
      <c r="H814" s="8">
        <f t="shared" si="90"/>
        <v>1.2244038703225634E-2</v>
      </c>
      <c r="I814" s="7">
        <f t="shared" si="88"/>
        <v>6.2845171093091562E-3</v>
      </c>
      <c r="J814" s="9">
        <f t="shared" si="92"/>
        <v>1.0545338262931099</v>
      </c>
      <c r="K814" s="9">
        <f t="shared" si="91"/>
        <v>0.20677739218216362</v>
      </c>
      <c r="AC814" s="11"/>
      <c r="AD814" s="12"/>
    </row>
    <row r="815" spans="1:30" x14ac:dyDescent="0.3">
      <c r="A815" s="15">
        <v>43658</v>
      </c>
      <c r="B815" s="16">
        <v>-1.1863216258878751E-2</v>
      </c>
      <c r="C815" s="8">
        <f t="shared" si="86"/>
        <v>-2.5663216258878751E-2</v>
      </c>
      <c r="D815" s="5">
        <f t="shared" si="87"/>
        <v>6.5860066874997864E-4</v>
      </c>
      <c r="E815" s="5">
        <f t="shared" si="89"/>
        <v>4.0647908682796415E-4</v>
      </c>
      <c r="F815" s="5">
        <f>IF(C813&gt;0,B$6+B$7*E814+B$8*(H814*100)^2,B$6+B$7*E814+B$8*(H814*100)^2+E814*$B$9)</f>
        <v>1.4462278851649808</v>
      </c>
      <c r="G815" s="13">
        <v>1.0100375654991894E-2</v>
      </c>
      <c r="H815" s="8">
        <f t="shared" si="90"/>
        <v>1.2025921524627461E-2</v>
      </c>
      <c r="I815" s="7">
        <f t="shared" si="88"/>
        <v>1.9255458696355674E-3</v>
      </c>
      <c r="J815" s="9">
        <f t="shared" si="92"/>
        <v>0.19064101528579361</v>
      </c>
      <c r="K815" s="9">
        <f t="shared" si="91"/>
        <v>1.4375546115368287E-2</v>
      </c>
      <c r="AC815" s="11"/>
      <c r="AD815" s="12"/>
    </row>
    <row r="816" spans="1:30" x14ac:dyDescent="0.3">
      <c r="A816" s="15">
        <v>43661</v>
      </c>
      <c r="B816" s="16">
        <v>-9.9177222405063647E-4</v>
      </c>
      <c r="C816" s="8">
        <f t="shared" si="86"/>
        <v>-1.4791772224050636E-2</v>
      </c>
      <c r="D816" s="5">
        <f t="shared" si="87"/>
        <v>2.1879652552819588E-4</v>
      </c>
      <c r="E816" s="5">
        <f t="shared" si="89"/>
        <v>6.5860066874997864E-4</v>
      </c>
      <c r="F816" s="5">
        <f>IF(C813&gt;0,B$6+B$7*E814+B$8*(H815*100)^2,B$6+B$7*E814+B$8*(H815*100)^2+E814*$B$9)</f>
        <v>1.3972717914967798</v>
      </c>
      <c r="G816" s="13">
        <v>7.148299162437588E-3</v>
      </c>
      <c r="H816" s="8">
        <f t="shared" si="90"/>
        <v>1.1820625159003985E-2</v>
      </c>
      <c r="I816" s="7">
        <f t="shared" si="88"/>
        <v>4.6723259965663969E-3</v>
      </c>
      <c r="J816" s="9">
        <f t="shared" si="92"/>
        <v>0.65362765189210714</v>
      </c>
      <c r="K816" s="9">
        <f t="shared" si="91"/>
        <v>0.10770250980567431</v>
      </c>
      <c r="AC816" s="11"/>
      <c r="AD816" s="12"/>
    </row>
    <row r="817" spans="1:30" x14ac:dyDescent="0.3">
      <c r="A817" s="15">
        <v>43662</v>
      </c>
      <c r="B817" s="16">
        <v>-2.6977810914276409E-4</v>
      </c>
      <c r="C817" s="8">
        <f t="shared" si="86"/>
        <v>-1.4069778109142764E-2</v>
      </c>
      <c r="D817" s="5">
        <f t="shared" si="87"/>
        <v>1.9795865604051293E-4</v>
      </c>
      <c r="E817" s="5">
        <f t="shared" si="89"/>
        <v>2.1879652552819588E-4</v>
      </c>
      <c r="F817" s="5">
        <f>IF(C816&gt;0,B$6+B$7*E817+B$8*(G816*100)^2,B$6+B$7*E817+B$8*(G816*100)^2+E817*$B$9)</f>
        <v>0.532377769242391</v>
      </c>
      <c r="G817" s="13">
        <v>6.9251999144252533E-3</v>
      </c>
      <c r="H817" s="8">
        <f t="shared" si="90"/>
        <v>7.2964222002457543E-3</v>
      </c>
      <c r="I817" s="7">
        <f t="shared" si="88"/>
        <v>3.7122228582050099E-4</v>
      </c>
      <c r="J817" s="9">
        <f t="shared" si="92"/>
        <v>5.3604558771977347E-2</v>
      </c>
      <c r="K817" s="9">
        <f t="shared" si="91"/>
        <v>1.3398949170959629E-3</v>
      </c>
      <c r="AC817" s="11"/>
      <c r="AD817" s="12"/>
    </row>
    <row r="818" spans="1:30" x14ac:dyDescent="0.3">
      <c r="A818" s="15">
        <v>43663</v>
      </c>
      <c r="B818" s="16">
        <v>7.8023035201027458E-4</v>
      </c>
      <c r="C818" s="8">
        <f t="shared" si="86"/>
        <v>-1.3019769647989725E-2</v>
      </c>
      <c r="D818" s="5">
        <f t="shared" si="87"/>
        <v>1.6951440168671449E-4</v>
      </c>
      <c r="E818" s="5">
        <f t="shared" si="89"/>
        <v>1.9795865604051293E-4</v>
      </c>
      <c r="F818" s="5">
        <f>IF(C816&gt;0,B$6+B$7*E817+B$8*(H817*100)^2,B$6+B$7*E817+B$8*(H817*100)^2+E817*$B$9)</f>
        <v>0.5521647531293058</v>
      </c>
      <c r="G818" s="13">
        <v>5.7197444515588378E-3</v>
      </c>
      <c r="H818" s="8">
        <f t="shared" si="90"/>
        <v>7.4307789169730095E-3</v>
      </c>
      <c r="I818" s="7">
        <f t="shared" si="88"/>
        <v>1.7110344654141718E-3</v>
      </c>
      <c r="J818" s="9">
        <f t="shared" si="92"/>
        <v>0.2991452642517714</v>
      </c>
      <c r="K818" s="9">
        <f t="shared" si="91"/>
        <v>3.1443421969183705E-2</v>
      </c>
      <c r="AC818" s="11"/>
      <c r="AD818" s="12"/>
    </row>
    <row r="819" spans="1:30" x14ac:dyDescent="0.3">
      <c r="A819" s="15">
        <v>43664</v>
      </c>
      <c r="B819" s="16">
        <v>8.2561490774096073E-3</v>
      </c>
      <c r="C819" s="8">
        <f t="shared" si="86"/>
        <v>-5.5438509225903924E-3</v>
      </c>
      <c r="D819" s="5">
        <f t="shared" si="87"/>
        <v>3.0734283051906343E-5</v>
      </c>
      <c r="E819" s="5">
        <f t="shared" si="89"/>
        <v>1.6951440168671449E-4</v>
      </c>
      <c r="F819" s="5">
        <f>IF(C816&gt;0,B$6+B$7*E817+B$8*(H818*100)^2,B$6+B$7*E817+B$8*(H818*100)^2+E817*$B$9)</f>
        <v>0.57046375582792452</v>
      </c>
      <c r="G819" s="13">
        <v>3.7193214890325643E-3</v>
      </c>
      <c r="H819" s="8">
        <f t="shared" si="90"/>
        <v>7.5529051088169021E-3</v>
      </c>
      <c r="I819" s="7">
        <f t="shared" si="88"/>
        <v>3.8335836197843378E-3</v>
      </c>
      <c r="J819" s="9">
        <f t="shared" si="92"/>
        <v>1.0307212299578583</v>
      </c>
      <c r="K819" s="9">
        <f t="shared" si="91"/>
        <v>0.20082689766277007</v>
      </c>
      <c r="AC819" s="11"/>
      <c r="AD819" s="12"/>
    </row>
    <row r="820" spans="1:30" x14ac:dyDescent="0.3">
      <c r="A820" s="15">
        <v>43665</v>
      </c>
      <c r="B820" s="16">
        <v>-1.2153736352734038E-2</v>
      </c>
      <c r="C820" s="8">
        <f t="shared" si="86"/>
        <v>-2.5953736352734038E-2</v>
      </c>
      <c r="D820" s="5">
        <f t="shared" si="87"/>
        <v>6.7359643066722827E-4</v>
      </c>
      <c r="E820" s="5">
        <f t="shared" si="89"/>
        <v>3.0734283051906343E-5</v>
      </c>
      <c r="F820" s="5">
        <f>IF(C819&gt;0,B$6+B$7*E820+B$8*(G819*100)^2,B$6+B$7*E820+B$8*(G819*100)^2+E820*$B$9)</f>
        <v>0.18773390356362399</v>
      </c>
      <c r="G820" s="13">
        <v>5.372481211179345E-3</v>
      </c>
      <c r="H820" s="8">
        <f t="shared" si="90"/>
        <v>4.332827062826579E-3</v>
      </c>
      <c r="I820" s="7">
        <f t="shared" si="88"/>
        <v>1.0396541483527659E-3</v>
      </c>
      <c r="J820" s="9">
        <f t="shared" si="92"/>
        <v>0.19351471089175673</v>
      </c>
      <c r="K820" s="9">
        <f t="shared" si="91"/>
        <v>2.4878599634766463E-2</v>
      </c>
      <c r="AC820" s="11"/>
      <c r="AD820" s="12"/>
    </row>
    <row r="821" spans="1:30" x14ac:dyDescent="0.3">
      <c r="A821" s="15">
        <v>43668</v>
      </c>
      <c r="B821" s="16">
        <v>4.7926572323411121E-3</v>
      </c>
      <c r="C821" s="8">
        <f t="shared" si="86"/>
        <v>-9.0073427676588876E-3</v>
      </c>
      <c r="D821" s="5">
        <f t="shared" si="87"/>
        <v>8.1132223734096864E-5</v>
      </c>
      <c r="E821" s="5">
        <f t="shared" si="89"/>
        <v>6.7359643066722827E-4</v>
      </c>
      <c r="F821" s="5">
        <f>IF(C819&gt;0,B$6+B$7*E820+B$8*(H820*100)^2,B$6+B$7*E820+B$8*(H820*100)^2+E820*$B$9)</f>
        <v>0.23341937515023145</v>
      </c>
      <c r="G821" s="13">
        <v>4.9816453273890844E-3</v>
      </c>
      <c r="H821" s="8">
        <f t="shared" si="90"/>
        <v>4.8313494507252466E-3</v>
      </c>
      <c r="I821" s="7">
        <f t="shared" si="88"/>
        <v>1.5029587666383782E-4</v>
      </c>
      <c r="J821" s="9">
        <f t="shared" si="92"/>
        <v>3.0169927159910629E-2</v>
      </c>
      <c r="K821" s="9">
        <f t="shared" si="91"/>
        <v>4.7406188397602911E-4</v>
      </c>
      <c r="AC821" s="11"/>
      <c r="AD821" s="12"/>
    </row>
    <row r="822" spans="1:30" x14ac:dyDescent="0.3">
      <c r="A822" s="15">
        <v>43669</v>
      </c>
      <c r="B822" s="16">
        <v>-2.3597069503876258E-3</v>
      </c>
      <c r="C822" s="8">
        <f t="shared" si="86"/>
        <v>-1.6159706950387626E-2</v>
      </c>
      <c r="D822" s="5">
        <f t="shared" si="87"/>
        <v>2.6113612872240614E-4</v>
      </c>
      <c r="E822" s="5">
        <f t="shared" si="89"/>
        <v>8.1132223734096864E-5</v>
      </c>
      <c r="F822" s="5">
        <f>IF(C819&gt;0,B$6+B$7*E820+B$8*(H821*100)^2,B$6+B$7*E820+B$8*(H821*100)^2+E820*$B$9)</f>
        <v>0.27566929927352596</v>
      </c>
      <c r="G822" s="13">
        <v>5.8919081717183448E-3</v>
      </c>
      <c r="H822" s="8">
        <f t="shared" si="90"/>
        <v>5.2504218808922965E-3</v>
      </c>
      <c r="I822" s="7">
        <f t="shared" si="88"/>
        <v>6.4148629082604828E-4</v>
      </c>
      <c r="J822" s="9">
        <f t="shared" si="92"/>
        <v>0.10887581274691899</v>
      </c>
      <c r="K822" s="9">
        <f t="shared" si="91"/>
        <v>6.9065653126738624E-3</v>
      </c>
      <c r="AC822" s="11"/>
      <c r="AD822" s="12"/>
    </row>
    <row r="823" spans="1:30" x14ac:dyDescent="0.3">
      <c r="A823" s="15">
        <v>43670</v>
      </c>
      <c r="B823" s="16">
        <v>4.0033928286228437E-3</v>
      </c>
      <c r="C823" s="8">
        <f t="shared" si="86"/>
        <v>-9.7966071713771561E-3</v>
      </c>
      <c r="D823" s="5">
        <f t="shared" si="87"/>
        <v>9.5973512070278322E-5</v>
      </c>
      <c r="E823" s="5">
        <f t="shared" si="89"/>
        <v>2.6113612872240614E-4</v>
      </c>
      <c r="F823" s="5">
        <f>IF(C822&gt;0,B$6+B$7*E823+B$8*(G822*100)^2,B$6+B$7*E823+B$8*(G822*100)^2+E823*$B$9)</f>
        <v>0.38086646260625584</v>
      </c>
      <c r="G823" s="13">
        <v>5.7309891627189101E-3</v>
      </c>
      <c r="H823" s="8">
        <f t="shared" si="90"/>
        <v>6.1714379410819312E-3</v>
      </c>
      <c r="I823" s="7">
        <f t="shared" si="88"/>
        <v>4.4044877836302114E-4</v>
      </c>
      <c r="J823" s="9">
        <f t="shared" si="92"/>
        <v>7.6853884357035204E-2</v>
      </c>
      <c r="K823" s="9">
        <f t="shared" si="91"/>
        <v>2.6748131916414231E-3</v>
      </c>
      <c r="AC823" s="11"/>
      <c r="AD823" s="12"/>
    </row>
    <row r="824" spans="1:30" x14ac:dyDescent="0.3">
      <c r="A824" s="15">
        <v>43671</v>
      </c>
      <c r="B824" s="16">
        <v>-1.4170228641636933E-2</v>
      </c>
      <c r="C824" s="8">
        <f t="shared" si="86"/>
        <v>-2.7970228641636931E-2</v>
      </c>
      <c r="D824" s="5">
        <f t="shared" si="87"/>
        <v>7.8233369026544687E-4</v>
      </c>
      <c r="E824" s="5">
        <f t="shared" si="89"/>
        <v>9.5973512070278322E-5</v>
      </c>
      <c r="F824" s="5">
        <f>IF(C822&gt;0,B$6+B$7*E823+B$8*(H823*100)^2,B$6+B$7*E823+B$8*(H823*100)^2+E823*$B$9)</f>
        <v>0.41205131377668613</v>
      </c>
      <c r="G824" s="13">
        <v>1.2809836488181682E-2</v>
      </c>
      <c r="H824" s="8">
        <f t="shared" si="90"/>
        <v>6.4191223214446237E-3</v>
      </c>
      <c r="I824" s="7">
        <f t="shared" si="88"/>
        <v>6.3907141667370587E-3</v>
      </c>
      <c r="J824" s="9">
        <f t="shared" si="92"/>
        <v>0.49889115857435906</v>
      </c>
      <c r="K824" s="9">
        <f t="shared" si="91"/>
        <v>0.30464249562880807</v>
      </c>
      <c r="AC824" s="11"/>
      <c r="AD824" s="12"/>
    </row>
    <row r="825" spans="1:30" x14ac:dyDescent="0.3">
      <c r="A825" s="15">
        <v>43672</v>
      </c>
      <c r="B825" s="16">
        <v>1.5963093610426751E-3</v>
      </c>
      <c r="C825" s="8">
        <f t="shared" si="86"/>
        <v>-1.2203690638957324E-2</v>
      </c>
      <c r="D825" s="5">
        <f t="shared" si="87"/>
        <v>1.4893006521137463E-4</v>
      </c>
      <c r="E825" s="5">
        <f t="shared" si="89"/>
        <v>7.8233369026544687E-4</v>
      </c>
      <c r="F825" s="5">
        <f>IF(C822&gt;0,B$6+B$7*E823+B$8*(H824*100)^2,B$6+B$7*E823+B$8*(H824*100)^2+E823*$B$9)</f>
        <v>0.44089106413910006</v>
      </c>
      <c r="G825" s="13">
        <v>6.4073743219477709E-3</v>
      </c>
      <c r="H825" s="8">
        <f t="shared" si="90"/>
        <v>6.6399628322687176E-3</v>
      </c>
      <c r="I825" s="7">
        <f t="shared" si="88"/>
        <v>2.3258851032094668E-4</v>
      </c>
      <c r="J825" s="9">
        <f t="shared" si="92"/>
        <v>3.6300128357452097E-2</v>
      </c>
      <c r="K825" s="9">
        <f t="shared" si="91"/>
        <v>6.282148864793502E-4</v>
      </c>
      <c r="AC825" s="11"/>
      <c r="AD825" s="12"/>
    </row>
    <row r="826" spans="1:30" x14ac:dyDescent="0.3">
      <c r="A826" s="15">
        <v>43675</v>
      </c>
      <c r="B826" s="16">
        <v>6.4371871612171096E-3</v>
      </c>
      <c r="C826" s="8">
        <f t="shared" si="86"/>
        <v>-7.3628128387828902E-3</v>
      </c>
      <c r="D826" s="5">
        <f t="shared" si="87"/>
        <v>5.4211012898946159E-5</v>
      </c>
      <c r="E826" s="5">
        <f t="shared" si="89"/>
        <v>1.4893006521137463E-4</v>
      </c>
      <c r="F826" s="5">
        <f>IF(C825&gt;0,B$6+B$7*E826+B$8*(G825*100)^2,B$6+B$7*E826+B$8*(G825*100)^2+E826*$B$9)</f>
        <v>0.43948634728248165</v>
      </c>
      <c r="G826" s="13">
        <v>5.9565052280108168E-3</v>
      </c>
      <c r="H826" s="8">
        <f t="shared" si="90"/>
        <v>6.6293766470346335E-3</v>
      </c>
      <c r="I826" s="7">
        <f t="shared" si="88"/>
        <v>6.7287141902381675E-4</v>
      </c>
      <c r="J826" s="9">
        <f t="shared" si="92"/>
        <v>0.11296412800237281</v>
      </c>
      <c r="K826" s="9">
        <f t="shared" si="91"/>
        <v>5.5283970642456826E-3</v>
      </c>
      <c r="AC826" s="11"/>
      <c r="AD826" s="12"/>
    </row>
    <row r="827" spans="1:30" x14ac:dyDescent="0.3">
      <c r="A827" s="15">
        <v>43676</v>
      </c>
      <c r="B827" s="16">
        <v>-5.3290568716883608E-3</v>
      </c>
      <c r="C827" s="8">
        <f t="shared" si="86"/>
        <v>-1.9129056871688359E-2</v>
      </c>
      <c r="D827" s="5">
        <f t="shared" si="87"/>
        <v>3.6592081680028761E-4</v>
      </c>
      <c r="E827" s="5">
        <f t="shared" si="89"/>
        <v>5.4211012898946159E-5</v>
      </c>
      <c r="F827" s="5">
        <f>IF(C825&gt;0,B$6+B$7*E826+B$8*(H826*100)^2,B$6+B$7*E826+B$8*(H826*100)^2+E826*$B$9)</f>
        <v>0.46625180740133404</v>
      </c>
      <c r="G827" s="13">
        <v>5.6423640525074224E-3</v>
      </c>
      <c r="H827" s="8">
        <f t="shared" si="90"/>
        <v>6.8282633765938908E-3</v>
      </c>
      <c r="I827" s="7">
        <f t="shared" si="88"/>
        <v>1.1858993240864684E-3</v>
      </c>
      <c r="J827" s="9">
        <f t="shared" si="92"/>
        <v>0.21017773987119176</v>
      </c>
      <c r="K827" s="9">
        <f t="shared" si="91"/>
        <v>1.7092141374634107E-2</v>
      </c>
      <c r="AC827" s="11"/>
      <c r="AD827" s="12"/>
    </row>
    <row r="828" spans="1:30" x14ac:dyDescent="0.3">
      <c r="A828" s="15">
        <v>43677</v>
      </c>
      <c r="B828" s="16">
        <v>-1.0950315773430525E-2</v>
      </c>
      <c r="C828" s="8">
        <f t="shared" si="86"/>
        <v>-2.4750315773430523E-2</v>
      </c>
      <c r="D828" s="5">
        <f t="shared" si="87"/>
        <v>6.1257813088452372E-4</v>
      </c>
      <c r="E828" s="5">
        <f t="shared" si="89"/>
        <v>3.6592081680028761E-4</v>
      </c>
      <c r="F828" s="5">
        <f>IF(C825&gt;0,B$6+B$7*E826+B$8*(H827*100)^2,B$6+B$7*E826+B$8*(H827*100)^2+E826*$B$9)</f>
        <v>0.49100450491924863</v>
      </c>
      <c r="G828" s="13">
        <v>1.3403209271855569E-2</v>
      </c>
      <c r="H828" s="8">
        <f t="shared" si="90"/>
        <v>7.0071713616783248E-3</v>
      </c>
      <c r="I828" s="7">
        <f t="shared" si="88"/>
        <v>6.3960379101772437E-3</v>
      </c>
      <c r="J828" s="9">
        <f t="shared" si="92"/>
        <v>0.47720197308325418</v>
      </c>
      <c r="K828" s="9">
        <f t="shared" si="91"/>
        <v>0.26422450038887435</v>
      </c>
      <c r="AC828" s="11"/>
      <c r="AD828" s="12"/>
    </row>
    <row r="829" spans="1:30" x14ac:dyDescent="0.3">
      <c r="A829" s="15">
        <v>43678</v>
      </c>
      <c r="B829" s="16">
        <v>3.0793696920224951E-3</v>
      </c>
      <c r="C829" s="8">
        <f t="shared" si="86"/>
        <v>-1.0720630307977505E-2</v>
      </c>
      <c r="D829" s="5">
        <f t="shared" si="87"/>
        <v>1.1493191420032585E-4</v>
      </c>
      <c r="E829" s="5">
        <f t="shared" si="89"/>
        <v>6.1257813088452372E-4</v>
      </c>
      <c r="F829" s="5">
        <f>IF(C828&gt;0,B$6+B$7*E829+B$8*(G828*100)^2,B$6+B$7*E829+B$8*(G828*100)^2+E829*$B$9)</f>
        <v>1.7212273945069505</v>
      </c>
      <c r="G829" s="13">
        <v>1.8684633605561825E-2</v>
      </c>
      <c r="H829" s="8">
        <f t="shared" si="90"/>
        <v>1.3119555611784078E-2</v>
      </c>
      <c r="I829" s="7">
        <f t="shared" si="88"/>
        <v>5.5650779937777475E-3</v>
      </c>
      <c r="J829" s="9">
        <f t="shared" si="92"/>
        <v>0.29784250048773764</v>
      </c>
      <c r="K829" s="9">
        <f t="shared" si="91"/>
        <v>7.058435565979293E-2</v>
      </c>
      <c r="AC829" s="11"/>
      <c r="AD829" s="12"/>
    </row>
    <row r="830" spans="1:30" x14ac:dyDescent="0.3">
      <c r="A830" s="15">
        <v>43679</v>
      </c>
      <c r="B830" s="16">
        <v>5.3515752721034317E-3</v>
      </c>
      <c r="C830" s="8">
        <f t="shared" si="86"/>
        <v>-8.4484247278965689E-3</v>
      </c>
      <c r="D830" s="5">
        <f t="shared" si="87"/>
        <v>7.1375880382934211E-5</v>
      </c>
      <c r="E830" s="5">
        <f t="shared" si="89"/>
        <v>1.1493191420032585E-4</v>
      </c>
      <c r="F830" s="5">
        <f>IF(C828&gt;0,B$6+B$7*E829+B$8*(H829*100)^2,B$6+B$7*E829+B$8*(H829*100)^2+E829*$B$9)</f>
        <v>1.651652107221864</v>
      </c>
      <c r="G830" s="13">
        <v>9.2279338869312843E-3</v>
      </c>
      <c r="H830" s="8">
        <f t="shared" si="90"/>
        <v>1.285166178835198E-2</v>
      </c>
      <c r="I830" s="7">
        <f t="shared" si="88"/>
        <v>3.6237279014206952E-3</v>
      </c>
      <c r="J830" s="9">
        <f t="shared" si="92"/>
        <v>0.39269114254845977</v>
      </c>
      <c r="K830" s="9">
        <f t="shared" si="91"/>
        <v>4.9272242209851269E-2</v>
      </c>
      <c r="AC830" s="11"/>
      <c r="AD830" s="12"/>
    </row>
    <row r="831" spans="1:30" x14ac:dyDescent="0.3">
      <c r="A831" s="15">
        <v>43682</v>
      </c>
      <c r="B831" s="16">
        <v>-2.5409214224402801E-2</v>
      </c>
      <c r="C831" s="8">
        <f t="shared" si="86"/>
        <v>-3.9209214224402801E-2</v>
      </c>
      <c r="D831" s="5">
        <f t="shared" si="87"/>
        <v>1.537362480095111E-3</v>
      </c>
      <c r="E831" s="5">
        <f t="shared" si="89"/>
        <v>7.1375880382934211E-5</v>
      </c>
      <c r="F831" s="5">
        <f>IF(C828&gt;0,B$6+B$7*E829+B$8*(H830*100)^2,B$6+B$7*E829+B$8*(H830*100)^2+E829*$B$9)</f>
        <v>1.587308881540616</v>
      </c>
      <c r="G831" s="13">
        <v>1.4579420567550971E-2</v>
      </c>
      <c r="H831" s="8">
        <f t="shared" si="90"/>
        <v>1.2598844715054694E-2</v>
      </c>
      <c r="I831" s="7">
        <f t="shared" si="88"/>
        <v>1.9805758524962767E-3</v>
      </c>
      <c r="J831" s="9">
        <f t="shared" si="92"/>
        <v>0.13584736398265318</v>
      </c>
      <c r="K831" s="9">
        <f t="shared" si="91"/>
        <v>1.1197109825730633E-2</v>
      </c>
      <c r="AC831" s="11"/>
      <c r="AD831" s="12"/>
    </row>
    <row r="832" spans="1:30" x14ac:dyDescent="0.3">
      <c r="A832" s="15">
        <v>43683</v>
      </c>
      <c r="B832" s="16">
        <v>2.0429659123998987E-2</v>
      </c>
      <c r="C832" s="8">
        <f t="shared" si="86"/>
        <v>6.6296591239989877E-3</v>
      </c>
      <c r="D832" s="5">
        <f t="shared" si="87"/>
        <v>4.3952380100423028E-5</v>
      </c>
      <c r="E832" s="5">
        <f t="shared" si="89"/>
        <v>1.537362480095111E-3</v>
      </c>
      <c r="F832" s="5">
        <f>IF(C831&gt;0,B$6+B$7*E832+B$8*(G831*100)^2,B$6+B$7*E832+B$8*(G831*100)^2+E832*$B$9)</f>
        <v>2.0257034150859825</v>
      </c>
      <c r="G832" s="13">
        <v>7.9379717364916075E-3</v>
      </c>
      <c r="H832" s="8">
        <f t="shared" si="90"/>
        <v>1.423272080484256E-2</v>
      </c>
      <c r="I832" s="7">
        <f t="shared" si="88"/>
        <v>6.2947490683509522E-3</v>
      </c>
      <c r="J832" s="9">
        <f t="shared" si="92"/>
        <v>0.7929921240980734</v>
      </c>
      <c r="K832" s="9">
        <f t="shared" si="91"/>
        <v>0.1416127359968995</v>
      </c>
      <c r="AC832" s="11"/>
      <c r="AD832" s="12"/>
    </row>
    <row r="833" spans="1:30" x14ac:dyDescent="0.3">
      <c r="A833" s="15">
        <v>43684</v>
      </c>
      <c r="B833" s="16">
        <v>6.0308751878917271E-3</v>
      </c>
      <c r="C833" s="8">
        <f t="shared" si="86"/>
        <v>-7.7691248121082726E-3</v>
      </c>
      <c r="D833" s="5">
        <f t="shared" si="87"/>
        <v>6.0359300346116402E-5</v>
      </c>
      <c r="E833" s="5">
        <f t="shared" si="89"/>
        <v>4.3952380100423028E-5</v>
      </c>
      <c r="F833" s="5">
        <f>IF(C831&gt;0,B$6+B$7*E832+B$8*(H832*100)^2,B$6+B$7*E832+B$8*(H832*100)^2+E832*$B$9)</f>
        <v>1.9333236395745341</v>
      </c>
      <c r="G833" s="13">
        <v>1.8120847055475012E-2</v>
      </c>
      <c r="H833" s="8">
        <f t="shared" si="90"/>
        <v>1.3904400884520463E-2</v>
      </c>
      <c r="I833" s="7">
        <f t="shared" si="88"/>
        <v>4.2164461709545496E-3</v>
      </c>
      <c r="J833" s="9">
        <f t="shared" si="92"/>
        <v>0.23268482748330449</v>
      </c>
      <c r="K833" s="9">
        <f t="shared" si="91"/>
        <v>3.8387794398645703E-2</v>
      </c>
      <c r="AC833" s="11"/>
      <c r="AD833" s="12"/>
    </row>
    <row r="834" spans="1:30" x14ac:dyDescent="0.3">
      <c r="A834" s="15">
        <v>43685</v>
      </c>
      <c r="B834" s="16">
        <v>1.2885817046174239E-2</v>
      </c>
      <c r="C834" s="8">
        <f t="shared" si="86"/>
        <v>-9.1418295382576092E-4</v>
      </c>
      <c r="D834" s="5">
        <f t="shared" si="87"/>
        <v>8.3573047306559328E-7</v>
      </c>
      <c r="E834" s="5">
        <f t="shared" si="89"/>
        <v>6.0359300346116402E-5</v>
      </c>
      <c r="F834" s="5">
        <f>IF(C831&gt;0,B$6+B$7*E832+B$8*(H833*100)^2,B$6+B$7*E832+B$8*(H833*100)^2+E832*$B$9)</f>
        <v>1.8478908231815465</v>
      </c>
      <c r="G834" s="13">
        <v>6.527473221190086E-3</v>
      </c>
      <c r="H834" s="8">
        <f t="shared" si="90"/>
        <v>1.3593714809357839E-2</v>
      </c>
      <c r="I834" s="7">
        <f t="shared" si="88"/>
        <v>7.0662415881677532E-3</v>
      </c>
      <c r="J834" s="9">
        <f t="shared" si="92"/>
        <v>1.0825385794350972</v>
      </c>
      <c r="K834" s="9">
        <f t="shared" si="91"/>
        <v>0.21377080160477968</v>
      </c>
      <c r="AC834" s="11"/>
      <c r="AD834" s="12"/>
    </row>
    <row r="835" spans="1:30" x14ac:dyDescent="0.3">
      <c r="A835" s="15">
        <v>43686</v>
      </c>
      <c r="B835" s="16">
        <v>-1.1436205964094838E-3</v>
      </c>
      <c r="C835" s="8">
        <f t="shared" si="86"/>
        <v>-1.4943620596409484E-2</v>
      </c>
      <c r="D835" s="5">
        <f t="shared" si="87"/>
        <v>2.2331179652943374E-4</v>
      </c>
      <c r="E835" s="5">
        <f t="shared" si="89"/>
        <v>8.3573047306559328E-7</v>
      </c>
      <c r="F835" s="5">
        <f>IF(C834&gt;0,B$6+B$7*E835+B$8*(G834*100)^2,B$6+B$7*E835+B$8*(G834*100)^2+E835*$B$9)</f>
        <v>0.45383800396896989</v>
      </c>
      <c r="G835" s="13">
        <v>8.3509731183002856E-3</v>
      </c>
      <c r="H835" s="8">
        <f t="shared" si="90"/>
        <v>6.7367499877089834E-3</v>
      </c>
      <c r="I835" s="7">
        <f t="shared" si="88"/>
        <v>1.6142231305913022E-3</v>
      </c>
      <c r="J835" s="9">
        <f t="shared" si="92"/>
        <v>0.19329760828159065</v>
      </c>
      <c r="K835" s="9">
        <f t="shared" si="91"/>
        <v>2.4814060138168781E-2</v>
      </c>
      <c r="AC835" s="11"/>
      <c r="AD835" s="12"/>
    </row>
    <row r="836" spans="1:30" x14ac:dyDescent="0.3">
      <c r="A836" s="15">
        <v>43689</v>
      </c>
      <c r="B836" s="16">
        <v>-2.021330432755351E-2</v>
      </c>
      <c r="C836" s="8">
        <f t="shared" si="86"/>
        <v>-3.4013304327553506E-2</v>
      </c>
      <c r="D836" s="5">
        <f t="shared" si="87"/>
        <v>1.1569048712787701E-3</v>
      </c>
      <c r="E836" s="5">
        <f t="shared" si="89"/>
        <v>2.2331179652943374E-4</v>
      </c>
      <c r="F836" s="5">
        <f>IF(C834&gt;0,B$6+B$7*E835+B$8*(H835*100)^2,B$6+B$7*E835+B$8*(H835*100)^2+E835*$B$9)</f>
        <v>0.47950946930925842</v>
      </c>
      <c r="G836" s="13">
        <v>1.0612723823935733E-2</v>
      </c>
      <c r="H836" s="8">
        <f t="shared" si="90"/>
        <v>6.924662225042161E-3</v>
      </c>
      <c r="I836" s="7">
        <f t="shared" si="88"/>
        <v>3.6880615988935722E-3</v>
      </c>
      <c r="J836" s="9">
        <f t="shared" si="92"/>
        <v>0.34751319831536454</v>
      </c>
      <c r="K836" s="9">
        <f t="shared" si="91"/>
        <v>0.1056336828408313</v>
      </c>
      <c r="AC836" s="11"/>
      <c r="AD836" s="12"/>
    </row>
    <row r="837" spans="1:30" x14ac:dyDescent="0.3">
      <c r="A837" s="15">
        <v>43690</v>
      </c>
      <c r="B837" s="16">
        <v>1.348856300093209E-2</v>
      </c>
      <c r="C837" s="8">
        <f t="shared" si="86"/>
        <v>-3.1143699906791E-4</v>
      </c>
      <c r="D837" s="5">
        <f t="shared" si="87"/>
        <v>9.6993004388425383E-8</v>
      </c>
      <c r="E837" s="5">
        <f t="shared" si="89"/>
        <v>1.1569048712787701E-3</v>
      </c>
      <c r="F837" s="5">
        <f>IF(C834&gt;0,B$6+B$7*E835+B$8*(H836*100)^2,B$6+B$7*E835+B$8*(H836*100)^2+E835*$B$9)</f>
        <v>0.50325044045595735</v>
      </c>
      <c r="G837" s="13">
        <v>1.3243951851467088E-2</v>
      </c>
      <c r="H837" s="8">
        <f t="shared" si="90"/>
        <v>7.0940146634748177E-3</v>
      </c>
      <c r="I837" s="7">
        <f t="shared" si="88"/>
        <v>6.1499371879922705E-3</v>
      </c>
      <c r="J837" s="9">
        <f t="shared" si="92"/>
        <v>0.46435816567175275</v>
      </c>
      <c r="K837" s="9">
        <f t="shared" si="91"/>
        <v>0.24262959283686358</v>
      </c>
      <c r="AC837" s="11"/>
      <c r="AD837" s="12"/>
    </row>
    <row r="838" spans="1:30" x14ac:dyDescent="0.3">
      <c r="A838" s="15">
        <v>43691</v>
      </c>
      <c r="B838" s="16">
        <v>-2.9880832035084522E-2</v>
      </c>
      <c r="C838" s="8">
        <f t="shared" si="86"/>
        <v>-4.3680832035084521E-2</v>
      </c>
      <c r="D838" s="5">
        <f t="shared" si="87"/>
        <v>1.9080150872772662E-3</v>
      </c>
      <c r="E838" s="5">
        <f t="shared" si="89"/>
        <v>9.6993004388425383E-8</v>
      </c>
      <c r="F838" s="5">
        <f>IF(C837&gt;0,B$6+B$7*E838+B$8*(G837*100)^2,B$6+B$7*E838+B$8*(G837*100)^2+E838*$B$9)</f>
        <v>1.6819201160960164</v>
      </c>
      <c r="G838" s="13">
        <v>1.4550366065895132E-2</v>
      </c>
      <c r="H838" s="8">
        <f t="shared" si="90"/>
        <v>1.2968886290256448E-2</v>
      </c>
      <c r="I838" s="7">
        <f t="shared" si="88"/>
        <v>1.5814797756386837E-3</v>
      </c>
      <c r="J838" s="9">
        <f t="shared" si="92"/>
        <v>0.10869003353431382</v>
      </c>
      <c r="K838" s="9">
        <f t="shared" si="91"/>
        <v>6.8811209912023052E-3</v>
      </c>
      <c r="AC838" s="11"/>
      <c r="AD838" s="12"/>
    </row>
    <row r="839" spans="1:30" x14ac:dyDescent="0.3">
      <c r="A839" s="15">
        <v>43692</v>
      </c>
      <c r="B839" s="16">
        <v>-1.2051421475993612E-2</v>
      </c>
      <c r="C839" s="8">
        <f t="shared" si="86"/>
        <v>-2.5851421475993612E-2</v>
      </c>
      <c r="D839" s="5">
        <f t="shared" si="87"/>
        <v>6.6829599232946378E-4</v>
      </c>
      <c r="E839" s="5">
        <f t="shared" si="89"/>
        <v>1.9080150872772662E-3</v>
      </c>
      <c r="F839" s="5">
        <f>IF(C837&gt;0,B$6+B$7*E838+B$8*(H838*100)^2,B$6+B$7*E838+B$8*(H838*100)^2+E838*$B$9)</f>
        <v>1.615239733026099</v>
      </c>
      <c r="G839" s="13">
        <v>1.733605629988336E-2</v>
      </c>
      <c r="H839" s="8">
        <f t="shared" si="90"/>
        <v>1.2709208209113969E-2</v>
      </c>
      <c r="I839" s="7">
        <f t="shared" si="88"/>
        <v>4.6268480907693914E-3</v>
      </c>
      <c r="J839" s="9">
        <f t="shared" si="92"/>
        <v>0.26689161656682675</v>
      </c>
      <c r="K839" s="9">
        <f t="shared" si="91"/>
        <v>5.3593062031587646E-2</v>
      </c>
      <c r="AC839" s="11"/>
      <c r="AD839" s="12"/>
    </row>
    <row r="840" spans="1:30" x14ac:dyDescent="0.3">
      <c r="A840" s="15">
        <v>43693</v>
      </c>
      <c r="B840" s="16">
        <v>7.5328597252024019E-3</v>
      </c>
      <c r="C840" s="8">
        <f t="shared" si="86"/>
        <v>-6.2671402747975979E-3</v>
      </c>
      <c r="D840" s="5">
        <f t="shared" si="87"/>
        <v>3.927704722399011E-5</v>
      </c>
      <c r="E840" s="5">
        <f t="shared" si="89"/>
        <v>6.6829599232946378E-4</v>
      </c>
      <c r="F840" s="5">
        <f>IF(C837&gt;0,B$6+B$7*E838+B$8*(H839*100)^2,B$6+B$7*E838+B$8*(H839*100)^2+E838*$B$9)</f>
        <v>1.5535737147630395</v>
      </c>
      <c r="G840" s="13">
        <v>1.0309922088430063E-2</v>
      </c>
      <c r="H840" s="8">
        <f t="shared" si="90"/>
        <v>1.2464243718585734E-2</v>
      </c>
      <c r="I840" s="7">
        <f t="shared" si="88"/>
        <v>2.1543216301556714E-3</v>
      </c>
      <c r="J840" s="9">
        <f t="shared" si="92"/>
        <v>0.20895615036444173</v>
      </c>
      <c r="K840" s="9">
        <f t="shared" si="91"/>
        <v>1.6917161564525163E-2</v>
      </c>
      <c r="AC840" s="11"/>
      <c r="AD840" s="12"/>
    </row>
    <row r="841" spans="1:30" x14ac:dyDescent="0.3">
      <c r="A841" s="15">
        <v>43696</v>
      </c>
      <c r="B841" s="16">
        <v>-3.3822639193587089E-3</v>
      </c>
      <c r="C841" s="8">
        <f t="shared" si="86"/>
        <v>-1.718226391935871E-2</v>
      </c>
      <c r="D841" s="5">
        <f t="shared" si="87"/>
        <v>2.9523019339449617E-4</v>
      </c>
      <c r="E841" s="5">
        <f t="shared" si="89"/>
        <v>3.927704722399011E-5</v>
      </c>
      <c r="F841" s="5">
        <f>IF(C840&gt;0,B$6+B$7*E841+B$8*(G840*100)^2,B$6+B$7*E841+B$8*(G840*100)^2+E841*$B$9)</f>
        <v>1.0428153875998221</v>
      </c>
      <c r="G841" s="13">
        <v>1.3734147814278942E-2</v>
      </c>
      <c r="H841" s="8">
        <f t="shared" si="90"/>
        <v>1.0211833271258505E-2</v>
      </c>
      <c r="I841" s="7">
        <f t="shared" si="88"/>
        <v>3.5223145430204363E-3</v>
      </c>
      <c r="J841" s="9">
        <f t="shared" si="92"/>
        <v>0.25646400422153615</v>
      </c>
      <c r="K841" s="9">
        <f t="shared" si="91"/>
        <v>4.8586699146736745E-2</v>
      </c>
      <c r="AC841" s="11"/>
      <c r="AD841" s="12"/>
    </row>
    <row r="842" spans="1:30" x14ac:dyDescent="0.3">
      <c r="A842" s="15">
        <v>43697</v>
      </c>
      <c r="B842" s="16">
        <v>-2.4862739352769932E-3</v>
      </c>
      <c r="C842" s="8">
        <f t="shared" si="86"/>
        <v>-1.6286273935276992E-2</v>
      </c>
      <c r="D842" s="5">
        <f t="shared" si="87"/>
        <v>2.6524271869488269E-4</v>
      </c>
      <c r="E842" s="5">
        <f t="shared" si="89"/>
        <v>2.9523019339449617E-4</v>
      </c>
      <c r="F842" s="5">
        <f>IF(C840&gt;0,B$6+B$7*E841+B$8*(H841*100)^2,B$6+B$7*E841+B$8*(H841*100)^2+E841*$B$9)</f>
        <v>1.0241995824462189</v>
      </c>
      <c r="G842" s="13">
        <v>1.2874492790888002E-2</v>
      </c>
      <c r="H842" s="8">
        <f t="shared" si="90"/>
        <v>1.0120274613103237E-2</v>
      </c>
      <c r="I842" s="7">
        <f t="shared" si="88"/>
        <v>2.7542181777847653E-3</v>
      </c>
      <c r="J842" s="9">
        <f t="shared" si="92"/>
        <v>0.21392828614841272</v>
      </c>
      <c r="K842" s="9">
        <f t="shared" si="91"/>
        <v>3.1441309766536474E-2</v>
      </c>
      <c r="AC842" s="11"/>
      <c r="AD842" s="12"/>
    </row>
    <row r="843" spans="1:30" x14ac:dyDescent="0.3">
      <c r="A843" s="15">
        <v>43698</v>
      </c>
      <c r="B843" s="16">
        <v>1.975875560781809E-2</v>
      </c>
      <c r="C843" s="8">
        <f t="shared" si="86"/>
        <v>5.9587556078180906E-3</v>
      </c>
      <c r="D843" s="5">
        <f t="shared" si="87"/>
        <v>3.5506768393703539E-5</v>
      </c>
      <c r="E843" s="5">
        <f t="shared" si="89"/>
        <v>2.6524271869488269E-4</v>
      </c>
      <c r="F843" s="5">
        <f>IF(C840&gt;0,B$6+B$7*E841+B$8*(H842*100)^2,B$6+B$7*E841+B$8*(H842*100)^2+E841*$B$9)</f>
        <v>1.0069836858401666</v>
      </c>
      <c r="G843" s="13">
        <v>7.9917497171606774E-3</v>
      </c>
      <c r="H843" s="8">
        <f t="shared" si="90"/>
        <v>1.0034857676320907E-2</v>
      </c>
      <c r="I843" s="7">
        <f t="shared" si="88"/>
        <v>2.0431079591602293E-3</v>
      </c>
      <c r="J843" s="9">
        <f t="shared" si="92"/>
        <v>0.25565214520833468</v>
      </c>
      <c r="K843" s="9">
        <f t="shared" si="91"/>
        <v>2.4053985407832545E-2</v>
      </c>
      <c r="AC843" s="11"/>
      <c r="AD843" s="12"/>
    </row>
    <row r="844" spans="1:30" x14ac:dyDescent="0.3">
      <c r="A844" s="15">
        <v>43699</v>
      </c>
      <c r="B844" s="16">
        <v>-1.1838339565397461E-2</v>
      </c>
      <c r="C844" s="8">
        <f t="shared" si="86"/>
        <v>-2.5638339565397461E-2</v>
      </c>
      <c r="D844" s="5">
        <f t="shared" si="87"/>
        <v>6.5732445567062486E-4</v>
      </c>
      <c r="E844" s="5">
        <f t="shared" si="89"/>
        <v>3.5506768393703539E-5</v>
      </c>
      <c r="F844" s="5">
        <f>IF(C843&gt;0,B$6+B$7*E844+B$8*(G843*100)^2,B$6+B$7*E844+B$8*(G843*100)^2+E844*$B$9)</f>
        <v>0.65045225286047381</v>
      </c>
      <c r="G844" s="13">
        <v>7.2342132234596134E-3</v>
      </c>
      <c r="H844" s="8">
        <f t="shared" si="90"/>
        <v>8.0650620137756764E-3</v>
      </c>
      <c r="I844" s="7">
        <f t="shared" si="88"/>
        <v>8.3084879031606294E-4</v>
      </c>
      <c r="J844" s="9">
        <f t="shared" si="92"/>
        <v>0.11484991728219017</v>
      </c>
      <c r="K844" s="9">
        <f t="shared" si="91"/>
        <v>5.701515795778711E-3</v>
      </c>
      <c r="AC844" s="11"/>
      <c r="AD844" s="12"/>
    </row>
    <row r="845" spans="1:30" x14ac:dyDescent="0.3">
      <c r="A845" s="15">
        <v>43700</v>
      </c>
      <c r="B845" s="16">
        <v>-2.3716446626118236E-2</v>
      </c>
      <c r="C845" s="8">
        <f t="shared" ref="C845:C908" si="93">B845-B$5</f>
        <v>-3.7516446626118236E-2</v>
      </c>
      <c r="D845" s="5">
        <f t="shared" ref="D845:D908" si="94">C845^2</f>
        <v>1.4074837674503784E-3</v>
      </c>
      <c r="E845" s="5">
        <f t="shared" si="89"/>
        <v>6.5732445567062486E-4</v>
      </c>
      <c r="F845" s="5">
        <f>IF(C843&gt;0,B$6+B$7*E844+B$8*(H844*100)^2,B$6+B$7*E844+B$8*(H844*100)^2+E844*$B$9)</f>
        <v>0.66133864467184889</v>
      </c>
      <c r="G845" s="13">
        <v>1.5380710206937294E-2</v>
      </c>
      <c r="H845" s="8">
        <f t="shared" si="90"/>
        <v>8.1322730197150236E-3</v>
      </c>
      <c r="I845" s="7">
        <f t="shared" si="88"/>
        <v>7.2484371872222706E-3</v>
      </c>
      <c r="J845" s="9">
        <f t="shared" si="92"/>
        <v>0.47126804222297519</v>
      </c>
      <c r="K845" s="9">
        <f t="shared" si="91"/>
        <v>0.25404381977757962</v>
      </c>
      <c r="AC845" s="11"/>
      <c r="AD845" s="12"/>
    </row>
    <row r="846" spans="1:30" x14ac:dyDescent="0.3">
      <c r="A846" s="15">
        <v>43703</v>
      </c>
      <c r="B846" s="16">
        <v>-1.2746376790123642E-2</v>
      </c>
      <c r="C846" s="8">
        <f t="shared" si="93"/>
        <v>-2.6546376790123644E-2</v>
      </c>
      <c r="D846" s="5">
        <f t="shared" si="94"/>
        <v>7.0471012068321526E-4</v>
      </c>
      <c r="E846" s="5">
        <f t="shared" si="89"/>
        <v>1.4074837674503784E-3</v>
      </c>
      <c r="F846" s="5">
        <f>IF(C843&gt;0,B$6+B$7*E844+B$8*(H845*100)^2,B$6+B$7*E844+B$8*(H845*100)^2+E844*$B$9)</f>
        <v>0.67140637981900897</v>
      </c>
      <c r="G846" s="13">
        <v>1.5268218625361984E-2</v>
      </c>
      <c r="H846" s="8">
        <f t="shared" si="90"/>
        <v>8.1939391004510701E-3</v>
      </c>
      <c r="I846" s="7">
        <f t="shared" ref="I846:I909" si="95">SQRT((G846-H846)^2)</f>
        <v>7.0742795249109144E-3</v>
      </c>
      <c r="J846" s="9">
        <f t="shared" si="92"/>
        <v>0.46333365394440013</v>
      </c>
      <c r="K846" s="9">
        <f t="shared" si="91"/>
        <v>0.24097644337382729</v>
      </c>
      <c r="AC846" s="11"/>
      <c r="AD846" s="12"/>
    </row>
    <row r="847" spans="1:30" x14ac:dyDescent="0.3">
      <c r="A847" s="15">
        <v>43704</v>
      </c>
      <c r="B847" s="16">
        <v>8.7349424291256594E-3</v>
      </c>
      <c r="C847" s="8">
        <f t="shared" si="93"/>
        <v>-5.0650575708743404E-3</v>
      </c>
      <c r="D847" s="5">
        <f t="shared" si="94"/>
        <v>2.5654808196271475E-5</v>
      </c>
      <c r="E847" s="5">
        <f t="shared" ref="E847:E910" si="96">D846</f>
        <v>7.0471012068321526E-4</v>
      </c>
      <c r="F847" s="5">
        <f>IF(C846&gt;0,B$6+B$7*E847+B$8*(G846*100)^2,B$6+B$7*E847+B$8*(G846*100)^2+E847*$B$9)</f>
        <v>2.2157500770526544</v>
      </c>
      <c r="G847" s="13">
        <v>1.3378718973231613E-2</v>
      </c>
      <c r="H847" s="8">
        <f t="shared" ref="H847:H910" si="97">SQRT(F847)/100</f>
        <v>1.488539578597981E-2</v>
      </c>
      <c r="I847" s="7">
        <f t="shared" si="95"/>
        <v>1.5066768127481971E-3</v>
      </c>
      <c r="J847" s="9">
        <f t="shared" si="92"/>
        <v>0.11261741993106991</v>
      </c>
      <c r="K847" s="9">
        <f t="shared" ref="K847:K910" si="98">G847/H847-LN(G847/H847)-1</f>
        <v>5.4968171870053428E-3</v>
      </c>
      <c r="AC847" s="11"/>
      <c r="AD847" s="12"/>
    </row>
    <row r="848" spans="1:30" x14ac:dyDescent="0.3">
      <c r="A848" s="15">
        <v>43705</v>
      </c>
      <c r="B848" s="16">
        <v>9.3928147459987083E-3</v>
      </c>
      <c r="C848" s="8">
        <f t="shared" si="93"/>
        <v>-4.4071852540012914E-3</v>
      </c>
      <c r="D848" s="5">
        <f t="shared" si="94"/>
        <v>1.9423281863086426E-5</v>
      </c>
      <c r="E848" s="5">
        <f t="shared" si="96"/>
        <v>2.5654808196271475E-5</v>
      </c>
      <c r="F848" s="5">
        <f>IF(C846&gt;0,B$6+B$7*E847+B$8*(H847*100)^2,B$6+B$7*E847+B$8*(H847*100)^2+E847*$B$9)</f>
        <v>2.1089958603863153</v>
      </c>
      <c r="G848" s="13">
        <v>1.1557214397369368E-2</v>
      </c>
      <c r="H848" s="8">
        <f t="shared" si="97"/>
        <v>1.4522382243923739E-2</v>
      </c>
      <c r="I848" s="7">
        <f t="shared" si="95"/>
        <v>2.9651678465543712E-3</v>
      </c>
      <c r="J848" s="9">
        <f t="shared" ref="J848:J911" si="99">ABS(G848-H848)/G848</f>
        <v>0.25656423292011415</v>
      </c>
      <c r="K848" s="9">
        <f t="shared" si="98"/>
        <v>2.4202034533217676E-2</v>
      </c>
      <c r="AC848" s="11"/>
      <c r="AD848" s="12"/>
    </row>
    <row r="849" spans="1:30" x14ac:dyDescent="0.3">
      <c r="A849" s="15">
        <v>43706</v>
      </c>
      <c r="B849" s="16">
        <v>2.3451391262255202E-2</v>
      </c>
      <c r="C849" s="8">
        <f t="shared" si="93"/>
        <v>9.6513912622552024E-3</v>
      </c>
      <c r="D849" s="5">
        <f t="shared" si="94"/>
        <v>9.3149353297136066E-5</v>
      </c>
      <c r="E849" s="5">
        <f t="shared" si="96"/>
        <v>1.9423281863086426E-5</v>
      </c>
      <c r="F849" s="5">
        <f>IF(C846&gt;0,B$6+B$7*E847+B$8*(H848*100)^2,B$6+B$7*E847+B$8*(H848*100)^2+E847*$B$9)</f>
        <v>2.0102695608132839</v>
      </c>
      <c r="G849" s="13">
        <v>1.0672350415018792E-2</v>
      </c>
      <c r="H849" s="8">
        <f t="shared" si="97"/>
        <v>1.4178397514575771E-2</v>
      </c>
      <c r="I849" s="7">
        <f t="shared" si="95"/>
        <v>3.506047099556979E-3</v>
      </c>
      <c r="J849" s="9">
        <f t="shared" si="99"/>
        <v>0.32851686490944415</v>
      </c>
      <c r="K849" s="9">
        <f t="shared" si="98"/>
        <v>3.6782266619070247E-2</v>
      </c>
      <c r="AC849" s="11"/>
      <c r="AD849" s="12"/>
    </row>
    <row r="850" spans="1:30" x14ac:dyDescent="0.3">
      <c r="A850" s="15">
        <v>43707</v>
      </c>
      <c r="B850" s="16">
        <v>6.0597530453861004E-3</v>
      </c>
      <c r="C850" s="8">
        <f t="shared" si="93"/>
        <v>-7.7402469546138993E-3</v>
      </c>
      <c r="D850" s="5">
        <f t="shared" si="94"/>
        <v>5.9911422918409741E-5</v>
      </c>
      <c r="E850" s="5">
        <f t="shared" si="96"/>
        <v>9.3149353297136066E-5</v>
      </c>
      <c r="F850" s="5">
        <f>IF(C849&gt;0,B$6+B$7*E850+B$8*(G849*100)^2,B$6+B$7*E850+B$8*(G849*100)^2+E850*$B$9)</f>
        <v>1.1131395907347343</v>
      </c>
      <c r="G850" s="13">
        <v>6.3948116666831829E-3</v>
      </c>
      <c r="H850" s="8">
        <f t="shared" si="97"/>
        <v>1.0550543070073382E-2</v>
      </c>
      <c r="I850" s="7">
        <f t="shared" si="95"/>
        <v>4.155731403390199E-3</v>
      </c>
      <c r="J850" s="9">
        <f t="shared" si="99"/>
        <v>0.64985985827252135</v>
      </c>
      <c r="K850" s="9">
        <f t="shared" si="98"/>
        <v>0.10680243574007164</v>
      </c>
      <c r="AC850" s="11"/>
      <c r="AD850" s="12"/>
    </row>
    <row r="851" spans="1:30" x14ac:dyDescent="0.3">
      <c r="A851" s="15">
        <v>43710</v>
      </c>
      <c r="B851" s="16">
        <v>-5.0455844275132051E-3</v>
      </c>
      <c r="C851" s="8">
        <f t="shared" si="93"/>
        <v>-1.8845584427513204E-2</v>
      </c>
      <c r="D851" s="5">
        <f t="shared" si="94"/>
        <v>3.551560524145282E-4</v>
      </c>
      <c r="E851" s="5">
        <f t="shared" si="96"/>
        <v>5.9911422918409741E-5</v>
      </c>
      <c r="F851" s="5">
        <f>IF(C849&gt;0,B$6+B$7*E850+B$8*(H850*100)^2,B$6+B$7*E850+B$8*(H850*100)^2+E850*$B$9)</f>
        <v>1.0892325460991747</v>
      </c>
      <c r="G851" s="13">
        <v>6.5521769396182528E-3</v>
      </c>
      <c r="H851" s="8">
        <f t="shared" si="97"/>
        <v>1.0436630424131989E-2</v>
      </c>
      <c r="I851" s="7">
        <f t="shared" si="95"/>
        <v>3.8844534845137359E-3</v>
      </c>
      <c r="J851" s="9">
        <f t="shared" si="99"/>
        <v>0.59284929578535683</v>
      </c>
      <c r="K851" s="9">
        <f t="shared" si="98"/>
        <v>9.3330205839293967E-2</v>
      </c>
      <c r="AC851" s="11"/>
      <c r="AD851" s="12"/>
    </row>
    <row r="852" spans="1:30" x14ac:dyDescent="0.3">
      <c r="A852" s="15">
        <v>43711</v>
      </c>
      <c r="B852" s="16">
        <v>-9.4355864859952104E-3</v>
      </c>
      <c r="C852" s="8">
        <f t="shared" si="93"/>
        <v>-2.3235586485995212E-2</v>
      </c>
      <c r="D852" s="5">
        <f t="shared" si="94"/>
        <v>5.3989247934816331E-4</v>
      </c>
      <c r="E852" s="5">
        <f t="shared" si="96"/>
        <v>3.551560524145282E-4</v>
      </c>
      <c r="F852" s="5">
        <f>IF(C849&gt;0,B$6+B$7*E850+B$8*(H851*100)^2,B$6+B$7*E850+B$8*(H851*100)^2+E850*$B$9)</f>
        <v>1.067123311220209</v>
      </c>
      <c r="G852" s="13">
        <v>1.2541699248708894E-2</v>
      </c>
      <c r="H852" s="8">
        <f t="shared" si="97"/>
        <v>1.0330166074271065E-2</v>
      </c>
      <c r="I852" s="7">
        <f t="shared" si="95"/>
        <v>2.2115331744378287E-3</v>
      </c>
      <c r="J852" s="9">
        <f t="shared" si="99"/>
        <v>0.17633441295169752</v>
      </c>
      <c r="K852" s="9">
        <f t="shared" si="98"/>
        <v>2.0094286006528073E-2</v>
      </c>
      <c r="AC852" s="11"/>
      <c r="AD852" s="12"/>
    </row>
    <row r="853" spans="1:30" x14ac:dyDescent="0.3">
      <c r="A853" s="15">
        <v>43712</v>
      </c>
      <c r="B853" s="16">
        <v>1.5133551135918627E-2</v>
      </c>
      <c r="C853" s="8">
        <f t="shared" si="93"/>
        <v>1.3335511359186276E-3</v>
      </c>
      <c r="D853" s="5">
        <f t="shared" si="94"/>
        <v>1.7783586321098619E-6</v>
      </c>
      <c r="E853" s="5">
        <f t="shared" si="96"/>
        <v>5.3989247934816331E-4</v>
      </c>
      <c r="F853" s="5">
        <f>IF(C852&gt;0,B$6+B$7*E853+B$8*(G852*100)^2,B$6+B$7*E853+B$8*(G852*100)^2+E853*$B$9)</f>
        <v>1.5145107202677059</v>
      </c>
      <c r="G853" s="13">
        <v>5.6766515427486113E-3</v>
      </c>
      <c r="H853" s="8">
        <f t="shared" si="97"/>
        <v>1.2306545901542423E-2</v>
      </c>
      <c r="I853" s="7">
        <f t="shared" si="95"/>
        <v>6.6298943587938114E-3</v>
      </c>
      <c r="J853" s="9">
        <f t="shared" si="99"/>
        <v>1.1679234331835777</v>
      </c>
      <c r="K853" s="9">
        <f t="shared" si="98"/>
        <v>0.23504066931359047</v>
      </c>
      <c r="AC853" s="11"/>
      <c r="AD853" s="12"/>
    </row>
    <row r="854" spans="1:30" x14ac:dyDescent="0.3">
      <c r="A854" s="15">
        <v>43713</v>
      </c>
      <c r="B854" s="16">
        <v>1.0243694694271055E-2</v>
      </c>
      <c r="C854" s="8">
        <f t="shared" si="93"/>
        <v>-3.5563053057289448E-3</v>
      </c>
      <c r="D854" s="5">
        <f t="shared" si="94"/>
        <v>1.2647307427555844E-5</v>
      </c>
      <c r="E854" s="5">
        <f t="shared" si="96"/>
        <v>1.7783586321098619E-6</v>
      </c>
      <c r="F854" s="5">
        <f>IF(C852&gt;0,B$6+B$7*E853+B$8*(H853*100)^2,B$6+B$7*E853+B$8*(H853*100)^2+E853*$B$9)</f>
        <v>1.4604732873945174</v>
      </c>
      <c r="G854" s="13">
        <v>1.3594495807917531E-2</v>
      </c>
      <c r="H854" s="8">
        <f t="shared" si="97"/>
        <v>1.2085004292074195E-2</v>
      </c>
      <c r="I854" s="7">
        <f t="shared" si="95"/>
        <v>1.5094915158433368E-3</v>
      </c>
      <c r="J854" s="9">
        <f t="shared" si="99"/>
        <v>0.11103696210375071</v>
      </c>
      <c r="K854" s="9">
        <f t="shared" si="98"/>
        <v>7.2065414880604362E-3</v>
      </c>
      <c r="AC854" s="11"/>
      <c r="AD854" s="12"/>
    </row>
    <row r="855" spans="1:30" x14ac:dyDescent="0.3">
      <c r="A855" s="15">
        <v>43714</v>
      </c>
      <c r="B855" s="16">
        <v>6.7453881395316551E-3</v>
      </c>
      <c r="C855" s="8">
        <f t="shared" si="93"/>
        <v>-7.0546118604683447E-3</v>
      </c>
      <c r="D855" s="5">
        <f t="shared" si="94"/>
        <v>4.9767548501860637E-5</v>
      </c>
      <c r="E855" s="5">
        <f t="shared" si="96"/>
        <v>1.2647307427555844E-5</v>
      </c>
      <c r="F855" s="5">
        <f>IF(C852&gt;0,B$6+B$7*E853+B$8*(H854*100)^2,B$6+B$7*E853+B$8*(H854*100)^2+E853*$B$9)</f>
        <v>1.4104994694733923</v>
      </c>
      <c r="G855" s="13">
        <v>5.0236575662553551E-3</v>
      </c>
      <c r="H855" s="8">
        <f t="shared" si="97"/>
        <v>1.1876445046702284E-2</v>
      </c>
      <c r="I855" s="7">
        <f t="shared" si="95"/>
        <v>6.8527874804469287E-3</v>
      </c>
      <c r="J855" s="9">
        <f t="shared" si="99"/>
        <v>1.3641032236110415</v>
      </c>
      <c r="K855" s="9">
        <f t="shared" si="98"/>
        <v>0.28339213780693751</v>
      </c>
      <c r="AC855" s="11"/>
      <c r="AD855" s="12"/>
    </row>
    <row r="856" spans="1:30" x14ac:dyDescent="0.3">
      <c r="A856" s="15">
        <v>43717</v>
      </c>
      <c r="B856" s="16">
        <v>2.3870065090034706E-3</v>
      </c>
      <c r="C856" s="8">
        <f t="shared" si="93"/>
        <v>-1.141299349099653E-2</v>
      </c>
      <c r="D856" s="5">
        <f t="shared" si="94"/>
        <v>1.3025642042552914E-4</v>
      </c>
      <c r="E856" s="5">
        <f t="shared" si="96"/>
        <v>4.9767548501860637E-5</v>
      </c>
      <c r="F856" s="5">
        <f>IF(C855&gt;0,B$6+B$7*E856+B$8*(G855*100)^2,B$6+B$7*E856+B$8*(G855*100)^2+E856*$B$9)</f>
        <v>0.29319798449984552</v>
      </c>
      <c r="G856" s="13">
        <v>1.0903470765387219E-2</v>
      </c>
      <c r="H856" s="8">
        <f t="shared" si="97"/>
        <v>5.4147759371911738E-3</v>
      </c>
      <c r="I856" s="7">
        <f t="shared" si="95"/>
        <v>5.4886948281960453E-3</v>
      </c>
      <c r="J856" s="9">
        <f t="shared" si="99"/>
        <v>0.50338969547382684</v>
      </c>
      <c r="K856" s="9">
        <f t="shared" si="98"/>
        <v>0.31370167362562817</v>
      </c>
      <c r="AC856" s="11"/>
      <c r="AD856" s="12"/>
    </row>
    <row r="857" spans="1:30" x14ac:dyDescent="0.3">
      <c r="A857" s="15">
        <v>43718</v>
      </c>
      <c r="B857" s="16">
        <v>-1.4451079799060213E-3</v>
      </c>
      <c r="C857" s="8">
        <f t="shared" si="93"/>
        <v>-1.5245107979906022E-2</v>
      </c>
      <c r="D857" s="5">
        <f t="shared" si="94"/>
        <v>2.3241331731899427E-4</v>
      </c>
      <c r="E857" s="5">
        <f t="shared" si="96"/>
        <v>1.3025642042552914E-4</v>
      </c>
      <c r="F857" s="5">
        <f>IF(C855&gt;0,B$6+B$7*E856+B$8*(H856*100)^2,B$6+B$7*E856+B$8*(H856*100)^2+E856*$B$9)</f>
        <v>0.33095445291328796</v>
      </c>
      <c r="G857" s="13">
        <v>8.6098438386808442E-3</v>
      </c>
      <c r="H857" s="8">
        <f t="shared" si="97"/>
        <v>5.7528640946339759E-3</v>
      </c>
      <c r="I857" s="7">
        <f t="shared" si="95"/>
        <v>2.8569797440468683E-3</v>
      </c>
      <c r="J857" s="9">
        <f t="shared" si="99"/>
        <v>0.3318271268999694</v>
      </c>
      <c r="K857" s="9">
        <f t="shared" si="98"/>
        <v>9.3410328124699404E-2</v>
      </c>
      <c r="AC857" s="11"/>
      <c r="AD857" s="12"/>
    </row>
    <row r="858" spans="1:30" x14ac:dyDescent="0.3">
      <c r="A858" s="15">
        <v>43719</v>
      </c>
      <c r="B858" s="16">
        <v>4.0101178314000049E-3</v>
      </c>
      <c r="C858" s="8">
        <f t="shared" si="93"/>
        <v>-9.7898821685999948E-3</v>
      </c>
      <c r="D858" s="5">
        <f t="shared" si="94"/>
        <v>9.5841792875072136E-5</v>
      </c>
      <c r="E858" s="5">
        <f t="shared" si="96"/>
        <v>2.3241331731899427E-4</v>
      </c>
      <c r="F858" s="5">
        <f>IF(C855&gt;0,B$6+B$7*E856+B$8*(H857*100)^2,B$6+B$7*E856+B$8*(H857*100)^2+E856*$B$9)</f>
        <v>0.36587163490203944</v>
      </c>
      <c r="G858" s="13">
        <v>8.0934455150277161E-3</v>
      </c>
      <c r="H858" s="8">
        <f t="shared" si="97"/>
        <v>6.0487323870546585E-3</v>
      </c>
      <c r="I858" s="7">
        <f t="shared" si="95"/>
        <v>2.0447131279730576E-3</v>
      </c>
      <c r="J858" s="9">
        <f t="shared" si="99"/>
        <v>0.25263815320390842</v>
      </c>
      <c r="K858" s="9">
        <f t="shared" si="98"/>
        <v>4.6834127998164554E-2</v>
      </c>
      <c r="AC858" s="11"/>
      <c r="AD858" s="12"/>
    </row>
    <row r="859" spans="1:30" x14ac:dyDescent="0.3">
      <c r="A859" s="15">
        <v>43720</v>
      </c>
      <c r="B859" s="16">
        <v>8.9021216615985423E-3</v>
      </c>
      <c r="C859" s="8">
        <f t="shared" si="93"/>
        <v>-4.8978783384014575E-3</v>
      </c>
      <c r="D859" s="5">
        <f t="shared" si="94"/>
        <v>2.3989212217782223E-5</v>
      </c>
      <c r="E859" s="5">
        <f t="shared" si="96"/>
        <v>9.5841792875072136E-5</v>
      </c>
      <c r="F859" s="5">
        <f>IF(C858&gt;0,B$6+B$7*E859+B$8*(G858*100)^2,B$6+B$7*E859+B$8*(G858*100)^2+E859*$B$9)</f>
        <v>0.66558924594064173</v>
      </c>
      <c r="G859" s="13">
        <v>1.0946266828158451E-2</v>
      </c>
      <c r="H859" s="8">
        <f t="shared" si="97"/>
        <v>8.1583653138397865E-3</v>
      </c>
      <c r="I859" s="7">
        <f t="shared" si="95"/>
        <v>2.7879015143186647E-3</v>
      </c>
      <c r="J859" s="9">
        <f t="shared" si="99"/>
        <v>0.25468970911132888</v>
      </c>
      <c r="K859" s="9">
        <f t="shared" si="98"/>
        <v>4.7768404967827305E-2</v>
      </c>
      <c r="AC859" s="11"/>
      <c r="AD859" s="12"/>
    </row>
    <row r="860" spans="1:30" x14ac:dyDescent="0.3">
      <c r="A860" s="15">
        <v>43721</v>
      </c>
      <c r="B860" s="16">
        <v>-8.3705845888704025E-3</v>
      </c>
      <c r="C860" s="8">
        <f t="shared" si="93"/>
        <v>-2.2170584588870404E-2</v>
      </c>
      <c r="D860" s="5">
        <f t="shared" si="94"/>
        <v>4.9153482101225781E-4</v>
      </c>
      <c r="E860" s="5">
        <f t="shared" si="96"/>
        <v>2.3989212217782223E-5</v>
      </c>
      <c r="F860" s="5">
        <f>IF(C858&gt;0,B$6+B$7*E859+B$8*(H859*100)^2,B$6+B$7*E859+B$8*(H859*100)^2+E859*$B$9)</f>
        <v>0.67534648048847556</v>
      </c>
      <c r="G860" s="13">
        <v>7.7952254262825937E-3</v>
      </c>
      <c r="H860" s="8">
        <f t="shared" si="97"/>
        <v>8.2179467051598457E-3</v>
      </c>
      <c r="I860" s="7">
        <f t="shared" si="95"/>
        <v>4.2272127887725205E-4</v>
      </c>
      <c r="J860" s="9">
        <f t="shared" si="99"/>
        <v>5.4228230199987994E-2</v>
      </c>
      <c r="K860" s="9">
        <f t="shared" si="98"/>
        <v>1.370168506225955E-3</v>
      </c>
      <c r="AC860" s="11"/>
      <c r="AD860" s="12"/>
    </row>
    <row r="861" spans="1:30" x14ac:dyDescent="0.3">
      <c r="A861" s="15">
        <v>43724</v>
      </c>
      <c r="B861" s="16">
        <v>1.727958109467321E-3</v>
      </c>
      <c r="C861" s="8">
        <f t="shared" si="93"/>
        <v>-1.2072041890532679E-2</v>
      </c>
      <c r="D861" s="5">
        <f t="shared" si="94"/>
        <v>1.4573419540677581E-4</v>
      </c>
      <c r="E861" s="5">
        <f t="shared" si="96"/>
        <v>4.9153482101225781E-4</v>
      </c>
      <c r="F861" s="5">
        <f>IF(C858&gt;0,B$6+B$7*E859+B$8*(H860*100)^2,B$6+B$7*E859+B$8*(H860*100)^2+E859*$B$9)</f>
        <v>0.68436997099831254</v>
      </c>
      <c r="G861" s="13">
        <v>8.0661124829259911E-3</v>
      </c>
      <c r="H861" s="8">
        <f t="shared" si="97"/>
        <v>8.2726656586514635E-3</v>
      </c>
      <c r="I861" s="7">
        <f t="shared" si="95"/>
        <v>2.0655317572547231E-4</v>
      </c>
      <c r="J861" s="9">
        <f t="shared" si="99"/>
        <v>2.5607524834633216E-2</v>
      </c>
      <c r="K861" s="9">
        <f t="shared" si="98"/>
        <v>3.1699190892919837E-4</v>
      </c>
      <c r="AC861" s="11"/>
      <c r="AD861" s="12"/>
    </row>
    <row r="862" spans="1:30" x14ac:dyDescent="0.3">
      <c r="A862" s="15">
        <v>43725</v>
      </c>
      <c r="B862" s="16">
        <v>8.9968297218533284E-3</v>
      </c>
      <c r="C862" s="8">
        <f t="shared" si="93"/>
        <v>-4.8031702781466713E-3</v>
      </c>
      <c r="D862" s="5">
        <f t="shared" si="94"/>
        <v>2.3070444720871573E-5</v>
      </c>
      <c r="E862" s="5">
        <f t="shared" si="96"/>
        <v>1.4573419540677581E-4</v>
      </c>
      <c r="F862" s="5">
        <f>IF(C861&gt;0,B$6+B$7*E862+B$8*(G861*100)^2,B$6+B$7*E862+B$8*(G861*100)^2+E862*$B$9)</f>
        <v>0.66150946871642213</v>
      </c>
      <c r="G862" s="13">
        <v>9.2465802862950284E-3</v>
      </c>
      <c r="H862" s="8">
        <f t="shared" si="97"/>
        <v>8.1333232366384046E-3</v>
      </c>
      <c r="I862" s="7">
        <f t="shared" si="95"/>
        <v>1.1132570496566237E-3</v>
      </c>
      <c r="J862" s="9">
        <f t="shared" si="99"/>
        <v>0.12039662396125582</v>
      </c>
      <c r="K862" s="9">
        <f t="shared" si="98"/>
        <v>8.5918545219321185E-3</v>
      </c>
      <c r="AC862" s="11"/>
      <c r="AD862" s="12"/>
    </row>
    <row r="863" spans="1:30" x14ac:dyDescent="0.3">
      <c r="A863" s="15">
        <v>43726</v>
      </c>
      <c r="B863" s="16">
        <v>-8.1281770106248516E-4</v>
      </c>
      <c r="C863" s="8">
        <f t="shared" si="93"/>
        <v>-1.4612817701062484E-2</v>
      </c>
      <c r="D863" s="5">
        <f t="shared" si="94"/>
        <v>2.1353444116448508E-4</v>
      </c>
      <c r="E863" s="5">
        <f t="shared" si="96"/>
        <v>2.3070444720871573E-5</v>
      </c>
      <c r="F863" s="5">
        <f>IF(C861&gt;0,B$6+B$7*E862+B$8*(H862*100)^2,B$6+B$7*E862+B$8*(H862*100)^2+E862*$B$9)</f>
        <v>0.67157847179480967</v>
      </c>
      <c r="G863" s="13">
        <v>8.0635624967561777E-3</v>
      </c>
      <c r="H863" s="8">
        <f t="shared" si="97"/>
        <v>8.194989150662798E-3</v>
      </c>
      <c r="I863" s="7">
        <f t="shared" si="95"/>
        <v>1.3142665390662028E-4</v>
      </c>
      <c r="J863" s="9">
        <f t="shared" si="99"/>
        <v>1.6298832427911459E-2</v>
      </c>
      <c r="K863" s="9">
        <f t="shared" si="98"/>
        <v>1.2999144837011478E-4</v>
      </c>
      <c r="AC863" s="11"/>
      <c r="AD863" s="12"/>
    </row>
    <row r="864" spans="1:30" x14ac:dyDescent="0.3">
      <c r="A864" s="15">
        <v>43727</v>
      </c>
      <c r="B864" s="16">
        <v>-1.8480311285731165E-3</v>
      </c>
      <c r="C864" s="8">
        <f t="shared" si="93"/>
        <v>-1.5648031128573117E-2</v>
      </c>
      <c r="D864" s="5">
        <f t="shared" si="94"/>
        <v>2.4486087820079324E-4</v>
      </c>
      <c r="E864" s="5">
        <f t="shared" si="96"/>
        <v>2.1353444116448508E-4</v>
      </c>
      <c r="F864" s="5">
        <f>IF(C861&gt;0,B$6+B$7*E862+B$8*(H863*100)^2,B$6+B$7*E862+B$8*(H863*100)^2+E862*$B$9)</f>
        <v>0.68089028584170253</v>
      </c>
      <c r="G864" s="13">
        <v>1.3686984587587069E-2</v>
      </c>
      <c r="H864" s="8">
        <f t="shared" si="97"/>
        <v>8.2516076363439786E-3</v>
      </c>
      <c r="I864" s="7">
        <f t="shared" si="95"/>
        <v>5.4353769512430899E-3</v>
      </c>
      <c r="J864" s="9">
        <f t="shared" si="99"/>
        <v>0.397120119224253</v>
      </c>
      <c r="K864" s="9">
        <f t="shared" si="98"/>
        <v>0.15266790645708994</v>
      </c>
      <c r="AC864" s="11"/>
      <c r="AD864" s="12"/>
    </row>
    <row r="865" spans="1:30" x14ac:dyDescent="0.3">
      <c r="A865" s="15">
        <v>43728</v>
      </c>
      <c r="B865" s="16">
        <v>4.5707589759914269E-3</v>
      </c>
      <c r="C865" s="8">
        <f t="shared" si="93"/>
        <v>-9.229241024008572E-3</v>
      </c>
      <c r="D865" s="5">
        <f t="shared" si="94"/>
        <v>8.5178889879242793E-5</v>
      </c>
      <c r="E865" s="5">
        <f t="shared" si="96"/>
        <v>2.4486087820079324E-4</v>
      </c>
      <c r="F865" s="5">
        <f>IF(C864&gt;0,B$6+B$7*E865+B$8*(G864*100)^2,B$6+B$7*E865+B$8*(G864*100)^2+E865*$B$9)</f>
        <v>1.792285031732092</v>
      </c>
      <c r="G865" s="13">
        <v>6.7635962847229824E-3</v>
      </c>
      <c r="H865" s="8">
        <f t="shared" si="97"/>
        <v>1.3387625001216952E-2</v>
      </c>
      <c r="I865" s="7">
        <f t="shared" si="95"/>
        <v>6.6240287164939697E-3</v>
      </c>
      <c r="J865" s="9">
        <f t="shared" si="99"/>
        <v>0.97936488779730158</v>
      </c>
      <c r="K865" s="9">
        <f t="shared" si="98"/>
        <v>0.18798858843177646</v>
      </c>
      <c r="AC865" s="11"/>
      <c r="AD865" s="12"/>
    </row>
    <row r="866" spans="1:30" x14ac:dyDescent="0.3">
      <c r="A866" s="15">
        <v>43731</v>
      </c>
      <c r="B866" s="16">
        <v>-1.7091980957906921E-3</v>
      </c>
      <c r="C866" s="8">
        <f t="shared" si="93"/>
        <v>-1.5509198095790691E-2</v>
      </c>
      <c r="D866" s="5">
        <f t="shared" si="94"/>
        <v>2.4053522557447761E-4</v>
      </c>
      <c r="E866" s="5">
        <f t="shared" si="96"/>
        <v>8.5178889879242793E-5</v>
      </c>
      <c r="F866" s="5">
        <f>IF(C864&gt;0,B$6+B$7*E865+B$8*(H865*100)^2,B$6+B$7*E865+B$8*(H865*100)^2+E865*$B$9)</f>
        <v>1.7173295854893074</v>
      </c>
      <c r="G866" s="13">
        <v>6.2508098364659698E-3</v>
      </c>
      <c r="H866" s="8">
        <f t="shared" si="97"/>
        <v>1.3104692234040856E-2</v>
      </c>
      <c r="I866" s="7">
        <f t="shared" si="95"/>
        <v>6.8538823975748857E-3</v>
      </c>
      <c r="J866" s="9">
        <f t="shared" si="99"/>
        <v>1.0964791086093695</v>
      </c>
      <c r="K866" s="9">
        <f t="shared" si="98"/>
        <v>0.21724952778798401</v>
      </c>
      <c r="AC866" s="11"/>
      <c r="AD866" s="12"/>
    </row>
    <row r="867" spans="1:30" x14ac:dyDescent="0.3">
      <c r="A867" s="15">
        <v>43732</v>
      </c>
      <c r="B867" s="16">
        <v>-7.3088942916341116E-3</v>
      </c>
      <c r="C867" s="8">
        <f t="shared" si="93"/>
        <v>-2.1108894291634112E-2</v>
      </c>
      <c r="D867" s="5">
        <f t="shared" si="94"/>
        <v>4.4558541821538319E-4</v>
      </c>
      <c r="E867" s="5">
        <f t="shared" si="96"/>
        <v>2.4053522557447761E-4</v>
      </c>
      <c r="F867" s="5">
        <f>IF(C864&gt;0,B$6+B$7*E865+B$8*(H866*100)^2,B$6+B$7*E865+B$8*(H866*100)^2+E865*$B$9)</f>
        <v>1.6480107888039799</v>
      </c>
      <c r="G867" s="13">
        <v>7.8386150512249168E-3</v>
      </c>
      <c r="H867" s="8">
        <f t="shared" si="97"/>
        <v>1.2837487249473629E-2</v>
      </c>
      <c r="I867" s="7">
        <f t="shared" si="95"/>
        <v>4.9988721982487123E-3</v>
      </c>
      <c r="J867" s="9">
        <f t="shared" si="99"/>
        <v>0.63772390474354945</v>
      </c>
      <c r="K867" s="9">
        <f t="shared" si="98"/>
        <v>0.10391094648751809</v>
      </c>
      <c r="AC867" s="11"/>
      <c r="AD867" s="12"/>
    </row>
    <row r="868" spans="1:30" x14ac:dyDescent="0.3">
      <c r="A868" s="15">
        <v>43733</v>
      </c>
      <c r="B868" s="16">
        <v>5.8073566073694677E-3</v>
      </c>
      <c r="C868" s="8">
        <f t="shared" si="93"/>
        <v>-7.9926433926305329E-3</v>
      </c>
      <c r="D868" s="5">
        <f t="shared" si="94"/>
        <v>6.3882348401760522E-5</v>
      </c>
      <c r="E868" s="5">
        <f t="shared" si="96"/>
        <v>4.4558541821538319E-4</v>
      </c>
      <c r="F868" s="5">
        <f>IF(C867&gt;0,B$6+B$7*E868+B$8*(G867*100)^2,B$6+B$7*E868+B$8*(G867*100)^2+E868*$B$9)</f>
        <v>0.62807743730774224</v>
      </c>
      <c r="G868" s="13">
        <v>1.0004398393622474E-2</v>
      </c>
      <c r="H868" s="8">
        <f t="shared" si="97"/>
        <v>7.9251336727385376E-3</v>
      </c>
      <c r="I868" s="7">
        <f t="shared" si="95"/>
        <v>2.0792647208839367E-3</v>
      </c>
      <c r="J868" s="9">
        <f t="shared" si="99"/>
        <v>0.20783505804900873</v>
      </c>
      <c r="K868" s="9">
        <f t="shared" si="98"/>
        <v>2.9377713971240338E-2</v>
      </c>
      <c r="AC868" s="11"/>
      <c r="AD868" s="12"/>
    </row>
    <row r="869" spans="1:30" x14ac:dyDescent="0.3">
      <c r="A869" s="15">
        <v>43734</v>
      </c>
      <c r="B869" s="16">
        <v>7.9886030181452582E-3</v>
      </c>
      <c r="C869" s="8">
        <f t="shared" si="93"/>
        <v>-5.8113969818547415E-3</v>
      </c>
      <c r="D869" s="5">
        <f t="shared" si="94"/>
        <v>3.3772334880710396E-5</v>
      </c>
      <c r="E869" s="5">
        <f t="shared" si="96"/>
        <v>6.3882348401760522E-5</v>
      </c>
      <c r="F869" s="5">
        <f>IF(C867&gt;0,B$6+B$7*E868+B$8*(H868*100)^2,B$6+B$7*E868+B$8*(H868*100)^2+E868*$B$9)</f>
        <v>0.64069039432985431</v>
      </c>
      <c r="G869" s="13">
        <v>4.69622282862555E-3</v>
      </c>
      <c r="H869" s="8">
        <f t="shared" si="97"/>
        <v>8.0043138015063742E-3</v>
      </c>
      <c r="I869" s="7">
        <f t="shared" si="95"/>
        <v>3.3080909728808242E-3</v>
      </c>
      <c r="J869" s="9">
        <f t="shared" si="99"/>
        <v>0.70441524893506968</v>
      </c>
      <c r="K869" s="9">
        <f t="shared" si="98"/>
        <v>0.11993357337674126</v>
      </c>
      <c r="AC869" s="11"/>
      <c r="AD869" s="12"/>
    </row>
    <row r="870" spans="1:30" x14ac:dyDescent="0.3">
      <c r="A870" s="15">
        <v>43735</v>
      </c>
      <c r="B870" s="16">
        <v>-2.2909081916809883E-3</v>
      </c>
      <c r="C870" s="8">
        <f t="shared" si="93"/>
        <v>-1.6090908191680988E-2</v>
      </c>
      <c r="D870" s="5">
        <f t="shared" si="94"/>
        <v>2.5891732643310635E-4</v>
      </c>
      <c r="E870" s="5">
        <f t="shared" si="96"/>
        <v>3.3772334880710396E-5</v>
      </c>
      <c r="F870" s="5">
        <f>IF(C867&gt;0,B$6+B$7*E868+B$8*(H869*100)^2,B$6+B$7*E868+B$8*(H869*100)^2+E868*$B$9)</f>
        <v>0.65235485698390339</v>
      </c>
      <c r="G870" s="13">
        <v>7.0940049817348689E-3</v>
      </c>
      <c r="H870" s="8">
        <f t="shared" si="97"/>
        <v>8.0768487480198832E-3</v>
      </c>
      <c r="I870" s="7">
        <f t="shared" si="95"/>
        <v>9.8284376628501435E-4</v>
      </c>
      <c r="J870" s="9">
        <f t="shared" si="99"/>
        <v>0.138545683124775</v>
      </c>
      <c r="K870" s="9">
        <f t="shared" si="98"/>
        <v>8.0651929114798904E-3</v>
      </c>
      <c r="AC870" s="11"/>
      <c r="AD870" s="12"/>
    </row>
    <row r="871" spans="1:30" x14ac:dyDescent="0.3">
      <c r="A871" s="15">
        <v>43738</v>
      </c>
      <c r="B871" s="16">
        <v>-3.1741065524740278E-3</v>
      </c>
      <c r="C871" s="8">
        <f t="shared" si="93"/>
        <v>-1.6974106552474028E-2</v>
      </c>
      <c r="D871" s="5">
        <f t="shared" si="94"/>
        <v>2.8812029325474172E-4</v>
      </c>
      <c r="E871" s="5">
        <f t="shared" si="96"/>
        <v>2.5891732643310635E-4</v>
      </c>
      <c r="F871" s="5">
        <f>IF(C870&gt;0,B$6+B$7*E871+B$8*(G870*100)^2,B$6+B$7*E871+B$8*(G870*100)^2+E871*$B$9)</f>
        <v>0.52523052515048296</v>
      </c>
      <c r="G871" s="13">
        <v>2.9154329415717242E-3</v>
      </c>
      <c r="H871" s="8">
        <f t="shared" si="97"/>
        <v>7.2472789731766428E-3</v>
      </c>
      <c r="I871" s="7">
        <f t="shared" si="95"/>
        <v>4.3318460316049186E-3</v>
      </c>
      <c r="J871" s="9">
        <f t="shared" si="99"/>
        <v>1.4858328483006025</v>
      </c>
      <c r="K871" s="9">
        <f t="shared" si="98"/>
        <v>0.31288741642327977</v>
      </c>
      <c r="AC871" s="11"/>
      <c r="AD871" s="12"/>
    </row>
    <row r="872" spans="1:30" x14ac:dyDescent="0.3">
      <c r="A872" s="15">
        <v>43739</v>
      </c>
      <c r="B872" s="16">
        <v>-6.6284402499401885E-3</v>
      </c>
      <c r="C872" s="8">
        <f t="shared" si="93"/>
        <v>-2.0428440249940189E-2</v>
      </c>
      <c r="D872" s="5">
        <f t="shared" si="94"/>
        <v>4.1732117104537639E-4</v>
      </c>
      <c r="E872" s="5">
        <f t="shared" si="96"/>
        <v>2.8812029325474172E-4</v>
      </c>
      <c r="F872" s="5">
        <f>IF(C870&gt;0,B$6+B$7*E871+B$8*(H871*100)^2,B$6+B$7*E871+B$8*(H871*100)^2+E871*$B$9)</f>
        <v>0.54555897782487928</v>
      </c>
      <c r="G872" s="13">
        <v>7.288532451979266E-3</v>
      </c>
      <c r="H872" s="8">
        <f t="shared" si="97"/>
        <v>7.3861964354116601E-3</v>
      </c>
      <c r="I872" s="7">
        <f t="shared" si="95"/>
        <v>9.7663983432394116E-5</v>
      </c>
      <c r="J872" s="9">
        <f t="shared" si="99"/>
        <v>1.3399677380303437E-2</v>
      </c>
      <c r="K872" s="9">
        <f t="shared" si="98"/>
        <v>8.8195561655401988E-5</v>
      </c>
      <c r="AC872" s="11"/>
      <c r="AD872" s="12"/>
    </row>
    <row r="873" spans="1:30" x14ac:dyDescent="0.3">
      <c r="A873" s="15">
        <v>43740</v>
      </c>
      <c r="B873" s="16">
        <v>-2.9472984275428445E-2</v>
      </c>
      <c r="C873" s="8">
        <f t="shared" si="93"/>
        <v>-4.3272984275428444E-2</v>
      </c>
      <c r="D873" s="5">
        <f t="shared" si="94"/>
        <v>1.8725511681014775E-3</v>
      </c>
      <c r="E873" s="5">
        <f t="shared" si="96"/>
        <v>4.1732117104537639E-4</v>
      </c>
      <c r="F873" s="5">
        <f>IF(C870&gt;0,B$6+B$7*E871+B$8*(H872*100)^2,B$6+B$7*E871+B$8*(H872*100)^2+E871*$B$9)</f>
        <v>0.56435873085816091</v>
      </c>
      <c r="G873" s="13">
        <v>1.2170131590148825E-2</v>
      </c>
      <c r="H873" s="8">
        <f t="shared" si="97"/>
        <v>7.5123813192499809E-3</v>
      </c>
      <c r="I873" s="7">
        <f t="shared" si="95"/>
        <v>4.6577502708988437E-3</v>
      </c>
      <c r="J873" s="9">
        <f t="shared" si="99"/>
        <v>0.38271979529531819</v>
      </c>
      <c r="K873" s="9">
        <f t="shared" si="98"/>
        <v>0.13757761319156936</v>
      </c>
      <c r="AC873" s="11"/>
      <c r="AD873" s="12"/>
    </row>
    <row r="874" spans="1:30" x14ac:dyDescent="0.3">
      <c r="A874" s="15">
        <v>43741</v>
      </c>
      <c r="B874" s="16">
        <v>4.7890210859178077E-3</v>
      </c>
      <c r="C874" s="8">
        <f t="shared" si="93"/>
        <v>-9.0109789140821912E-3</v>
      </c>
      <c r="D874" s="5">
        <f t="shared" si="94"/>
        <v>8.119774099003386E-5</v>
      </c>
      <c r="E874" s="5">
        <f t="shared" si="96"/>
        <v>1.8725511681014775E-3</v>
      </c>
      <c r="F874" s="5">
        <f>IF(C873&gt;0,B$6+B$7*E874+B$8*(G873*100)^2,B$6+B$7*E874+B$8*(G873*100)^2+E874*$B$9)</f>
        <v>1.4297272339147296</v>
      </c>
      <c r="G874" s="13">
        <v>1.3320972072703732E-2</v>
      </c>
      <c r="H874" s="8">
        <f t="shared" si="97"/>
        <v>1.1957120196413222E-2</v>
      </c>
      <c r="I874" s="7">
        <f t="shared" si="95"/>
        <v>1.3638518762905099E-3</v>
      </c>
      <c r="J874" s="9">
        <f t="shared" si="99"/>
        <v>0.10238381019394266</v>
      </c>
      <c r="K874" s="9">
        <f t="shared" si="98"/>
        <v>6.0491947501073451E-3</v>
      </c>
      <c r="AC874" s="11"/>
      <c r="AD874" s="12"/>
    </row>
    <row r="875" spans="1:30" x14ac:dyDescent="0.3">
      <c r="A875" s="15">
        <v>43742</v>
      </c>
      <c r="B875" s="16">
        <v>1.0143814284997582E-2</v>
      </c>
      <c r="C875" s="8">
        <f t="shared" si="93"/>
        <v>-3.6561857150024177E-3</v>
      </c>
      <c r="D875" s="5">
        <f t="shared" si="94"/>
        <v>1.336769398258774E-5</v>
      </c>
      <c r="E875" s="5">
        <f t="shared" si="96"/>
        <v>8.119774099003386E-5</v>
      </c>
      <c r="F875" s="5">
        <f>IF(C873&gt;0,B$6+B$7*E874+B$8*(H874*100)^2,B$6+B$7*E874+B$8*(H874*100)^2+E874*$B$9)</f>
        <v>1.382198252020685</v>
      </c>
      <c r="G875" s="13">
        <v>8.6202832852357789E-3</v>
      </c>
      <c r="H875" s="8">
        <f t="shared" si="97"/>
        <v>1.1756692783349766E-2</v>
      </c>
      <c r="I875" s="7">
        <f t="shared" si="95"/>
        <v>3.1364094981139873E-3</v>
      </c>
      <c r="J875" s="9">
        <f t="shared" si="99"/>
        <v>0.36384065283397488</v>
      </c>
      <c r="K875" s="9">
        <f t="shared" si="98"/>
        <v>4.3528216760214677E-2</v>
      </c>
      <c r="AC875" s="11"/>
      <c r="AD875" s="12"/>
    </row>
    <row r="876" spans="1:30" x14ac:dyDescent="0.3">
      <c r="A876" s="15">
        <v>43745</v>
      </c>
      <c r="B876" s="16">
        <v>-1.9476403830994866E-2</v>
      </c>
      <c r="C876" s="8">
        <f t="shared" si="93"/>
        <v>-3.3276403830994866E-2</v>
      </c>
      <c r="D876" s="5">
        <f t="shared" si="94"/>
        <v>1.1073190519234498E-3</v>
      </c>
      <c r="E876" s="5">
        <f t="shared" si="96"/>
        <v>1.336769398258774E-5</v>
      </c>
      <c r="F876" s="5">
        <f>IF(C873&gt;0,B$6+B$7*E874+B$8*(H875*100)^2,B$6+B$7*E874+B$8*(H875*100)^2+E874*$B$9)</f>
        <v>1.3382434495650721</v>
      </c>
      <c r="G876" s="13">
        <v>7.7463964274814539E-3</v>
      </c>
      <c r="H876" s="8">
        <f t="shared" si="97"/>
        <v>1.1568247272448286E-2</v>
      </c>
      <c r="I876" s="7">
        <f t="shared" si="95"/>
        <v>3.8218508449668325E-3</v>
      </c>
      <c r="J876" s="9">
        <f t="shared" si="99"/>
        <v>0.4933714509379184</v>
      </c>
      <c r="K876" s="9">
        <f t="shared" si="98"/>
        <v>7.0662047438242004E-2</v>
      </c>
      <c r="AC876" s="11"/>
      <c r="AD876" s="12"/>
    </row>
    <row r="877" spans="1:30" x14ac:dyDescent="0.3">
      <c r="A877" s="15">
        <v>43746</v>
      </c>
      <c r="B877" s="16">
        <v>-5.9036640448553073E-3</v>
      </c>
      <c r="C877" s="8">
        <f t="shared" si="93"/>
        <v>-1.9703664044855306E-2</v>
      </c>
      <c r="D877" s="5">
        <f t="shared" si="94"/>
        <v>3.8823437679252377E-4</v>
      </c>
      <c r="E877" s="5">
        <f t="shared" si="96"/>
        <v>1.1073190519234498E-3</v>
      </c>
      <c r="F877" s="5">
        <f>IF(C876&gt;0,B$6+B$7*E877+B$8*(G876*100)^2,B$6+B$7*E877+B$8*(G876*100)^2+E877*$B$9)</f>
        <v>0.61485185857054925</v>
      </c>
      <c r="G877" s="13">
        <v>9.620341544694001E-3</v>
      </c>
      <c r="H877" s="8">
        <f t="shared" si="97"/>
        <v>7.8412489985368351E-3</v>
      </c>
      <c r="I877" s="7">
        <f t="shared" si="95"/>
        <v>1.7790925461571658E-3</v>
      </c>
      <c r="J877" s="9">
        <f t="shared" si="99"/>
        <v>0.18493028941767725</v>
      </c>
      <c r="K877" s="9">
        <f t="shared" si="98"/>
        <v>2.2407288810681658E-2</v>
      </c>
      <c r="AC877" s="11"/>
      <c r="AD877" s="12"/>
    </row>
    <row r="878" spans="1:30" x14ac:dyDescent="0.3">
      <c r="A878" s="15">
        <v>43747</v>
      </c>
      <c r="B878" s="16">
        <v>1.2602661458860642E-2</v>
      </c>
      <c r="C878" s="8">
        <f t="shared" si="93"/>
        <v>-1.1973385411393582E-3</v>
      </c>
      <c r="D878" s="5">
        <f t="shared" si="94"/>
        <v>1.4336195820977267E-6</v>
      </c>
      <c r="E878" s="5">
        <f t="shared" si="96"/>
        <v>3.8823437679252377E-4</v>
      </c>
      <c r="F878" s="5">
        <f>IF(C876&gt;0,B$6+B$7*E877+B$8*(H877*100)^2,B$6+B$7*E877+B$8*(H877*100)^2+E877*$B$9)</f>
        <v>0.62852528778361538</v>
      </c>
      <c r="G878" s="13">
        <v>7.9870760771443491E-3</v>
      </c>
      <c r="H878" s="8">
        <f t="shared" si="97"/>
        <v>7.9279586766305438E-3</v>
      </c>
      <c r="I878" s="7">
        <f t="shared" si="95"/>
        <v>5.9117400513805304E-5</v>
      </c>
      <c r="J878" s="9">
        <f t="shared" si="99"/>
        <v>7.401632329880321E-3</v>
      </c>
      <c r="K878" s="9">
        <f t="shared" si="98"/>
        <v>2.7664677606953347E-5</v>
      </c>
      <c r="AC878" s="11"/>
      <c r="AD878" s="12"/>
    </row>
    <row r="879" spans="1:30" x14ac:dyDescent="0.3">
      <c r="A879" s="15">
        <v>43748</v>
      </c>
      <c r="B879" s="16">
        <v>5.5942548858838714E-3</v>
      </c>
      <c r="C879" s="8">
        <f t="shared" si="93"/>
        <v>-8.2057451141161284E-3</v>
      </c>
      <c r="D879" s="5">
        <f t="shared" si="94"/>
        <v>6.7334252877840713E-5</v>
      </c>
      <c r="E879" s="5">
        <f t="shared" si="96"/>
        <v>1.4336195820977267E-6</v>
      </c>
      <c r="F879" s="5">
        <f>IF(C876&gt;0,B$6+B$7*E877+B$8*(H878*100)^2,B$6+B$7*E877+B$8*(H878*100)^2+E877*$B$9)</f>
        <v>0.64117047511985892</v>
      </c>
      <c r="G879" s="13">
        <v>8.8038873314482194E-3</v>
      </c>
      <c r="H879" s="8">
        <f t="shared" si="97"/>
        <v>8.0073121277983092E-3</v>
      </c>
      <c r="I879" s="7">
        <f t="shared" si="95"/>
        <v>7.9657520364991019E-4</v>
      </c>
      <c r="J879" s="9">
        <f t="shared" si="99"/>
        <v>9.0479940696705327E-2</v>
      </c>
      <c r="K879" s="9">
        <f t="shared" si="98"/>
        <v>4.6427472990542284E-3</v>
      </c>
      <c r="AC879" s="11"/>
      <c r="AD879" s="12"/>
    </row>
    <row r="880" spans="1:30" x14ac:dyDescent="0.3">
      <c r="A880" s="15">
        <v>43749</v>
      </c>
      <c r="B880" s="16">
        <v>1.9597124104908794E-2</v>
      </c>
      <c r="C880" s="8">
        <f t="shared" si="93"/>
        <v>5.7971241049087942E-3</v>
      </c>
      <c r="D880" s="5">
        <f t="shared" si="94"/>
        <v>3.3606647887714591E-5</v>
      </c>
      <c r="E880" s="5">
        <f t="shared" si="96"/>
        <v>6.7334252877840713E-5</v>
      </c>
      <c r="F880" s="5">
        <f>IF(C879&gt;0,B$6+B$7*E880+B$8*(G879*100)^2,B$6+B$7*E880+B$8*(G879*100)^2+E880*$B$9)</f>
        <v>0.77660468696701568</v>
      </c>
      <c r="G880" s="13">
        <v>1.29489109829972E-2</v>
      </c>
      <c r="H880" s="8">
        <f t="shared" si="97"/>
        <v>8.8125177274545989E-3</v>
      </c>
      <c r="I880" s="7">
        <f t="shared" si="95"/>
        <v>4.1363932555426013E-3</v>
      </c>
      <c r="J880" s="9">
        <f t="shared" si="99"/>
        <v>0.31943946954102681</v>
      </c>
      <c r="K880" s="9">
        <f t="shared" si="98"/>
        <v>8.4538502994743636E-2</v>
      </c>
      <c r="AC880" s="11"/>
      <c r="AD880" s="12"/>
    </row>
    <row r="881" spans="1:30" x14ac:dyDescent="0.3">
      <c r="A881" s="15">
        <v>43752</v>
      </c>
      <c r="B881" s="16">
        <v>4.5163288928391837E-3</v>
      </c>
      <c r="C881" s="8">
        <f t="shared" si="93"/>
        <v>-9.2836711071608152E-3</v>
      </c>
      <c r="D881" s="5">
        <f t="shared" si="94"/>
        <v>8.618654922593252E-5</v>
      </c>
      <c r="E881" s="5">
        <f t="shared" si="96"/>
        <v>3.3606647887714591E-5</v>
      </c>
      <c r="F881" s="5">
        <f>IF(C879&gt;0,B$6+B$7*E880+B$8*(H880*100)^2,B$6+B$7*E880+B$8*(H880*100)^2+E880*$B$9)</f>
        <v>0.77801072099868263</v>
      </c>
      <c r="G881" s="13">
        <v>5.4970205234794942E-3</v>
      </c>
      <c r="H881" s="8">
        <f t="shared" si="97"/>
        <v>8.820491601938537E-3</v>
      </c>
      <c r="I881" s="7">
        <f t="shared" si="95"/>
        <v>3.3234710784590428E-3</v>
      </c>
      <c r="J881" s="9">
        <f t="shared" si="99"/>
        <v>0.60459499182574605</v>
      </c>
      <c r="K881" s="9">
        <f t="shared" si="98"/>
        <v>9.6081604526447428E-2</v>
      </c>
      <c r="AC881" s="11"/>
      <c r="AD881" s="12"/>
    </row>
    <row r="882" spans="1:30" x14ac:dyDescent="0.3">
      <c r="A882" s="15">
        <v>43753</v>
      </c>
      <c r="B882" s="16">
        <v>1.8008357677224878E-3</v>
      </c>
      <c r="C882" s="8">
        <f t="shared" si="93"/>
        <v>-1.1999164232277513E-2</v>
      </c>
      <c r="D882" s="5">
        <f t="shared" si="94"/>
        <v>1.4397994227316799E-4</v>
      </c>
      <c r="E882" s="5">
        <f t="shared" si="96"/>
        <v>8.618654922593252E-5</v>
      </c>
      <c r="F882" s="5">
        <f>IF(C879&gt;0,B$6+B$7*E880+B$8*(H881*100)^2,B$6+B$7*E880+B$8*(H881*100)^2+E880*$B$9)</f>
        <v>0.77931102127116836</v>
      </c>
      <c r="G882" s="13">
        <v>6.4480654009404061E-3</v>
      </c>
      <c r="H882" s="8">
        <f t="shared" si="97"/>
        <v>8.8278594306387109E-3</v>
      </c>
      <c r="I882" s="7">
        <f t="shared" si="95"/>
        <v>2.3797940296983048E-3</v>
      </c>
      <c r="J882" s="9">
        <f t="shared" si="99"/>
        <v>0.36907101304388573</v>
      </c>
      <c r="K882" s="9">
        <f t="shared" si="98"/>
        <v>4.455471846935799E-2</v>
      </c>
      <c r="AC882" s="11"/>
      <c r="AD882" s="12"/>
    </row>
    <row r="883" spans="1:30" x14ac:dyDescent="0.3">
      <c r="A883" s="15">
        <v>43754</v>
      </c>
      <c r="B883" s="16">
        <v>8.8894555743103121E-3</v>
      </c>
      <c r="C883" s="8">
        <f t="shared" si="93"/>
        <v>-4.9105444256896877E-3</v>
      </c>
      <c r="D883" s="5">
        <f t="shared" si="94"/>
        <v>2.4113446556672063E-5</v>
      </c>
      <c r="E883" s="5">
        <f t="shared" si="96"/>
        <v>1.4397994227316799E-4</v>
      </c>
      <c r="F883" s="5">
        <f>IF(C882&gt;0,B$6+B$7*E883+B$8*(G882*100)^2,B$6+B$7*E883+B$8*(G882*100)^2+E883*$B$9)</f>
        <v>0.44432349889436479</v>
      </c>
      <c r="G883" s="13">
        <v>1.2606144993576643E-2</v>
      </c>
      <c r="H883" s="8">
        <f t="shared" si="97"/>
        <v>6.6657595133215296E-3</v>
      </c>
      <c r="I883" s="7">
        <f t="shared" si="95"/>
        <v>5.9403854802551129E-3</v>
      </c>
      <c r="J883" s="9">
        <f t="shared" si="99"/>
        <v>0.47122934753503054</v>
      </c>
      <c r="K883" s="9">
        <f t="shared" si="98"/>
        <v>0.25397859710278148</v>
      </c>
      <c r="AC883" s="11"/>
      <c r="AD883" s="12"/>
    </row>
    <row r="884" spans="1:30" x14ac:dyDescent="0.3">
      <c r="A884" s="15">
        <v>43755</v>
      </c>
      <c r="B884" s="16">
        <v>-3.8681091192234985E-3</v>
      </c>
      <c r="C884" s="8">
        <f t="shared" si="93"/>
        <v>-1.7668109119223497E-2</v>
      </c>
      <c r="D884" s="5">
        <f t="shared" si="94"/>
        <v>3.1216207984878849E-4</v>
      </c>
      <c r="E884" s="5">
        <f t="shared" si="96"/>
        <v>2.4113446556672063E-5</v>
      </c>
      <c r="F884" s="5">
        <f>IF(C882&gt;0,B$6+B$7*E883+B$8*(H883*100)^2,B$6+B$7*E883+B$8*(H883*100)^2+E883*$B$9)</f>
        <v>0.47072471217975898</v>
      </c>
      <c r="G884" s="13">
        <v>6.6232249135998282E-3</v>
      </c>
      <c r="H884" s="8">
        <f t="shared" si="97"/>
        <v>6.8609380712826651E-3</v>
      </c>
      <c r="I884" s="7">
        <f t="shared" si="95"/>
        <v>2.3771315768283691E-4</v>
      </c>
      <c r="J884" s="9">
        <f t="shared" si="99"/>
        <v>3.5890847854906385E-2</v>
      </c>
      <c r="K884" s="9">
        <f t="shared" si="98"/>
        <v>6.1445312257579765E-4</v>
      </c>
      <c r="AC884" s="11"/>
      <c r="AD884" s="12"/>
    </row>
    <row r="885" spans="1:30" x14ac:dyDescent="0.3">
      <c r="A885" s="15">
        <v>43756</v>
      </c>
      <c r="B885" s="16">
        <v>-2.7366581240936636E-3</v>
      </c>
      <c r="C885" s="8">
        <f t="shared" si="93"/>
        <v>-1.6536658124093662E-2</v>
      </c>
      <c r="D885" s="5">
        <f t="shared" si="94"/>
        <v>2.734610619131529E-4</v>
      </c>
      <c r="E885" s="5">
        <f t="shared" si="96"/>
        <v>3.1216207984878849E-4</v>
      </c>
      <c r="F885" s="5">
        <f>IF(C882&gt;0,B$6+B$7*E883+B$8*(H884*100)^2,B$6+B$7*E883+B$8*(H884*100)^2+E883*$B$9)</f>
        <v>0.49514055422609149</v>
      </c>
      <c r="G885" s="13">
        <v>5.8721703594430321E-3</v>
      </c>
      <c r="H885" s="8">
        <f t="shared" si="97"/>
        <v>7.0366224442277104E-3</v>
      </c>
      <c r="I885" s="7">
        <f t="shared" si="95"/>
        <v>1.1644520847846783E-3</v>
      </c>
      <c r="J885" s="9">
        <f t="shared" si="99"/>
        <v>0.19830011963330116</v>
      </c>
      <c r="K885" s="9">
        <f t="shared" si="98"/>
        <v>1.5419465942880128E-2</v>
      </c>
      <c r="AC885" s="11"/>
      <c r="AD885" s="12"/>
    </row>
    <row r="886" spans="1:30" x14ac:dyDescent="0.3">
      <c r="A886" s="15">
        <v>43759</v>
      </c>
      <c r="B886" s="16">
        <v>1.2270558369931649E-2</v>
      </c>
      <c r="C886" s="8">
        <f t="shared" si="93"/>
        <v>-1.5294416300683511E-3</v>
      </c>
      <c r="D886" s="5">
        <f t="shared" si="94"/>
        <v>2.3391916997861351E-6</v>
      </c>
      <c r="E886" s="5">
        <f t="shared" si="96"/>
        <v>2.734610619131529E-4</v>
      </c>
      <c r="F886" s="5">
        <f>IF(C885&gt;0,B$6+B$7*E886+B$8*(G885*100)^2,B$6+B$7*E886+B$8*(G885*100)^2+E886*$B$9)</f>
        <v>0.378720330707778</v>
      </c>
      <c r="G886" s="13">
        <v>5.0743795577342611E-3</v>
      </c>
      <c r="H886" s="8">
        <f t="shared" si="97"/>
        <v>6.1540257613027427E-3</v>
      </c>
      <c r="I886" s="7">
        <f t="shared" si="95"/>
        <v>1.0796462035684816E-3</v>
      </c>
      <c r="J886" s="9">
        <f t="shared" si="99"/>
        <v>0.21276417959766292</v>
      </c>
      <c r="K886" s="9">
        <f t="shared" si="98"/>
        <v>1.7464812450489697E-2</v>
      </c>
      <c r="AC886" s="11"/>
      <c r="AD886" s="12"/>
    </row>
    <row r="887" spans="1:30" x14ac:dyDescent="0.3">
      <c r="A887" s="15">
        <v>43760</v>
      </c>
      <c r="B887" s="16">
        <v>1.2736637925293103E-2</v>
      </c>
      <c r="C887" s="8">
        <f t="shared" si="93"/>
        <v>-1.0633620747068969E-3</v>
      </c>
      <c r="D887" s="5">
        <f t="shared" si="94"/>
        <v>1.1307389019249562E-6</v>
      </c>
      <c r="E887" s="5">
        <f t="shared" si="96"/>
        <v>2.3391916997861351E-6</v>
      </c>
      <c r="F887" s="5">
        <f>IF(C885&gt;0,B$6+B$7*E886+B$8*(H886*100)^2,B$6+B$7*E886+B$8*(H886*100)^2+E886*$B$9)</f>
        <v>0.41006779856031961</v>
      </c>
      <c r="G887" s="13">
        <v>1.0203332720149519E-2</v>
      </c>
      <c r="H887" s="8">
        <f t="shared" si="97"/>
        <v>6.4036536333590029E-3</v>
      </c>
      <c r="I887" s="7">
        <f t="shared" si="95"/>
        <v>3.799679086790516E-3</v>
      </c>
      <c r="J887" s="9">
        <f t="shared" si="99"/>
        <v>0.37239588191482947</v>
      </c>
      <c r="K887" s="9">
        <f t="shared" si="98"/>
        <v>0.12751542268436267</v>
      </c>
      <c r="AC887" s="11"/>
      <c r="AD887" s="12"/>
    </row>
    <row r="888" spans="1:30" x14ac:dyDescent="0.3">
      <c r="A888" s="15">
        <v>43761</v>
      </c>
      <c r="B888" s="16">
        <v>1.5168084797140948E-3</v>
      </c>
      <c r="C888" s="8">
        <f t="shared" si="93"/>
        <v>-1.2283191520285905E-2</v>
      </c>
      <c r="D888" s="5">
        <f t="shared" si="94"/>
        <v>1.5087679392402357E-4</v>
      </c>
      <c r="E888" s="5">
        <f t="shared" si="96"/>
        <v>1.1307389019249562E-6</v>
      </c>
      <c r="F888" s="5">
        <f>IF(C885&gt;0,B$6+B$7*E886+B$8*(H887*100)^2,B$6+B$7*E886+B$8*(H887*100)^2+E886*$B$9)</f>
        <v>0.43905793683035016</v>
      </c>
      <c r="G888" s="13">
        <v>5.5422366486690819E-3</v>
      </c>
      <c r="H888" s="8">
        <f t="shared" si="97"/>
        <v>6.6261447073720789E-3</v>
      </c>
      <c r="I888" s="7">
        <f t="shared" si="95"/>
        <v>1.0839080587029971E-3</v>
      </c>
      <c r="J888" s="9">
        <f t="shared" si="99"/>
        <v>0.19557231627113719</v>
      </c>
      <c r="K888" s="9">
        <f t="shared" si="98"/>
        <v>1.5044497330376938E-2</v>
      </c>
      <c r="AC888" s="11"/>
      <c r="AD888" s="12"/>
    </row>
    <row r="889" spans="1:30" x14ac:dyDescent="0.3">
      <c r="A889" s="15">
        <v>43762</v>
      </c>
      <c r="B889" s="16">
        <v>-5.202081371986962E-3</v>
      </c>
      <c r="C889" s="8">
        <f t="shared" si="93"/>
        <v>-1.9002081371986963E-2</v>
      </c>
      <c r="D889" s="5">
        <f t="shared" si="94"/>
        <v>3.6107909646761394E-4</v>
      </c>
      <c r="E889" s="5">
        <f t="shared" si="96"/>
        <v>1.5087679392402357E-4</v>
      </c>
      <c r="F889" s="5">
        <f>IF(C888&gt;0,B$6+B$7*E889+B$8*(G888*100)^2,B$6+B$7*E889+B$8*(G888*100)^2+E889*$B$9)</f>
        <v>0.34388017495065409</v>
      </c>
      <c r="G889" s="13">
        <v>6.5556345416670023E-3</v>
      </c>
      <c r="H889" s="8">
        <f t="shared" si="97"/>
        <v>5.8641297304088871E-3</v>
      </c>
      <c r="I889" s="7">
        <f t="shared" si="95"/>
        <v>6.9150481125811528E-4</v>
      </c>
      <c r="J889" s="9">
        <f t="shared" si="99"/>
        <v>0.10548251383797787</v>
      </c>
      <c r="K889" s="9">
        <f t="shared" si="98"/>
        <v>6.450303498310328E-3</v>
      </c>
      <c r="AC889" s="11"/>
      <c r="AD889" s="12"/>
    </row>
    <row r="890" spans="1:30" x14ac:dyDescent="0.3">
      <c r="A890" s="15">
        <v>43763</v>
      </c>
      <c r="B890" s="16">
        <v>3.5269455734946117E-3</v>
      </c>
      <c r="C890" s="8">
        <f t="shared" si="93"/>
        <v>-1.0273054426505389E-2</v>
      </c>
      <c r="D890" s="5">
        <f t="shared" si="94"/>
        <v>1.0553564724994196E-4</v>
      </c>
      <c r="E890" s="5">
        <f t="shared" si="96"/>
        <v>3.6107909646761394E-4</v>
      </c>
      <c r="F890" s="5">
        <f>IF(C888&gt;0,B$6+B$7*E889+B$8*(H889*100)^2,B$6+B$7*E889+B$8*(H889*100)^2+E889*$B$9)</f>
        <v>0.37783541312303964</v>
      </c>
      <c r="G890" s="13">
        <v>7.730420734832392E-3</v>
      </c>
      <c r="H890" s="8">
        <f t="shared" si="97"/>
        <v>6.1468318109660332E-3</v>
      </c>
      <c r="I890" s="7">
        <f t="shared" si="95"/>
        <v>1.5835889238663588E-3</v>
      </c>
      <c r="J890" s="9">
        <f t="shared" si="99"/>
        <v>0.20485158288097932</v>
      </c>
      <c r="K890" s="9">
        <f t="shared" si="98"/>
        <v>2.8400357575131929E-2</v>
      </c>
      <c r="AC890" s="11"/>
      <c r="AD890" s="12"/>
    </row>
    <row r="891" spans="1:30" x14ac:dyDescent="0.3">
      <c r="A891" s="15">
        <v>43766</v>
      </c>
      <c r="B891" s="16">
        <v>7.6362809662810253E-3</v>
      </c>
      <c r="C891" s="8">
        <f t="shared" si="93"/>
        <v>-6.1637190337189745E-3</v>
      </c>
      <c r="D891" s="5">
        <f t="shared" si="94"/>
        <v>3.799143232662957E-5</v>
      </c>
      <c r="E891" s="5">
        <f t="shared" si="96"/>
        <v>1.0553564724994196E-4</v>
      </c>
      <c r="F891" s="5">
        <f>IF(C888&gt;0,B$6+B$7*E889+B$8*(H890*100)^2,B$6+B$7*E889+B$8*(H890*100)^2+E889*$B$9)</f>
        <v>0.40923721738486191</v>
      </c>
      <c r="G891" s="13">
        <v>4.9142820355493923E-3</v>
      </c>
      <c r="H891" s="8">
        <f t="shared" si="97"/>
        <v>6.3971651329699309E-3</v>
      </c>
      <c r="I891" s="7">
        <f t="shared" si="95"/>
        <v>1.4828830974205386E-3</v>
      </c>
      <c r="J891" s="9">
        <f t="shared" si="99"/>
        <v>0.30174969338217067</v>
      </c>
      <c r="K891" s="9">
        <f t="shared" si="98"/>
        <v>3.1906116805816342E-2</v>
      </c>
      <c r="AC891" s="11"/>
      <c r="AD891" s="12"/>
    </row>
    <row r="892" spans="1:30" x14ac:dyDescent="0.3">
      <c r="A892" s="15">
        <v>43767</v>
      </c>
      <c r="B892" s="16">
        <v>-5.8495691565153083E-3</v>
      </c>
      <c r="C892" s="8">
        <f t="shared" si="93"/>
        <v>-1.9649569156515306E-2</v>
      </c>
      <c r="D892" s="5">
        <f t="shared" si="94"/>
        <v>3.8610556803667762E-4</v>
      </c>
      <c r="E892" s="5">
        <f t="shared" si="96"/>
        <v>3.799143232662957E-5</v>
      </c>
      <c r="F892" s="5">
        <f>IF(C891&gt;0,B$6+B$7*E892+B$8*(G891*100)^2,B$6+B$7*E892+B$8*(G891*100)^2+E892*$B$9)</f>
        <v>0.28314453691635205</v>
      </c>
      <c r="G892" s="13">
        <v>4.5825238345898398E-3</v>
      </c>
      <c r="H892" s="8">
        <f t="shared" si="97"/>
        <v>5.321132745161993E-3</v>
      </c>
      <c r="I892" s="7">
        <f t="shared" si="95"/>
        <v>7.3860891057215324E-4</v>
      </c>
      <c r="J892" s="9">
        <f t="shared" si="99"/>
        <v>0.16117950222036601</v>
      </c>
      <c r="K892" s="9">
        <f t="shared" si="98"/>
        <v>1.0629594392763231E-2</v>
      </c>
      <c r="AC892" s="11"/>
      <c r="AD892" s="12"/>
    </row>
    <row r="893" spans="1:30" x14ac:dyDescent="0.3">
      <c r="A893" s="15">
        <v>43768</v>
      </c>
      <c r="B893" s="16">
        <v>7.8902448571878548E-3</v>
      </c>
      <c r="C893" s="8">
        <f t="shared" si="93"/>
        <v>-5.909755142812145E-3</v>
      </c>
      <c r="D893" s="5">
        <f t="shared" si="94"/>
        <v>3.4925205847994597E-5</v>
      </c>
      <c r="E893" s="5">
        <f t="shared" si="96"/>
        <v>3.8610556803667762E-4</v>
      </c>
      <c r="F893" s="5">
        <f>IF(C891&gt;0,B$6+B$7*E892+B$8*(H892*100)^2,B$6+B$7*E892+B$8*(H892*100)^2+E892*$B$9)</f>
        <v>0.32165585168690214</v>
      </c>
      <c r="G893" s="13">
        <v>1.1532524008288799E-2</v>
      </c>
      <c r="H893" s="8">
        <f t="shared" si="97"/>
        <v>5.6714711644061284E-3</v>
      </c>
      <c r="I893" s="7">
        <f t="shared" si="95"/>
        <v>5.8610528438826706E-3</v>
      </c>
      <c r="J893" s="9">
        <f t="shared" si="99"/>
        <v>0.50821943571677297</v>
      </c>
      <c r="K893" s="9">
        <f t="shared" si="98"/>
        <v>0.32370457958251686</v>
      </c>
      <c r="AC893" s="11"/>
      <c r="AD893" s="12"/>
    </row>
    <row r="894" spans="1:30" x14ac:dyDescent="0.3">
      <c r="A894" s="15">
        <v>43769</v>
      </c>
      <c r="B894" s="16">
        <v>-1.1019088621021047E-2</v>
      </c>
      <c r="C894" s="8">
        <f t="shared" si="93"/>
        <v>-2.4819088621021047E-2</v>
      </c>
      <c r="D894" s="5">
        <f t="shared" si="94"/>
        <v>6.1598715997809644E-4</v>
      </c>
      <c r="E894" s="5">
        <f t="shared" si="96"/>
        <v>3.4925205847994597E-5</v>
      </c>
      <c r="F894" s="5">
        <f>IF(C891&gt;0,B$6+B$7*E892+B$8*(H893*100)^2,B$6+B$7*E892+B$8*(H893*100)^2+E892*$B$9)</f>
        <v>0.35727111558670682</v>
      </c>
      <c r="G894" s="13">
        <v>1.2220119184082539E-2</v>
      </c>
      <c r="H894" s="8">
        <f t="shared" si="97"/>
        <v>5.9772160374768693E-3</v>
      </c>
      <c r="I894" s="7">
        <f t="shared" si="95"/>
        <v>6.2429031466056696E-3</v>
      </c>
      <c r="J894" s="9">
        <f t="shared" si="99"/>
        <v>0.51087088861927277</v>
      </c>
      <c r="K894" s="9">
        <f t="shared" si="98"/>
        <v>0.32932118304850411</v>
      </c>
      <c r="AC894" s="11"/>
      <c r="AD894" s="12"/>
    </row>
    <row r="895" spans="1:30" x14ac:dyDescent="0.3">
      <c r="A895" s="15">
        <v>43770</v>
      </c>
      <c r="B895" s="16">
        <v>9.0615987529249035E-3</v>
      </c>
      <c r="C895" s="8">
        <f t="shared" si="93"/>
        <v>-4.7384012470750962E-3</v>
      </c>
      <c r="D895" s="5">
        <f t="shared" si="94"/>
        <v>2.2452446378282828E-5</v>
      </c>
      <c r="E895" s="5">
        <f t="shared" si="96"/>
        <v>6.1598715997809644E-4</v>
      </c>
      <c r="F895" s="5">
        <f>IF(C894&gt;0,B$6+B$7*E895+B$8*(G894*100)^2,B$6+B$7*E895+B$8*(G894*100)^2+E895*$B$9)</f>
        <v>1.4408773337723217</v>
      </c>
      <c r="G895" s="13">
        <v>6.3205762090937289E-3</v>
      </c>
      <c r="H895" s="8">
        <f t="shared" si="97"/>
        <v>1.2003655000758402E-2</v>
      </c>
      <c r="I895" s="7">
        <f t="shared" si="95"/>
        <v>5.6830787916646733E-3</v>
      </c>
      <c r="J895" s="9">
        <f t="shared" si="99"/>
        <v>0.89913935116993671</v>
      </c>
      <c r="K895" s="9">
        <f t="shared" si="98"/>
        <v>0.16795511487330117</v>
      </c>
      <c r="AC895" s="11"/>
      <c r="AD895" s="12"/>
    </row>
    <row r="896" spans="1:30" x14ac:dyDescent="0.3">
      <c r="A896" s="15">
        <v>43773</v>
      </c>
      <c r="B896" s="16">
        <v>3.7362184082549306E-3</v>
      </c>
      <c r="C896" s="8">
        <f t="shared" si="93"/>
        <v>-1.0063781591745069E-2</v>
      </c>
      <c r="D896" s="5">
        <f t="shared" si="94"/>
        <v>1.0127969992634691E-4</v>
      </c>
      <c r="E896" s="5">
        <f t="shared" si="96"/>
        <v>2.2452446378282828E-5</v>
      </c>
      <c r="F896" s="5">
        <f>IF(C894&gt;0,B$6+B$7*E895+B$8*(H895*100)^2,B$6+B$7*E895+B$8*(H895*100)^2+E895*$B$9)</f>
        <v>1.392384710593777</v>
      </c>
      <c r="G896" s="13">
        <v>8.0394048710667725E-3</v>
      </c>
      <c r="H896" s="8">
        <f t="shared" si="97"/>
        <v>1.1799935214202563E-2</v>
      </c>
      <c r="I896" s="7">
        <f t="shared" si="95"/>
        <v>3.7605303431357904E-3</v>
      </c>
      <c r="J896" s="9">
        <f t="shared" si="99"/>
        <v>0.46776227885594651</v>
      </c>
      <c r="K896" s="9">
        <f t="shared" si="98"/>
        <v>6.5048219850146971E-2</v>
      </c>
      <c r="AC896" s="11"/>
      <c r="AD896" s="12"/>
    </row>
    <row r="897" spans="1:30" x14ac:dyDescent="0.3">
      <c r="A897" s="15">
        <v>43774</v>
      </c>
      <c r="B897" s="16">
        <v>-1.3821574911034417E-3</v>
      </c>
      <c r="C897" s="8">
        <f t="shared" si="93"/>
        <v>-1.5182157491103441E-2</v>
      </c>
      <c r="D897" s="5">
        <f t="shared" si="94"/>
        <v>2.3049790608466831E-4</v>
      </c>
      <c r="E897" s="5">
        <f t="shared" si="96"/>
        <v>1.0127969992634691E-4</v>
      </c>
      <c r="F897" s="5">
        <f>IF(C894&gt;0,B$6+B$7*E895+B$8*(H896*100)^2,B$6+B$7*E895+B$8*(H896*100)^2+E895*$B$9)</f>
        <v>1.3475387326782586</v>
      </c>
      <c r="G897" s="13">
        <v>6.912852956842205E-3</v>
      </c>
      <c r="H897" s="8">
        <f t="shared" si="97"/>
        <v>1.1608353598500773E-2</v>
      </c>
      <c r="I897" s="7">
        <f t="shared" si="95"/>
        <v>4.6955006416585683E-3</v>
      </c>
      <c r="J897" s="9">
        <f t="shared" si="99"/>
        <v>0.6792420829682273</v>
      </c>
      <c r="K897" s="9">
        <f t="shared" si="98"/>
        <v>0.11384930333392851</v>
      </c>
      <c r="AC897" s="11"/>
      <c r="AD897" s="12"/>
    </row>
    <row r="898" spans="1:30" x14ac:dyDescent="0.3">
      <c r="A898" s="15">
        <v>43775</v>
      </c>
      <c r="B898" s="16">
        <v>-1.0609493261784517E-3</v>
      </c>
      <c r="C898" s="8">
        <f t="shared" si="93"/>
        <v>-1.4860949326178451E-2</v>
      </c>
      <c r="D898" s="5">
        <f t="shared" si="94"/>
        <v>2.2084781487524373E-4</v>
      </c>
      <c r="E898" s="5">
        <f t="shared" si="96"/>
        <v>2.3049790608466831E-4</v>
      </c>
      <c r="F898" s="5">
        <f>IF(C897&gt;0,B$6+B$7*E898+B$8*(G897*100)^2,B$6+B$7*E898+B$8*(G897*100)^2+E898*$B$9)</f>
        <v>0.50176209054646881</v>
      </c>
      <c r="G898" s="13">
        <v>1.3270940139285451E-2</v>
      </c>
      <c r="H898" s="8">
        <f t="shared" si="97"/>
        <v>7.0835167152091113E-3</v>
      </c>
      <c r="I898" s="7">
        <f t="shared" si="95"/>
        <v>6.1874234240763401E-3</v>
      </c>
      <c r="J898" s="9">
        <f t="shared" si="99"/>
        <v>0.46623851506646086</v>
      </c>
      <c r="K898" s="9">
        <f t="shared" si="98"/>
        <v>0.2456897896976189</v>
      </c>
      <c r="AC898" s="11"/>
      <c r="AD898" s="12"/>
    </row>
    <row r="899" spans="1:30" x14ac:dyDescent="0.3">
      <c r="A899" s="15">
        <v>43776</v>
      </c>
      <c r="B899" s="16">
        <v>1.1426493078215314E-2</v>
      </c>
      <c r="C899" s="8">
        <f t="shared" si="93"/>
        <v>-2.373506921784686E-3</v>
      </c>
      <c r="D899" s="5">
        <f t="shared" si="94"/>
        <v>5.6335351077598156E-6</v>
      </c>
      <c r="E899" s="5">
        <f t="shared" si="96"/>
        <v>2.2084781487524373E-4</v>
      </c>
      <c r="F899" s="5">
        <f>IF(C897&gt;0,B$6+B$7*E898+B$8*(H898*100)^2,B$6+B$7*E898+B$8*(H898*100)^2+E898*$B$9)</f>
        <v>0.52385253892882033</v>
      </c>
      <c r="G899" s="13">
        <v>5.1786920334044272E-3</v>
      </c>
      <c r="H899" s="8">
        <f t="shared" si="97"/>
        <v>7.2377658080986585E-3</v>
      </c>
      <c r="I899" s="7">
        <f t="shared" si="95"/>
        <v>2.0590737746942313E-3</v>
      </c>
      <c r="J899" s="9">
        <f t="shared" si="99"/>
        <v>0.39760498624217555</v>
      </c>
      <c r="K899" s="9">
        <f t="shared" si="98"/>
        <v>5.026980162389183E-2</v>
      </c>
      <c r="AC899" s="11"/>
      <c r="AD899" s="12"/>
    </row>
    <row r="900" spans="1:30" x14ac:dyDescent="0.3">
      <c r="A900" s="15">
        <v>43777</v>
      </c>
      <c r="B900" s="16">
        <v>-1.7973873678305306E-2</v>
      </c>
      <c r="C900" s="8">
        <f t="shared" si="93"/>
        <v>-3.1773873678305309E-2</v>
      </c>
      <c r="D900" s="5">
        <f t="shared" si="94"/>
        <v>1.0095790485249029E-3</v>
      </c>
      <c r="E900" s="5">
        <f t="shared" si="96"/>
        <v>5.6335351077598156E-6</v>
      </c>
      <c r="F900" s="5">
        <f>IF(C897&gt;0,B$6+B$7*E898+B$8*(H899*100)^2,B$6+B$7*E898+B$8*(H899*100)^2+E898*$B$9)</f>
        <v>0.54428178559281892</v>
      </c>
      <c r="G900" s="13">
        <v>1.1690607989384811E-2</v>
      </c>
      <c r="H900" s="8">
        <f t="shared" si="97"/>
        <v>7.3775455647038801E-3</v>
      </c>
      <c r="I900" s="7">
        <f t="shared" si="95"/>
        <v>4.3130624246809305E-3</v>
      </c>
      <c r="J900" s="9">
        <f t="shared" si="99"/>
        <v>0.36893397063670552</v>
      </c>
      <c r="K900" s="9">
        <f t="shared" si="98"/>
        <v>0.12427545589440525</v>
      </c>
      <c r="AC900" s="11"/>
      <c r="AD900" s="12"/>
    </row>
    <row r="901" spans="1:30" x14ac:dyDescent="0.3">
      <c r="A901" s="15">
        <v>43780</v>
      </c>
      <c r="B901" s="16">
        <v>5.429860823293076E-3</v>
      </c>
      <c r="C901" s="8">
        <f t="shared" si="93"/>
        <v>-8.3701391767069238E-3</v>
      </c>
      <c r="D901" s="5">
        <f t="shared" si="94"/>
        <v>7.0059229837444054E-5</v>
      </c>
      <c r="E901" s="5">
        <f t="shared" si="96"/>
        <v>1.0095790485249029E-3</v>
      </c>
      <c r="F901" s="5">
        <f>IF(C900&gt;0,B$6+B$7*E901+B$8*(G900*100)^2,B$6+B$7*E901+B$8*(G900*100)^2+E901*$B$9)</f>
        <v>1.3238276286864892</v>
      </c>
      <c r="G901" s="13">
        <v>9.5175105148324699E-3</v>
      </c>
      <c r="H901" s="8">
        <f t="shared" si="97"/>
        <v>1.1505770850692661E-2</v>
      </c>
      <c r="I901" s="7">
        <f t="shared" si="95"/>
        <v>1.9882603358601907E-3</v>
      </c>
      <c r="J901" s="9">
        <f t="shared" si="99"/>
        <v>0.20890550451839335</v>
      </c>
      <c r="K901" s="9">
        <f t="shared" si="98"/>
        <v>1.6909921483109214E-2</v>
      </c>
      <c r="AC901" s="11"/>
      <c r="AD901" s="12"/>
    </row>
    <row r="902" spans="1:30" x14ac:dyDescent="0.3">
      <c r="A902" s="15">
        <v>43781</v>
      </c>
      <c r="B902" s="16">
        <v>-1.3302521742546402E-2</v>
      </c>
      <c r="C902" s="8">
        <f t="shared" si="93"/>
        <v>-2.7102521742546404E-2</v>
      </c>
      <c r="D902" s="5">
        <f t="shared" si="94"/>
        <v>7.3454668480520059E-4</v>
      </c>
      <c r="E902" s="5">
        <f t="shared" si="96"/>
        <v>7.0059229837444054E-5</v>
      </c>
      <c r="F902" s="5">
        <f>IF(C900&gt;0,B$6+B$7*E901+B$8*(H901*100)^2,B$6+B$7*E901+B$8*(H901*100)^2+E901*$B$9)</f>
        <v>1.2841763450824981</v>
      </c>
      <c r="G902" s="13">
        <v>1.1035910781486191E-2</v>
      </c>
      <c r="H902" s="8">
        <f t="shared" si="97"/>
        <v>1.1332150480303806E-2</v>
      </c>
      <c r="I902" s="7">
        <f t="shared" si="95"/>
        <v>2.9623969881761511E-4</v>
      </c>
      <c r="J902" s="9">
        <f t="shared" si="99"/>
        <v>2.6843248797787118E-2</v>
      </c>
      <c r="K902" s="9">
        <f t="shared" si="98"/>
        <v>3.477637806732492E-4</v>
      </c>
      <c r="AC902" s="11"/>
      <c r="AD902" s="12"/>
    </row>
    <row r="903" spans="1:30" x14ac:dyDescent="0.3">
      <c r="A903" s="15">
        <v>43782</v>
      </c>
      <c r="B903" s="16">
        <v>-8.1900231654029963E-3</v>
      </c>
      <c r="C903" s="8">
        <f t="shared" si="93"/>
        <v>-2.1990023165402994E-2</v>
      </c>
      <c r="D903" s="5">
        <f t="shared" si="94"/>
        <v>4.8356111881496034E-4</v>
      </c>
      <c r="E903" s="5">
        <f t="shared" si="96"/>
        <v>7.3454668480520059E-4</v>
      </c>
      <c r="F903" s="5">
        <f>IF(C900&gt;0,B$6+B$7*E901+B$8*(H902*100)^2,B$6+B$7*E901+B$8*(H902*100)^2+E901*$B$9)</f>
        <v>1.2475068380055272</v>
      </c>
      <c r="G903" s="13">
        <v>9.25757993036057E-3</v>
      </c>
      <c r="H903" s="8">
        <f t="shared" si="97"/>
        <v>1.1169184562919208E-2</v>
      </c>
      <c r="I903" s="7">
        <f t="shared" si="95"/>
        <v>1.9116046325586382E-3</v>
      </c>
      <c r="J903" s="9">
        <f t="shared" si="99"/>
        <v>0.20649075103196909</v>
      </c>
      <c r="K903" s="9">
        <f t="shared" si="98"/>
        <v>1.6566056977894483E-2</v>
      </c>
      <c r="AC903" s="11"/>
      <c r="AD903" s="12"/>
    </row>
    <row r="904" spans="1:30" x14ac:dyDescent="0.3">
      <c r="A904" s="15">
        <v>43783</v>
      </c>
      <c r="B904" s="16">
        <v>6.0526091840750222E-3</v>
      </c>
      <c r="C904" s="8">
        <f t="shared" si="93"/>
        <v>-7.7473908159249776E-3</v>
      </c>
      <c r="D904" s="5">
        <f t="shared" si="94"/>
        <v>6.0022064454678691E-5</v>
      </c>
      <c r="E904" s="5">
        <f t="shared" si="96"/>
        <v>4.8356111881496034E-4</v>
      </c>
      <c r="F904" s="5">
        <f>IF(C903&gt;0,B$6+B$7*E904+B$8*(G903*100)^2,B$6+B$7*E904+B$8*(G903*100)^2+E904*$B$9)</f>
        <v>0.85242752915998687</v>
      </c>
      <c r="G904" s="13">
        <v>5.3528869453078765E-3</v>
      </c>
      <c r="H904" s="8">
        <f t="shared" si="97"/>
        <v>9.2327001963671863E-3</v>
      </c>
      <c r="I904" s="7">
        <f t="shared" si="95"/>
        <v>3.8798132510593098E-3</v>
      </c>
      <c r="J904" s="9">
        <f t="shared" si="99"/>
        <v>0.72480762076624772</v>
      </c>
      <c r="K904" s="9">
        <f t="shared" si="98"/>
        <v>0.12489032391549304</v>
      </c>
      <c r="AC904" s="11"/>
      <c r="AD904" s="12"/>
    </row>
    <row r="905" spans="1:30" x14ac:dyDescent="0.3">
      <c r="A905" s="15">
        <v>43787</v>
      </c>
      <c r="B905" s="16">
        <v>-1.972720738957138E-3</v>
      </c>
      <c r="C905" s="8">
        <f t="shared" si="93"/>
        <v>-1.5772720738957139E-2</v>
      </c>
      <c r="D905" s="5">
        <f t="shared" si="94"/>
        <v>2.4877871950912866E-4</v>
      </c>
      <c r="E905" s="5">
        <f t="shared" si="96"/>
        <v>6.0022064454678691E-5</v>
      </c>
      <c r="F905" s="5">
        <f>IF(C903&gt;0,B$6+B$7*E904+B$8*(H904*100)^2,B$6+B$7*E904+B$8*(H904*100)^2+E904*$B$9)</f>
        <v>0.84817314165458968</v>
      </c>
      <c r="G905" s="13">
        <v>9.242694515791669E-3</v>
      </c>
      <c r="H905" s="8">
        <f t="shared" si="97"/>
        <v>9.2096315977056847E-3</v>
      </c>
      <c r="I905" s="7">
        <f t="shared" si="95"/>
        <v>3.3062918085984341E-5</v>
      </c>
      <c r="J905" s="9">
        <f t="shared" si="99"/>
        <v>3.5771947270889963E-3</v>
      </c>
      <c r="K905" s="9">
        <f t="shared" si="98"/>
        <v>6.4288009615776076E-6</v>
      </c>
      <c r="AC905" s="11"/>
      <c r="AD905" s="12"/>
    </row>
    <row r="906" spans="1:30" x14ac:dyDescent="0.3">
      <c r="A906" s="15">
        <v>43788</v>
      </c>
      <c r="B906" s="16">
        <v>-6.8785212117709943E-3</v>
      </c>
      <c r="C906" s="8">
        <f t="shared" si="93"/>
        <v>-2.0678521211770995E-2</v>
      </c>
      <c r="D906" s="5">
        <f t="shared" si="94"/>
        <v>4.2760123950566297E-4</v>
      </c>
      <c r="E906" s="5">
        <f t="shared" si="96"/>
        <v>2.4877871950912866E-4</v>
      </c>
      <c r="F906" s="5">
        <f>IF(C903&gt;0,B$6+B$7*E904+B$8*(H905*100)^2,B$6+B$7*E904+B$8*(H905*100)^2+E904*$B$9)</f>
        <v>0.84423868408959835</v>
      </c>
      <c r="G906" s="13">
        <v>9.580687064722709E-3</v>
      </c>
      <c r="H906" s="8">
        <f t="shared" si="97"/>
        <v>9.1882462096397836E-3</v>
      </c>
      <c r="I906" s="7">
        <f t="shared" si="95"/>
        <v>3.9244085508292545E-4</v>
      </c>
      <c r="J906" s="9">
        <f t="shared" si="99"/>
        <v>4.0961660936400052E-2</v>
      </c>
      <c r="K906" s="9">
        <f t="shared" si="98"/>
        <v>8.8695515775460976E-4</v>
      </c>
      <c r="AC906" s="11"/>
      <c r="AD906" s="12"/>
    </row>
    <row r="907" spans="1:30" x14ac:dyDescent="0.3">
      <c r="A907" s="15">
        <v>43790</v>
      </c>
      <c r="B907" s="16">
        <v>1.7634128909676132E-2</v>
      </c>
      <c r="C907" s="8">
        <f t="shared" si="93"/>
        <v>3.8341289096761322E-3</v>
      </c>
      <c r="D907" s="5">
        <f t="shared" si="94"/>
        <v>1.4700544496014286E-5</v>
      </c>
      <c r="E907" s="5">
        <f t="shared" si="96"/>
        <v>4.2760123950566297E-4</v>
      </c>
      <c r="F907" s="5">
        <f>IF(C906&gt;0,B$6+B$7*E907+B$8*(G906*100)^2,B$6+B$7*E907+B$8*(G906*100)^2+E907*$B$9)</f>
        <v>0.90871248280153216</v>
      </c>
      <c r="G907" s="13">
        <v>6.2998405314257915E-3</v>
      </c>
      <c r="H907" s="8">
        <f t="shared" si="97"/>
        <v>9.5326412016897618E-3</v>
      </c>
      <c r="I907" s="7">
        <f t="shared" si="95"/>
        <v>3.2328006702639703E-3</v>
      </c>
      <c r="J907" s="9">
        <f t="shared" si="99"/>
        <v>0.5131559527796995</v>
      </c>
      <c r="K907" s="9">
        <f t="shared" si="98"/>
        <v>7.5067918061231476E-2</v>
      </c>
      <c r="AC907" s="11"/>
      <c r="AD907" s="12"/>
    </row>
    <row r="908" spans="1:30" x14ac:dyDescent="0.3">
      <c r="A908" s="15">
        <v>43791</v>
      </c>
      <c r="B908" s="16">
        <v>1.1055254161083451E-2</v>
      </c>
      <c r="C908" s="8">
        <f t="shared" si="93"/>
        <v>-2.7447458389165489E-3</v>
      </c>
      <c r="D908" s="5">
        <f t="shared" si="94"/>
        <v>7.53362972024971E-6</v>
      </c>
      <c r="E908" s="5">
        <f t="shared" si="96"/>
        <v>1.4700544496014286E-5</v>
      </c>
      <c r="F908" s="5">
        <f>IF(C906&gt;0,B$6+B$7*E907+B$8*(H907*100)^2,B$6+B$7*E907+B$8*(H907*100)^2+E907*$B$9)</f>
        <v>0.90021989317831175</v>
      </c>
      <c r="G908" s="13">
        <v>7.5007485422738966E-3</v>
      </c>
      <c r="H908" s="8">
        <f t="shared" si="97"/>
        <v>9.4879918485331321E-3</v>
      </c>
      <c r="I908" s="7">
        <f t="shared" si="95"/>
        <v>1.9872433062592355E-3</v>
      </c>
      <c r="J908" s="9">
        <f t="shared" si="99"/>
        <v>0.26493933172925577</v>
      </c>
      <c r="K908" s="9">
        <f t="shared" si="98"/>
        <v>2.5575910070317676E-2</v>
      </c>
      <c r="AC908" s="11"/>
      <c r="AD908" s="12"/>
    </row>
    <row r="909" spans="1:30" x14ac:dyDescent="0.3">
      <c r="A909" s="15">
        <v>43794</v>
      </c>
      <c r="B909" s="16">
        <v>-2.4687276489350094E-3</v>
      </c>
      <c r="C909" s="8">
        <f t="shared" ref="C909:C972" si="100">B909-B$5</f>
        <v>-1.626872764893501E-2</v>
      </c>
      <c r="D909" s="5">
        <f t="shared" ref="D909:D972" si="101">C909^2</f>
        <v>2.6467149931522248E-4</v>
      </c>
      <c r="E909" s="5">
        <f t="shared" si="96"/>
        <v>7.53362972024971E-6</v>
      </c>
      <c r="F909" s="5">
        <f>IF(C906&gt;0,B$6+B$7*E907+B$8*(H908*100)^2,B$6+B$7*E907+B$8*(H908*100)^2+E907*$B$9)</f>
        <v>0.89236594629475718</v>
      </c>
      <c r="G909" s="13">
        <v>4.9131229749726554E-3</v>
      </c>
      <c r="H909" s="8">
        <f t="shared" si="97"/>
        <v>9.4465122997578164E-3</v>
      </c>
      <c r="I909" s="7">
        <f t="shared" si="95"/>
        <v>4.5333893247851611E-3</v>
      </c>
      <c r="J909" s="9">
        <f t="shared" si="99"/>
        <v>0.92271033065489105</v>
      </c>
      <c r="K909" s="9">
        <f t="shared" si="98"/>
        <v>0.17383496666619935</v>
      </c>
      <c r="AC909" s="11"/>
      <c r="AD909" s="12"/>
    </row>
    <row r="910" spans="1:30" x14ac:dyDescent="0.3">
      <c r="A910" s="15">
        <v>43795</v>
      </c>
      <c r="B910" s="16">
        <v>-1.2669382348800075E-2</v>
      </c>
      <c r="C910" s="8">
        <f t="shared" si="100"/>
        <v>-2.6469382348800075E-2</v>
      </c>
      <c r="D910" s="5">
        <f t="shared" si="101"/>
        <v>7.0062820192696898E-4</v>
      </c>
      <c r="E910" s="5">
        <f t="shared" si="96"/>
        <v>2.6467149931522248E-4</v>
      </c>
      <c r="F910" s="5">
        <f>IF(C909&gt;0,B$6+B$7*E910+B$8*(G909*100)^2,B$6+B$7*E910+B$8*(G909*100)^2+E910*$B$9)</f>
        <v>0.28306177437323576</v>
      </c>
      <c r="G910" s="13">
        <v>1.0952857173845502E-2</v>
      </c>
      <c r="H910" s="8">
        <f t="shared" si="97"/>
        <v>5.3203550104596944E-3</v>
      </c>
      <c r="I910" s="7">
        <f t="shared" ref="I910:I973" si="102">SQRT((G910-H910)^2)</f>
        <v>5.6325021633858077E-3</v>
      </c>
      <c r="J910" s="9">
        <f t="shared" si="99"/>
        <v>0.51424957652472147</v>
      </c>
      <c r="K910" s="9">
        <f t="shared" si="98"/>
        <v>0.33661004278871998</v>
      </c>
      <c r="AC910" s="11"/>
      <c r="AD910" s="12"/>
    </row>
    <row r="911" spans="1:30" x14ac:dyDescent="0.3">
      <c r="A911" s="15">
        <v>43796</v>
      </c>
      <c r="B911" s="16">
        <v>6.0437774473174862E-3</v>
      </c>
      <c r="C911" s="8">
        <f t="shared" si="100"/>
        <v>-7.7562225526825136E-3</v>
      </c>
      <c r="D911" s="5">
        <f t="shared" si="101"/>
        <v>6.0158988286740844E-5</v>
      </c>
      <c r="E911" s="5">
        <f t="shared" ref="E911:E974" si="103">D910</f>
        <v>7.0062820192696898E-4</v>
      </c>
      <c r="F911" s="5">
        <f>IF(C909&gt;0,B$6+B$7*E910+B$8*(H910*100)^2,B$6+B$7*E910+B$8*(H910*100)^2+E910*$B$9)</f>
        <v>0.32160189022170016</v>
      </c>
      <c r="G911" s="13">
        <v>1.0140383749873846E-2</v>
      </c>
      <c r="H911" s="8">
        <f t="shared" ref="H911:H974" si="104">SQRT(F911)/100</f>
        <v>5.6709954172235065E-3</v>
      </c>
      <c r="I911" s="7">
        <f t="shared" si="102"/>
        <v>4.4693883326503399E-3</v>
      </c>
      <c r="J911" s="9">
        <f t="shared" si="99"/>
        <v>0.44075139983789491</v>
      </c>
      <c r="K911" s="9">
        <f t="shared" ref="K911:K974" si="105">G911/H911-LN(G911/H911)-1</f>
        <v>0.2069523687362671</v>
      </c>
      <c r="AC911" s="11"/>
      <c r="AD911" s="12"/>
    </row>
    <row r="912" spans="1:30" x14ac:dyDescent="0.3">
      <c r="A912" s="15">
        <v>43797</v>
      </c>
      <c r="B912" s="16">
        <v>5.3889518280558308E-3</v>
      </c>
      <c r="C912" s="8">
        <f t="shared" si="100"/>
        <v>-8.4110481719441681E-3</v>
      </c>
      <c r="D912" s="5">
        <f t="shared" si="101"/>
        <v>7.0745731350765336E-5</v>
      </c>
      <c r="E912" s="5">
        <f t="shared" si="103"/>
        <v>6.0158988286740844E-5</v>
      </c>
      <c r="F912" s="5">
        <f>IF(C909&gt;0,B$6+B$7*E910+B$8*(H911*100)^2,B$6+B$7*E910+B$8*(H911*100)^2+E910*$B$9)</f>
        <v>0.3572437893583601</v>
      </c>
      <c r="G912" s="13">
        <v>7.3089438024092875E-3</v>
      </c>
      <c r="H912" s="8">
        <f t="shared" si="104"/>
        <v>5.9769874465181883E-3</v>
      </c>
      <c r="I912" s="7">
        <f t="shared" si="102"/>
        <v>1.3319563558910992E-3</v>
      </c>
      <c r="J912" s="9">
        <f t="shared" ref="J912:J975" si="106">ABS(G912-H912)/G912</f>
        <v>0.18223650255075693</v>
      </c>
      <c r="K912" s="9">
        <f t="shared" si="105"/>
        <v>2.1665333650466856E-2</v>
      </c>
      <c r="AC912" s="11"/>
      <c r="AD912" s="12"/>
    </row>
    <row r="913" spans="1:30" x14ac:dyDescent="0.3">
      <c r="A913" s="15">
        <v>43798</v>
      </c>
      <c r="B913" s="16">
        <v>-5.2650297027770885E-4</v>
      </c>
      <c r="C913" s="8">
        <f t="shared" si="100"/>
        <v>-1.4326502970277709E-2</v>
      </c>
      <c r="D913" s="5">
        <f t="shared" si="101"/>
        <v>2.0524868735737601E-4</v>
      </c>
      <c r="E913" s="5">
        <f t="shared" si="103"/>
        <v>7.0745731350765336E-5</v>
      </c>
      <c r="F913" s="5">
        <f>IF(C912&gt;0,B$6+B$7*E913+B$8*(G912*100)^2,B$6+B$7*E913+B$8*(G912*100)^2+E913*$B$9)</f>
        <v>0.5538413053935175</v>
      </c>
      <c r="G913" s="13">
        <v>5.7356536285733508E-3</v>
      </c>
      <c r="H913" s="8">
        <f t="shared" si="104"/>
        <v>7.4420515007188534E-3</v>
      </c>
      <c r="I913" s="7">
        <f t="shared" si="102"/>
        <v>1.7063978721455026E-3</v>
      </c>
      <c r="J913" s="9">
        <f t="shared" si="106"/>
        <v>0.29750713391142153</v>
      </c>
      <c r="K913" s="9">
        <f t="shared" si="105"/>
        <v>3.1153506173060785E-2</v>
      </c>
      <c r="AC913" s="11"/>
      <c r="AD913" s="12"/>
    </row>
    <row r="914" spans="1:30" x14ac:dyDescent="0.3">
      <c r="A914" s="15">
        <v>43801</v>
      </c>
      <c r="B914" s="16">
        <v>7.6210480504928374E-3</v>
      </c>
      <c r="C914" s="8">
        <f t="shared" si="100"/>
        <v>-6.1789519495071624E-3</v>
      </c>
      <c r="D914" s="5">
        <f t="shared" si="101"/>
        <v>3.8179447194318361E-5</v>
      </c>
      <c r="E914" s="5">
        <f t="shared" si="103"/>
        <v>2.0524868735737601E-4</v>
      </c>
      <c r="F914" s="5">
        <f>IF(C912&gt;0,B$6+B$7*E913+B$8*(H913*100)^2,B$6+B$7*E913+B$8*(H913*100)^2+E913*$B$9)</f>
        <v>0.57199948550276747</v>
      </c>
      <c r="G914" s="13">
        <v>4.9452517118567926E-3</v>
      </c>
      <c r="H914" s="8">
        <f t="shared" si="104"/>
        <v>7.5630647590957953E-3</v>
      </c>
      <c r="I914" s="7">
        <f t="shared" si="102"/>
        <v>2.6178130472390027E-3</v>
      </c>
      <c r="J914" s="9">
        <f t="shared" si="106"/>
        <v>0.52935890825587384</v>
      </c>
      <c r="K914" s="9">
        <f t="shared" si="105"/>
        <v>7.8717384922920575E-2</v>
      </c>
      <c r="AC914" s="11"/>
      <c r="AD914" s="12"/>
    </row>
    <row r="915" spans="1:30" x14ac:dyDescent="0.3">
      <c r="A915" s="15">
        <v>43802</v>
      </c>
      <c r="B915" s="16">
        <v>-9.6322771268581866E-4</v>
      </c>
      <c r="C915" s="8">
        <f t="shared" si="100"/>
        <v>-1.4763227712685819E-2</v>
      </c>
      <c r="D915" s="5">
        <f t="shared" si="101"/>
        <v>2.1795289249661455E-4</v>
      </c>
      <c r="E915" s="5">
        <f t="shared" si="103"/>
        <v>3.8179447194318361E-5</v>
      </c>
      <c r="F915" s="5">
        <f>IF(C912&gt;0,B$6+B$7*E913+B$8*(H914*100)^2,B$6+B$7*E913+B$8*(H914*100)^2+E913*$B$9)</f>
        <v>0.58879217046780186</v>
      </c>
      <c r="G915" s="13">
        <v>6.8729373720493444E-3</v>
      </c>
      <c r="H915" s="8">
        <f t="shared" si="104"/>
        <v>7.6732794193082911E-3</v>
      </c>
      <c r="I915" s="7">
        <f t="shared" si="102"/>
        <v>8.0034204725894665E-4</v>
      </c>
      <c r="J915" s="9">
        <f t="shared" si="106"/>
        <v>0.11644832535703784</v>
      </c>
      <c r="K915" s="9">
        <f t="shared" si="105"/>
        <v>5.8500318958385478E-3</v>
      </c>
      <c r="AC915" s="11"/>
      <c r="AD915" s="12"/>
    </row>
    <row r="916" spans="1:30" x14ac:dyDescent="0.3">
      <c r="A916" s="15">
        <v>43803</v>
      </c>
      <c r="B916" s="16">
        <v>1.2268861393678989E-2</v>
      </c>
      <c r="C916" s="8">
        <f t="shared" si="100"/>
        <v>-1.5311386063210104E-3</v>
      </c>
      <c r="D916" s="5">
        <f t="shared" si="101"/>
        <v>2.3443854317666459E-6</v>
      </c>
      <c r="E916" s="5">
        <f t="shared" si="103"/>
        <v>2.1795289249661455E-4</v>
      </c>
      <c r="F916" s="5">
        <f>IF(C915&gt;0,B$6+B$7*E916+B$8*(G915*100)^2,B$6+B$7*E916+B$8*(G915*100)^2+E916*$B$9)</f>
        <v>0.49667196368289351</v>
      </c>
      <c r="G916" s="13">
        <v>4.6544133193813066E-3</v>
      </c>
      <c r="H916" s="8">
        <f t="shared" si="104"/>
        <v>7.0474957515623479E-3</v>
      </c>
      <c r="I916" s="7">
        <f t="shared" si="102"/>
        <v>2.3930824321810413E-3</v>
      </c>
      <c r="J916" s="9">
        <f t="shared" si="106"/>
        <v>0.5141533997885569</v>
      </c>
      <c r="K916" s="9">
        <f t="shared" si="105"/>
        <v>7.5291536401224768E-2</v>
      </c>
      <c r="AC916" s="11"/>
      <c r="AD916" s="12"/>
    </row>
    <row r="917" spans="1:30" x14ac:dyDescent="0.3">
      <c r="A917" s="15">
        <v>43804</v>
      </c>
      <c r="B917" s="16">
        <v>2.905991914812639E-3</v>
      </c>
      <c r="C917" s="8">
        <f t="shared" si="100"/>
        <v>-1.0894008085187361E-2</v>
      </c>
      <c r="D917" s="5">
        <f t="shared" si="101"/>
        <v>1.1867941216012758E-4</v>
      </c>
      <c r="E917" s="5">
        <f t="shared" si="103"/>
        <v>2.3443854317666459E-6</v>
      </c>
      <c r="F917" s="5">
        <f>IF(C915&gt;0,B$6+B$7*E916+B$8*(H916*100)^2,B$6+B$7*E916+B$8*(H916*100)^2+E916*$B$9)</f>
        <v>0.51914394012203247</v>
      </c>
      <c r="G917" s="13">
        <v>6.1744645779982675E-3</v>
      </c>
      <c r="H917" s="8">
        <f t="shared" si="104"/>
        <v>7.2051643986937065E-3</v>
      </c>
      <c r="I917" s="7">
        <f t="shared" si="102"/>
        <v>1.0306998206954391E-3</v>
      </c>
      <c r="J917" s="9">
        <f t="shared" si="106"/>
        <v>0.16692942483922826</v>
      </c>
      <c r="K917" s="9">
        <f t="shared" si="105"/>
        <v>1.1325729550181629E-2</v>
      </c>
      <c r="AC917" s="11"/>
      <c r="AD917" s="12"/>
    </row>
    <row r="918" spans="1:30" x14ac:dyDescent="0.3">
      <c r="A918" s="15">
        <v>43805</v>
      </c>
      <c r="B918" s="16">
        <v>4.5457083524108599E-3</v>
      </c>
      <c r="C918" s="8">
        <f t="shared" si="100"/>
        <v>-9.2542916475891399E-3</v>
      </c>
      <c r="D918" s="5">
        <f t="shared" si="101"/>
        <v>8.5641913898638111E-5</v>
      </c>
      <c r="E918" s="5">
        <f t="shared" si="103"/>
        <v>1.1867941216012758E-4</v>
      </c>
      <c r="F918" s="5">
        <f>IF(C915&gt;0,B$6+B$7*E916+B$8*(H917*100)^2,B$6+B$7*E916+B$8*(H917*100)^2+E916*$B$9)</f>
        <v>0.5399260239329482</v>
      </c>
      <c r="G918" s="13">
        <v>4.467913137600193E-3</v>
      </c>
      <c r="H918" s="8">
        <f t="shared" si="104"/>
        <v>7.3479658677279404E-3</v>
      </c>
      <c r="I918" s="7">
        <f t="shared" si="102"/>
        <v>2.8800527301277475E-3</v>
      </c>
      <c r="J918" s="9">
        <f t="shared" si="106"/>
        <v>0.64460803991249538</v>
      </c>
      <c r="K918" s="9">
        <f t="shared" si="105"/>
        <v>0.10554969947902104</v>
      </c>
      <c r="AC918" s="11"/>
      <c r="AD918" s="12"/>
    </row>
    <row r="919" spans="1:30" x14ac:dyDescent="0.3">
      <c r="A919" s="15">
        <v>43808</v>
      </c>
      <c r="B919" s="16">
        <v>-1.3417200339719785E-3</v>
      </c>
      <c r="C919" s="8">
        <f t="shared" si="100"/>
        <v>-1.5141720033971979E-2</v>
      </c>
      <c r="D919" s="5">
        <f t="shared" si="101"/>
        <v>2.2927168558718839E-4</v>
      </c>
      <c r="E919" s="5">
        <f t="shared" si="103"/>
        <v>8.5641913898638111E-5</v>
      </c>
      <c r="F919" s="5">
        <f>IF(C918&gt;0,B$6+B$7*E919+B$8*(G918*100)^2,B$6+B$7*E919+B$8*(G918*100)^2+E919*$B$9)</f>
        <v>0.24441939763656273</v>
      </c>
      <c r="G919" s="13">
        <v>3.5965350263776775E-3</v>
      </c>
      <c r="H919" s="8">
        <f t="shared" si="104"/>
        <v>4.9438790199251717E-3</v>
      </c>
      <c r="I919" s="7">
        <f t="shared" si="102"/>
        <v>1.3473439935474943E-3</v>
      </c>
      <c r="J919" s="9">
        <f t="shared" si="106"/>
        <v>0.37462279212236643</v>
      </c>
      <c r="K919" s="9">
        <f t="shared" si="105"/>
        <v>4.565165741219257E-2</v>
      </c>
      <c r="AC919" s="11"/>
      <c r="AD919" s="12"/>
    </row>
    <row r="920" spans="1:30" x14ac:dyDescent="0.3">
      <c r="A920" s="15">
        <v>43809</v>
      </c>
      <c r="B920" s="16">
        <v>-2.7521007765187885E-3</v>
      </c>
      <c r="C920" s="8">
        <f t="shared" si="100"/>
        <v>-1.6552100776518787E-2</v>
      </c>
      <c r="D920" s="5">
        <f t="shared" si="101"/>
        <v>2.7397204011603385E-4</v>
      </c>
      <c r="E920" s="5">
        <f t="shared" si="103"/>
        <v>2.2927168558718839E-4</v>
      </c>
      <c r="F920" s="5">
        <f>IF(C918&gt;0,B$6+B$7*E919+B$8*(H919*100)^2,B$6+B$7*E919+B$8*(H919*100)^2+E919*$B$9)</f>
        <v>0.28584758886891753</v>
      </c>
      <c r="G920" s="13">
        <v>6.3463568073478163E-3</v>
      </c>
      <c r="H920" s="8">
        <f t="shared" si="104"/>
        <v>5.3464716296723917E-3</v>
      </c>
      <c r="I920" s="7">
        <f t="shared" si="102"/>
        <v>9.9988517767542456E-4</v>
      </c>
      <c r="J920" s="9">
        <f t="shared" si="106"/>
        <v>0.15755262555010408</v>
      </c>
      <c r="K920" s="9">
        <f t="shared" si="105"/>
        <v>1.5573683267088967E-2</v>
      </c>
      <c r="AC920" s="11"/>
      <c r="AD920" s="12"/>
    </row>
    <row r="921" spans="1:30" x14ac:dyDescent="0.3">
      <c r="A921" s="15">
        <v>43810</v>
      </c>
      <c r="B921" s="16">
        <v>2.6349525252730684E-3</v>
      </c>
      <c r="C921" s="8">
        <f t="shared" si="100"/>
        <v>-1.1165047474726932E-2</v>
      </c>
      <c r="D921" s="5">
        <f t="shared" si="101"/>
        <v>1.2465828511290625E-4</v>
      </c>
      <c r="E921" s="5">
        <f t="shared" si="103"/>
        <v>2.7397204011603385E-4</v>
      </c>
      <c r="F921" s="5">
        <f>IF(C918&gt;0,B$6+B$7*E919+B$8*(H920*100)^2,B$6+B$7*E919+B$8*(H920*100)^2+E919*$B$9)</f>
        <v>0.32416038012059917</v>
      </c>
      <c r="G921" s="13">
        <v>3.9283018692816097E-3</v>
      </c>
      <c r="H921" s="8">
        <f t="shared" si="104"/>
        <v>5.6935084097645729E-3</v>
      </c>
      <c r="I921" s="7">
        <f t="shared" si="102"/>
        <v>1.7652065404829631E-3</v>
      </c>
      <c r="J921" s="9">
        <f t="shared" si="106"/>
        <v>0.4493561338262877</v>
      </c>
      <c r="K921" s="9">
        <f t="shared" si="105"/>
        <v>6.1080959006371005E-2</v>
      </c>
      <c r="AC921" s="11"/>
      <c r="AD921" s="12"/>
    </row>
    <row r="922" spans="1:30" x14ac:dyDescent="0.3">
      <c r="A922" s="15">
        <v>43811</v>
      </c>
      <c r="B922" s="16">
        <v>1.1077168705093999E-2</v>
      </c>
      <c r="C922" s="8">
        <f t="shared" si="100"/>
        <v>-2.7228312949060009E-3</v>
      </c>
      <c r="D922" s="5">
        <f t="shared" si="101"/>
        <v>7.4138102605194891E-6</v>
      </c>
      <c r="E922" s="5">
        <f t="shared" si="103"/>
        <v>1.2465828511290625E-4</v>
      </c>
      <c r="F922" s="5">
        <f>IF(C921&gt;0,B$6+B$7*E922+B$8*(G921*100)^2,B$6+B$7*E922+B$8*(G921*100)^2+E922*$B$9)</f>
        <v>0.20252344193390767</v>
      </c>
      <c r="G922" s="13">
        <v>6.5255540298601077E-3</v>
      </c>
      <c r="H922" s="8">
        <f t="shared" si="104"/>
        <v>4.5002604583946884E-3</v>
      </c>
      <c r="I922" s="7">
        <f t="shared" si="102"/>
        <v>2.0252935714654193E-3</v>
      </c>
      <c r="J922" s="9">
        <f t="shared" si="106"/>
        <v>0.31036346679499283</v>
      </c>
      <c r="K922" s="9">
        <f t="shared" si="105"/>
        <v>7.8448606345200123E-2</v>
      </c>
      <c r="AC922" s="11"/>
      <c r="AD922" s="12"/>
    </row>
    <row r="923" spans="1:30" x14ac:dyDescent="0.3">
      <c r="A923" s="15">
        <v>43812</v>
      </c>
      <c r="B923" s="16">
        <v>3.2478394843411316E-3</v>
      </c>
      <c r="C923" s="8">
        <f t="shared" si="100"/>
        <v>-1.0552160515658868E-2</v>
      </c>
      <c r="D923" s="5">
        <f t="shared" si="101"/>
        <v>1.1134809154823002E-4</v>
      </c>
      <c r="E923" s="5">
        <f t="shared" si="103"/>
        <v>7.4138102605194891E-6</v>
      </c>
      <c r="F923" s="5">
        <f>IF(C921&gt;0,B$6+B$7*E922+B$8*(H922*100)^2,B$6+B$7*E922+B$8*(H922*100)^2+E922*$B$9)</f>
        <v>0.24710609506567505</v>
      </c>
      <c r="G923" s="13">
        <v>5.9412345894060432E-3</v>
      </c>
      <c r="H923" s="8">
        <f t="shared" si="104"/>
        <v>4.9709767155527397E-3</v>
      </c>
      <c r="I923" s="7">
        <f t="shared" si="102"/>
        <v>9.702578738533035E-4</v>
      </c>
      <c r="J923" s="9">
        <f t="shared" si="106"/>
        <v>0.16330913369140371</v>
      </c>
      <c r="K923" s="9">
        <f t="shared" si="105"/>
        <v>1.6883942069661817E-2</v>
      </c>
      <c r="AC923" s="11"/>
      <c r="AD923" s="12"/>
    </row>
    <row r="924" spans="1:30" x14ac:dyDescent="0.3">
      <c r="A924" s="15">
        <v>43815</v>
      </c>
      <c r="B924" s="16">
        <v>-5.9609640959343542E-3</v>
      </c>
      <c r="C924" s="8">
        <f t="shared" si="100"/>
        <v>-1.9760964095934353E-2</v>
      </c>
      <c r="D924" s="5">
        <f t="shared" si="101"/>
        <v>3.9049570200080659E-4</v>
      </c>
      <c r="E924" s="5">
        <f t="shared" si="103"/>
        <v>1.1134809154823002E-4</v>
      </c>
      <c r="F924" s="5">
        <f>IF(C921&gt;0,B$6+B$7*E922+B$8*(H923*100)^2,B$6+B$7*E922+B$8*(H923*100)^2+E922*$B$9)</f>
        <v>0.28833613268193353</v>
      </c>
      <c r="G924" s="13">
        <v>7.7770942388351106E-3</v>
      </c>
      <c r="H924" s="8">
        <f t="shared" si="104"/>
        <v>5.3696939641094399E-3</v>
      </c>
      <c r="I924" s="7">
        <f t="shared" si="102"/>
        <v>2.4074002747256707E-3</v>
      </c>
      <c r="J924" s="9">
        <f t="shared" si="106"/>
        <v>0.30955009683491536</v>
      </c>
      <c r="K924" s="9">
        <f t="shared" si="105"/>
        <v>7.7919141581619167E-2</v>
      </c>
      <c r="AC924" s="11"/>
      <c r="AD924" s="12"/>
    </row>
    <row r="925" spans="1:30" x14ac:dyDescent="0.3">
      <c r="A925" s="15">
        <v>43816</v>
      </c>
      <c r="B925" s="16">
        <v>6.4139330486613841E-3</v>
      </c>
      <c r="C925" s="8">
        <f t="shared" si="100"/>
        <v>-7.3860669513386157E-3</v>
      </c>
      <c r="D925" s="5">
        <f t="shared" si="101"/>
        <v>5.4553985009656513E-5</v>
      </c>
      <c r="E925" s="5">
        <f t="shared" si="103"/>
        <v>3.9049570200080659E-4</v>
      </c>
      <c r="F925" s="5">
        <f>IF(C924&gt;0,B$6+B$7*E925+B$8*(G924*100)^2,B$6+B$7*E925+B$8*(G924*100)^2+E925*$B$9)</f>
        <v>0.61918747887975067</v>
      </c>
      <c r="G925" s="13">
        <v>3.1963232847954963E-3</v>
      </c>
      <c r="H925" s="8">
        <f t="shared" si="104"/>
        <v>7.8688466682211491E-3</v>
      </c>
      <c r="I925" s="7">
        <f t="shared" si="102"/>
        <v>4.6725233834256528E-3</v>
      </c>
      <c r="J925" s="9">
        <f t="shared" si="106"/>
        <v>1.4618431763934059</v>
      </c>
      <c r="K925" s="9">
        <f t="shared" si="105"/>
        <v>0.30711004445725165</v>
      </c>
      <c r="AC925" s="11"/>
      <c r="AD925" s="12"/>
    </row>
    <row r="926" spans="1:30" x14ac:dyDescent="0.3">
      <c r="A926" s="15">
        <v>43817</v>
      </c>
      <c r="B926" s="16">
        <v>1.4973994260526185E-2</v>
      </c>
      <c r="C926" s="8">
        <f t="shared" si="100"/>
        <v>1.1739942605261851E-3</v>
      </c>
      <c r="D926" s="5">
        <f t="shared" si="101"/>
        <v>1.3782625237484242E-6</v>
      </c>
      <c r="E926" s="5">
        <f t="shared" si="103"/>
        <v>5.4553985009656513E-5</v>
      </c>
      <c r="F926" s="5">
        <f>IF(C924&gt;0,B$6+B$7*E925+B$8*(H925*100)^2,B$6+B$7*E925+B$8*(H925*100)^2+E925*$B$9)</f>
        <v>0.63246347383991275</v>
      </c>
      <c r="G926" s="13">
        <v>8.8423605470744279E-3</v>
      </c>
      <c r="H926" s="8">
        <f t="shared" si="104"/>
        <v>7.9527572189770305E-3</v>
      </c>
      <c r="I926" s="7">
        <f t="shared" si="102"/>
        <v>8.8960332809739744E-4</v>
      </c>
      <c r="J926" s="9">
        <f t="shared" si="106"/>
        <v>0.10060699553715105</v>
      </c>
      <c r="K926" s="9">
        <f t="shared" si="105"/>
        <v>5.8258113879745554E-3</v>
      </c>
      <c r="AC926" s="11"/>
      <c r="AD926" s="12"/>
    </row>
    <row r="927" spans="1:30" x14ac:dyDescent="0.3">
      <c r="A927" s="15">
        <v>43818</v>
      </c>
      <c r="B927" s="16">
        <v>7.1128146950666486E-3</v>
      </c>
      <c r="C927" s="8">
        <f t="shared" si="100"/>
        <v>-6.6871853049333511E-3</v>
      </c>
      <c r="D927" s="5">
        <f t="shared" si="101"/>
        <v>4.4718447302516554E-5</v>
      </c>
      <c r="E927" s="5">
        <f t="shared" si="103"/>
        <v>1.3782625237484242E-6</v>
      </c>
      <c r="F927" s="5">
        <f>IF(C924&gt;0,B$6+B$7*E925+B$8*(H926*100)^2,B$6+B$7*E925+B$8*(H926*100)^2+E925*$B$9)</f>
        <v>0.64474111397907041</v>
      </c>
      <c r="G927" s="13">
        <v>7.9571940820961605E-3</v>
      </c>
      <c r="H927" s="8">
        <f t="shared" si="104"/>
        <v>8.0295772863773502E-3</v>
      </c>
      <c r="I927" s="7">
        <f t="shared" si="102"/>
        <v>7.2383204281189703E-5</v>
      </c>
      <c r="J927" s="9">
        <f t="shared" si="106"/>
        <v>9.0965739347810184E-3</v>
      </c>
      <c r="K927" s="9">
        <f t="shared" si="105"/>
        <v>4.087710124034416E-5</v>
      </c>
      <c r="AC927" s="11"/>
      <c r="AD927" s="12"/>
    </row>
    <row r="928" spans="1:30" x14ac:dyDescent="0.3">
      <c r="A928" s="15">
        <v>43819</v>
      </c>
      <c r="B928" s="16">
        <v>-8.6861351964684049E-5</v>
      </c>
      <c r="C928" s="8">
        <f t="shared" si="100"/>
        <v>-1.3886861351964683E-2</v>
      </c>
      <c r="D928" s="5">
        <f t="shared" si="101"/>
        <v>1.9284491820869041E-4</v>
      </c>
      <c r="E928" s="5">
        <f t="shared" si="103"/>
        <v>4.4718447302516554E-5</v>
      </c>
      <c r="F928" s="5">
        <f>IF(C927&gt;0,B$6+B$7*E928+B$8*(G927*100)^2,B$6+B$7*E928+B$8*(G927*100)^2+E928*$B$9)</f>
        <v>0.64535949343838295</v>
      </c>
      <c r="G928" s="13">
        <v>4.8517027272832226E-3</v>
      </c>
      <c r="H928" s="8">
        <f t="shared" si="104"/>
        <v>8.03342699872466E-3</v>
      </c>
      <c r="I928" s="7">
        <f t="shared" si="102"/>
        <v>3.1817242714414374E-3</v>
      </c>
      <c r="J928" s="9">
        <f t="shared" si="106"/>
        <v>0.65579538778194835</v>
      </c>
      <c r="K928" s="9">
        <f t="shared" si="105"/>
        <v>0.1082208461269194</v>
      </c>
      <c r="AC928" s="11"/>
      <c r="AD928" s="12"/>
    </row>
    <row r="929" spans="1:30" x14ac:dyDescent="0.3">
      <c r="A929" s="15">
        <v>43822</v>
      </c>
      <c r="B929" s="16">
        <v>6.4247095234830172E-3</v>
      </c>
      <c r="C929" s="8">
        <f t="shared" si="100"/>
        <v>-7.3752904765169826E-3</v>
      </c>
      <c r="D929" s="5">
        <f t="shared" si="101"/>
        <v>5.4394909613002102E-5</v>
      </c>
      <c r="E929" s="5">
        <f t="shared" si="103"/>
        <v>1.9284491820869041E-4</v>
      </c>
      <c r="F929" s="5">
        <f>IF(C927&gt;0,B$6+B$7*E928+B$8*(H928*100)^2,B$6+B$7*E928+B$8*(H928*100)^2+E928*$B$9)</f>
        <v>0.65663291348916786</v>
      </c>
      <c r="G929" s="13">
        <v>3.8726353238250446E-3</v>
      </c>
      <c r="H929" s="8">
        <f t="shared" si="104"/>
        <v>8.1032889217228822E-3</v>
      </c>
      <c r="I929" s="7">
        <f t="shared" si="102"/>
        <v>4.230653597897838E-3</v>
      </c>
      <c r="J929" s="9">
        <f t="shared" si="106"/>
        <v>1.0924482281794545</v>
      </c>
      <c r="K929" s="9">
        <f t="shared" si="105"/>
        <v>0.2162438577957928</v>
      </c>
      <c r="AC929" s="11"/>
      <c r="AD929" s="12"/>
    </row>
    <row r="930" spans="1:30" x14ac:dyDescent="0.3">
      <c r="A930" s="15">
        <v>43825</v>
      </c>
      <c r="B930" s="16">
        <v>1.1499015432156858E-2</v>
      </c>
      <c r="C930" s="8">
        <f t="shared" si="100"/>
        <v>-2.3009845678431413E-3</v>
      </c>
      <c r="D930" s="5">
        <f t="shared" si="101"/>
        <v>5.2945299814522877E-6</v>
      </c>
      <c r="E930" s="5">
        <f t="shared" si="103"/>
        <v>5.4394909613002102E-5</v>
      </c>
      <c r="F930" s="5">
        <f>IF(C927&gt;0,B$6+B$7*E928+B$8*(H929*100)^2,B$6+B$7*E928+B$8*(H929*100)^2+E928*$B$9)</f>
        <v>0.66705857235213373</v>
      </c>
      <c r="G930" s="13">
        <v>6.2565765857407023E-3</v>
      </c>
      <c r="H930" s="8">
        <f t="shared" si="104"/>
        <v>8.1673653790689058E-3</v>
      </c>
      <c r="I930" s="7">
        <f t="shared" si="102"/>
        <v>1.9107887933282035E-3</v>
      </c>
      <c r="J930" s="9">
        <f t="shared" si="106"/>
        <v>0.30540484355023517</v>
      </c>
      <c r="K930" s="9">
        <f t="shared" si="105"/>
        <v>3.2559095973043961E-2</v>
      </c>
      <c r="AC930" s="11"/>
      <c r="AD930" s="12"/>
    </row>
    <row r="931" spans="1:30" x14ac:dyDescent="0.3">
      <c r="A931" s="15">
        <v>43826</v>
      </c>
      <c r="B931" s="16">
        <v>-5.7243981642268555E-3</v>
      </c>
      <c r="C931" s="8">
        <f t="shared" si="100"/>
        <v>-1.9524398164226856E-2</v>
      </c>
      <c r="D931" s="5">
        <f t="shared" si="101"/>
        <v>3.8120212367526504E-4</v>
      </c>
      <c r="E931" s="5">
        <f t="shared" si="103"/>
        <v>5.2945299814522877E-6</v>
      </c>
      <c r="F931" s="5">
        <f>IF(C930&gt;0,B$6+B$7*E931+B$8*(G930*100)^2,B$6+B$7*E931+B$8*(G930*100)^2+E931*$B$9)</f>
        <v>0.42181118063649836</v>
      </c>
      <c r="G931" s="13">
        <v>9.6450490143719907E-3</v>
      </c>
      <c r="H931" s="8">
        <f t="shared" si="104"/>
        <v>6.494699228112865E-3</v>
      </c>
      <c r="I931" s="7">
        <f t="shared" si="102"/>
        <v>3.1503497862591257E-3</v>
      </c>
      <c r="J931" s="9">
        <f t="shared" si="106"/>
        <v>0.32662869639799874</v>
      </c>
      <c r="K931" s="9">
        <f t="shared" si="105"/>
        <v>8.9606382482342539E-2</v>
      </c>
      <c r="AC931" s="11"/>
      <c r="AD931" s="12"/>
    </row>
    <row r="932" spans="1:30" x14ac:dyDescent="0.3">
      <c r="A932" s="15">
        <v>43829</v>
      </c>
      <c r="B932" s="16">
        <v>-4.9032778088488882E-3</v>
      </c>
      <c r="C932" s="8">
        <f t="shared" si="100"/>
        <v>-1.8703277808848888E-2</v>
      </c>
      <c r="D932" s="5">
        <f t="shared" si="101"/>
        <v>3.4981260079497927E-4</v>
      </c>
      <c r="E932" s="5">
        <f t="shared" si="103"/>
        <v>3.8120212367526504E-4</v>
      </c>
      <c r="F932" s="5">
        <f>IF(C930&gt;0,B$6+B$7*E931+B$8*(H931*100)^2,B$6+B$7*E931+B$8*(H931*100)^2+E931*$B$9)</f>
        <v>0.44989150718781984</v>
      </c>
      <c r="G932" s="13">
        <v>7.1273120231374852E-3</v>
      </c>
      <c r="H932" s="8">
        <f t="shared" si="104"/>
        <v>6.707395226075618E-3</v>
      </c>
      <c r="I932" s="7">
        <f t="shared" si="102"/>
        <v>4.1991679706186724E-4</v>
      </c>
      <c r="J932" s="9">
        <f t="shared" si="106"/>
        <v>5.891657271334353E-2</v>
      </c>
      <c r="K932" s="9">
        <f t="shared" si="105"/>
        <v>1.881562338330367E-3</v>
      </c>
      <c r="AC932" s="11"/>
      <c r="AD932" s="12"/>
    </row>
    <row r="933" spans="1:30" x14ac:dyDescent="0.3">
      <c r="A933" s="15">
        <v>43832</v>
      </c>
      <c r="B933" s="16">
        <v>2.2249006547701559E-2</v>
      </c>
      <c r="C933" s="8">
        <f t="shared" si="100"/>
        <v>8.4490065477015597E-3</v>
      </c>
      <c r="D933" s="5">
        <f t="shared" si="101"/>
        <v>7.1385711643103829E-5</v>
      </c>
      <c r="E933" s="5">
        <f t="shared" si="103"/>
        <v>3.4981260079497927E-4</v>
      </c>
      <c r="F933" s="5">
        <f>IF(C930&gt;0,B$6+B$7*E931+B$8*(H932*100)^2,B$6+B$7*E931+B$8*(H932*100)^2+E931*$B$9)</f>
        <v>0.47586019318248191</v>
      </c>
      <c r="G933" s="13">
        <v>9.9070538428031041E-3</v>
      </c>
      <c r="H933" s="8">
        <f t="shared" si="104"/>
        <v>6.8982620505637646E-3</v>
      </c>
      <c r="I933" s="7">
        <f t="shared" si="102"/>
        <v>3.0087917922393395E-3</v>
      </c>
      <c r="J933" s="9">
        <f t="shared" si="106"/>
        <v>0.30370197235024121</v>
      </c>
      <c r="K933" s="9">
        <f t="shared" si="105"/>
        <v>7.4189132058116947E-2</v>
      </c>
      <c r="AC933" s="11"/>
      <c r="AD933" s="12"/>
    </row>
    <row r="934" spans="1:30" x14ac:dyDescent="0.3">
      <c r="A934" s="15">
        <v>43833</v>
      </c>
      <c r="B934" s="16">
        <v>-7.3303189247466297E-3</v>
      </c>
      <c r="C934" s="8">
        <f t="shared" si="100"/>
        <v>-2.1130318924746629E-2</v>
      </c>
      <c r="D934" s="5">
        <f t="shared" si="101"/>
        <v>4.464903778615055E-4</v>
      </c>
      <c r="E934" s="5">
        <f t="shared" si="103"/>
        <v>7.1385711643103829E-5</v>
      </c>
      <c r="F934" s="5">
        <f>IF(C933&gt;0,B$6+B$7*E934+B$8*(G933*100)^2,B$6+B$7*E934+B$8*(G933*100)^2+E934*$B$9)</f>
        <v>0.96748937878570085</v>
      </c>
      <c r="G934" s="13">
        <v>7.0934835831379505E-3</v>
      </c>
      <c r="H934" s="8">
        <f t="shared" si="104"/>
        <v>9.8361037956382954E-3</v>
      </c>
      <c r="I934" s="7">
        <f t="shared" si="102"/>
        <v>2.7426202125003449E-3</v>
      </c>
      <c r="J934" s="9">
        <f t="shared" si="106"/>
        <v>0.38663939661746416</v>
      </c>
      <c r="K934" s="9">
        <f t="shared" si="105"/>
        <v>4.8051148083623207E-2</v>
      </c>
      <c r="AC934" s="11"/>
      <c r="AD934" s="12"/>
    </row>
    <row r="935" spans="1:30" x14ac:dyDescent="0.3">
      <c r="A935" s="15">
        <v>43836</v>
      </c>
      <c r="B935" s="16">
        <v>-7.0678300061915531E-3</v>
      </c>
      <c r="C935" s="8">
        <f t="shared" si="100"/>
        <v>-2.0867830006191551E-2</v>
      </c>
      <c r="D935" s="5">
        <f t="shared" si="101"/>
        <v>4.3546632916730845E-4</v>
      </c>
      <c r="E935" s="5">
        <f t="shared" si="103"/>
        <v>4.464903778615055E-4</v>
      </c>
      <c r="F935" s="5">
        <f>IF(C933&gt;0,B$6+B$7*E934+B$8*(H934*100)^2,B$6+B$7*E934+B$8*(H934*100)^2+E934*$B$9)</f>
        <v>0.95453498415955773</v>
      </c>
      <c r="G935" s="13">
        <v>7.8832074902160324E-3</v>
      </c>
      <c r="H935" s="8">
        <f t="shared" si="104"/>
        <v>9.7700306251288574E-3</v>
      </c>
      <c r="I935" s="7">
        <f t="shared" si="102"/>
        <v>1.886823134912825E-3</v>
      </c>
      <c r="J935" s="9">
        <f t="shared" si="106"/>
        <v>0.23934713595380935</v>
      </c>
      <c r="K935" s="9">
        <f t="shared" si="105"/>
        <v>2.1461173682029155E-2</v>
      </c>
      <c r="AC935" s="11"/>
      <c r="AD935" s="12"/>
    </row>
    <row r="936" spans="1:30" x14ac:dyDescent="0.3">
      <c r="A936" s="15">
        <v>43837</v>
      </c>
      <c r="B936" s="16">
        <v>-1.8497907132916239E-3</v>
      </c>
      <c r="C936" s="8">
        <f t="shared" si="100"/>
        <v>-1.5649790713291624E-2</v>
      </c>
      <c r="D936" s="5">
        <f t="shared" si="101"/>
        <v>2.4491594936982875E-4</v>
      </c>
      <c r="E936" s="5">
        <f t="shared" si="103"/>
        <v>4.3546632916730845E-4</v>
      </c>
      <c r="F936" s="5">
        <f>IF(C933&gt;0,B$6+B$7*E934+B$8*(H935*100)^2,B$6+B$7*E934+B$8*(H935*100)^2+E934*$B$9)</f>
        <v>0.94255476000930039</v>
      </c>
      <c r="G936" s="13">
        <v>6.7572756194826779E-3</v>
      </c>
      <c r="H936" s="8">
        <f t="shared" si="104"/>
        <v>9.708525943773855E-3</v>
      </c>
      <c r="I936" s="7">
        <f t="shared" si="102"/>
        <v>2.9512503242911771E-3</v>
      </c>
      <c r="J936" s="9">
        <f t="shared" si="106"/>
        <v>0.43675150911146621</v>
      </c>
      <c r="K936" s="9">
        <f t="shared" si="105"/>
        <v>5.8399250037583172E-2</v>
      </c>
      <c r="AC936" s="11"/>
      <c r="AD936" s="12"/>
    </row>
    <row r="937" spans="1:30" x14ac:dyDescent="0.3">
      <c r="A937" s="15">
        <v>43838</v>
      </c>
      <c r="B937" s="16">
        <v>-3.5636273324677562E-3</v>
      </c>
      <c r="C937" s="8">
        <f t="shared" si="100"/>
        <v>-1.7363627332467754E-2</v>
      </c>
      <c r="D937" s="5">
        <f t="shared" si="101"/>
        <v>3.0149555414082127E-4</v>
      </c>
      <c r="E937" s="5">
        <f t="shared" si="103"/>
        <v>2.4491594936982875E-4</v>
      </c>
      <c r="F937" s="5">
        <f>IF(C936&gt;0,B$6+B$7*E937+B$8*(G936*100)^2,B$6+B$7*E937+B$8*(G936*100)^2+E937*$B$9)</f>
        <v>0.48209522970927071</v>
      </c>
      <c r="G937" s="13">
        <v>9.0326811628987595E-3</v>
      </c>
      <c r="H937" s="8">
        <f t="shared" si="104"/>
        <v>6.9433077831050436E-3</v>
      </c>
      <c r="I937" s="7">
        <f t="shared" si="102"/>
        <v>2.0893733797937158E-3</v>
      </c>
      <c r="J937" s="9">
        <f t="shared" si="106"/>
        <v>0.23131264594788334</v>
      </c>
      <c r="K937" s="9">
        <f t="shared" si="105"/>
        <v>3.7848067038923405E-2</v>
      </c>
      <c r="AC937" s="11"/>
      <c r="AD937" s="12"/>
    </row>
    <row r="938" spans="1:30" x14ac:dyDescent="0.3">
      <c r="A938" s="15">
        <v>43839</v>
      </c>
      <c r="B938" s="16">
        <v>-2.5840475372535402E-3</v>
      </c>
      <c r="C938" s="8">
        <f t="shared" si="100"/>
        <v>-1.6384047537253539E-2</v>
      </c>
      <c r="D938" s="5">
        <f t="shared" si="101"/>
        <v>2.6843701370298374E-4</v>
      </c>
      <c r="E938" s="5">
        <f t="shared" si="103"/>
        <v>3.0149555414082127E-4</v>
      </c>
      <c r="F938" s="5">
        <f>IF(C936&gt;0,B$6+B$7*E937+B$8*(H937*100)^2,B$6+B$7*E937+B$8*(H937*100)^2+E937*$B$9)</f>
        <v>0.5056660620636908</v>
      </c>
      <c r="G938" s="13">
        <v>7.8147078775743905E-3</v>
      </c>
      <c r="H938" s="8">
        <f t="shared" si="104"/>
        <v>7.1110200538578904E-3</v>
      </c>
      <c r="I938" s="7">
        <f t="shared" si="102"/>
        <v>7.0368782371650011E-4</v>
      </c>
      <c r="J938" s="9">
        <f t="shared" si="106"/>
        <v>9.0046593518338644E-2</v>
      </c>
      <c r="K938" s="9">
        <f t="shared" si="105"/>
        <v>4.595484901326552E-3</v>
      </c>
      <c r="AC938" s="11"/>
      <c r="AD938" s="12"/>
    </row>
    <row r="939" spans="1:30" x14ac:dyDescent="0.3">
      <c r="A939" s="15">
        <v>43840</v>
      </c>
      <c r="B939" s="16">
        <v>-3.8366864951040213E-3</v>
      </c>
      <c r="C939" s="8">
        <f t="shared" si="100"/>
        <v>-1.7636686495104022E-2</v>
      </c>
      <c r="D939" s="5">
        <f t="shared" si="101"/>
        <v>3.1105271052658459E-4</v>
      </c>
      <c r="E939" s="5">
        <f t="shared" si="103"/>
        <v>2.6843701370298374E-4</v>
      </c>
      <c r="F939" s="5">
        <f>IF(C936&gt;0,B$6+B$7*E937+B$8*(H938*100)^2,B$6+B$7*E937+B$8*(H938*100)^2+E937*$B$9)</f>
        <v>0.52746436782505846</v>
      </c>
      <c r="G939" s="13">
        <v>1.0001986229019624E-2</v>
      </c>
      <c r="H939" s="8">
        <f t="shared" si="104"/>
        <v>7.2626742170157858E-3</v>
      </c>
      <c r="I939" s="7">
        <f t="shared" si="102"/>
        <v>2.7393120120038379E-3</v>
      </c>
      <c r="J939" s="9">
        <f t="shared" si="106"/>
        <v>0.27387680299499273</v>
      </c>
      <c r="K939" s="9">
        <f t="shared" si="105"/>
        <v>5.7141185566870867E-2</v>
      </c>
      <c r="AC939" s="11"/>
      <c r="AD939" s="12"/>
    </row>
    <row r="940" spans="1:30" x14ac:dyDescent="0.3">
      <c r="A940" s="15">
        <v>43843</v>
      </c>
      <c r="B940" s="16">
        <v>1.565135802997834E-2</v>
      </c>
      <c r="C940" s="8">
        <f t="shared" si="100"/>
        <v>1.8513580299783401E-3</v>
      </c>
      <c r="D940" s="5">
        <f t="shared" si="101"/>
        <v>3.4275265551652804E-6</v>
      </c>
      <c r="E940" s="5">
        <f t="shared" si="103"/>
        <v>3.1105271052658459E-4</v>
      </c>
      <c r="F940" s="5">
        <f>IF(C939&gt;0,B$6+B$7*E940+B$8*(G939*100)^2,B$6+B$7*E940+B$8*(G939*100)^2+E940*$B$9)</f>
        <v>0.98499839025377556</v>
      </c>
      <c r="G940" s="13">
        <v>6.040299492408939E-3</v>
      </c>
      <c r="H940" s="8">
        <f t="shared" si="104"/>
        <v>9.9247085108519709E-3</v>
      </c>
      <c r="I940" s="7">
        <f t="shared" si="102"/>
        <v>3.8844090184430319E-3</v>
      </c>
      <c r="J940" s="9">
        <f t="shared" si="106"/>
        <v>0.64308218877635259</v>
      </c>
      <c r="K940" s="9">
        <f t="shared" si="105"/>
        <v>0.10518614314644115</v>
      </c>
      <c r="AC940" s="11"/>
      <c r="AD940" s="12"/>
    </row>
    <row r="941" spans="1:30" x14ac:dyDescent="0.3">
      <c r="A941" s="15">
        <v>43844</v>
      </c>
      <c r="B941" s="16">
        <v>2.6132456126857096E-3</v>
      </c>
      <c r="C941" s="8">
        <f t="shared" si="100"/>
        <v>-1.118675438731429E-2</v>
      </c>
      <c r="D941" s="5">
        <f t="shared" si="101"/>
        <v>1.2514347372209552E-4</v>
      </c>
      <c r="E941" s="5">
        <f t="shared" si="103"/>
        <v>3.4275265551652804E-6</v>
      </c>
      <c r="F941" s="5">
        <f>IF(C939&gt;0,B$6+B$7*E940+B$8*(H940*100)^2,B$6+B$7*E940+B$8*(H940*100)^2+E940*$B$9)</f>
        <v>0.97075749215665985</v>
      </c>
      <c r="G941" s="13">
        <v>6.9499822420791514E-3</v>
      </c>
      <c r="H941" s="8">
        <f t="shared" si="104"/>
        <v>9.8527026350979444E-3</v>
      </c>
      <c r="I941" s="7">
        <f t="shared" si="102"/>
        <v>2.902720393018793E-3</v>
      </c>
      <c r="J941" s="9">
        <f t="shared" si="106"/>
        <v>0.41765867766453707</v>
      </c>
      <c r="K941" s="9">
        <f t="shared" si="105"/>
        <v>5.4395101874395335E-2</v>
      </c>
      <c r="AC941" s="11"/>
      <c r="AD941" s="12"/>
    </row>
    <row r="942" spans="1:30" x14ac:dyDescent="0.3">
      <c r="A942" s="15">
        <v>43845</v>
      </c>
      <c r="B942" s="16">
        <v>-1.0408304314187888E-2</v>
      </c>
      <c r="C942" s="8">
        <f t="shared" si="100"/>
        <v>-2.4208304314187887E-2</v>
      </c>
      <c r="D942" s="5">
        <f t="shared" si="101"/>
        <v>5.8604199776832785E-4</v>
      </c>
      <c r="E942" s="5">
        <f t="shared" si="103"/>
        <v>1.2514347372209552E-4</v>
      </c>
      <c r="F942" s="5">
        <f>IF(C939&gt;0,B$6+B$7*E940+B$8*(H941*100)^2,B$6+B$7*E940+B$8*(H941*100)^2+E940*$B$9)</f>
        <v>0.95758750959644734</v>
      </c>
      <c r="G942" s="13">
        <v>6.020532199170656E-3</v>
      </c>
      <c r="H942" s="8">
        <f t="shared" si="104"/>
        <v>9.7856400383237434E-3</v>
      </c>
      <c r="I942" s="7">
        <f t="shared" si="102"/>
        <v>3.7651078391530875E-3</v>
      </c>
      <c r="J942" s="9">
        <f t="shared" si="106"/>
        <v>0.62537790922731729</v>
      </c>
      <c r="K942" s="9">
        <f t="shared" si="105"/>
        <v>0.10098188337418623</v>
      </c>
      <c r="AC942" s="11"/>
      <c r="AD942" s="12"/>
    </row>
    <row r="943" spans="1:30" x14ac:dyDescent="0.3">
      <c r="A943" s="15">
        <v>43846</v>
      </c>
      <c r="B943" s="16">
        <v>2.4880116472904275E-3</v>
      </c>
      <c r="C943" s="8">
        <f t="shared" si="100"/>
        <v>-1.1311988352709572E-2</v>
      </c>
      <c r="D943" s="5">
        <f t="shared" si="101"/>
        <v>1.2796108049183702E-4</v>
      </c>
      <c r="E943" s="5">
        <f t="shared" si="103"/>
        <v>5.8604199776832785E-4</v>
      </c>
      <c r="F943" s="5">
        <f>IF(C942&gt;0,B$6+B$7*E943+B$8*(G942*100)^2,B$6+B$7*E943+B$8*(G942*100)^2+E943*$B$9)</f>
        <v>0.39506884980862378</v>
      </c>
      <c r="G943" s="13">
        <v>6.2945375839713186E-3</v>
      </c>
      <c r="H943" s="8">
        <f t="shared" si="104"/>
        <v>6.2854502607897853E-3</v>
      </c>
      <c r="I943" s="7">
        <f t="shared" si="102"/>
        <v>9.087323181533255E-6</v>
      </c>
      <c r="J943" s="9">
        <f t="shared" si="106"/>
        <v>1.4436839974827707E-3</v>
      </c>
      <c r="K943" s="9">
        <f t="shared" si="105"/>
        <v>1.0441209787881434E-6</v>
      </c>
      <c r="AC943" s="11"/>
      <c r="AD943" s="12"/>
    </row>
    <row r="944" spans="1:30" x14ac:dyDescent="0.3">
      <c r="A944" s="15">
        <v>43847</v>
      </c>
      <c r="B944" s="16">
        <v>1.508647470463868E-2</v>
      </c>
      <c r="C944" s="8">
        <f t="shared" si="100"/>
        <v>1.28647470463868E-3</v>
      </c>
      <c r="D944" s="5">
        <f t="shared" si="101"/>
        <v>1.655017165675179E-6</v>
      </c>
      <c r="E944" s="5">
        <f t="shared" si="103"/>
        <v>1.2796108049183702E-4</v>
      </c>
      <c r="F944" s="5">
        <f>IF(C942&gt;0,B$6+B$7*E943+B$8*(H943*100)^2,B$6+B$7*E943+B$8*(H943*100)^2+E943*$B$9)</f>
        <v>0.42521804208599301</v>
      </c>
      <c r="G944" s="13">
        <v>5.7388317592149789E-3</v>
      </c>
      <c r="H944" s="8">
        <f t="shared" si="104"/>
        <v>6.5208744972280594E-3</v>
      </c>
      <c r="I944" s="7">
        <f t="shared" si="102"/>
        <v>7.8204273801308049E-4</v>
      </c>
      <c r="J944" s="9">
        <f t="shared" si="106"/>
        <v>0.1362721143998229</v>
      </c>
      <c r="K944" s="9">
        <f t="shared" si="105"/>
        <v>7.8237092556934229E-3</v>
      </c>
      <c r="AC944" s="11"/>
      <c r="AD944" s="12"/>
    </row>
    <row r="945" spans="1:30" x14ac:dyDescent="0.3">
      <c r="A945" s="15">
        <v>43850</v>
      </c>
      <c r="B945" s="16">
        <v>3.2358669846353038E-3</v>
      </c>
      <c r="C945" s="8">
        <f t="shared" si="100"/>
        <v>-1.0564133015364695E-2</v>
      </c>
      <c r="D945" s="5">
        <f t="shared" si="101"/>
        <v>1.1160090636631837E-4</v>
      </c>
      <c r="E945" s="5">
        <f t="shared" si="103"/>
        <v>1.655017165675179E-6</v>
      </c>
      <c r="F945" s="5">
        <f>IF(C942&gt;0,B$6+B$7*E943+B$8*(H944*100)^2,B$6+B$7*E943+B$8*(H944*100)^2+E943*$B$9)</f>
        <v>0.45310001510410403</v>
      </c>
      <c r="G945" s="13">
        <v>5.7356456941176359E-3</v>
      </c>
      <c r="H945" s="8">
        <f t="shared" si="104"/>
        <v>6.7312704232121304E-3</v>
      </c>
      <c r="I945" s="7">
        <f t="shared" si="102"/>
        <v>9.9562472909449449E-4</v>
      </c>
      <c r="J945" s="9">
        <f t="shared" si="106"/>
        <v>0.17358546573328046</v>
      </c>
      <c r="K945" s="9">
        <f t="shared" si="105"/>
        <v>1.2153188934882264E-2</v>
      </c>
      <c r="AC945" s="11"/>
      <c r="AD945" s="12"/>
    </row>
    <row r="946" spans="1:30" x14ac:dyDescent="0.3">
      <c r="A946" s="15">
        <v>43851</v>
      </c>
      <c r="B946" s="16">
        <v>-1.5567023983265945E-2</v>
      </c>
      <c r="C946" s="8">
        <f t="shared" si="100"/>
        <v>-2.9367023983265947E-2</v>
      </c>
      <c r="D946" s="5">
        <f t="shared" si="101"/>
        <v>8.6242209763371736E-4</v>
      </c>
      <c r="E946" s="5">
        <f t="shared" si="103"/>
        <v>1.1160090636631837E-4</v>
      </c>
      <c r="F946" s="5">
        <f>IF(C945&gt;0,B$6+B$7*E946+B$8*(G945*100)^2,B$6+B$7*E946+B$8*(G945*100)^2+E946*$B$9)</f>
        <v>0.36404841182538128</v>
      </c>
      <c r="G946" s="13">
        <v>5.9286414387851091E-3</v>
      </c>
      <c r="H946" s="8">
        <f t="shared" si="104"/>
        <v>6.0336424473561683E-3</v>
      </c>
      <c r="I946" s="7">
        <f t="shared" si="102"/>
        <v>1.0500100857105919E-4</v>
      </c>
      <c r="J946" s="9">
        <f t="shared" si="106"/>
        <v>1.7710804347880395E-2</v>
      </c>
      <c r="K946" s="9">
        <f t="shared" si="105"/>
        <v>1.532051234720555E-4</v>
      </c>
      <c r="AC946" s="11"/>
      <c r="AD946" s="12"/>
    </row>
    <row r="947" spans="1:30" x14ac:dyDescent="0.3">
      <c r="A947" s="15">
        <v>43852</v>
      </c>
      <c r="B947" s="16">
        <v>1.1596573714940611E-2</v>
      </c>
      <c r="C947" s="8">
        <f t="shared" si="100"/>
        <v>-2.2034262850593889E-3</v>
      </c>
      <c r="D947" s="5">
        <f t="shared" si="101"/>
        <v>4.8550873936906196E-6</v>
      </c>
      <c r="E947" s="5">
        <f t="shared" si="103"/>
        <v>8.6242209763371736E-4</v>
      </c>
      <c r="F947" s="5">
        <f>IF(C945&gt;0,B$6+B$7*E946+B$8*(H946*100)^2,B$6+B$7*E946+B$8*(H946*100)^2+E946*$B$9)</f>
        <v>0.39648308670638666</v>
      </c>
      <c r="G947" s="13">
        <v>4.4846646384943799E-3</v>
      </c>
      <c r="H947" s="8">
        <f t="shared" si="104"/>
        <v>6.2966902949596207E-3</v>
      </c>
      <c r="I947" s="7">
        <f t="shared" si="102"/>
        <v>1.8120256564652408E-3</v>
      </c>
      <c r="J947" s="9">
        <f t="shared" si="106"/>
        <v>0.40404931082507556</v>
      </c>
      <c r="K947" s="9">
        <f t="shared" si="105"/>
        <v>5.1586124351741258E-2</v>
      </c>
      <c r="AC947" s="11"/>
      <c r="AD947" s="12"/>
    </row>
    <row r="948" spans="1:30" x14ac:dyDescent="0.3">
      <c r="A948" s="15">
        <v>43853</v>
      </c>
      <c r="B948" s="16">
        <v>9.5579475015653247E-3</v>
      </c>
      <c r="C948" s="8">
        <f t="shared" si="100"/>
        <v>-4.2420524984346751E-3</v>
      </c>
      <c r="D948" s="5">
        <f t="shared" si="101"/>
        <v>1.799500939947587E-5</v>
      </c>
      <c r="E948" s="5">
        <f t="shared" si="103"/>
        <v>4.8550873936906196E-6</v>
      </c>
      <c r="F948" s="5">
        <f>IF(C945&gt;0,B$6+B$7*E946+B$8*(H947*100)^2,B$6+B$7*E946+B$8*(H947*100)^2+E946*$B$9)</f>
        <v>0.42647867403634049</v>
      </c>
      <c r="G948" s="13">
        <v>1.5908080136214871E-2</v>
      </c>
      <c r="H948" s="8">
        <f t="shared" si="104"/>
        <v>6.5305334700646043E-3</v>
      </c>
      <c r="I948" s="7">
        <f t="shared" si="102"/>
        <v>9.3775466661502674E-3</v>
      </c>
      <c r="J948" s="9">
        <f t="shared" si="106"/>
        <v>0.58948324284601805</v>
      </c>
      <c r="K948" s="9">
        <f t="shared" si="105"/>
        <v>0.54561562470476721</v>
      </c>
      <c r="AC948" s="11"/>
      <c r="AD948" s="12"/>
    </row>
    <row r="949" spans="1:30" x14ac:dyDescent="0.3">
      <c r="A949" s="15">
        <v>43854</v>
      </c>
      <c r="B949" s="16">
        <v>-9.6846543485506233E-3</v>
      </c>
      <c r="C949" s="8">
        <f t="shared" si="100"/>
        <v>-2.3484654348550623E-2</v>
      </c>
      <c r="D949" s="5">
        <f t="shared" si="101"/>
        <v>5.5152898987089773E-4</v>
      </c>
      <c r="E949" s="5">
        <f t="shared" si="103"/>
        <v>1.799500939947587E-5</v>
      </c>
      <c r="F949" s="5">
        <f>IF(C948&gt;0,B$6+B$7*E949+B$8*(G948*100)^2,B$6+B$7*E949+B$8*(G948*100)^2+E949*$B$9)</f>
        <v>2.4001655342628609</v>
      </c>
      <c r="G949" s="13">
        <v>6.4441198367104031E-3</v>
      </c>
      <c r="H949" s="8">
        <f t="shared" si="104"/>
        <v>1.549246763515374E-2</v>
      </c>
      <c r="I949" s="7">
        <f t="shared" si="102"/>
        <v>9.0483477984433375E-3</v>
      </c>
      <c r="J949" s="9">
        <f t="shared" si="106"/>
        <v>1.4041246947174002</v>
      </c>
      <c r="K949" s="9">
        <f t="shared" si="105"/>
        <v>0.29313768742633872</v>
      </c>
      <c r="AC949" s="11"/>
      <c r="AD949" s="12"/>
    </row>
    <row r="950" spans="1:30" x14ac:dyDescent="0.3">
      <c r="A950" s="15">
        <v>43857</v>
      </c>
      <c r="B950" s="16">
        <v>-3.3448393804152377E-2</v>
      </c>
      <c r="C950" s="8">
        <f t="shared" si="100"/>
        <v>-4.7248393804152376E-2</v>
      </c>
      <c r="D950" s="5">
        <f t="shared" si="101"/>
        <v>2.2324107170722646E-3</v>
      </c>
      <c r="E950" s="5">
        <f t="shared" si="103"/>
        <v>5.5152898987089773E-4</v>
      </c>
      <c r="F950" s="5">
        <f>IF(C948&gt;0,B$6+B$7*E949+B$8*(H949*100)^2,B$6+B$7*E949+B$8*(H949*100)^2+E949*$B$9)</f>
        <v>2.2794748783892298</v>
      </c>
      <c r="G950" s="13">
        <v>1.3680767992662575E-2</v>
      </c>
      <c r="H950" s="8">
        <f t="shared" si="104"/>
        <v>1.5097929918996278E-2</v>
      </c>
      <c r="I950" s="7">
        <f t="shared" si="102"/>
        <v>1.4171619263337026E-3</v>
      </c>
      <c r="J950" s="9">
        <f t="shared" si="106"/>
        <v>0.10358789266024911</v>
      </c>
      <c r="K950" s="9">
        <f t="shared" si="105"/>
        <v>4.7019412899200752E-3</v>
      </c>
      <c r="AC950" s="11"/>
      <c r="AD950" s="12"/>
    </row>
    <row r="951" spans="1:30" x14ac:dyDescent="0.3">
      <c r="A951" s="15">
        <v>43858</v>
      </c>
      <c r="B951" s="16">
        <v>1.7293393850607328E-2</v>
      </c>
      <c r="C951" s="8">
        <f t="shared" si="100"/>
        <v>3.4933938506073285E-3</v>
      </c>
      <c r="D951" s="5">
        <f t="shared" si="101"/>
        <v>1.2203800595461097E-5</v>
      </c>
      <c r="E951" s="5">
        <f t="shared" si="103"/>
        <v>2.2324107170722646E-3</v>
      </c>
      <c r="F951" s="5">
        <f>IF(C948&gt;0,B$6+B$7*E949+B$8*(H950*100)^2,B$6+B$7*E949+B$8*(H950*100)^2+E949*$B$9)</f>
        <v>2.1678601598372951</v>
      </c>
      <c r="G951" s="13">
        <v>9.5387268400297584E-3</v>
      </c>
      <c r="H951" s="8">
        <f t="shared" si="104"/>
        <v>1.4723654980463564E-2</v>
      </c>
      <c r="I951" s="7">
        <f t="shared" si="102"/>
        <v>5.1849281404338053E-3</v>
      </c>
      <c r="J951" s="9">
        <f t="shared" si="106"/>
        <v>0.54356605733534447</v>
      </c>
      <c r="K951" s="9">
        <f t="shared" si="105"/>
        <v>8.1945833924068179E-2</v>
      </c>
      <c r="AC951" s="11"/>
      <c r="AD951" s="12"/>
    </row>
    <row r="952" spans="1:30" x14ac:dyDescent="0.3">
      <c r="A952" s="15">
        <v>43859</v>
      </c>
      <c r="B952" s="16">
        <v>-9.4366362901454268E-3</v>
      </c>
      <c r="C952" s="8">
        <f t="shared" si="100"/>
        <v>-2.3236636290145427E-2</v>
      </c>
      <c r="D952" s="5">
        <f t="shared" si="101"/>
        <v>5.3994126608050339E-4</v>
      </c>
      <c r="E952" s="5">
        <f t="shared" si="103"/>
        <v>1.2203800595461097E-5</v>
      </c>
      <c r="F952" s="5">
        <f>IF(C951&gt;0,B$6+B$7*E952+B$8*(G951*100)^2,B$6+B$7*E952+B$8*(G951*100)^2+E952*$B$9)</f>
        <v>0.90125077827400224</v>
      </c>
      <c r="G952" s="13">
        <v>1.0402004322562398E-2</v>
      </c>
      <c r="H952" s="8">
        <f t="shared" si="104"/>
        <v>9.4934228720414751E-3</v>
      </c>
      <c r="I952" s="7">
        <f t="shared" si="102"/>
        <v>9.0858145052092297E-4</v>
      </c>
      <c r="J952" s="9">
        <f t="shared" si="106"/>
        <v>8.7346767252362165E-2</v>
      </c>
      <c r="K952" s="9">
        <f t="shared" si="105"/>
        <v>4.3071317116600838E-3</v>
      </c>
      <c r="AC952" s="11"/>
      <c r="AD952" s="12"/>
    </row>
    <row r="953" spans="1:30" x14ac:dyDescent="0.3">
      <c r="A953" s="15">
        <v>43860</v>
      </c>
      <c r="B953" s="16">
        <v>1.2385618677214297E-3</v>
      </c>
      <c r="C953" s="8">
        <f t="shared" si="100"/>
        <v>-1.2561438132278569E-2</v>
      </c>
      <c r="D953" s="5">
        <f t="shared" si="101"/>
        <v>1.5778972795106212E-4</v>
      </c>
      <c r="E953" s="5">
        <f t="shared" si="103"/>
        <v>5.3994126608050339E-4</v>
      </c>
      <c r="F953" s="5">
        <f>IF(C951&gt;0,B$6+B$7*E952+B$8*(H952*100)^2,B$6+B$7*E952+B$8*(H952*100)^2+E952*$B$9)</f>
        <v>0.89327685765074372</v>
      </c>
      <c r="G953" s="13">
        <v>2.1273515177935506E-2</v>
      </c>
      <c r="H953" s="8">
        <f t="shared" si="104"/>
        <v>9.4513324862198333E-3</v>
      </c>
      <c r="I953" s="7">
        <f t="shared" si="102"/>
        <v>1.1822182691715673E-2</v>
      </c>
      <c r="J953" s="9">
        <f t="shared" si="106"/>
        <v>0.55572304778184567</v>
      </c>
      <c r="K953" s="9">
        <f t="shared" si="105"/>
        <v>0.4395411043105053</v>
      </c>
      <c r="AC953" s="11"/>
      <c r="AD953" s="12"/>
    </row>
    <row r="954" spans="1:30" x14ac:dyDescent="0.3">
      <c r="A954" s="15">
        <v>43861</v>
      </c>
      <c r="B954" s="16">
        <v>-1.5413168371963278E-2</v>
      </c>
      <c r="C954" s="8">
        <f t="shared" si="100"/>
        <v>-2.9213168371963277E-2</v>
      </c>
      <c r="D954" s="5">
        <f t="shared" si="101"/>
        <v>8.5340920632867557E-4</v>
      </c>
      <c r="E954" s="5">
        <f t="shared" si="103"/>
        <v>1.5778972795106212E-4</v>
      </c>
      <c r="F954" s="5">
        <f>IF(C951&gt;0,B$6+B$7*E952+B$8*(H953*100)^2,B$6+B$7*E952+B$8*(H953*100)^2+E952*$B$9)</f>
        <v>0.88590257585835441</v>
      </c>
      <c r="G954" s="13">
        <v>1.1395456577186911E-2</v>
      </c>
      <c r="H954" s="8">
        <f t="shared" si="104"/>
        <v>9.4122397751988576E-3</v>
      </c>
      <c r="I954" s="7">
        <f t="shared" si="102"/>
        <v>1.9832168019880535E-3</v>
      </c>
      <c r="J954" s="9">
        <f t="shared" si="106"/>
        <v>0.17403574736604643</v>
      </c>
      <c r="K954" s="9">
        <f t="shared" si="105"/>
        <v>1.9502365502888752E-2</v>
      </c>
      <c r="AC954" s="11"/>
      <c r="AD954" s="12"/>
    </row>
    <row r="955" spans="1:30" x14ac:dyDescent="0.3">
      <c r="A955" s="15">
        <v>43864</v>
      </c>
      <c r="B955" s="16">
        <v>7.6010699167715834E-3</v>
      </c>
      <c r="C955" s="8">
        <f t="shared" si="100"/>
        <v>-6.1989300832284164E-3</v>
      </c>
      <c r="D955" s="5">
        <f t="shared" si="101"/>
        <v>3.8426734176754264E-5</v>
      </c>
      <c r="E955" s="5">
        <f t="shared" si="103"/>
        <v>8.5340920632867557E-4</v>
      </c>
      <c r="F955" s="5">
        <f>IF(C954&gt;0,B$6+B$7*E955+B$8*(G954*100)^2,B$6+B$7*E955+B$8*(G954*100)^2+E955*$B$9)</f>
        <v>1.2607972697693552</v>
      </c>
      <c r="G955" s="13">
        <v>9.8906942178232649E-3</v>
      </c>
      <c r="H955" s="8">
        <f t="shared" si="104"/>
        <v>1.1228522920533026E-2</v>
      </c>
      <c r="I955" s="7">
        <f t="shared" si="102"/>
        <v>1.3378287027097611E-3</v>
      </c>
      <c r="J955" s="9">
        <f t="shared" si="106"/>
        <v>0.13526135509264478</v>
      </c>
      <c r="K955" s="9">
        <f t="shared" si="105"/>
        <v>7.717328654708755E-3</v>
      </c>
      <c r="AC955" s="11"/>
      <c r="AD955" s="12"/>
    </row>
    <row r="956" spans="1:30" x14ac:dyDescent="0.3">
      <c r="A956" s="15">
        <v>43865</v>
      </c>
      <c r="B956" s="16">
        <v>8.0630883520022654E-3</v>
      </c>
      <c r="C956" s="8">
        <f t="shared" si="100"/>
        <v>-5.7369116479977344E-3</v>
      </c>
      <c r="D956" s="5">
        <f t="shared" si="101"/>
        <v>3.2912155256932079E-5</v>
      </c>
      <c r="E956" s="5">
        <f t="shared" si="103"/>
        <v>3.8426734176754264E-5</v>
      </c>
      <c r="F956" s="5">
        <f>IF(C954&gt;0,B$6+B$7*E955+B$8*(H955*100)^2,B$6+B$7*E955+B$8*(H955*100)^2+E955*$B$9)</f>
        <v>1.2258703146396501</v>
      </c>
      <c r="G956" s="13">
        <v>1.1486398310616531E-2</v>
      </c>
      <c r="H956" s="8">
        <f t="shared" si="104"/>
        <v>1.1071902793285579E-2</v>
      </c>
      <c r="I956" s="7">
        <f t="shared" si="102"/>
        <v>4.1449551733095148E-4</v>
      </c>
      <c r="J956" s="9">
        <f t="shared" si="106"/>
        <v>3.6085769109003109E-2</v>
      </c>
      <c r="K956" s="9">
        <f t="shared" si="105"/>
        <v>6.8374083251265816E-4</v>
      </c>
      <c r="AC956" s="11"/>
      <c r="AD956" s="12"/>
    </row>
    <row r="957" spans="1:30" x14ac:dyDescent="0.3">
      <c r="A957" s="15">
        <v>43866</v>
      </c>
      <c r="B957" s="16">
        <v>4.0676265683361381E-3</v>
      </c>
      <c r="C957" s="8">
        <f t="shared" si="100"/>
        <v>-9.7323734316638617E-3</v>
      </c>
      <c r="D957" s="5">
        <f t="shared" si="101"/>
        <v>9.4719092613356612E-5</v>
      </c>
      <c r="E957" s="5">
        <f t="shared" si="103"/>
        <v>3.2912155256932079E-5</v>
      </c>
      <c r="F957" s="5">
        <f>IF(C954&gt;0,B$6+B$7*E955+B$8*(H956*100)^2,B$6+B$7*E955+B$8*(H956*100)^2+E955*$B$9)</f>
        <v>1.1935698665356989</v>
      </c>
      <c r="G957" s="13">
        <v>1.5056688414042745E-2</v>
      </c>
      <c r="H957" s="8">
        <f t="shared" si="104"/>
        <v>1.0925062318063448E-2</v>
      </c>
      <c r="I957" s="7">
        <f t="shared" si="102"/>
        <v>4.1316260959792968E-3</v>
      </c>
      <c r="J957" s="9">
        <f t="shared" si="106"/>
        <v>0.27440470190815008</v>
      </c>
      <c r="K957" s="9">
        <f t="shared" si="105"/>
        <v>5.7415860924601381E-2</v>
      </c>
      <c r="AC957" s="11"/>
      <c r="AD957" s="12"/>
    </row>
    <row r="958" spans="1:30" x14ac:dyDescent="0.3">
      <c r="A958" s="15">
        <v>43867</v>
      </c>
      <c r="B958" s="16">
        <v>-7.2486023509957384E-3</v>
      </c>
      <c r="C958" s="8">
        <f t="shared" si="100"/>
        <v>-2.1048602350995739E-2</v>
      </c>
      <c r="D958" s="5">
        <f t="shared" si="101"/>
        <v>4.4304366093034334E-4</v>
      </c>
      <c r="E958" s="5">
        <f t="shared" si="103"/>
        <v>9.4719092613356612E-5</v>
      </c>
      <c r="F958" s="5">
        <f>IF(C957&gt;0,B$6+B$7*E958+B$8*(G957*100)^2,B$6+B$7*E958+B$8*(G957*100)^2+E958*$B$9)</f>
        <v>2.1563667867671423</v>
      </c>
      <c r="G958" s="13">
        <v>1.5277592155964239E-2</v>
      </c>
      <c r="H958" s="8">
        <f t="shared" si="104"/>
        <v>1.4684572812196962E-2</v>
      </c>
      <c r="I958" s="7">
        <f t="shared" si="102"/>
        <v>5.9301934376727698E-4</v>
      </c>
      <c r="J958" s="9">
        <f t="shared" si="106"/>
        <v>3.8816283201784998E-2</v>
      </c>
      <c r="K958" s="9">
        <f t="shared" si="105"/>
        <v>7.9411776426518976E-4</v>
      </c>
      <c r="AC958" s="11"/>
      <c r="AD958" s="12"/>
    </row>
    <row r="959" spans="1:30" x14ac:dyDescent="0.3">
      <c r="A959" s="15">
        <v>43868</v>
      </c>
      <c r="B959" s="16">
        <v>-1.2404072386789901E-2</v>
      </c>
      <c r="C959" s="8">
        <f t="shared" si="100"/>
        <v>-2.6204072386789901E-2</v>
      </c>
      <c r="D959" s="5">
        <f t="shared" si="101"/>
        <v>6.8665340965212501E-4</v>
      </c>
      <c r="E959" s="5">
        <f t="shared" si="103"/>
        <v>4.4304366093034334E-4</v>
      </c>
      <c r="F959" s="5">
        <f>IF(C957&gt;0,B$6+B$7*E958+B$8*(H958*100)^2,B$6+B$7*E958+B$8*(H958*100)^2+E958*$B$9)</f>
        <v>2.0540174384238772</v>
      </c>
      <c r="G959" s="13">
        <v>4.7364486810220225E-3</v>
      </c>
      <c r="H959" s="8">
        <f t="shared" si="104"/>
        <v>1.4331843700040401E-2</v>
      </c>
      <c r="I959" s="7">
        <f t="shared" si="102"/>
        <v>9.5953950190183785E-3</v>
      </c>
      <c r="J959" s="9">
        <f t="shared" si="106"/>
        <v>2.0258627645360452</v>
      </c>
      <c r="K959" s="9">
        <f t="shared" si="105"/>
        <v>0.43768051674884445</v>
      </c>
      <c r="AC959" s="11"/>
      <c r="AD959" s="12"/>
    </row>
    <row r="960" spans="1:30" x14ac:dyDescent="0.3">
      <c r="A960" s="15">
        <v>43871</v>
      </c>
      <c r="B960" s="16">
        <v>-1.060361618491247E-2</v>
      </c>
      <c r="C960" s="8">
        <f t="shared" si="100"/>
        <v>-2.440361618491247E-2</v>
      </c>
      <c r="D960" s="5">
        <f t="shared" si="101"/>
        <v>5.955364829005219E-4</v>
      </c>
      <c r="E960" s="5">
        <f t="shared" si="103"/>
        <v>6.8665340965212501E-4</v>
      </c>
      <c r="F960" s="5">
        <f>IF(C957&gt;0,B$6+B$7*E958+B$8*(H959*100)^2,B$6+B$7*E958+B$8*(H959*100)^2+E958*$B$9)</f>
        <v>1.9593647610760259</v>
      </c>
      <c r="G960" s="13">
        <v>1.0366198974060466E-2</v>
      </c>
      <c r="H960" s="8">
        <f t="shared" si="104"/>
        <v>1.399773110570433E-2</v>
      </c>
      <c r="I960" s="7">
        <f t="shared" si="102"/>
        <v>3.631532131643864E-3</v>
      </c>
      <c r="J960" s="9">
        <f t="shared" si="106"/>
        <v>0.35032437065226268</v>
      </c>
      <c r="K960" s="9">
        <f t="shared" si="105"/>
        <v>4.0907640487567232E-2</v>
      </c>
      <c r="AC960" s="11"/>
      <c r="AD960" s="12"/>
    </row>
    <row r="961" spans="1:30" x14ac:dyDescent="0.3">
      <c r="A961" s="15">
        <v>43872</v>
      </c>
      <c r="B961" s="16">
        <v>2.4577772299504329E-2</v>
      </c>
      <c r="C961" s="8">
        <f t="shared" si="100"/>
        <v>1.0777772299504329E-2</v>
      </c>
      <c r="D961" s="5">
        <f t="shared" si="101"/>
        <v>1.1616037573996284E-4</v>
      </c>
      <c r="E961" s="5">
        <f t="shared" si="103"/>
        <v>5.955364829005219E-4</v>
      </c>
      <c r="F961" s="5">
        <f>IF(C960&gt;0,B$6+B$7*E961+B$8*(G960*100)^2,B$6+B$7*E961+B$8*(G960*100)^2+E961*$B$9)</f>
        <v>1.0536316500921206</v>
      </c>
      <c r="G961" s="13">
        <v>1.1286989396411673E-2</v>
      </c>
      <c r="H961" s="8">
        <f t="shared" si="104"/>
        <v>1.0264656107693625E-2</v>
      </c>
      <c r="I961" s="7">
        <f t="shared" si="102"/>
        <v>1.022333288718048E-3</v>
      </c>
      <c r="J961" s="9">
        <f t="shared" si="106"/>
        <v>9.057626022427781E-2</v>
      </c>
      <c r="K961" s="9">
        <f t="shared" si="105"/>
        <v>4.6532892063060327E-3</v>
      </c>
      <c r="AC961" s="11"/>
      <c r="AD961" s="12"/>
    </row>
    <row r="962" spans="1:30" x14ac:dyDescent="0.3">
      <c r="A962" s="15">
        <v>43873</v>
      </c>
      <c r="B962" s="16">
        <v>1.1230698316562426E-2</v>
      </c>
      <c r="C962" s="8">
        <f t="shared" si="100"/>
        <v>-2.5693016834375734E-3</v>
      </c>
      <c r="D962" s="5">
        <f t="shared" si="101"/>
        <v>6.6013111405151485E-6</v>
      </c>
      <c r="E962" s="5">
        <f t="shared" si="103"/>
        <v>1.1616037573996284E-4</v>
      </c>
      <c r="F962" s="5">
        <f>IF(C960&gt;0,B$6+B$7*E961+B$8*(H961*100)^2,B$6+B$7*E961+B$8*(H961*100)^2+E961*$B$9)</f>
        <v>1.0342578654388901</v>
      </c>
      <c r="G962" s="13">
        <v>1.199634182625006E-2</v>
      </c>
      <c r="H962" s="8">
        <f t="shared" si="104"/>
        <v>1.0169846928242776E-2</v>
      </c>
      <c r="I962" s="7">
        <f t="shared" si="102"/>
        <v>1.8264948980072845E-3</v>
      </c>
      <c r="J962" s="9">
        <f t="shared" si="106"/>
        <v>0.1522543225644504</v>
      </c>
      <c r="K962" s="9">
        <f t="shared" si="105"/>
        <v>1.4424458163357912E-2</v>
      </c>
      <c r="AC962" s="11"/>
      <c r="AD962" s="12"/>
    </row>
    <row r="963" spans="1:30" x14ac:dyDescent="0.3">
      <c r="A963" s="15">
        <v>43874</v>
      </c>
      <c r="B963" s="16">
        <v>-8.7115763392700673E-3</v>
      </c>
      <c r="C963" s="8">
        <f t="shared" si="100"/>
        <v>-2.2511576339270069E-2</v>
      </c>
      <c r="D963" s="5">
        <f t="shared" si="101"/>
        <v>5.0677106927878403E-4</v>
      </c>
      <c r="E963" s="5">
        <f t="shared" si="103"/>
        <v>6.6013111405151485E-6</v>
      </c>
      <c r="F963" s="5">
        <f>IF(C960&gt;0,B$6+B$7*E961+B$8*(H962*100)^2,B$6+B$7*E961+B$8*(H962*100)^2+E961*$B$9)</f>
        <v>1.0163409893915827</v>
      </c>
      <c r="G963" s="13">
        <v>1.0645677916093499E-2</v>
      </c>
      <c r="H963" s="8">
        <f t="shared" si="104"/>
        <v>1.0081373861689599E-2</v>
      </c>
      <c r="I963" s="7">
        <f t="shared" si="102"/>
        <v>5.6430405440389964E-4</v>
      </c>
      <c r="J963" s="9">
        <f t="shared" si="106"/>
        <v>5.3007808319169465E-2</v>
      </c>
      <c r="K963" s="9">
        <f t="shared" si="105"/>
        <v>1.510484782418331E-3</v>
      </c>
      <c r="AC963" s="11"/>
      <c r="AD963" s="12"/>
    </row>
    <row r="964" spans="1:30" x14ac:dyDescent="0.3">
      <c r="A964" s="15">
        <v>43875</v>
      </c>
      <c r="B964" s="16">
        <v>-1.1137163407356558E-2</v>
      </c>
      <c r="C964" s="8">
        <f t="shared" si="100"/>
        <v>-2.4937163407356557E-2</v>
      </c>
      <c r="D964" s="5">
        <f t="shared" si="101"/>
        <v>6.2186211880520292E-4</v>
      </c>
      <c r="E964" s="5">
        <f t="shared" si="103"/>
        <v>5.0677106927878403E-4</v>
      </c>
      <c r="F964" s="5">
        <f>IF(C963&gt;0,B$6+B$7*E964+B$8*(G963*100)^2,B$6+B$7*E964+B$8*(G963*100)^2+E964*$B$9)</f>
        <v>1.1079305526940215</v>
      </c>
      <c r="G964" s="13">
        <v>6.5468441191314985E-3</v>
      </c>
      <c r="H964" s="8">
        <f t="shared" si="104"/>
        <v>1.0525828008731768E-2</v>
      </c>
      <c r="I964" s="7">
        <f t="shared" si="102"/>
        <v>3.9789838896002695E-3</v>
      </c>
      <c r="J964" s="9">
        <f t="shared" si="106"/>
        <v>0.6077712890662379</v>
      </c>
      <c r="K964" s="9">
        <f t="shared" si="105"/>
        <v>9.6827940781942123E-2</v>
      </c>
      <c r="AC964" s="11"/>
      <c r="AD964" s="12"/>
    </row>
    <row r="965" spans="1:30" x14ac:dyDescent="0.3">
      <c r="A965" s="15">
        <v>43878</v>
      </c>
      <c r="B965" s="16">
        <v>8.0805002345300889E-3</v>
      </c>
      <c r="C965" s="8">
        <f t="shared" si="100"/>
        <v>-5.7194997654699108E-3</v>
      </c>
      <c r="D965" s="5">
        <f t="shared" si="101"/>
        <v>3.2712677567210368E-5</v>
      </c>
      <c r="E965" s="5">
        <f t="shared" si="103"/>
        <v>6.2186211880520292E-4</v>
      </c>
      <c r="F965" s="5">
        <f>IF(C963&gt;0,B$6+B$7*E964+B$8*(H964*100)^2,B$6+B$7*E964+B$8*(H964*100)^2+E964*$B$9)</f>
        <v>1.0844646495299315</v>
      </c>
      <c r="G965" s="13">
        <v>6.4977111286501745E-3</v>
      </c>
      <c r="H965" s="8">
        <f t="shared" si="104"/>
        <v>1.0413763246444252E-2</v>
      </c>
      <c r="I965" s="7">
        <f t="shared" si="102"/>
        <v>3.9160521177940772E-3</v>
      </c>
      <c r="J965" s="9">
        <f t="shared" si="106"/>
        <v>0.60268178136253836</v>
      </c>
      <c r="K965" s="9">
        <f t="shared" si="105"/>
        <v>9.5632521551630711E-2</v>
      </c>
      <c r="AC965" s="11"/>
      <c r="AD965" s="12"/>
    </row>
    <row r="966" spans="1:30" x14ac:dyDescent="0.3">
      <c r="A966" s="15">
        <v>43879</v>
      </c>
      <c r="B966" s="16">
        <v>-2.8833731100998158E-3</v>
      </c>
      <c r="C966" s="8">
        <f t="shared" si="100"/>
        <v>-1.6683373110099816E-2</v>
      </c>
      <c r="D966" s="5">
        <f t="shared" si="101"/>
        <v>2.783349383308016E-4</v>
      </c>
      <c r="E966" s="5">
        <f t="shared" si="103"/>
        <v>3.2712677567210368E-5</v>
      </c>
      <c r="F966" s="5">
        <f>IF(C963&gt;0,B$6+B$7*E964+B$8*(H965*100)^2,B$6+B$7*E964+B$8*(H965*100)^2+E964*$B$9)</f>
        <v>1.0627633822837805</v>
      </c>
      <c r="G966" s="13">
        <v>1.3004214203278736E-2</v>
      </c>
      <c r="H966" s="8">
        <f t="shared" si="104"/>
        <v>1.0309041576615066E-2</v>
      </c>
      <c r="I966" s="7">
        <f t="shared" si="102"/>
        <v>2.6951726266636698E-3</v>
      </c>
      <c r="J966" s="9">
        <f t="shared" si="106"/>
        <v>0.2072537859291905</v>
      </c>
      <c r="K966" s="9">
        <f t="shared" si="105"/>
        <v>2.9185607978755579E-2</v>
      </c>
      <c r="AC966" s="11"/>
      <c r="AD966" s="12"/>
    </row>
    <row r="967" spans="1:30" x14ac:dyDescent="0.3">
      <c r="A967" s="15">
        <v>43880</v>
      </c>
      <c r="B967" s="16">
        <v>1.3313659148050109E-2</v>
      </c>
      <c r="C967" s="8">
        <f t="shared" si="100"/>
        <v>-4.8634085194989088E-4</v>
      </c>
      <c r="D967" s="5">
        <f t="shared" si="101"/>
        <v>2.3652742427534568E-7</v>
      </c>
      <c r="E967" s="5">
        <f t="shared" si="103"/>
        <v>2.783349383308016E-4</v>
      </c>
      <c r="F967" s="5">
        <f>IF(C966&gt;0,B$6+B$7*E967+B$8*(G966*100)^2,B$6+B$7*E967+B$8*(G966*100)^2+E967*$B$9)</f>
        <v>1.6237531831497651</v>
      </c>
      <c r="G967" s="13">
        <v>7.1823524266795783E-3</v>
      </c>
      <c r="H967" s="8">
        <f t="shared" si="104"/>
        <v>1.2742657427513952E-2</v>
      </c>
      <c r="I967" s="7">
        <f t="shared" si="102"/>
        <v>5.560305000834374E-3</v>
      </c>
      <c r="J967" s="9">
        <f t="shared" si="106"/>
        <v>0.77416209488412957</v>
      </c>
      <c r="K967" s="9">
        <f t="shared" si="105"/>
        <v>0.13697460840163789</v>
      </c>
      <c r="AC967" s="11"/>
      <c r="AD967" s="12"/>
    </row>
    <row r="968" spans="1:30" x14ac:dyDescent="0.3">
      <c r="A968" s="15">
        <v>43881</v>
      </c>
      <c r="B968" s="16">
        <v>-1.6720134739494803E-2</v>
      </c>
      <c r="C968" s="8">
        <f t="shared" si="100"/>
        <v>-3.0520134739494803E-2</v>
      </c>
      <c r="D968" s="5">
        <f t="shared" si="101"/>
        <v>9.3147862451691747E-4</v>
      </c>
      <c r="E968" s="5">
        <f t="shared" si="103"/>
        <v>2.3652742427534568E-7</v>
      </c>
      <c r="F968" s="5">
        <f>IF(C966&gt;0,B$6+B$7*E967+B$8*(H967*100)^2,B$6+B$7*E967+B$8*(H967*100)^2+E967*$B$9)</f>
        <v>1.5614746659367604</v>
      </c>
      <c r="G968" s="13">
        <v>8.5716115064732208E-3</v>
      </c>
      <c r="H968" s="8">
        <f t="shared" si="104"/>
        <v>1.2495897990687826E-2</v>
      </c>
      <c r="I968" s="7">
        <f t="shared" si="102"/>
        <v>3.924286484214605E-3</v>
      </c>
      <c r="J968" s="9">
        <f t="shared" si="106"/>
        <v>0.45782365209284293</v>
      </c>
      <c r="K968" s="9">
        <f t="shared" si="105"/>
        <v>6.2898698047137991E-2</v>
      </c>
      <c r="AC968" s="11"/>
      <c r="AD968" s="12"/>
    </row>
    <row r="969" spans="1:30" x14ac:dyDescent="0.3">
      <c r="A969" s="15">
        <v>43882</v>
      </c>
      <c r="B969" s="16">
        <v>-7.929352396886153E-3</v>
      </c>
      <c r="C969" s="8">
        <f t="shared" si="100"/>
        <v>-2.1729352396886153E-2</v>
      </c>
      <c r="D969" s="5">
        <f t="shared" si="101"/>
        <v>4.7216475558806197E-4</v>
      </c>
      <c r="E969" s="5">
        <f t="shared" si="103"/>
        <v>9.3147862451691747E-4</v>
      </c>
      <c r="F969" s="5">
        <f>IF(C966&gt;0,B$6+B$7*E967+B$8*(H968*100)^2,B$6+B$7*E967+B$8*(H968*100)^2+E967*$B$9)</f>
        <v>1.5038794932181736</v>
      </c>
      <c r="G969" s="13">
        <v>1.1814001831294276E-2</v>
      </c>
      <c r="H969" s="8">
        <f t="shared" si="104"/>
        <v>1.2263276451332954E-2</v>
      </c>
      <c r="I969" s="7">
        <f t="shared" si="102"/>
        <v>4.4927462003867789E-4</v>
      </c>
      <c r="J969" s="9">
        <f t="shared" si="106"/>
        <v>3.8028995293414296E-2</v>
      </c>
      <c r="K969" s="9">
        <f t="shared" si="105"/>
        <v>6.879445317884425E-4</v>
      </c>
      <c r="AC969" s="11"/>
      <c r="AD969" s="12"/>
    </row>
    <row r="970" spans="1:30" x14ac:dyDescent="0.3">
      <c r="A970" s="15">
        <v>43887</v>
      </c>
      <c r="B970" s="16">
        <v>-7.2621108711439356E-2</v>
      </c>
      <c r="C970" s="8">
        <f t="shared" si="100"/>
        <v>-8.6421108711439348E-2</v>
      </c>
      <c r="D970" s="5">
        <f t="shared" si="101"/>
        <v>7.4686080309144184E-3</v>
      </c>
      <c r="E970" s="5">
        <f t="shared" si="103"/>
        <v>4.7216475558806197E-4</v>
      </c>
      <c r="F970" s="5">
        <f>IF(C969&gt;0,B$6+B$7*E970+B$8*(G969*100)^2,B$6+B$7*E970+B$8*(G969*100)^2+E970*$B$9)</f>
        <v>1.3505962995769936</v>
      </c>
      <c r="G970" s="13">
        <v>3.4404844963348766E-2</v>
      </c>
      <c r="H970" s="8">
        <f t="shared" si="104"/>
        <v>1.1621515820137207E-2</v>
      </c>
      <c r="I970" s="7">
        <f t="shared" si="102"/>
        <v>2.2783329143211559E-2</v>
      </c>
      <c r="J970" s="9">
        <f t="shared" si="106"/>
        <v>0.66221281239553542</v>
      </c>
      <c r="K970" s="9">
        <f t="shared" si="105"/>
        <v>0.87510463936125826</v>
      </c>
      <c r="AC970" s="11"/>
      <c r="AD970" s="12"/>
    </row>
    <row r="971" spans="1:30" x14ac:dyDescent="0.3">
      <c r="A971" s="15">
        <v>43888</v>
      </c>
      <c r="B971" s="16">
        <v>-2.6201535303479608E-2</v>
      </c>
      <c r="C971" s="8">
        <f t="shared" si="100"/>
        <v>-4.0001535303479607E-2</v>
      </c>
      <c r="D971" s="5">
        <f t="shared" si="101"/>
        <v>1.6001228266355253E-3</v>
      </c>
      <c r="E971" s="5">
        <f t="shared" si="103"/>
        <v>7.4686080309144184E-3</v>
      </c>
      <c r="F971" s="5">
        <f>IF(C969&gt;0,B$6+B$7*E970+B$8*(H970*100)^2,B$6+B$7*E970+B$8*(H970*100)^2+E970*$B$9)</f>
        <v>1.3088784854584603</v>
      </c>
      <c r="G971" s="13">
        <v>1.9123637000578481E-2</v>
      </c>
      <c r="H971" s="8">
        <f t="shared" si="104"/>
        <v>1.1440622734180428E-2</v>
      </c>
      <c r="I971" s="7">
        <f t="shared" si="102"/>
        <v>7.6830142663980531E-3</v>
      </c>
      <c r="J971" s="9">
        <f t="shared" si="106"/>
        <v>0.40175486839483754</v>
      </c>
      <c r="K971" s="9">
        <f t="shared" si="105"/>
        <v>0.15780091020167863</v>
      </c>
      <c r="AC971" s="11"/>
      <c r="AD971" s="12"/>
    </row>
    <row r="972" spans="1:30" x14ac:dyDescent="0.3">
      <c r="A972" s="15">
        <v>43889</v>
      </c>
      <c r="B972" s="16">
        <v>1.1469742840338013E-2</v>
      </c>
      <c r="C972" s="8">
        <f t="shared" si="100"/>
        <v>-2.3302571596619873E-3</v>
      </c>
      <c r="D972" s="5">
        <f t="shared" si="101"/>
        <v>5.4300984301559527E-6</v>
      </c>
      <c r="E972" s="5">
        <f t="shared" si="103"/>
        <v>1.6001228266355253E-3</v>
      </c>
      <c r="F972" s="5">
        <f>IF(C969&gt;0,B$6+B$7*E970+B$8*(H971*100)^2,B$6+B$7*E970+B$8*(H971*100)^2+E970*$B$9)</f>
        <v>1.2702978509616407</v>
      </c>
      <c r="G972" s="13">
        <v>3.2803339239005407E-2</v>
      </c>
      <c r="H972" s="8">
        <f t="shared" si="104"/>
        <v>1.1270749092059679E-2</v>
      </c>
      <c r="I972" s="7">
        <f t="shared" si="102"/>
        <v>2.1532590146945727E-2</v>
      </c>
      <c r="J972" s="9">
        <f t="shared" si="106"/>
        <v>0.65641457993221641</v>
      </c>
      <c r="K972" s="9">
        <f t="shared" si="105"/>
        <v>0.84216486230226506</v>
      </c>
      <c r="AC972" s="11"/>
      <c r="AD972" s="12"/>
    </row>
    <row r="973" spans="1:30" x14ac:dyDescent="0.3">
      <c r="A973" s="15">
        <v>43892</v>
      </c>
      <c r="B973" s="16">
        <v>2.3274626614172015E-2</v>
      </c>
      <c r="C973" s="8">
        <f t="shared" ref="C973:C1036" si="107">B973-B$5</f>
        <v>9.4746266141720152E-3</v>
      </c>
      <c r="D973" s="5">
        <f t="shared" ref="D973:D1036" si="108">C973^2</f>
        <v>8.9768549477976667E-5</v>
      </c>
      <c r="E973" s="5">
        <f t="shared" si="103"/>
        <v>5.4300984301559527E-6</v>
      </c>
      <c r="F973" s="5">
        <f>IF(C972&gt;0,B$6+B$7*E973+B$8*(G972*100)^2,B$6+B$7*E973+B$8*(G972*100)^2+E973*$B$9)</f>
        <v>10.01119477607811</v>
      </c>
      <c r="G973" s="13">
        <v>1.7716374310482286E-2</v>
      </c>
      <c r="H973" s="8">
        <f t="shared" si="104"/>
        <v>3.1640472145778913E-2</v>
      </c>
      <c r="I973" s="7">
        <f t="shared" si="102"/>
        <v>1.3924097835296627E-2</v>
      </c>
      <c r="J973" s="9">
        <f t="shared" si="106"/>
        <v>0.78594511446160431</v>
      </c>
      <c r="K973" s="9">
        <f t="shared" si="105"/>
        <v>0.13987537245834458</v>
      </c>
      <c r="AC973" s="11"/>
      <c r="AD973" s="12"/>
    </row>
    <row r="974" spans="1:30" x14ac:dyDescent="0.3">
      <c r="A974" s="15">
        <v>43893</v>
      </c>
      <c r="B974" s="16">
        <v>-1.0256403479940755E-2</v>
      </c>
      <c r="C974" s="8">
        <f t="shared" si="107"/>
        <v>-2.4056403479940754E-2</v>
      </c>
      <c r="D974" s="5">
        <f t="shared" si="108"/>
        <v>5.7871054838970568E-4</v>
      </c>
      <c r="E974" s="5">
        <f t="shared" si="103"/>
        <v>8.9768549477976667E-5</v>
      </c>
      <c r="F974" s="5">
        <f>IF(C972&gt;0,B$6+B$7*E973+B$8*(H973*100)^2,B$6+B$7*E973+B$8*(H973*100)^2+E973*$B$9)</f>
        <v>9.3181534697548418</v>
      </c>
      <c r="G974" s="13">
        <v>2.7125162296104881E-2</v>
      </c>
      <c r="H974" s="8">
        <f t="shared" si="104"/>
        <v>3.0525650639674891E-2</v>
      </c>
      <c r="I974" s="7">
        <f t="shared" ref="I974:I1037" si="109">SQRT((G974-H974)^2)</f>
        <v>3.4004883435700094E-3</v>
      </c>
      <c r="J974" s="9">
        <f t="shared" si="106"/>
        <v>0.12536287548990308</v>
      </c>
      <c r="K974" s="9">
        <f t="shared" si="105"/>
        <v>6.7078045421140597E-3</v>
      </c>
      <c r="AC974" s="11"/>
      <c r="AD974" s="12"/>
    </row>
    <row r="975" spans="1:30" x14ac:dyDescent="0.3">
      <c r="A975" s="15">
        <v>43894</v>
      </c>
      <c r="B975" s="16">
        <v>1.5858501844293167E-2</v>
      </c>
      <c r="C975" s="8">
        <f t="shared" si="107"/>
        <v>2.0585018442931674E-3</v>
      </c>
      <c r="D975" s="5">
        <f t="shared" si="108"/>
        <v>4.237429842958372E-6</v>
      </c>
      <c r="E975" s="5">
        <f t="shared" ref="E975:E1038" si="110">D974</f>
        <v>5.7871054838970568E-4</v>
      </c>
      <c r="F975" s="5">
        <f>IF(C972&gt;0,B$6+B$7*E973+B$8*(H974*100)^2,B$6+B$7*E973+B$8*(H974*100)^2+E973*$B$9)</f>
        <v>8.6772288696670792</v>
      </c>
      <c r="G975" s="13">
        <v>1.4779782907918471E-2</v>
      </c>
      <c r="H975" s="8">
        <f t="shared" ref="H975:H1038" si="111">SQRT(F975)/100</f>
        <v>2.9457136435280126E-2</v>
      </c>
      <c r="I975" s="7">
        <f t="shared" si="109"/>
        <v>1.4677353527361655E-2</v>
      </c>
      <c r="J975" s="9">
        <f t="shared" si="106"/>
        <v>0.99306962888460704</v>
      </c>
      <c r="K975" s="9">
        <f t="shared" ref="K975:K1038" si="112">G975/H975-LN(G975/H975)-1</f>
        <v>0.1914145947520014</v>
      </c>
      <c r="AC975" s="11"/>
      <c r="AD975" s="12"/>
    </row>
    <row r="976" spans="1:30" x14ac:dyDescent="0.3">
      <c r="A976" s="15">
        <v>43895</v>
      </c>
      <c r="B976" s="16">
        <v>-4.7665582244576281E-2</v>
      </c>
      <c r="C976" s="8">
        <f t="shared" si="107"/>
        <v>-6.1465582244576281E-2</v>
      </c>
      <c r="D976" s="5">
        <f t="shared" si="108"/>
        <v>3.7780178006647709E-3</v>
      </c>
      <c r="E976" s="5">
        <f t="shared" si="110"/>
        <v>4.237429842958372E-6</v>
      </c>
      <c r="F976" s="5">
        <f>IF(C975&gt;0,B$6+B$7*E976+B$8*(G975*100)^2,B$6+B$7*E976+B$8*(G975*100)^2+E976*$B$9)</f>
        <v>2.0799515048654373</v>
      </c>
      <c r="G976" s="13">
        <v>3.5349279481491115E-2</v>
      </c>
      <c r="H976" s="8">
        <f t="shared" si="111"/>
        <v>1.4422036974246868E-2</v>
      </c>
      <c r="I976" s="7">
        <f t="shared" si="109"/>
        <v>2.0927242507244245E-2</v>
      </c>
      <c r="J976" s="9">
        <f t="shared" ref="J976:J1039" si="113">ABS(G976-H976)/G976</f>
        <v>0.59201326913047125</v>
      </c>
      <c r="K976" s="9">
        <f t="shared" si="112"/>
        <v>0.55453947897618594</v>
      </c>
      <c r="AC976" s="11"/>
      <c r="AD976" s="12"/>
    </row>
    <row r="977" spans="1:30" x14ac:dyDescent="0.3">
      <c r="A977" s="15">
        <v>43896</v>
      </c>
      <c r="B977" s="16">
        <v>-4.2317655974509635E-2</v>
      </c>
      <c r="C977" s="8">
        <f t="shared" si="107"/>
        <v>-5.6117655974509635E-2</v>
      </c>
      <c r="D977" s="5">
        <f t="shared" si="108"/>
        <v>3.149191312073417E-3</v>
      </c>
      <c r="E977" s="5">
        <f t="shared" si="110"/>
        <v>3.7780178006647709E-3</v>
      </c>
      <c r="F977" s="5">
        <f>IF(C975&gt;0,B$6+B$7*E976+B$8*(H976*100)^2,B$6+B$7*E976+B$8*(H976*100)^2+E976*$B$9)</f>
        <v>1.9833391995825136</v>
      </c>
      <c r="G977" s="13">
        <v>2.7984949804677025E-2</v>
      </c>
      <c r="H977" s="8">
        <f t="shared" si="111"/>
        <v>1.408310761012112E-2</v>
      </c>
      <c r="I977" s="7">
        <f t="shared" si="109"/>
        <v>1.3901842194555905E-2</v>
      </c>
      <c r="J977" s="9">
        <f t="shared" si="113"/>
        <v>0.49676137679662874</v>
      </c>
      <c r="K977" s="9">
        <f t="shared" si="112"/>
        <v>0.30043805525634926</v>
      </c>
      <c r="AC977" s="11"/>
      <c r="AD977" s="12"/>
    </row>
    <row r="978" spans="1:30" x14ac:dyDescent="0.3">
      <c r="A978" s="15">
        <v>43899</v>
      </c>
      <c r="B978" s="16">
        <v>-0.12981080325348465</v>
      </c>
      <c r="C978" s="8">
        <f t="shared" si="107"/>
        <v>-0.14361080325348466</v>
      </c>
      <c r="D978" s="5">
        <f t="shared" si="108"/>
        <v>2.062406281111108E-2</v>
      </c>
      <c r="E978" s="5">
        <f t="shared" si="110"/>
        <v>3.149191312073417E-3</v>
      </c>
      <c r="F978" s="5">
        <f>IF(C975&gt;0,B$6+B$7*E976+B$8*(H977*100)^2,B$6+B$7*E976+B$8*(H977*100)^2+E976*$B$9)</f>
        <v>1.893992139656866</v>
      </c>
      <c r="G978" s="13">
        <v>5.1827773753143659E-2</v>
      </c>
      <c r="H978" s="8">
        <f t="shared" si="111"/>
        <v>1.3762238697453499E-2</v>
      </c>
      <c r="I978" s="7">
        <f t="shared" si="109"/>
        <v>3.8065535055690158E-2</v>
      </c>
      <c r="J978" s="9">
        <f t="shared" si="113"/>
        <v>0.73446209048061339</v>
      </c>
      <c r="K978" s="9">
        <f t="shared" si="112"/>
        <v>1.4399429583634467</v>
      </c>
      <c r="AC978" s="11"/>
      <c r="AD978" s="12"/>
    </row>
    <row r="979" spans="1:30" x14ac:dyDescent="0.3">
      <c r="A979" s="15">
        <v>43900</v>
      </c>
      <c r="B979" s="16">
        <v>6.8985900149604956E-2</v>
      </c>
      <c r="C979" s="8">
        <f t="shared" si="107"/>
        <v>5.5185900149604956E-2</v>
      </c>
      <c r="D979" s="5">
        <f t="shared" si="108"/>
        <v>3.0454835753221682E-3</v>
      </c>
      <c r="E979" s="5">
        <f t="shared" si="110"/>
        <v>2.062406281111108E-2</v>
      </c>
      <c r="F979" s="5">
        <f>IF(C978&gt;0,B$6+B$7*E979+B$8*(G978*100)^2,B$6+B$7*E979+B$8*(G978*100)^2+E979*$B$9)</f>
        <v>24.903074643306756</v>
      </c>
      <c r="G979" s="13">
        <v>2.6463895340753857E-2</v>
      </c>
      <c r="H979" s="8">
        <f t="shared" si="111"/>
        <v>4.9902980515503036E-2</v>
      </c>
      <c r="I979" s="7">
        <f t="shared" si="109"/>
        <v>2.3439085174749179E-2</v>
      </c>
      <c r="J979" s="9">
        <f t="shared" si="113"/>
        <v>0.88570049393497519</v>
      </c>
      <c r="K979" s="9">
        <f t="shared" si="112"/>
        <v>0.16460627556146301</v>
      </c>
      <c r="AC979" s="11"/>
      <c r="AD979" s="12"/>
    </row>
    <row r="980" spans="1:30" x14ac:dyDescent="0.3">
      <c r="A980" s="15">
        <v>43901</v>
      </c>
      <c r="B980" s="16">
        <v>-7.9450962545732598E-2</v>
      </c>
      <c r="C980" s="8">
        <f t="shared" si="107"/>
        <v>-9.3250962545732591E-2</v>
      </c>
      <c r="D980" s="5">
        <f t="shared" si="108"/>
        <v>8.6957420157056219E-3</v>
      </c>
      <c r="E980" s="5">
        <f t="shared" si="110"/>
        <v>3.0454835753221682E-3</v>
      </c>
      <c r="F980" s="5">
        <f>IF(C978&gt;0,B$6+B$7*E979+B$8*(H979*100)^2,B$6+B$7*E979+B$8*(H979*100)^2+E979*$B$9)</f>
        <v>23.092217586786077</v>
      </c>
      <c r="G980" s="13">
        <v>8.2862239515081842E-2</v>
      </c>
      <c r="H980" s="8">
        <f t="shared" si="111"/>
        <v>4.8054362535347478E-2</v>
      </c>
      <c r="I980" s="7">
        <f t="shared" si="109"/>
        <v>3.4807876979734365E-2</v>
      </c>
      <c r="J980" s="9">
        <f t="shared" si="113"/>
        <v>0.42006922795514051</v>
      </c>
      <c r="K980" s="9">
        <f t="shared" si="112"/>
        <v>0.17949720508344003</v>
      </c>
      <c r="AC980" s="11"/>
      <c r="AD980" s="12"/>
    </row>
    <row r="981" spans="1:30" x14ac:dyDescent="0.3">
      <c r="A981" s="15">
        <v>43902</v>
      </c>
      <c r="B981" s="16">
        <v>-0.15993026567604299</v>
      </c>
      <c r="C981" s="8">
        <f t="shared" si="107"/>
        <v>-0.17373026567604299</v>
      </c>
      <c r="D981" s="5">
        <f t="shared" si="108"/>
        <v>3.0182205211868481E-2</v>
      </c>
      <c r="E981" s="5">
        <f t="shared" si="110"/>
        <v>8.6957420157056219E-3</v>
      </c>
      <c r="F981" s="5">
        <f>IF(C978&gt;0,B$6+B$7*E979+B$8*(H980*100)^2,B$6+B$7*E979+B$8*(H980*100)^2+E979*$B$9)</f>
        <v>21.417536980915749</v>
      </c>
      <c r="G981" s="13">
        <v>0.12024781833779849</v>
      </c>
      <c r="H981" s="8">
        <f t="shared" si="111"/>
        <v>4.6279084888225422E-2</v>
      </c>
      <c r="I981" s="7">
        <f t="shared" si="109"/>
        <v>7.3968733449573068E-2</v>
      </c>
      <c r="J981" s="9">
        <f t="shared" si="113"/>
        <v>0.61513576272777881</v>
      </c>
      <c r="K981" s="9">
        <f t="shared" si="112"/>
        <v>0.64345420643142903</v>
      </c>
      <c r="AC981" s="11"/>
      <c r="AD981" s="12"/>
    </row>
    <row r="982" spans="1:30" x14ac:dyDescent="0.3">
      <c r="A982" s="15">
        <v>43903</v>
      </c>
      <c r="B982" s="16">
        <v>0.13022281024270779</v>
      </c>
      <c r="C982" s="8">
        <f t="shared" si="107"/>
        <v>0.11642281024270779</v>
      </c>
      <c r="D982" s="5">
        <f t="shared" si="108"/>
        <v>1.3554270744809544E-2</v>
      </c>
      <c r="E982" s="5">
        <f t="shared" si="110"/>
        <v>3.0182205211868481E-2</v>
      </c>
      <c r="F982" s="5">
        <f>IF(C981&gt;0,B$6+B$7*E982+B$8*(G981*100)^2,B$6+B$7*E982+B$8*(G981*100)^2+E982*$B$9)</f>
        <v>133.78461186076086</v>
      </c>
      <c r="G982" s="13">
        <v>6.344800852938598E-2</v>
      </c>
      <c r="H982" s="8">
        <f t="shared" si="111"/>
        <v>0.1156652981065457</v>
      </c>
      <c r="I982" s="7">
        <f t="shared" si="109"/>
        <v>5.2217289577159723E-2</v>
      </c>
      <c r="J982" s="9">
        <f t="shared" si="113"/>
        <v>0.8229933576713484</v>
      </c>
      <c r="K982" s="9">
        <f t="shared" si="112"/>
        <v>0.14902820293606256</v>
      </c>
      <c r="AC982" s="11"/>
      <c r="AD982" s="12"/>
    </row>
    <row r="983" spans="1:30" x14ac:dyDescent="0.3">
      <c r="A983" s="15">
        <v>43906</v>
      </c>
      <c r="B983" s="16">
        <v>-0.14991026568609961</v>
      </c>
      <c r="C983" s="8">
        <f t="shared" si="107"/>
        <v>-0.16371026568609962</v>
      </c>
      <c r="D983" s="5">
        <f t="shared" si="108"/>
        <v>2.6801051091013325E-2</v>
      </c>
      <c r="E983" s="5">
        <f t="shared" si="110"/>
        <v>1.3554270744809544E-2</v>
      </c>
      <c r="F983" s="5">
        <f>IF(C981&gt;0,B$6+B$7*E982+B$8*(H982*100)^2,B$6+B$7*E982+B$8*(H982*100)^2+E982*$B$9)</f>
        <v>123.78681519647073</v>
      </c>
      <c r="G983" s="13">
        <v>6.1497802857608135E-2</v>
      </c>
      <c r="H983" s="8">
        <f t="shared" si="111"/>
        <v>0.11125952327619902</v>
      </c>
      <c r="I983" s="7">
        <f t="shared" si="109"/>
        <v>4.9761720418590887E-2</v>
      </c>
      <c r="J983" s="9">
        <f t="shared" si="113"/>
        <v>0.8091625733980945</v>
      </c>
      <c r="K983" s="9">
        <f t="shared" si="112"/>
        <v>0.14560599467222657</v>
      </c>
      <c r="AC983" s="11"/>
      <c r="AD983" s="12"/>
    </row>
    <row r="984" spans="1:30" x14ac:dyDescent="0.3">
      <c r="A984" s="15">
        <v>43907</v>
      </c>
      <c r="B984" s="16">
        <v>4.7325084098018708E-2</v>
      </c>
      <c r="C984" s="8">
        <f t="shared" si="107"/>
        <v>3.3525084098018708E-2</v>
      </c>
      <c r="D984" s="5">
        <f t="shared" si="108"/>
        <v>1.1239312637792269E-3</v>
      </c>
      <c r="E984" s="5">
        <f t="shared" si="110"/>
        <v>2.6801051091013325E-2</v>
      </c>
      <c r="F984" s="5">
        <f>IF(C981&gt;0,B$6+B$7*E982+B$8*(H983*100)^2,B$6+B$7*E982+B$8*(H983*100)^2+E982*$B$9)</f>
        <v>114.54085284133522</v>
      </c>
      <c r="G984" s="13">
        <v>5.4839338353372499E-2</v>
      </c>
      <c r="H984" s="8">
        <f t="shared" si="111"/>
        <v>0.10702376037186098</v>
      </c>
      <c r="I984" s="7">
        <f t="shared" si="109"/>
        <v>5.2184422018488483E-2</v>
      </c>
      <c r="J984" s="9">
        <f t="shared" si="113"/>
        <v>0.95158737478238109</v>
      </c>
      <c r="K984" s="9">
        <f t="shared" si="112"/>
        <v>0.18104647658095141</v>
      </c>
      <c r="AC984" s="11"/>
      <c r="AD984" s="12"/>
    </row>
    <row r="985" spans="1:30" x14ac:dyDescent="0.3">
      <c r="A985" s="15">
        <v>43908</v>
      </c>
      <c r="B985" s="16">
        <v>-0.10924413736049854</v>
      </c>
      <c r="C985" s="8">
        <f t="shared" si="107"/>
        <v>-0.12304413736049855</v>
      </c>
      <c r="D985" s="5">
        <f t="shared" si="108"/>
        <v>1.5139859738789233E-2</v>
      </c>
      <c r="E985" s="5">
        <f t="shared" si="110"/>
        <v>1.1239312637792269E-3</v>
      </c>
      <c r="F985" s="5">
        <f>IF(C984&gt;0,B$6+B$7*E985+B$8*(G984*100)^2,B$6+B$7*E985+B$8*(G984*100)^2+E985*$B$9)</f>
        <v>27.87181353144117</v>
      </c>
      <c r="G985" s="13">
        <v>9.3486651164313289E-2</v>
      </c>
      <c r="H985" s="8">
        <f t="shared" si="111"/>
        <v>5.2793762445426419E-2</v>
      </c>
      <c r="I985" s="7">
        <f t="shared" si="109"/>
        <v>4.069288871888687E-2</v>
      </c>
      <c r="J985" s="9">
        <f t="shared" si="113"/>
        <v>0.43528020537781964</v>
      </c>
      <c r="K985" s="9">
        <f t="shared" si="112"/>
        <v>0.1993640980331719</v>
      </c>
      <c r="AC985" s="11"/>
      <c r="AD985" s="12"/>
    </row>
    <row r="986" spans="1:30" x14ac:dyDescent="0.3">
      <c r="A986" s="15">
        <v>43909</v>
      </c>
      <c r="B986" s="16">
        <v>2.1253952159228581E-2</v>
      </c>
      <c r="C986" s="8">
        <f t="shared" si="107"/>
        <v>7.4539521592285815E-3</v>
      </c>
      <c r="D986" s="5">
        <f t="shared" si="108"/>
        <v>5.5561402792068436E-5</v>
      </c>
      <c r="E986" s="5">
        <f t="shared" si="110"/>
        <v>1.5139859738789233E-2</v>
      </c>
      <c r="F986" s="5">
        <f>IF(C984&gt;0,B$6+B$7*E985+B$8*(H985*100)^2,B$6+B$7*E985+B$8*(H985*100)^2+E985*$B$9)</f>
        <v>25.835665854300075</v>
      </c>
      <c r="G986" s="13">
        <v>9.016159060737651E-2</v>
      </c>
      <c r="H986" s="8">
        <f t="shared" si="111"/>
        <v>5.082879681273212E-2</v>
      </c>
      <c r="I986" s="7">
        <f t="shared" si="109"/>
        <v>3.933279379464439E-2</v>
      </c>
      <c r="J986" s="9">
        <f t="shared" si="113"/>
        <v>0.43624778056462554</v>
      </c>
      <c r="K986" s="9">
        <f t="shared" si="112"/>
        <v>0.20068848550626361</v>
      </c>
      <c r="AC986" s="11"/>
      <c r="AD986" s="12"/>
    </row>
    <row r="987" spans="1:30" x14ac:dyDescent="0.3">
      <c r="A987" s="15">
        <v>43910</v>
      </c>
      <c r="B987" s="16">
        <v>-1.8656237880053186E-2</v>
      </c>
      <c r="C987" s="8">
        <f t="shared" si="107"/>
        <v>-3.2456237880053182E-2</v>
      </c>
      <c r="D987" s="5">
        <f t="shared" si="108"/>
        <v>1.0534073773265991E-3</v>
      </c>
      <c r="E987" s="5">
        <f t="shared" si="110"/>
        <v>5.5561402792068436E-5</v>
      </c>
      <c r="F987" s="5">
        <f>IF(C984&gt;0,B$6+B$7*E985+B$8*(H986*100)^2,B$6+B$7*E985+B$8*(H986*100)^2+E985*$B$9)</f>
        <v>23.952636482479985</v>
      </c>
      <c r="G987" s="13">
        <v>6.3127117094481891E-2</v>
      </c>
      <c r="H987" s="8">
        <f t="shared" si="111"/>
        <v>4.8941430794859263E-2</v>
      </c>
      <c r="I987" s="7">
        <f t="shared" si="109"/>
        <v>1.4185686299622628E-2</v>
      </c>
      <c r="J987" s="9">
        <f t="shared" si="113"/>
        <v>0.22471620679891047</v>
      </c>
      <c r="K987" s="9">
        <f t="shared" si="112"/>
        <v>3.5324125235729031E-2</v>
      </c>
      <c r="AC987" s="11"/>
      <c r="AD987" s="12"/>
    </row>
    <row r="988" spans="1:30" x14ac:dyDescent="0.3">
      <c r="A988" s="15">
        <v>43913</v>
      </c>
      <c r="B988" s="16">
        <v>-5.3580279256440516E-2</v>
      </c>
      <c r="C988" s="8">
        <f t="shared" si="107"/>
        <v>-6.7380279256440523E-2</v>
      </c>
      <c r="D988" s="5">
        <f t="shared" si="108"/>
        <v>4.5401020326759087E-3</v>
      </c>
      <c r="E988" s="5">
        <f t="shared" si="110"/>
        <v>1.0534073773265991E-3</v>
      </c>
      <c r="F988" s="5">
        <f>IF(C987&gt;0,B$6+B$7*E988+B$8*(G987*100)^2,B$6+B$7*E988+B$8*(G987*100)^2+E988*$B$9)</f>
        <v>36.913489295658422</v>
      </c>
      <c r="G988" s="13">
        <v>4.7866856898844783E-2</v>
      </c>
      <c r="H988" s="8">
        <f t="shared" si="111"/>
        <v>6.075647232654182E-2</v>
      </c>
      <c r="I988" s="7">
        <f t="shared" si="109"/>
        <v>1.2889615427697038E-2</v>
      </c>
      <c r="J988" s="9">
        <f t="shared" si="113"/>
        <v>0.26928058917543246</v>
      </c>
      <c r="K988" s="9">
        <f t="shared" si="112"/>
        <v>2.6298137965582447E-2</v>
      </c>
      <c r="AC988" s="11"/>
      <c r="AD988" s="12"/>
    </row>
    <row r="989" spans="1:30" x14ac:dyDescent="0.3">
      <c r="A989" s="15">
        <v>43914</v>
      </c>
      <c r="B989" s="16">
        <v>9.2474639152082552E-2</v>
      </c>
      <c r="C989" s="8">
        <f t="shared" si="107"/>
        <v>7.8674639152082559E-2</v>
      </c>
      <c r="D989" s="5">
        <f t="shared" si="108"/>
        <v>6.1896988457104023E-3</v>
      </c>
      <c r="E989" s="5">
        <f t="shared" si="110"/>
        <v>4.5401020326759087E-3</v>
      </c>
      <c r="F989" s="5">
        <f>IF(C987&gt;0,B$6+B$7*E988+B$8*(H988*100)^2,B$6+B$7*E988+B$8*(H988*100)^2+E988*$B$9)</f>
        <v>34.197499819999692</v>
      </c>
      <c r="G989" s="13">
        <v>6.1613029401735672E-2</v>
      </c>
      <c r="H989" s="8">
        <f t="shared" si="111"/>
        <v>5.847862842098786E-2</v>
      </c>
      <c r="I989" s="7">
        <f t="shared" si="109"/>
        <v>3.1344009807478118E-3</v>
      </c>
      <c r="J989" s="9">
        <f t="shared" si="113"/>
        <v>5.0872372470286524E-2</v>
      </c>
      <c r="K989" s="9">
        <f t="shared" si="112"/>
        <v>1.3870820091028691E-3</v>
      </c>
      <c r="AC989" s="11"/>
      <c r="AD989" s="12"/>
    </row>
    <row r="990" spans="1:30" x14ac:dyDescent="0.3">
      <c r="A990" s="15">
        <v>43915</v>
      </c>
      <c r="B990" s="16">
        <v>7.2284974613019512E-2</v>
      </c>
      <c r="C990" s="8">
        <f t="shared" si="107"/>
        <v>5.8484974613019512E-2</v>
      </c>
      <c r="D990" s="5">
        <f t="shared" si="108"/>
        <v>3.420492255485537E-3</v>
      </c>
      <c r="E990" s="5">
        <f t="shared" si="110"/>
        <v>6.1896988457104023E-3</v>
      </c>
      <c r="F990" s="5">
        <f>IF(C987&gt;0,B$6+B$7*E988+B$8*(H989*100)^2,B$6+B$7*E988+B$8*(H989*100)^2+E988*$B$9)</f>
        <v>31.685752752910492</v>
      </c>
      <c r="G990" s="13">
        <v>5.478814788591093E-2</v>
      </c>
      <c r="H990" s="8">
        <f t="shared" si="111"/>
        <v>5.6290099265244233E-2</v>
      </c>
      <c r="I990" s="7">
        <f t="shared" si="109"/>
        <v>1.5019513793333022E-3</v>
      </c>
      <c r="J990" s="9">
        <f t="shared" si="113"/>
        <v>2.7413800927545813E-2</v>
      </c>
      <c r="K990" s="9">
        <f t="shared" si="112"/>
        <v>3.6243516578893242E-4</v>
      </c>
      <c r="AC990" s="11"/>
      <c r="AD990" s="12"/>
    </row>
    <row r="991" spans="1:30" x14ac:dyDescent="0.3">
      <c r="A991" s="15">
        <v>43916</v>
      </c>
      <c r="B991" s="16">
        <v>3.6082674507731401E-2</v>
      </c>
      <c r="C991" s="8">
        <f t="shared" si="107"/>
        <v>2.2282674507731401E-2</v>
      </c>
      <c r="D991" s="5">
        <f t="shared" si="108"/>
        <v>4.9651758321750286E-4</v>
      </c>
      <c r="E991" s="5">
        <f t="shared" si="110"/>
        <v>3.420492255485537E-3</v>
      </c>
      <c r="F991" s="5">
        <f>IF(C990&gt;0,B$6+B$7*E991+B$8*(G990*100)^2,B$6+B$7*E991+B$8*(G990*100)^2+E991*$B$9)</f>
        <v>27.819940795373075</v>
      </c>
      <c r="G991" s="13">
        <v>2.881748727268749E-2</v>
      </c>
      <c r="H991" s="8">
        <f t="shared" si="111"/>
        <v>5.2744611853129675E-2</v>
      </c>
      <c r="I991" s="7">
        <f t="shared" si="109"/>
        <v>2.3927124580442185E-2</v>
      </c>
      <c r="J991" s="9">
        <f t="shared" si="113"/>
        <v>0.83029878191773254</v>
      </c>
      <c r="K991" s="9">
        <f t="shared" si="112"/>
        <v>0.15083810640215534</v>
      </c>
      <c r="AC991" s="11"/>
      <c r="AD991" s="12"/>
    </row>
    <row r="992" spans="1:30" x14ac:dyDescent="0.3">
      <c r="A992" s="15">
        <v>43917</v>
      </c>
      <c r="B992" s="16">
        <v>-5.6664996262456337E-2</v>
      </c>
      <c r="C992" s="8">
        <f t="shared" si="107"/>
        <v>-7.0464996262456336E-2</v>
      </c>
      <c r="D992" s="5">
        <f t="shared" si="108"/>
        <v>4.9653156982679856E-3</v>
      </c>
      <c r="E992" s="5">
        <f t="shared" si="110"/>
        <v>4.9651758321750286E-4</v>
      </c>
      <c r="F992" s="5">
        <f>IF(C990&gt;0,B$6+B$7*E991+B$8*(H991*100)^2,B$6+B$7*E991+B$8*(H991*100)^2+E991*$B$9)</f>
        <v>25.787719899123502</v>
      </c>
      <c r="G992" s="13">
        <v>2.70879236254556E-2</v>
      </c>
      <c r="H992" s="8">
        <f t="shared" si="111"/>
        <v>5.0781610745547941E-2</v>
      </c>
      <c r="I992" s="7">
        <f t="shared" si="109"/>
        <v>2.369368712009234E-2</v>
      </c>
      <c r="J992" s="9">
        <f t="shared" si="113"/>
        <v>0.8746955819761113</v>
      </c>
      <c r="K992" s="9">
        <f t="shared" si="112"/>
        <v>0.16186622737149214</v>
      </c>
      <c r="AC992" s="11"/>
      <c r="AD992" s="12"/>
    </row>
    <row r="993" spans="1:30" x14ac:dyDescent="0.3">
      <c r="A993" s="15">
        <v>43920</v>
      </c>
      <c r="B993" s="16">
        <v>1.6357603580393877E-2</v>
      </c>
      <c r="C993" s="8">
        <f t="shared" si="107"/>
        <v>2.5576035803938774E-3</v>
      </c>
      <c r="D993" s="5">
        <f t="shared" si="108"/>
        <v>6.5413360744435807E-6</v>
      </c>
      <c r="E993" s="5">
        <f t="shared" si="110"/>
        <v>4.9653156982679856E-3</v>
      </c>
      <c r="F993" s="5">
        <f>IF(C990&gt;0,B$6+B$7*E991+B$8*(H992*100)^2,B$6+B$7*E991+B$8*(H992*100)^2+E991*$B$9)</f>
        <v>23.908322014271899</v>
      </c>
      <c r="G993" s="13">
        <v>1.836259012905864E-2</v>
      </c>
      <c r="H993" s="8">
        <f t="shared" si="111"/>
        <v>4.8896136876313549E-2</v>
      </c>
      <c r="I993" s="7">
        <f t="shared" si="109"/>
        <v>3.0533546747254909E-2</v>
      </c>
      <c r="J993" s="9">
        <f t="shared" si="113"/>
        <v>1.6628126278838973</v>
      </c>
      <c r="K993" s="9">
        <f t="shared" si="112"/>
        <v>0.35492570169964655</v>
      </c>
      <c r="AC993" s="11"/>
      <c r="AD993" s="12"/>
    </row>
    <row r="994" spans="1:30" x14ac:dyDescent="0.3">
      <c r="A994" s="15">
        <v>43921</v>
      </c>
      <c r="B994" s="16">
        <v>-2.1943180311597529E-2</v>
      </c>
      <c r="C994" s="8">
        <f t="shared" si="107"/>
        <v>-3.5743180311597525E-2</v>
      </c>
      <c r="D994" s="5">
        <f t="shared" si="108"/>
        <v>1.277574938787373E-3</v>
      </c>
      <c r="E994" s="5">
        <f t="shared" si="110"/>
        <v>6.5413360744435807E-6</v>
      </c>
      <c r="F994" s="5">
        <f>IF(C993&gt;0,B$6+B$7*E994+B$8*(G993*100)^2,B$6+B$7*E994+B$8*(G993*100)^2+E994*$B$9)</f>
        <v>3.1780843297767687</v>
      </c>
      <c r="G994" s="13">
        <v>2.5176135630122057E-2</v>
      </c>
      <c r="H994" s="8">
        <f t="shared" si="111"/>
        <v>1.7827182418365412E-2</v>
      </c>
      <c r="I994" s="7">
        <f t="shared" si="109"/>
        <v>7.3489532117566453E-3</v>
      </c>
      <c r="J994" s="9">
        <f t="shared" si="113"/>
        <v>0.29190155787705441</v>
      </c>
      <c r="K994" s="9">
        <f t="shared" si="112"/>
        <v>6.7060865648541634E-2</v>
      </c>
      <c r="AC994" s="11"/>
      <c r="AD994" s="12"/>
    </row>
    <row r="995" spans="1:30" x14ac:dyDescent="0.3">
      <c r="A995" s="15">
        <v>43922</v>
      </c>
      <c r="B995" s="16">
        <v>-2.851839596633348E-2</v>
      </c>
      <c r="C995" s="8">
        <f t="shared" si="107"/>
        <v>-4.231839596633348E-2</v>
      </c>
      <c r="D995" s="5">
        <f t="shared" si="108"/>
        <v>1.7908466371633898E-3</v>
      </c>
      <c r="E995" s="5">
        <f t="shared" si="110"/>
        <v>1.277574938787373E-3</v>
      </c>
      <c r="F995" s="5">
        <f>IF(C993&gt;0,B$6+B$7*E994+B$8*(H994*100)^2,B$6+B$7*E994+B$8*(H994*100)^2+E994*$B$9)</f>
        <v>2.9988924620946533</v>
      </c>
      <c r="G995" s="13">
        <v>3.063290259621931E-2</v>
      </c>
      <c r="H995" s="8">
        <f t="shared" si="111"/>
        <v>1.7317310594011572E-2</v>
      </c>
      <c r="I995" s="7">
        <f t="shared" si="109"/>
        <v>1.3315592002207739E-2</v>
      </c>
      <c r="J995" s="9">
        <f t="shared" si="113"/>
        <v>0.43468267365075419</v>
      </c>
      <c r="K995" s="9">
        <f t="shared" si="112"/>
        <v>0.19854994415868044</v>
      </c>
      <c r="AC995" s="11"/>
      <c r="AD995" s="12"/>
    </row>
    <row r="996" spans="1:30" x14ac:dyDescent="0.3">
      <c r="A996" s="15">
        <v>43923</v>
      </c>
      <c r="B996" s="16">
        <v>1.7958868360698932E-2</v>
      </c>
      <c r="C996" s="8">
        <f t="shared" si="107"/>
        <v>4.1588683606989321E-3</v>
      </c>
      <c r="D996" s="5">
        <f t="shared" si="108"/>
        <v>1.7296186041622624E-5</v>
      </c>
      <c r="E996" s="5">
        <f t="shared" si="110"/>
        <v>1.7908466371633898E-3</v>
      </c>
      <c r="F996" s="5">
        <f>IF(C993&gt;0,B$6+B$7*E994+B$8*(H995*100)^2,B$6+B$7*E994+B$8*(H995*100)^2+E994*$B$9)</f>
        <v>2.8331758228622341</v>
      </c>
      <c r="G996" s="13">
        <v>2.8298556070515467E-2</v>
      </c>
      <c r="H996" s="8">
        <f t="shared" si="111"/>
        <v>1.6832040348282899E-2</v>
      </c>
      <c r="I996" s="7">
        <f t="shared" si="109"/>
        <v>1.1466515722232569E-2</v>
      </c>
      <c r="J996" s="9">
        <f t="shared" si="113"/>
        <v>0.40519790810739065</v>
      </c>
      <c r="K996" s="9">
        <f t="shared" si="112"/>
        <v>0.16170493044789058</v>
      </c>
      <c r="AC996" s="11"/>
      <c r="AD996" s="12"/>
    </row>
    <row r="997" spans="1:30" x14ac:dyDescent="0.3">
      <c r="A997" s="15">
        <v>43924</v>
      </c>
      <c r="B997" s="16">
        <v>-3.8300482881384199E-2</v>
      </c>
      <c r="C997" s="8">
        <f t="shared" si="107"/>
        <v>-5.2100482881384198E-2</v>
      </c>
      <c r="D997" s="5">
        <f t="shared" si="108"/>
        <v>2.7144603164734079E-3</v>
      </c>
      <c r="E997" s="5">
        <f t="shared" si="110"/>
        <v>1.7296186041622624E-5</v>
      </c>
      <c r="F997" s="5">
        <f>IF(C996&gt;0,B$6+B$7*E997+B$8*(G996*100)^2,B$6+B$7*E997+B$8*(G996*100)^2+E997*$B$9)</f>
        <v>7.4656751288995462</v>
      </c>
      <c r="G997" s="13">
        <v>3.976998902608174E-2</v>
      </c>
      <c r="H997" s="8">
        <f t="shared" si="111"/>
        <v>2.7323387653985266E-2</v>
      </c>
      <c r="I997" s="7">
        <f t="shared" si="109"/>
        <v>1.2446601372096473E-2</v>
      </c>
      <c r="J997" s="9">
        <f t="shared" si="113"/>
        <v>0.31296466699887221</v>
      </c>
      <c r="K997" s="9">
        <f t="shared" si="112"/>
        <v>8.0159659349535506E-2</v>
      </c>
      <c r="AC997" s="11"/>
      <c r="AD997" s="12"/>
    </row>
    <row r="998" spans="1:30" x14ac:dyDescent="0.3">
      <c r="A998" s="15">
        <v>43927</v>
      </c>
      <c r="B998" s="16">
        <v>6.3177727692155267E-2</v>
      </c>
      <c r="C998" s="8">
        <f t="shared" si="107"/>
        <v>4.9377727692155267E-2</v>
      </c>
      <c r="D998" s="5">
        <f t="shared" si="108"/>
        <v>2.4381599920406372E-3</v>
      </c>
      <c r="E998" s="5">
        <f t="shared" si="110"/>
        <v>2.7144603164734079E-3</v>
      </c>
      <c r="F998" s="5">
        <f>IF(C996&gt;0,B$6+B$7*E997+B$8*(H997*100)^2,B$6+B$7*E997+B$8*(H997*100)^2+E997*$B$9)</f>
        <v>6.9640565546532018</v>
      </c>
      <c r="G998" s="13">
        <v>4.0570314861343715E-2</v>
      </c>
      <c r="H998" s="8">
        <f t="shared" si="111"/>
        <v>2.6389498961998506E-2</v>
      </c>
      <c r="I998" s="7">
        <f t="shared" si="109"/>
        <v>1.4180815899345209E-2</v>
      </c>
      <c r="J998" s="9">
        <f t="shared" si="113"/>
        <v>0.3495367474423276</v>
      </c>
      <c r="K998" s="9">
        <f t="shared" si="112"/>
        <v>0.10729538988985521</v>
      </c>
      <c r="AC998" s="11"/>
      <c r="AD998" s="12"/>
    </row>
    <row r="999" spans="1:30" x14ac:dyDescent="0.3">
      <c r="A999" s="15">
        <v>43928</v>
      </c>
      <c r="B999" s="16">
        <v>3.038171335849511E-2</v>
      </c>
      <c r="C999" s="8">
        <f t="shared" si="107"/>
        <v>1.658171335849511E-2</v>
      </c>
      <c r="D999" s="5">
        <f t="shared" si="108"/>
        <v>2.7495321790329516E-4</v>
      </c>
      <c r="E999" s="5">
        <f t="shared" si="110"/>
        <v>2.4381599920406372E-3</v>
      </c>
      <c r="F999" s="5">
        <f>IF(C996&gt;0,B$6+B$7*E997+B$8*(H998*100)^2,B$6+B$7*E997+B$8*(H998*100)^2+E997*$B$9)</f>
        <v>6.5001596971901829</v>
      </c>
      <c r="G999" s="13">
        <v>5.484391495092189E-2</v>
      </c>
      <c r="H999" s="8">
        <f t="shared" si="111"/>
        <v>2.5495410757997571E-2</v>
      </c>
      <c r="I999" s="7">
        <f t="shared" si="109"/>
        <v>2.934850419292432E-2</v>
      </c>
      <c r="J999" s="9">
        <f t="shared" si="113"/>
        <v>0.53512781170321966</v>
      </c>
      <c r="K999" s="9">
        <f t="shared" si="112"/>
        <v>0.38513612698579025</v>
      </c>
      <c r="AC999" s="11"/>
      <c r="AD999" s="12"/>
    </row>
    <row r="1000" spans="1:30" x14ac:dyDescent="0.3">
      <c r="A1000" s="15">
        <v>43929</v>
      </c>
      <c r="B1000" s="16">
        <v>2.9256908229482369E-2</v>
      </c>
      <c r="C1000" s="8">
        <f t="shared" si="107"/>
        <v>1.5456908229482369E-2</v>
      </c>
      <c r="D1000" s="5">
        <f t="shared" si="108"/>
        <v>2.3891601201463979E-4</v>
      </c>
      <c r="E1000" s="5">
        <f t="shared" si="110"/>
        <v>2.7495321790329516E-4</v>
      </c>
      <c r="F1000" s="5">
        <f>IF(C999&gt;0,B$6+B$7*E1000+B$8*(G999*100)^2,B$6+B$7*E1000+B$8*(G999*100)^2+E1000*$B$9)</f>
        <v>27.876446213038644</v>
      </c>
      <c r="G1000" s="13">
        <v>1.9275396680190758E-2</v>
      </c>
      <c r="H1000" s="8">
        <f t="shared" si="111"/>
        <v>5.2798149790535882E-2</v>
      </c>
      <c r="I1000" s="7">
        <f t="shared" si="109"/>
        <v>3.3522753110345124E-2</v>
      </c>
      <c r="J1000" s="9">
        <f t="shared" si="113"/>
        <v>1.7391472490315238</v>
      </c>
      <c r="K1000" s="9">
        <f t="shared" si="112"/>
        <v>0.37272377301940574</v>
      </c>
      <c r="AC1000" s="11"/>
      <c r="AD1000" s="12"/>
    </row>
    <row r="1001" spans="1:30" x14ac:dyDescent="0.3">
      <c r="A1001" s="15">
        <v>43930</v>
      </c>
      <c r="B1001" s="16">
        <v>-1.2066144716039355E-2</v>
      </c>
      <c r="C1001" s="8">
        <f t="shared" si="107"/>
        <v>-2.5866144716039353E-2</v>
      </c>
      <c r="D1001" s="5">
        <f t="shared" si="108"/>
        <v>6.6905744247109061E-4</v>
      </c>
      <c r="E1001" s="5">
        <f t="shared" si="110"/>
        <v>2.3891601201463979E-4</v>
      </c>
      <c r="F1001" s="5">
        <f>IF(C999&gt;0,B$6+B$7*E1000+B$8*(H1000*100)^2,B$6+B$7*E1000+B$8*(H1000*100)^2+E1000*$B$9)</f>
        <v>25.839940564789497</v>
      </c>
      <c r="G1001" s="13">
        <v>2.6963421160265857E-2</v>
      </c>
      <c r="H1001" s="8">
        <f t="shared" si="111"/>
        <v>5.0833001647344708E-2</v>
      </c>
      <c r="I1001" s="7">
        <f t="shared" si="109"/>
        <v>2.3869580487078851E-2</v>
      </c>
      <c r="J1001" s="9">
        <f t="shared" si="113"/>
        <v>0.88525785897873421</v>
      </c>
      <c r="K1001" s="9">
        <f t="shared" si="112"/>
        <v>0.16449602505890981</v>
      </c>
      <c r="AC1001" s="11"/>
      <c r="AD1001" s="12"/>
    </row>
    <row r="1002" spans="1:30" x14ac:dyDescent="0.3">
      <c r="A1002" s="15">
        <v>43934</v>
      </c>
      <c r="B1002" s="16">
        <v>1.474617502568267E-2</v>
      </c>
      <c r="C1002" s="8">
        <f t="shared" si="107"/>
        <v>9.4617502568267002E-4</v>
      </c>
      <c r="D1002" s="5">
        <f t="shared" si="108"/>
        <v>8.9524717922560125E-7</v>
      </c>
      <c r="E1002" s="5">
        <f t="shared" si="110"/>
        <v>6.6905744247109061E-4</v>
      </c>
      <c r="F1002" s="5">
        <f>IF(C999&gt;0,B$6+B$7*E1000+B$8*(H1001*100)^2,B$6+B$7*E1000+B$8*(H1001*100)^2+E1000*$B$9)</f>
        <v>23.956580141288686</v>
      </c>
      <c r="G1002" s="13">
        <v>2.1802737012240173E-2</v>
      </c>
      <c r="H1002" s="8">
        <f t="shared" si="111"/>
        <v>4.8945459586450593E-2</v>
      </c>
      <c r="I1002" s="7">
        <f t="shared" si="109"/>
        <v>2.714272257421042E-2</v>
      </c>
      <c r="J1002" s="9">
        <f t="shared" si="113"/>
        <v>1.2449227158485814</v>
      </c>
      <c r="K1002" s="9">
        <f t="shared" si="112"/>
        <v>0.25412072863973512</v>
      </c>
      <c r="AC1002" s="11"/>
      <c r="AD1002" s="12"/>
    </row>
    <row r="1003" spans="1:30" x14ac:dyDescent="0.3">
      <c r="A1003" s="15">
        <v>43935</v>
      </c>
      <c r="B1003" s="16">
        <v>1.3631363671893909E-2</v>
      </c>
      <c r="C1003" s="8">
        <f t="shared" si="107"/>
        <v>-1.6863632810609069E-4</v>
      </c>
      <c r="D1003" s="5">
        <f t="shared" si="108"/>
        <v>2.8438211157105074E-8</v>
      </c>
      <c r="E1003" s="5">
        <f t="shared" si="110"/>
        <v>8.9524717922560125E-7</v>
      </c>
      <c r="F1003" s="5">
        <f>IF(C1002&gt;0,B$6+B$7*E1003+B$8*(G1002*100)^2,B$6+B$7*E1003+B$8*(G1002*100)^2+E1003*$B$9)</f>
        <v>4.4559231977642373</v>
      </c>
      <c r="G1003" s="13">
        <v>2.6020371568193243E-2</v>
      </c>
      <c r="H1003" s="8">
        <f t="shared" si="111"/>
        <v>2.1109057766191833E-2</v>
      </c>
      <c r="I1003" s="7">
        <f t="shared" si="109"/>
        <v>4.9113138020014102E-3</v>
      </c>
      <c r="J1003" s="9">
        <f t="shared" si="113"/>
        <v>0.1887487958859472</v>
      </c>
      <c r="K1003" s="9">
        <f t="shared" si="112"/>
        <v>2.3486283144444231E-2</v>
      </c>
      <c r="AC1003" s="11"/>
      <c r="AD1003" s="12"/>
    </row>
    <row r="1004" spans="1:30" x14ac:dyDescent="0.3">
      <c r="A1004" s="15">
        <v>43936</v>
      </c>
      <c r="B1004" s="16">
        <v>-1.3694788484970537E-2</v>
      </c>
      <c r="C1004" s="8">
        <f t="shared" si="107"/>
        <v>-2.7494788484970535E-2</v>
      </c>
      <c r="D1004" s="5">
        <f t="shared" si="108"/>
        <v>7.5596339383326831E-4</v>
      </c>
      <c r="E1004" s="5">
        <f t="shared" si="110"/>
        <v>2.8438211157105074E-8</v>
      </c>
      <c r="F1004" s="5">
        <f>IF(C1002&gt;0,B$6+B$7*E1003+B$8*(H1003*100)^2,B$6+B$7*E1003+B$8*(H1003*100)^2+E1003*$B$9)</f>
        <v>4.1806377834086597</v>
      </c>
      <c r="G1004" s="13">
        <v>2.165720187149224E-2</v>
      </c>
      <c r="H1004" s="8">
        <f t="shared" si="111"/>
        <v>2.0446607991079252E-2</v>
      </c>
      <c r="I1004" s="7">
        <f t="shared" si="109"/>
        <v>1.2105938804129884E-3</v>
      </c>
      <c r="J1004" s="9">
        <f t="shared" si="113"/>
        <v>5.5897982001382858E-2</v>
      </c>
      <c r="K1004" s="9">
        <f t="shared" si="112"/>
        <v>1.6865166660446906E-3</v>
      </c>
      <c r="AC1004" s="11"/>
      <c r="AD1004" s="12"/>
    </row>
    <row r="1005" spans="1:30" x14ac:dyDescent="0.3">
      <c r="A1005" s="15">
        <v>43937</v>
      </c>
      <c r="B1005" s="16">
        <v>-1.3010659581600748E-2</v>
      </c>
      <c r="C1005" s="8">
        <f t="shared" si="107"/>
        <v>-2.6810659581600747E-2</v>
      </c>
      <c r="D1005" s="5">
        <f t="shared" si="108"/>
        <v>7.1881146720047999E-4</v>
      </c>
      <c r="E1005" s="5">
        <f t="shared" si="110"/>
        <v>7.5596339383326831E-4</v>
      </c>
      <c r="F1005" s="5">
        <f>IF(C1002&gt;0,B$6+B$7*E1003+B$8*(H1004*100)^2,B$6+B$7*E1003+B$8*(H1004*100)^2+E1003*$B$9)</f>
        <v>3.9260538322126206</v>
      </c>
      <c r="G1005" s="13">
        <v>2.2836705942454964E-2</v>
      </c>
      <c r="H1005" s="8">
        <f t="shared" si="111"/>
        <v>1.9814272210234268E-2</v>
      </c>
      <c r="I1005" s="7">
        <f t="shared" si="109"/>
        <v>3.0224337322206953E-3</v>
      </c>
      <c r="J1005" s="9">
        <f t="shared" si="113"/>
        <v>0.13234981173890709</v>
      </c>
      <c r="K1005" s="9">
        <f t="shared" si="112"/>
        <v>1.0571561428193821E-2</v>
      </c>
      <c r="AC1005" s="11"/>
      <c r="AD1005" s="12"/>
    </row>
    <row r="1006" spans="1:30" x14ac:dyDescent="0.3">
      <c r="A1006" s="15">
        <v>43938</v>
      </c>
      <c r="B1006" s="16">
        <v>1.5025601240757082E-2</v>
      </c>
      <c r="C1006" s="8">
        <f t="shared" si="107"/>
        <v>1.2256012407570824E-3</v>
      </c>
      <c r="D1006" s="5">
        <f t="shared" si="108"/>
        <v>1.5020984013453E-6</v>
      </c>
      <c r="E1006" s="5">
        <f t="shared" si="110"/>
        <v>7.1881146720047999E-4</v>
      </c>
      <c r="F1006" s="5">
        <f>IF(C1005&gt;0,B$6+B$7*E1006+B$8*(G1005*100)^2,B$6+B$7*E1006+B$8*(G1005*100)^2+E1006*$B$9)</f>
        <v>4.8828435926404889</v>
      </c>
      <c r="G1006" s="13">
        <v>1.6750472200638501E-2</v>
      </c>
      <c r="H1006" s="8">
        <f t="shared" si="111"/>
        <v>2.2097157266581801E-2</v>
      </c>
      <c r="I1006" s="7">
        <f t="shared" si="109"/>
        <v>5.3466850659432998E-3</v>
      </c>
      <c r="J1006" s="9">
        <f t="shared" si="113"/>
        <v>0.31919608008062561</v>
      </c>
      <c r="K1006" s="9">
        <f t="shared" si="112"/>
        <v>3.505994611436769E-2</v>
      </c>
      <c r="AC1006" s="11"/>
      <c r="AD1006" s="12"/>
    </row>
    <row r="1007" spans="1:30" x14ac:dyDescent="0.3">
      <c r="A1007" s="15">
        <v>43941</v>
      </c>
      <c r="B1007" s="16">
        <v>-2.152402786175305E-4</v>
      </c>
      <c r="C1007" s="8">
        <f t="shared" si="107"/>
        <v>-1.401524027861753E-2</v>
      </c>
      <c r="D1007" s="5">
        <f t="shared" si="108"/>
        <v>1.9642696006738318E-4</v>
      </c>
      <c r="E1007" s="5">
        <f t="shared" si="110"/>
        <v>1.5020984013453E-6</v>
      </c>
      <c r="F1007" s="5">
        <f>IF(C1005&gt;0,B$6+B$7*E1006+B$8*(H1006*100)^2,B$6+B$7*E1006+B$8*(H1006*100)^2+E1006*$B$9)</f>
        <v>4.5755253480960567</v>
      </c>
      <c r="G1007" s="13">
        <v>2.7480406061836889E-2</v>
      </c>
      <c r="H1007" s="8">
        <f t="shared" si="111"/>
        <v>2.1390477666700335E-2</v>
      </c>
      <c r="I1007" s="7">
        <f t="shared" si="109"/>
        <v>6.0899283951365533E-3</v>
      </c>
      <c r="J1007" s="9">
        <f t="shared" si="113"/>
        <v>0.22160984016876936</v>
      </c>
      <c r="K1007" s="9">
        <f t="shared" si="112"/>
        <v>3.417538737421344E-2</v>
      </c>
      <c r="AC1007" s="11"/>
      <c r="AD1007" s="12"/>
    </row>
    <row r="1008" spans="1:30" x14ac:dyDescent="0.3">
      <c r="A1008" s="15">
        <v>43943</v>
      </c>
      <c r="B1008" s="16">
        <v>2.1471449943243136E-2</v>
      </c>
      <c r="C1008" s="8">
        <f t="shared" si="107"/>
        <v>7.6714499432431367E-3</v>
      </c>
      <c r="D1008" s="5">
        <f t="shared" si="108"/>
        <v>5.8851144231685124E-5</v>
      </c>
      <c r="E1008" s="5">
        <f t="shared" si="110"/>
        <v>1.9642696006738318E-4</v>
      </c>
      <c r="F1008" s="5">
        <f>IF(C1005&gt;0,B$6+B$7*E1006+B$8*(H1007*100)^2,B$6+B$7*E1006+B$8*(H1007*100)^2+E1006*$B$9)</f>
        <v>4.2913174355413677</v>
      </c>
      <c r="G1008" s="13">
        <v>1.4556068708786228E-2</v>
      </c>
      <c r="H1008" s="8">
        <f t="shared" si="111"/>
        <v>2.0715495252446581E-2</v>
      </c>
      <c r="I1008" s="7">
        <f t="shared" si="109"/>
        <v>6.1594265436603537E-3</v>
      </c>
      <c r="J1008" s="9">
        <f t="shared" si="113"/>
        <v>0.42315179097378441</v>
      </c>
      <c r="K1008" s="9">
        <f t="shared" si="112"/>
        <v>5.553971865962537E-2</v>
      </c>
      <c r="AC1008" s="11"/>
      <c r="AD1008" s="12"/>
    </row>
    <row r="1009" spans="1:30" x14ac:dyDescent="0.3">
      <c r="A1009" s="15">
        <v>43944</v>
      </c>
      <c r="B1009" s="16">
        <v>-1.2646713829393781E-2</v>
      </c>
      <c r="C1009" s="8">
        <f t="shared" si="107"/>
        <v>-2.644671382939378E-2</v>
      </c>
      <c r="D1009" s="5">
        <f t="shared" si="108"/>
        <v>6.9942867237384821E-4</v>
      </c>
      <c r="E1009" s="5">
        <f t="shared" si="110"/>
        <v>5.8851144231685124E-5</v>
      </c>
      <c r="F1009" s="5">
        <f>IF(C1008&gt;0,B$6+B$7*E1009+B$8*(G1008*100)^2,B$6+B$7*E1009+B$8*(G1008*100)^2+E1009*$B$9)</f>
        <v>2.0192589171032962</v>
      </c>
      <c r="G1009" s="13">
        <v>2.6154023119483692E-2</v>
      </c>
      <c r="H1009" s="8">
        <f t="shared" si="111"/>
        <v>1.4210063043854859E-2</v>
      </c>
      <c r="I1009" s="7">
        <f t="shared" si="109"/>
        <v>1.1943960075628833E-2</v>
      </c>
      <c r="J1009" s="9">
        <f t="shared" si="113"/>
        <v>0.45667773638737302</v>
      </c>
      <c r="K1009" s="9">
        <f t="shared" si="112"/>
        <v>0.23047564817641675</v>
      </c>
      <c r="AC1009" s="11"/>
      <c r="AD1009" s="12"/>
    </row>
    <row r="1010" spans="1:30" x14ac:dyDescent="0.3">
      <c r="A1010" s="15">
        <v>43945</v>
      </c>
      <c r="B1010" s="16">
        <v>-5.6039021338398096E-2</v>
      </c>
      <c r="C1010" s="8">
        <f t="shared" si="107"/>
        <v>-6.9839021338398088E-2</v>
      </c>
      <c r="D1010" s="5">
        <f t="shared" si="108"/>
        <v>4.8774889015052239E-3</v>
      </c>
      <c r="E1010" s="5">
        <f t="shared" si="110"/>
        <v>6.9942867237384821E-4</v>
      </c>
      <c r="F1010" s="5">
        <f>IF(C1008&gt;0,B$6+B$7*E1009+B$8*(H1009*100)^2,B$6+B$7*E1009+B$8*(H1009*100)^2+E1009*$B$9)</f>
        <v>1.9272113115550582</v>
      </c>
      <c r="G1010" s="13">
        <v>6.5541242176953257E-2</v>
      </c>
      <c r="H1010" s="8">
        <f t="shared" si="111"/>
        <v>1.3882403651943917E-2</v>
      </c>
      <c r="I1010" s="7">
        <f t="shared" si="109"/>
        <v>5.165883852500934E-2</v>
      </c>
      <c r="J1010" s="9">
        <f t="shared" si="113"/>
        <v>0.78818827366037492</v>
      </c>
      <c r="K1010" s="9">
        <f t="shared" si="112"/>
        <v>2.1691164456210288</v>
      </c>
      <c r="AC1010" s="11"/>
      <c r="AD1010" s="12"/>
    </row>
    <row r="1011" spans="1:30" x14ac:dyDescent="0.3">
      <c r="A1011" s="15">
        <v>43948</v>
      </c>
      <c r="B1011" s="16">
        <v>3.7876507785626186E-2</v>
      </c>
      <c r="C1011" s="8">
        <f t="shared" si="107"/>
        <v>2.4076507785626186E-2</v>
      </c>
      <c r="D1011" s="5">
        <f t="shared" si="108"/>
        <v>5.796782271513184E-4</v>
      </c>
      <c r="E1011" s="5">
        <f t="shared" si="110"/>
        <v>4.8774889015052239E-3</v>
      </c>
      <c r="F1011" s="5">
        <f>IF(C1008&gt;0,B$6+B$7*E1009+B$8*(H1010*100)^2,B$6+B$7*E1009+B$8*(H1010*100)^2+E1009*$B$9)</f>
        <v>1.8420856859440478</v>
      </c>
      <c r="G1011" s="13">
        <v>1.8951096298955302E-2</v>
      </c>
      <c r="H1011" s="8">
        <f t="shared" si="111"/>
        <v>1.3572345729254203E-2</v>
      </c>
      <c r="I1011" s="7">
        <f t="shared" si="109"/>
        <v>5.3787505697010986E-3</v>
      </c>
      <c r="J1011" s="9">
        <f t="shared" si="113"/>
        <v>0.2838226604335079</v>
      </c>
      <c r="K1011" s="9">
        <f t="shared" si="112"/>
        <v>6.2474745492726358E-2</v>
      </c>
      <c r="AC1011" s="11"/>
      <c r="AD1011" s="12"/>
    </row>
    <row r="1012" spans="1:30" x14ac:dyDescent="0.3">
      <c r="A1012" s="15">
        <v>43949</v>
      </c>
      <c r="B1012" s="16">
        <v>3.8525362678965787E-2</v>
      </c>
      <c r="C1012" s="8">
        <f t="shared" si="107"/>
        <v>2.4725362678965787E-2</v>
      </c>
      <c r="D1012" s="5">
        <f t="shared" si="108"/>
        <v>6.1134355960639419E-4</v>
      </c>
      <c r="E1012" s="5">
        <f t="shared" si="110"/>
        <v>5.796782271513184E-4</v>
      </c>
      <c r="F1012" s="5">
        <f>IF(C1011&gt;0,B$6+B$7*E1012+B$8*(G1011*100)^2,B$6+B$7*E1012+B$8*(G1011*100)^2+E1012*$B$9)</f>
        <v>3.3811707333856673</v>
      </c>
      <c r="G1012" s="13">
        <v>1.6221155584806635E-2</v>
      </c>
      <c r="H1012" s="8">
        <f t="shared" si="111"/>
        <v>1.8387960010250368E-2</v>
      </c>
      <c r="I1012" s="7">
        <f t="shared" si="109"/>
        <v>2.1668044254437337E-3</v>
      </c>
      <c r="J1012" s="9">
        <f t="shared" si="113"/>
        <v>0.13357891884553816</v>
      </c>
      <c r="K1012" s="9">
        <f t="shared" si="112"/>
        <v>7.5415953843831485E-3</v>
      </c>
      <c r="AC1012" s="11"/>
      <c r="AD1012" s="12"/>
    </row>
    <row r="1013" spans="1:30" x14ac:dyDescent="0.3">
      <c r="A1013" s="15">
        <v>43950</v>
      </c>
      <c r="B1013" s="16">
        <v>2.260512223674991E-2</v>
      </c>
      <c r="C1013" s="8">
        <f t="shared" si="107"/>
        <v>8.8051222367499099E-3</v>
      </c>
      <c r="D1013" s="5">
        <f t="shared" si="108"/>
        <v>7.7530177604107742E-5</v>
      </c>
      <c r="E1013" s="5">
        <f t="shared" si="110"/>
        <v>6.1134355960639419E-4</v>
      </c>
      <c r="F1013" s="5">
        <f>IF(C1011&gt;0,B$6+B$7*E1012+B$8*(H1012*100)^2,B$6+B$7*E1012+B$8*(H1012*100)^2+E1012*$B$9)</f>
        <v>3.1867132445990318</v>
      </c>
      <c r="G1013" s="13">
        <v>1.3979527211805481E-2</v>
      </c>
      <c r="H1013" s="8">
        <f t="shared" si="111"/>
        <v>1.7851367579541439E-2</v>
      </c>
      <c r="I1013" s="7">
        <f t="shared" si="109"/>
        <v>3.8718403677359577E-3</v>
      </c>
      <c r="J1013" s="9">
        <f t="shared" si="113"/>
        <v>0.27696504388691001</v>
      </c>
      <c r="K1013" s="9">
        <f t="shared" si="112"/>
        <v>2.7592995827280253E-2</v>
      </c>
      <c r="AC1013" s="11"/>
      <c r="AD1013" s="12"/>
    </row>
    <row r="1014" spans="1:30" x14ac:dyDescent="0.3">
      <c r="A1014" s="15">
        <v>43951</v>
      </c>
      <c r="B1014" s="16">
        <v>-3.2567013566027612E-2</v>
      </c>
      <c r="C1014" s="8">
        <f t="shared" si="107"/>
        <v>-4.6367013566027612E-2</v>
      </c>
      <c r="D1014" s="5">
        <f t="shared" si="108"/>
        <v>2.1498999470321886E-3</v>
      </c>
      <c r="E1014" s="5">
        <f t="shared" si="110"/>
        <v>7.7530177604107742E-5</v>
      </c>
      <c r="F1014" s="5">
        <f>IF(C1011&gt;0,B$6+B$7*E1012+B$8*(H1013*100)^2,B$6+B$7*E1012+B$8*(H1013*100)^2+E1012*$B$9)</f>
        <v>3.0068789589691511</v>
      </c>
      <c r="G1014" s="13">
        <v>1.6909828679048406E-2</v>
      </c>
      <c r="H1014" s="8">
        <f t="shared" si="111"/>
        <v>1.7340354549342844E-2</v>
      </c>
      <c r="I1014" s="7">
        <f t="shared" si="109"/>
        <v>4.3052587029443826E-4</v>
      </c>
      <c r="J1014" s="9">
        <f t="shared" si="113"/>
        <v>2.546009651936142E-2</v>
      </c>
      <c r="K1014" s="9">
        <f t="shared" si="112"/>
        <v>3.1341262201611819E-4</v>
      </c>
      <c r="AC1014" s="11"/>
      <c r="AD1014" s="12"/>
    </row>
    <row r="1015" spans="1:30" x14ac:dyDescent="0.3">
      <c r="A1015" s="15">
        <v>43955</v>
      </c>
      <c r="B1015" s="16">
        <v>-2.0454716739036261E-2</v>
      </c>
      <c r="C1015" s="8">
        <f t="shared" si="107"/>
        <v>-3.425471673903626E-2</v>
      </c>
      <c r="D1015" s="5">
        <f t="shared" si="108"/>
        <v>1.173385618871611E-3</v>
      </c>
      <c r="E1015" s="5">
        <f t="shared" si="110"/>
        <v>2.1498999470321886E-3</v>
      </c>
      <c r="F1015" s="5">
        <f>IF(C1014&gt;0,B$6+B$7*E1015+B$8*(G1014*100)^2,B$6+B$7*E1015+B$8*(G1014*100)^2+E1015*$B$9)</f>
        <v>2.7044085755044187</v>
      </c>
      <c r="G1015" s="13">
        <v>2.3434136334597504E-2</v>
      </c>
      <c r="H1015" s="8">
        <f t="shared" si="111"/>
        <v>1.6445086121709484E-2</v>
      </c>
      <c r="I1015" s="7">
        <f t="shared" si="109"/>
        <v>6.9890502128880198E-3</v>
      </c>
      <c r="J1015" s="9">
        <f t="shared" si="113"/>
        <v>0.29824227840518197</v>
      </c>
      <c r="K1015" s="9">
        <f t="shared" si="112"/>
        <v>7.0826166159423387E-2</v>
      </c>
      <c r="AC1015" s="11"/>
      <c r="AD1015" s="12"/>
    </row>
    <row r="1016" spans="1:30" x14ac:dyDescent="0.3">
      <c r="A1016" s="15">
        <v>43956</v>
      </c>
      <c r="B1016" s="16">
        <v>7.5151761682704767E-3</v>
      </c>
      <c r="C1016" s="8">
        <f t="shared" si="107"/>
        <v>-6.2848238317295231E-3</v>
      </c>
      <c r="D1016" s="5">
        <f t="shared" si="108"/>
        <v>3.9499010595875362E-5</v>
      </c>
      <c r="E1016" s="5">
        <f t="shared" si="110"/>
        <v>1.173385618871611E-3</v>
      </c>
      <c r="F1016" s="5">
        <f>IF(C1014&gt;0,B$6+B$7*E1015+B$8*(H1015*100)^2,B$6+B$7*E1015+B$8*(H1015*100)^2+E1015*$B$9)</f>
        <v>2.5610511806612113</v>
      </c>
      <c r="G1016" s="13">
        <v>2.1698446159741321E-2</v>
      </c>
      <c r="H1016" s="8">
        <f t="shared" si="111"/>
        <v>1.6003284602422129E-2</v>
      </c>
      <c r="I1016" s="7">
        <f t="shared" si="109"/>
        <v>5.6951615573191915E-3</v>
      </c>
      <c r="J1016" s="9">
        <f t="shared" si="113"/>
        <v>0.26246863555998917</v>
      </c>
      <c r="K1016" s="9">
        <f t="shared" si="112"/>
        <v>5.1427877065603145E-2</v>
      </c>
      <c r="AC1016" s="11"/>
      <c r="AD1016" s="12"/>
    </row>
    <row r="1017" spans="1:30" x14ac:dyDescent="0.3">
      <c r="A1017" s="15">
        <v>43957</v>
      </c>
      <c r="B1017" s="16">
        <v>-5.1345241638270965E-3</v>
      </c>
      <c r="C1017" s="8">
        <f t="shared" si="107"/>
        <v>-1.8934524163827095E-2</v>
      </c>
      <c r="D1017" s="5">
        <f t="shared" si="108"/>
        <v>3.5851620531055216E-4</v>
      </c>
      <c r="E1017" s="5">
        <f t="shared" si="110"/>
        <v>3.9499010595875362E-5</v>
      </c>
      <c r="F1017" s="5">
        <f>IF(C1014&gt;0,B$6+B$7*E1015+B$8*(H1016*100)^2,B$6+B$7*E1015+B$8*(H1016*100)^2+E1015*$B$9)</f>
        <v>2.4284742619102135</v>
      </c>
      <c r="G1017" s="13">
        <v>1.633699335329681E-2</v>
      </c>
      <c r="H1017" s="8">
        <f t="shared" si="111"/>
        <v>1.5583562692498188E-2</v>
      </c>
      <c r="I1017" s="7">
        <f t="shared" si="109"/>
        <v>7.534306607986218E-4</v>
      </c>
      <c r="J1017" s="9">
        <f t="shared" si="113"/>
        <v>4.611807353441686E-2</v>
      </c>
      <c r="K1017" s="9">
        <f t="shared" si="112"/>
        <v>1.1323980068953521E-3</v>
      </c>
      <c r="AC1017" s="11"/>
      <c r="AD1017" s="12"/>
    </row>
    <row r="1018" spans="1:30" x14ac:dyDescent="0.3">
      <c r="A1018" s="15">
        <v>43958</v>
      </c>
      <c r="B1018" s="16">
        <v>-1.2024345966588173E-2</v>
      </c>
      <c r="C1018" s="8">
        <f t="shared" si="107"/>
        <v>-2.5824345966588173E-2</v>
      </c>
      <c r="D1018" s="5">
        <f t="shared" si="108"/>
        <v>6.6689684460203885E-4</v>
      </c>
      <c r="E1018" s="5">
        <f t="shared" si="110"/>
        <v>3.5851620531055216E-4</v>
      </c>
      <c r="F1018" s="5">
        <f>IF(C1017&gt;0,B$6+B$7*E1018+B$8*(G1017*100)^2,B$6+B$7*E1018+B$8*(G1017*100)^2+E1018*$B$9)</f>
        <v>2.5281024178977911</v>
      </c>
      <c r="G1018" s="13">
        <v>1.7042168734711503E-2</v>
      </c>
      <c r="H1018" s="8">
        <f t="shared" si="111"/>
        <v>1.5900007603450353E-2</v>
      </c>
      <c r="I1018" s="7">
        <f t="shared" si="109"/>
        <v>1.1421611312611504E-3</v>
      </c>
      <c r="J1018" s="9">
        <f t="shared" si="113"/>
        <v>6.701970559268057E-2</v>
      </c>
      <c r="K1018" s="9">
        <f t="shared" si="112"/>
        <v>2.4628000253625881E-3</v>
      </c>
      <c r="AC1018" s="11"/>
      <c r="AD1018" s="12"/>
    </row>
    <row r="1019" spans="1:30" x14ac:dyDescent="0.3">
      <c r="A1019" s="15">
        <v>43959</v>
      </c>
      <c r="B1019" s="16">
        <v>2.7075437552727288E-2</v>
      </c>
      <c r="C1019" s="8">
        <f t="shared" si="107"/>
        <v>1.3275437552727289E-2</v>
      </c>
      <c r="D1019" s="5">
        <f t="shared" si="108"/>
        <v>1.7623724221636189E-4</v>
      </c>
      <c r="E1019" s="5">
        <f t="shared" si="110"/>
        <v>6.6689684460203885E-4</v>
      </c>
      <c r="F1019" s="5">
        <f>IF(C1017&gt;0,B$6+B$7*E1018+B$8*(H1018*100)^2,B$6+B$7*E1018+B$8*(H1018*100)^2+E1018*$B$9)</f>
        <v>2.3978248242859257</v>
      </c>
      <c r="G1019" s="13">
        <v>1.4073202327789443E-2</v>
      </c>
      <c r="H1019" s="8">
        <f t="shared" si="111"/>
        <v>1.5484911444002275E-2</v>
      </c>
      <c r="I1019" s="7">
        <f t="shared" si="109"/>
        <v>1.4117091162128316E-3</v>
      </c>
      <c r="J1019" s="9">
        <f t="shared" si="113"/>
        <v>0.1003118610343021</v>
      </c>
      <c r="K1019" s="9">
        <f t="shared" si="112"/>
        <v>4.4268954032000707E-3</v>
      </c>
      <c r="AC1019" s="11"/>
      <c r="AD1019" s="12"/>
    </row>
    <row r="1020" spans="1:30" x14ac:dyDescent="0.3">
      <c r="A1020" s="15">
        <v>43962</v>
      </c>
      <c r="B1020" s="16">
        <v>-1.5038443684741925E-2</v>
      </c>
      <c r="C1020" s="8">
        <f t="shared" si="107"/>
        <v>-2.8838443684741925E-2</v>
      </c>
      <c r="D1020" s="5">
        <f t="shared" si="108"/>
        <v>8.3165583415803143E-4</v>
      </c>
      <c r="E1020" s="5">
        <f t="shared" si="110"/>
        <v>1.7623724221636189E-4</v>
      </c>
      <c r="F1020" s="5">
        <f>IF(C1017&gt;0,B$6+B$7*E1018+B$8*(H1019*100)^2,B$6+B$7*E1018+B$8*(H1019*100)^2+E1018*$B$9)</f>
        <v>2.2773441057136732</v>
      </c>
      <c r="G1020" s="13">
        <v>1.2101909609431598E-2</v>
      </c>
      <c r="H1020" s="8">
        <f t="shared" si="111"/>
        <v>1.5090871763134405E-2</v>
      </c>
      <c r="I1020" s="7">
        <f t="shared" si="109"/>
        <v>2.9889621537028069E-3</v>
      </c>
      <c r="J1020" s="9">
        <f t="shared" si="113"/>
        <v>0.24698268704414761</v>
      </c>
      <c r="K1020" s="9">
        <f t="shared" si="112"/>
        <v>2.2662535825605179E-2</v>
      </c>
      <c r="AC1020" s="11"/>
      <c r="AD1020" s="12"/>
    </row>
    <row r="1021" spans="1:30" x14ac:dyDescent="0.3">
      <c r="A1021" s="15">
        <v>43963</v>
      </c>
      <c r="B1021" s="16">
        <v>-1.5203845884181427E-2</v>
      </c>
      <c r="C1021" s="8">
        <f t="shared" si="107"/>
        <v>-2.9003845884181426E-2</v>
      </c>
      <c r="D1021" s="5">
        <f t="shared" si="108"/>
        <v>8.4122307607334781E-4</v>
      </c>
      <c r="E1021" s="5">
        <f t="shared" si="110"/>
        <v>8.3165583415803143E-4</v>
      </c>
      <c r="F1021" s="5">
        <f>IF(C1020&gt;0,B$6+B$7*E1021+B$8*(G1020*100)^2,B$6+B$7*E1021+B$8*(G1020*100)^2+E1021*$B$9)</f>
        <v>1.4143099202910812</v>
      </c>
      <c r="G1021" s="13">
        <v>2.14996674222915E-2</v>
      </c>
      <c r="H1021" s="8">
        <f t="shared" si="111"/>
        <v>1.1892476278265521E-2</v>
      </c>
      <c r="I1021" s="7">
        <f t="shared" si="109"/>
        <v>9.6071911440259797E-3</v>
      </c>
      <c r="J1021" s="9">
        <f t="shared" si="113"/>
        <v>0.44685301197101102</v>
      </c>
      <c r="K1021" s="9">
        <f t="shared" si="112"/>
        <v>0.21570622704601261</v>
      </c>
      <c r="AC1021" s="11"/>
      <c r="AD1021" s="12"/>
    </row>
    <row r="1022" spans="1:30" x14ac:dyDescent="0.3">
      <c r="A1022" s="15">
        <v>43964</v>
      </c>
      <c r="B1022" s="16">
        <v>-1.2849838575192552E-3</v>
      </c>
      <c r="C1022" s="8">
        <f t="shared" si="107"/>
        <v>-1.5084983857519255E-2</v>
      </c>
      <c r="D1022" s="5">
        <f t="shared" si="108"/>
        <v>2.2755673798161651E-4</v>
      </c>
      <c r="E1022" s="5">
        <f t="shared" si="110"/>
        <v>8.4122307607334781E-4</v>
      </c>
      <c r="F1022" s="5">
        <f>IF(C1020&gt;0,B$6+B$7*E1021+B$8*(H1021*100)^2,B$6+B$7*E1021+B$8*(H1021*100)^2+E1021*$B$9)</f>
        <v>1.367836647206274</v>
      </c>
      <c r="G1022" s="13">
        <v>1.5105850995134515E-2</v>
      </c>
      <c r="H1022" s="8">
        <f t="shared" si="111"/>
        <v>1.1695454874464157E-2</v>
      </c>
      <c r="I1022" s="7">
        <f t="shared" si="109"/>
        <v>3.4103961206703587E-3</v>
      </c>
      <c r="J1022" s="9">
        <f t="shared" si="113"/>
        <v>0.22576656699240727</v>
      </c>
      <c r="K1022" s="9">
        <f t="shared" si="112"/>
        <v>3.5718268653652352E-2</v>
      </c>
      <c r="AC1022" s="11"/>
      <c r="AD1022" s="12"/>
    </row>
    <row r="1023" spans="1:30" x14ac:dyDescent="0.3">
      <c r="A1023" s="15">
        <v>43965</v>
      </c>
      <c r="B1023" s="16">
        <v>1.5805614046711877E-2</v>
      </c>
      <c r="C1023" s="8">
        <f t="shared" si="107"/>
        <v>2.0056140467118767E-3</v>
      </c>
      <c r="D1023" s="5">
        <f t="shared" si="108"/>
        <v>4.0224877043679904E-6</v>
      </c>
      <c r="E1023" s="5">
        <f t="shared" si="110"/>
        <v>2.2755673798161651E-4</v>
      </c>
      <c r="F1023" s="5">
        <f>IF(C1020&gt;0,B$6+B$7*E1021+B$8*(H1022*100)^2,B$6+B$7*E1021+B$8*(H1022*100)^2+E1021*$B$9)</f>
        <v>1.3248581642574444</v>
      </c>
      <c r="G1023" s="13">
        <v>3.203045772850948E-2</v>
      </c>
      <c r="H1023" s="8">
        <f t="shared" si="111"/>
        <v>1.1510248321636874E-2</v>
      </c>
      <c r="I1023" s="7">
        <f t="shared" si="109"/>
        <v>2.0520209406872606E-2</v>
      </c>
      <c r="J1023" s="9">
        <f t="shared" si="113"/>
        <v>0.64064677379268609</v>
      </c>
      <c r="K1023" s="9">
        <f t="shared" si="112"/>
        <v>0.7593278411987916</v>
      </c>
      <c r="AC1023" s="11"/>
      <c r="AD1023" s="12"/>
    </row>
    <row r="1024" spans="1:30" x14ac:dyDescent="0.3">
      <c r="A1024" s="15">
        <v>43966</v>
      </c>
      <c r="B1024" s="16">
        <v>-1.8573933385740676E-2</v>
      </c>
      <c r="C1024" s="8">
        <f t="shared" si="107"/>
        <v>-3.2373933385740676E-2</v>
      </c>
      <c r="D1024" s="5">
        <f t="shared" si="108"/>
        <v>1.0480715628643747E-3</v>
      </c>
      <c r="E1024" s="5">
        <f t="shared" si="110"/>
        <v>4.0224877043679904E-6</v>
      </c>
      <c r="F1024" s="5">
        <f>IF(C1023&gt;0,B$6+B$7*E1024+B$8*(G1023*100)^2,B$6+B$7*E1024+B$8*(G1023*100)^2+E1024*$B$9)</f>
        <v>9.5477877012644665</v>
      </c>
      <c r="G1024" s="13">
        <v>1.4923123863772148E-2</v>
      </c>
      <c r="H1024" s="8">
        <f t="shared" si="111"/>
        <v>3.0899494658108029E-2</v>
      </c>
      <c r="I1024" s="7">
        <f t="shared" si="109"/>
        <v>1.5976370794335882E-2</v>
      </c>
      <c r="J1024" s="9">
        <f t="shared" si="113"/>
        <v>1.0705781805591408</v>
      </c>
      <c r="K1024" s="9">
        <f t="shared" si="112"/>
        <v>0.21078477323961309</v>
      </c>
      <c r="AC1024" s="11"/>
      <c r="AD1024" s="12"/>
    </row>
    <row r="1025" spans="1:30" x14ac:dyDescent="0.3">
      <c r="A1025" s="15">
        <v>43969</v>
      </c>
      <c r="B1025" s="16">
        <v>4.5828202917345469E-2</v>
      </c>
      <c r="C1025" s="8">
        <f t="shared" si="107"/>
        <v>3.2028202917345469E-2</v>
      </c>
      <c r="D1025" s="5">
        <f t="shared" si="108"/>
        <v>1.0258057821146568E-3</v>
      </c>
      <c r="E1025" s="5">
        <f t="shared" si="110"/>
        <v>1.0480715628643747E-3</v>
      </c>
      <c r="F1025" s="5">
        <f>IF(C1023&gt;0,B$6+B$7*E1024+B$8*(H1024*100)^2,B$6+B$7*E1024+B$8*(H1024*100)^2+E1024*$B$9)</f>
        <v>8.8895941115834898</v>
      </c>
      <c r="G1025" s="13">
        <v>2.0474055782390511E-2</v>
      </c>
      <c r="H1025" s="8">
        <f t="shared" si="111"/>
        <v>2.9815422370953408E-2</v>
      </c>
      <c r="I1025" s="7">
        <f t="shared" si="109"/>
        <v>9.3413665885628966E-3</v>
      </c>
      <c r="J1025" s="9">
        <f t="shared" si="113"/>
        <v>0.45625384085342258</v>
      </c>
      <c r="K1025" s="9">
        <f t="shared" si="112"/>
        <v>6.2560743643050643E-2</v>
      </c>
      <c r="AC1025" s="11"/>
      <c r="AD1025" s="12"/>
    </row>
    <row r="1026" spans="1:30" x14ac:dyDescent="0.3">
      <c r="A1026" s="15">
        <v>43970</v>
      </c>
      <c r="B1026" s="16">
        <v>-5.5824668244365463E-3</v>
      </c>
      <c r="C1026" s="8">
        <f t="shared" si="107"/>
        <v>-1.9382466824436548E-2</v>
      </c>
      <c r="D1026" s="5">
        <f t="shared" si="108"/>
        <v>3.7568002020038339E-4</v>
      </c>
      <c r="E1026" s="5">
        <f t="shared" si="110"/>
        <v>1.0258057821146568E-3</v>
      </c>
      <c r="F1026" s="5">
        <f>IF(C1023&gt;0,B$6+B$7*E1024+B$8*(H1025*100)^2,B$6+B$7*E1024+B$8*(H1025*100)^2+E1024*$B$9)</f>
        <v>8.2808966798465224</v>
      </c>
      <c r="G1026" s="13">
        <v>1.3837323235743592E-2</v>
      </c>
      <c r="H1026" s="8">
        <f t="shared" si="111"/>
        <v>2.8776547186635373E-2</v>
      </c>
      <c r="I1026" s="7">
        <f t="shared" si="109"/>
        <v>1.4939223950891782E-2</v>
      </c>
      <c r="J1026" s="9">
        <f t="shared" si="113"/>
        <v>1.0796325052450779</v>
      </c>
      <c r="K1026" s="9">
        <f t="shared" si="112"/>
        <v>0.21304538610205825</v>
      </c>
      <c r="AC1026" s="11"/>
      <c r="AD1026" s="12"/>
    </row>
    <row r="1027" spans="1:30" x14ac:dyDescent="0.3">
      <c r="A1027" s="15">
        <v>43971</v>
      </c>
      <c r="B1027" s="16">
        <v>7.1208055991915965E-3</v>
      </c>
      <c r="C1027" s="8">
        <f t="shared" si="107"/>
        <v>-6.6791944008084032E-3</v>
      </c>
      <c r="D1027" s="5">
        <f t="shared" si="108"/>
        <v>4.4611637843790322E-5</v>
      </c>
      <c r="E1027" s="5">
        <f t="shared" si="110"/>
        <v>3.7568002020038339E-4</v>
      </c>
      <c r="F1027" s="5">
        <f>IF(C1026&gt;0,B$6+B$7*E1027+B$8*(G1026*100)^2,B$6+B$7*E1027+B$8*(G1026*100)^2+E1027*$B$9)</f>
        <v>1.8305659822580089</v>
      </c>
      <c r="G1027" s="13">
        <v>1.4136023435358865E-2</v>
      </c>
      <c r="H1027" s="8">
        <f t="shared" si="111"/>
        <v>1.3529841027366173E-2</v>
      </c>
      <c r="I1027" s="7">
        <f t="shared" si="109"/>
        <v>6.0618240799269196E-4</v>
      </c>
      <c r="J1027" s="9">
        <f t="shared" si="113"/>
        <v>4.2882102648219268E-2</v>
      </c>
      <c r="K1027" s="9">
        <f t="shared" si="112"/>
        <v>9.7466475956142773E-4</v>
      </c>
      <c r="AC1027" s="11"/>
      <c r="AD1027" s="12"/>
    </row>
    <row r="1028" spans="1:30" x14ac:dyDescent="0.3">
      <c r="A1028" s="15">
        <v>43972</v>
      </c>
      <c r="B1028" s="16">
        <v>2.078616451580086E-2</v>
      </c>
      <c r="C1028" s="8">
        <f t="shared" si="107"/>
        <v>6.9861645158008599E-3</v>
      </c>
      <c r="D1028" s="5">
        <f t="shared" si="108"/>
        <v>4.8806494641835067E-5</v>
      </c>
      <c r="E1028" s="5">
        <f t="shared" si="110"/>
        <v>4.4611637843790322E-5</v>
      </c>
      <c r="F1028" s="5">
        <f>IF(C1026&gt;0,B$6+B$7*E1027+B$8*(H1027*100)^2,B$6+B$7*E1027+B$8*(H1027*100)^2+E1027*$B$9)</f>
        <v>1.7527448381222186</v>
      </c>
      <c r="G1028" s="13">
        <v>1.1548018424672282E-2</v>
      </c>
      <c r="H1028" s="8">
        <f t="shared" si="111"/>
        <v>1.3239127003402523E-2</v>
      </c>
      <c r="I1028" s="7">
        <f t="shared" si="109"/>
        <v>1.691108578730241E-3</v>
      </c>
      <c r="J1028" s="9">
        <f t="shared" si="113"/>
        <v>0.14644145138504422</v>
      </c>
      <c r="K1028" s="9">
        <f t="shared" si="112"/>
        <v>8.9270982911593411E-3</v>
      </c>
      <c r="AC1028" s="11"/>
      <c r="AD1028" s="12"/>
    </row>
    <row r="1029" spans="1:30" x14ac:dyDescent="0.3">
      <c r="A1029" s="15">
        <v>43973</v>
      </c>
      <c r="B1029" s="16">
        <v>-1.0339075150753595E-2</v>
      </c>
      <c r="C1029" s="8">
        <f t="shared" si="107"/>
        <v>-2.4139075150753593E-2</v>
      </c>
      <c r="D1029" s="5">
        <f t="shared" si="108"/>
        <v>5.8269494913372965E-4</v>
      </c>
      <c r="E1029" s="5">
        <f t="shared" si="110"/>
        <v>4.8806494641835067E-5</v>
      </c>
      <c r="F1029" s="5">
        <f>IF(C1026&gt;0,B$6+B$7*E1027+B$8*(H1028*100)^2,B$6+B$7*E1027+B$8*(H1028*100)^2+E1027*$B$9)</f>
        <v>1.6807758440254392</v>
      </c>
      <c r="G1029" s="13">
        <v>1.0111827278669413E-2</v>
      </c>
      <c r="H1029" s="8">
        <f t="shared" si="111"/>
        <v>1.2964473934662522E-2</v>
      </c>
      <c r="I1029" s="7">
        <f t="shared" si="109"/>
        <v>2.8526466559931091E-3</v>
      </c>
      <c r="J1029" s="9">
        <f t="shared" si="113"/>
        <v>0.28210990727765684</v>
      </c>
      <c r="K1029" s="9">
        <f t="shared" si="112"/>
        <v>2.8471419972788681E-2</v>
      </c>
      <c r="AC1029" s="11"/>
      <c r="AD1029" s="12"/>
    </row>
    <row r="1030" spans="1:30" x14ac:dyDescent="0.3">
      <c r="A1030" s="15">
        <v>43976</v>
      </c>
      <c r="B1030" s="16">
        <v>4.159421280297862E-2</v>
      </c>
      <c r="C1030" s="8">
        <f t="shared" si="107"/>
        <v>2.779421280297862E-2</v>
      </c>
      <c r="D1030" s="5">
        <f t="shared" si="108"/>
        <v>7.7251826533726066E-4</v>
      </c>
      <c r="E1030" s="5">
        <f t="shared" si="110"/>
        <v>5.8269494913372965E-4</v>
      </c>
      <c r="F1030" s="5">
        <f>IF(C1029&gt;0,B$6+B$7*E1030+B$8*(G1029*100)^2,B$6+B$7*E1030+B$8*(G1029*100)^2+E1030*$B$9)</f>
        <v>1.0054572592663027</v>
      </c>
      <c r="G1030" s="13">
        <v>1.8512499347758605E-2</v>
      </c>
      <c r="H1030" s="8">
        <f t="shared" si="111"/>
        <v>1.0027249170466957E-2</v>
      </c>
      <c r="I1030" s="7">
        <f t="shared" si="109"/>
        <v>8.4852501772916481E-3</v>
      </c>
      <c r="J1030" s="9">
        <f t="shared" si="113"/>
        <v>0.45835249027673819</v>
      </c>
      <c r="K1030" s="9">
        <f t="shared" si="112"/>
        <v>0.23307930059067639</v>
      </c>
      <c r="AC1030" s="11"/>
      <c r="AD1030" s="12"/>
    </row>
    <row r="1031" spans="1:30" x14ac:dyDescent="0.3">
      <c r="A1031" s="15">
        <v>43977</v>
      </c>
      <c r="B1031" s="16">
        <v>-2.2672566568962241E-3</v>
      </c>
      <c r="C1031" s="8">
        <f t="shared" si="107"/>
        <v>-1.6067256656896223E-2</v>
      </c>
      <c r="D1031" s="5">
        <f t="shared" si="108"/>
        <v>2.5815673647857599E-4</v>
      </c>
      <c r="E1031" s="5">
        <f t="shared" si="110"/>
        <v>7.7251826533726066E-4</v>
      </c>
      <c r="F1031" s="5">
        <f>IF(C1029&gt;0,B$6+B$7*E1030+B$8*(H1030*100)^2,B$6+B$7*E1030+B$8*(H1030*100)^2+E1030*$B$9)</f>
        <v>0.98970490978641035</v>
      </c>
      <c r="G1031" s="13">
        <v>1.8923595503102027E-2</v>
      </c>
      <c r="H1031" s="8">
        <f t="shared" si="111"/>
        <v>9.9483913764307156E-3</v>
      </c>
      <c r="I1031" s="7">
        <f t="shared" si="109"/>
        <v>8.9752041266713111E-3</v>
      </c>
      <c r="J1031" s="9">
        <f t="shared" si="113"/>
        <v>0.47428640742189093</v>
      </c>
      <c r="K1031" s="9">
        <f t="shared" si="112"/>
        <v>0.25917770565666953</v>
      </c>
      <c r="AC1031" s="11"/>
      <c r="AD1031" s="12"/>
    </row>
    <row r="1032" spans="1:30" x14ac:dyDescent="0.3">
      <c r="A1032" s="15">
        <v>43978</v>
      </c>
      <c r="B1032" s="16">
        <v>2.8569252664938861E-2</v>
      </c>
      <c r="C1032" s="8">
        <f t="shared" si="107"/>
        <v>1.4769252664938861E-2</v>
      </c>
      <c r="D1032" s="5">
        <f t="shared" si="108"/>
        <v>2.1813082428080363E-4</v>
      </c>
      <c r="E1032" s="5">
        <f t="shared" si="110"/>
        <v>2.5815673647857599E-4</v>
      </c>
      <c r="F1032" s="5">
        <f>IF(C1029&gt;0,B$6+B$7*E1030+B$8*(H1031*100)^2,B$6+B$7*E1030+B$8*(H1031*100)^2+E1030*$B$9)</f>
        <v>0.97513713698740578</v>
      </c>
      <c r="G1032" s="13">
        <v>1.089082763481068E-2</v>
      </c>
      <c r="H1032" s="8">
        <f t="shared" si="111"/>
        <v>9.8749032247784866E-3</v>
      </c>
      <c r="I1032" s="7">
        <f t="shared" si="109"/>
        <v>1.0159244100321936E-3</v>
      </c>
      <c r="J1032" s="9">
        <f t="shared" si="113"/>
        <v>9.3282571728980801E-2</v>
      </c>
      <c r="K1032" s="9">
        <f t="shared" si="112"/>
        <v>4.9550066260029002E-3</v>
      </c>
      <c r="AC1032" s="11"/>
      <c r="AD1032" s="12"/>
    </row>
    <row r="1033" spans="1:30" x14ac:dyDescent="0.3">
      <c r="A1033" s="15">
        <v>43979</v>
      </c>
      <c r="B1033" s="16">
        <v>-1.1401249891127839E-2</v>
      </c>
      <c r="C1033" s="8">
        <f t="shared" si="107"/>
        <v>-2.520124989112784E-2</v>
      </c>
      <c r="D1033" s="5">
        <f t="shared" si="108"/>
        <v>6.3510299607507097E-4</v>
      </c>
      <c r="E1033" s="5">
        <f t="shared" si="110"/>
        <v>2.1813082428080363E-4</v>
      </c>
      <c r="F1033" s="5">
        <f>IF(C1032&gt;0,B$6+B$7*E1033+B$8*(G1032*100)^2,B$6+B$7*E1033+B$8*(G1032*100)^2+E1033*$B$9)</f>
        <v>1.156708915408365</v>
      </c>
      <c r="G1033" s="13">
        <v>7.8373060448130964E-3</v>
      </c>
      <c r="H1033" s="8">
        <f t="shared" si="111"/>
        <v>1.0755040285412068E-2</v>
      </c>
      <c r="I1033" s="7">
        <f t="shared" si="109"/>
        <v>2.9177342405989713E-3</v>
      </c>
      <c r="J1033" s="9">
        <f t="shared" si="113"/>
        <v>0.37228790402156015</v>
      </c>
      <c r="K1033" s="9">
        <f t="shared" si="112"/>
        <v>4.5189409232179178E-2</v>
      </c>
      <c r="AC1033" s="11"/>
      <c r="AD1033" s="12"/>
    </row>
    <row r="1034" spans="1:30" x14ac:dyDescent="0.3">
      <c r="A1034" s="15">
        <v>43980</v>
      </c>
      <c r="B1034" s="16">
        <v>5.2078671436022435E-3</v>
      </c>
      <c r="C1034" s="8">
        <f t="shared" si="107"/>
        <v>-8.5921328563977571E-3</v>
      </c>
      <c r="D1034" s="5">
        <f t="shared" si="108"/>
        <v>7.3824747021989883E-5</v>
      </c>
      <c r="E1034" s="5">
        <f t="shared" si="110"/>
        <v>6.3510299607507097E-4</v>
      </c>
      <c r="F1034" s="5">
        <f>IF(C1032&gt;0,B$6+B$7*E1033+B$8*(H1033*100)^2,B$6+B$7*E1033+B$8*(H1033*100)^2+E1033*$B$9)</f>
        <v>1.1295268698479703</v>
      </c>
      <c r="G1034" s="13">
        <v>1.9172216420240577E-2</v>
      </c>
      <c r="H1034" s="8">
        <f t="shared" si="111"/>
        <v>1.0627920162703379E-2</v>
      </c>
      <c r="I1034" s="7">
        <f t="shared" si="109"/>
        <v>8.544296257537198E-3</v>
      </c>
      <c r="J1034" s="9">
        <f t="shared" si="113"/>
        <v>0.4456603279585753</v>
      </c>
      <c r="K1034" s="9">
        <f t="shared" si="112"/>
        <v>0.21397044967511292</v>
      </c>
      <c r="AC1034" s="11"/>
      <c r="AD1034" s="12"/>
    </row>
    <row r="1035" spans="1:30" x14ac:dyDescent="0.3">
      <c r="A1035" s="15">
        <v>43983</v>
      </c>
      <c r="B1035" s="16">
        <v>1.3827958756149313E-2</v>
      </c>
      <c r="C1035" s="8">
        <f t="shared" si="107"/>
        <v>2.7958756149313105E-5</v>
      </c>
      <c r="D1035" s="5">
        <f t="shared" si="108"/>
        <v>7.8169204541675337E-10</v>
      </c>
      <c r="E1035" s="5">
        <f t="shared" si="110"/>
        <v>7.3824747021989883E-5</v>
      </c>
      <c r="F1035" s="5">
        <f>IF(C1032&gt;0,B$6+B$7*E1033+B$8*(H1034*100)^2,B$6+B$7*E1033+B$8*(H1034*100)^2+E1033*$B$9)</f>
        <v>1.1043889141137171</v>
      </c>
      <c r="G1035" s="13">
        <v>1.4495684664758698E-2</v>
      </c>
      <c r="H1035" s="8">
        <f t="shared" si="111"/>
        <v>1.0508990979697895E-2</v>
      </c>
      <c r="I1035" s="7">
        <f t="shared" si="109"/>
        <v>3.9866936850608027E-3</v>
      </c>
      <c r="J1035" s="9">
        <f t="shared" si="113"/>
        <v>0.27502624244807738</v>
      </c>
      <c r="K1035" s="9">
        <f t="shared" si="112"/>
        <v>5.7740451551583805E-2</v>
      </c>
      <c r="AC1035" s="11"/>
      <c r="AD1035" s="12"/>
    </row>
    <row r="1036" spans="1:30" x14ac:dyDescent="0.3">
      <c r="A1036" s="15">
        <v>43984</v>
      </c>
      <c r="B1036" s="16">
        <v>2.7007307531692646E-2</v>
      </c>
      <c r="C1036" s="8">
        <f t="shared" si="107"/>
        <v>1.3207307531692646E-2</v>
      </c>
      <c r="D1036" s="5">
        <f t="shared" si="108"/>
        <v>1.7443297223670529E-4</v>
      </c>
      <c r="E1036" s="5">
        <f t="shared" si="110"/>
        <v>7.8169204541675337E-10</v>
      </c>
      <c r="F1036" s="5">
        <f>IF(C1035&gt;0,B$6+B$7*E1036+B$8*(G1035*100)^2,B$6+B$7*E1036+B$8*(G1035*100)^2+E1036*$B$9)</f>
        <v>2.0030348338371473</v>
      </c>
      <c r="G1036" s="13">
        <v>1.0282606262434709E-2</v>
      </c>
      <c r="H1036" s="8">
        <f t="shared" si="111"/>
        <v>1.4152861314367309E-2</v>
      </c>
      <c r="I1036" s="7">
        <f t="shared" si="109"/>
        <v>3.8702550519326001E-3</v>
      </c>
      <c r="J1036" s="9">
        <f t="shared" si="113"/>
        <v>0.37638852963491803</v>
      </c>
      <c r="K1036" s="9">
        <f t="shared" si="112"/>
        <v>4.6002100590091022E-2</v>
      </c>
      <c r="AC1036" s="11"/>
      <c r="AD1036" s="12"/>
    </row>
    <row r="1037" spans="1:30" x14ac:dyDescent="0.3">
      <c r="A1037" s="15">
        <v>43985</v>
      </c>
      <c r="B1037" s="16">
        <v>2.1256124995326541E-2</v>
      </c>
      <c r="C1037" s="8">
        <f t="shared" ref="C1037:C1100" si="114">B1037-B$5</f>
        <v>7.4561249953265414E-3</v>
      </c>
      <c r="D1037" s="5">
        <f t="shared" ref="D1037:D1100" si="115">C1037^2</f>
        <v>5.5593799945933219E-5</v>
      </c>
      <c r="E1037" s="5">
        <f t="shared" si="110"/>
        <v>1.7443297223670529E-4</v>
      </c>
      <c r="F1037" s="5">
        <f>IF(C1035&gt;0,B$6+B$7*E1036+B$8*(H1036*100)^2,B$6+B$7*E1036+B$8*(H1036*100)^2+E1036*$B$9)</f>
        <v>1.9122066143414269</v>
      </c>
      <c r="G1037" s="13">
        <v>1.5883618727545217E-2</v>
      </c>
      <c r="H1037" s="8">
        <f t="shared" si="111"/>
        <v>1.3828255907168579E-2</v>
      </c>
      <c r="I1037" s="7">
        <f t="shared" si="109"/>
        <v>2.055362820376638E-3</v>
      </c>
      <c r="J1037" s="9">
        <f t="shared" si="113"/>
        <v>0.12940142014440625</v>
      </c>
      <c r="K1037" s="9">
        <f t="shared" si="112"/>
        <v>1.0060719171214982E-2</v>
      </c>
      <c r="AC1037" s="11"/>
      <c r="AD1037" s="12"/>
    </row>
    <row r="1038" spans="1:30" x14ac:dyDescent="0.3">
      <c r="A1038" s="15">
        <v>43986</v>
      </c>
      <c r="B1038" s="16">
        <v>8.8529783745981416E-3</v>
      </c>
      <c r="C1038" s="8">
        <f t="shared" si="114"/>
        <v>-4.9470216254018581E-3</v>
      </c>
      <c r="D1038" s="5">
        <f t="shared" si="115"/>
        <v>2.4473022962193644E-5</v>
      </c>
      <c r="E1038" s="5">
        <f t="shared" si="110"/>
        <v>5.5593799945933219E-5</v>
      </c>
      <c r="F1038" s="5">
        <f>IF(C1035&gt;0,B$6+B$7*E1036+B$8*(H1037*100)^2,B$6+B$7*E1036+B$8*(H1037*100)^2+E1036*$B$9)</f>
        <v>1.8282086769517845</v>
      </c>
      <c r="G1038" s="13">
        <v>1.2975716055466088E-2</v>
      </c>
      <c r="H1038" s="8">
        <f t="shared" si="111"/>
        <v>1.3521126716926311E-2</v>
      </c>
      <c r="I1038" s="7">
        <f t="shared" ref="I1038:I1101" si="116">SQRT((G1038-H1038)^2)</f>
        <v>5.4541066146022305E-4</v>
      </c>
      <c r="J1038" s="9">
        <f t="shared" si="113"/>
        <v>4.2033184074682796E-2</v>
      </c>
      <c r="K1038" s="9">
        <f t="shared" si="112"/>
        <v>8.3612571088265142E-4</v>
      </c>
      <c r="AC1038" s="11"/>
      <c r="AD1038" s="12"/>
    </row>
    <row r="1039" spans="1:30" x14ac:dyDescent="0.3">
      <c r="A1039" s="15">
        <v>43987</v>
      </c>
      <c r="B1039" s="16">
        <v>8.5745434245837176E-3</v>
      </c>
      <c r="C1039" s="8">
        <f t="shared" si="114"/>
        <v>-5.2254565754162822E-3</v>
      </c>
      <c r="D1039" s="5">
        <f t="shared" si="115"/>
        <v>2.7305396421561261E-5</v>
      </c>
      <c r="E1039" s="5">
        <f t="shared" ref="E1039:E1102" si="117">D1038</f>
        <v>2.4473022962193644E-5</v>
      </c>
      <c r="F1039" s="5">
        <f>IF(C1038&gt;0,B$6+B$7*E1039+B$8*(G1038*100)^2,B$6+B$7*E1039+B$8*(G1038*100)^2+E1039*$B$9)</f>
        <v>1.6168808652555269</v>
      </c>
      <c r="G1039" s="13">
        <v>3.0021806177149578E-2</v>
      </c>
      <c r="H1039" s="8">
        <f t="shared" ref="H1039:H1102" si="118">SQRT(F1039)/100</f>
        <v>1.2715663039163655E-2</v>
      </c>
      <c r="I1039" s="7">
        <f t="shared" si="116"/>
        <v>1.7306143137985924E-2</v>
      </c>
      <c r="J1039" s="9">
        <f t="shared" si="113"/>
        <v>0.57645243047229133</v>
      </c>
      <c r="K1039" s="9">
        <f t="shared" ref="K1039:K1102" si="119">G1039/H1039-LN(G1039/H1039)-1</f>
        <v>0.50192044226692412</v>
      </c>
      <c r="AC1039" s="11"/>
      <c r="AD1039" s="12"/>
    </row>
    <row r="1040" spans="1:30" x14ac:dyDescent="0.3">
      <c r="A1040" s="15">
        <v>43990</v>
      </c>
      <c r="B1040" s="16">
        <v>3.1289932637201069E-2</v>
      </c>
      <c r="C1040" s="8">
        <f t="shared" si="114"/>
        <v>1.7489932637201069E-2</v>
      </c>
      <c r="D1040" s="5">
        <f t="shared" si="115"/>
        <v>3.0589774365383113E-4</v>
      </c>
      <c r="E1040" s="5">
        <f t="shared" si="117"/>
        <v>2.7305396421561261E-5</v>
      </c>
      <c r="F1040" s="5">
        <f>IF(C1038&gt;0,B$6+B$7*E1039+B$8*(H1039*100)^2,B$6+B$7*E1039+B$8*(H1039*100)^2+E1039*$B$9)</f>
        <v>1.5550938617013983</v>
      </c>
      <c r="G1040" s="13">
        <v>1.2514991005962614E-2</v>
      </c>
      <c r="H1040" s="8">
        <f t="shared" si="118"/>
        <v>1.247034025879566E-2</v>
      </c>
      <c r="I1040" s="7">
        <f t="shared" si="116"/>
        <v>4.4650747166953553E-5</v>
      </c>
      <c r="J1040" s="9">
        <f t="shared" ref="J1040:J1103" si="120">ABS(G1040-H1040)/G1040</f>
        <v>3.5677810032528393E-3</v>
      </c>
      <c r="K1040" s="9">
        <f t="shared" si="119"/>
        <v>6.394928964814639E-6</v>
      </c>
      <c r="AC1040" s="11"/>
      <c r="AD1040" s="12"/>
    </row>
    <row r="1041" spans="1:30" x14ac:dyDescent="0.3">
      <c r="A1041" s="15">
        <v>43991</v>
      </c>
      <c r="B1041" s="16">
        <v>-9.2391290575427783E-3</v>
      </c>
      <c r="C1041" s="8">
        <f t="shared" si="114"/>
        <v>-2.3039129057542778E-2</v>
      </c>
      <c r="D1041" s="5">
        <f t="shared" si="115"/>
        <v>5.3080146773011193E-4</v>
      </c>
      <c r="E1041" s="5">
        <f t="shared" si="117"/>
        <v>3.0589774365383113E-4</v>
      </c>
      <c r="F1041" s="5">
        <f>IF(C1038&gt;0,B$6+B$7*E1039+B$8*(H1040*100)^2,B$6+B$7*E1039+B$8*(H1040*100)^2+E1039*$B$9)</f>
        <v>1.49795324081454</v>
      </c>
      <c r="G1041" s="13">
        <v>1.7196114784384306E-2</v>
      </c>
      <c r="H1041" s="8">
        <f t="shared" si="118"/>
        <v>1.2239090002179655E-2</v>
      </c>
      <c r="I1041" s="7">
        <f t="shared" si="116"/>
        <v>4.9570247822046509E-3</v>
      </c>
      <c r="J1041" s="9">
        <f t="shared" si="120"/>
        <v>0.28826422970298482</v>
      </c>
      <c r="K1041" s="9">
        <f t="shared" si="119"/>
        <v>6.4967250635424634E-2</v>
      </c>
      <c r="AC1041" s="11"/>
      <c r="AD1041" s="12"/>
    </row>
    <row r="1042" spans="1:30" x14ac:dyDescent="0.3">
      <c r="A1042" s="15">
        <v>43992</v>
      </c>
      <c r="B1042" s="16">
        <v>-2.1533169683152276E-2</v>
      </c>
      <c r="C1042" s="8">
        <f t="shared" si="114"/>
        <v>-3.5333169683152275E-2</v>
      </c>
      <c r="D1042" s="5">
        <f t="shared" si="115"/>
        <v>1.248432879858431E-3</v>
      </c>
      <c r="E1042" s="5">
        <f t="shared" si="117"/>
        <v>5.3080146773011193E-4</v>
      </c>
      <c r="F1042" s="5">
        <f>IF(C1041&gt;0,B$6+B$7*E1042+B$8*(G1041*100)^2,B$6+B$7*E1042+B$8*(G1041*100)^2+E1042*$B$9)</f>
        <v>2.7945453191177454</v>
      </c>
      <c r="G1042" s="13">
        <v>1.7743414033280391E-2</v>
      </c>
      <c r="H1042" s="8">
        <f t="shared" si="118"/>
        <v>1.6716893608316546E-2</v>
      </c>
      <c r="I1042" s="7">
        <f t="shared" si="116"/>
        <v>1.0265204249638449E-3</v>
      </c>
      <c r="J1042" s="9">
        <f t="shared" si="120"/>
        <v>5.7853602640306673E-2</v>
      </c>
      <c r="K1042" s="9">
        <f t="shared" si="119"/>
        <v>1.8115655772430461E-3</v>
      </c>
      <c r="AC1042" s="11"/>
      <c r="AD1042" s="12"/>
    </row>
    <row r="1043" spans="1:30" x14ac:dyDescent="0.3">
      <c r="A1043" s="15">
        <v>43994</v>
      </c>
      <c r="B1043" s="16">
        <v>-2.0173394963782815E-2</v>
      </c>
      <c r="C1043" s="8">
        <f t="shared" si="114"/>
        <v>-3.3973394963782814E-2</v>
      </c>
      <c r="D1043" s="5">
        <f t="shared" si="115"/>
        <v>1.1541915653651834E-3</v>
      </c>
      <c r="E1043" s="5">
        <f t="shared" si="117"/>
        <v>1.248432879858431E-3</v>
      </c>
      <c r="F1043" s="5">
        <f>IF(C1041&gt;0,B$6+B$7*E1042+B$8*(H1042*100)^2,B$6+B$7*E1042+B$8*(H1042*100)^2+E1042*$B$9)</f>
        <v>2.6442483789462772</v>
      </c>
      <c r="G1043" s="13">
        <v>2.8870826928954579E-2</v>
      </c>
      <c r="H1043" s="8">
        <f t="shared" si="118"/>
        <v>1.6261145036393584E-2</v>
      </c>
      <c r="I1043" s="7">
        <f t="shared" si="116"/>
        <v>1.2609681892560995E-2</v>
      </c>
      <c r="J1043" s="9">
        <f t="shared" si="120"/>
        <v>0.43676206170301041</v>
      </c>
      <c r="K1043" s="9">
        <f t="shared" si="119"/>
        <v>0.20139546961804733</v>
      </c>
      <c r="AC1043" s="11"/>
      <c r="AD1043" s="12"/>
    </row>
    <row r="1044" spans="1:30" x14ac:dyDescent="0.3">
      <c r="A1044" s="15">
        <v>43997</v>
      </c>
      <c r="B1044" s="16">
        <v>-4.5255543807131877E-3</v>
      </c>
      <c r="C1044" s="8">
        <f t="shared" si="114"/>
        <v>-1.8325554380713188E-2</v>
      </c>
      <c r="D1044" s="5">
        <f t="shared" si="115"/>
        <v>3.3582594336047631E-4</v>
      </c>
      <c r="E1044" s="5">
        <f t="shared" si="117"/>
        <v>1.1541915653651834E-3</v>
      </c>
      <c r="F1044" s="5">
        <f>IF(C1041&gt;0,B$6+B$7*E1042+B$8*(H1043*100)^2,B$6+B$7*E1042+B$8*(H1043*100)^2+E1042*$B$9)</f>
        <v>2.5052537686757024</v>
      </c>
      <c r="G1044" s="13">
        <v>2.5052148098000854E-2</v>
      </c>
      <c r="H1044" s="8">
        <f t="shared" si="118"/>
        <v>1.5827993456770516E-2</v>
      </c>
      <c r="I1044" s="7">
        <f t="shared" si="116"/>
        <v>9.224154641230338E-3</v>
      </c>
      <c r="J1044" s="9">
        <f t="shared" si="120"/>
        <v>0.36819815231598524</v>
      </c>
      <c r="K1044" s="9">
        <f t="shared" si="119"/>
        <v>0.12359526562792134</v>
      </c>
      <c r="AC1044" s="11"/>
      <c r="AD1044" s="12"/>
    </row>
    <row r="1045" spans="1:30" x14ac:dyDescent="0.3">
      <c r="A1045" s="15">
        <v>43998</v>
      </c>
      <c r="B1045" s="16">
        <v>1.2425727496404084E-2</v>
      </c>
      <c r="C1045" s="8">
        <f t="shared" si="114"/>
        <v>-1.374272503595916E-3</v>
      </c>
      <c r="D1045" s="5">
        <f t="shared" si="115"/>
        <v>1.8886249141397869E-6</v>
      </c>
      <c r="E1045" s="5">
        <f t="shared" si="117"/>
        <v>3.3582594336047631E-4</v>
      </c>
      <c r="F1045" s="5">
        <f>IF(C1044&gt;0,B$6+B$7*E1045+B$8*(G1044*100)^2,B$6+B$7*E1045+B$8*(G1044*100)^2+E1045*$B$9)</f>
        <v>5.863971878013861</v>
      </c>
      <c r="G1045" s="13">
        <v>2.196243542874959E-2</v>
      </c>
      <c r="H1045" s="8">
        <f t="shared" si="118"/>
        <v>2.4215639322582132E-2</v>
      </c>
      <c r="I1045" s="7">
        <f t="shared" si="116"/>
        <v>2.2532038938325415E-3</v>
      </c>
      <c r="J1045" s="9">
        <f t="shared" si="120"/>
        <v>0.10259353527264191</v>
      </c>
      <c r="K1045" s="9">
        <f t="shared" si="119"/>
        <v>4.6176972755178625E-3</v>
      </c>
      <c r="AC1045" s="11"/>
      <c r="AD1045" s="12"/>
    </row>
    <row r="1046" spans="1:30" x14ac:dyDescent="0.3">
      <c r="A1046" s="15">
        <v>43999</v>
      </c>
      <c r="B1046" s="16">
        <v>2.1325340873167377E-2</v>
      </c>
      <c r="C1046" s="8">
        <f t="shared" si="114"/>
        <v>7.5253408731673771E-3</v>
      </c>
      <c r="D1046" s="5">
        <f t="shared" si="115"/>
        <v>5.6630755257363545E-5</v>
      </c>
      <c r="E1046" s="5">
        <f t="shared" si="117"/>
        <v>1.8886249141397869E-6</v>
      </c>
      <c r="F1046" s="5">
        <f>IF(C1044&gt;0,B$6+B$7*E1045+B$8*(H1045*100)^2,B$6+B$7*E1045+B$8*(H1045*100)^2+E1045*$B$9)</f>
        <v>5.4828346410511761</v>
      </c>
      <c r="G1046" s="13">
        <v>1.9306449817893104E-2</v>
      </c>
      <c r="H1046" s="8">
        <f t="shared" si="118"/>
        <v>2.3415453531911733E-2</v>
      </c>
      <c r="I1046" s="7">
        <f t="shared" si="116"/>
        <v>4.1090037140186289E-3</v>
      </c>
      <c r="J1046" s="9">
        <f t="shared" si="120"/>
        <v>0.21283062151646484</v>
      </c>
      <c r="K1046" s="9">
        <f t="shared" si="119"/>
        <v>1.7474424853456405E-2</v>
      </c>
      <c r="AC1046" s="11"/>
      <c r="AD1046" s="12"/>
    </row>
    <row r="1047" spans="1:30" x14ac:dyDescent="0.3">
      <c r="A1047" s="15">
        <v>44000</v>
      </c>
      <c r="B1047" s="16">
        <v>6.0311548066819196E-3</v>
      </c>
      <c r="C1047" s="8">
        <f t="shared" si="114"/>
        <v>-7.7688451933180802E-3</v>
      </c>
      <c r="D1047" s="5">
        <f t="shared" si="115"/>
        <v>6.0354955637741437E-5</v>
      </c>
      <c r="E1047" s="5">
        <f t="shared" si="117"/>
        <v>5.6630755257363545E-5</v>
      </c>
      <c r="F1047" s="5">
        <f>IF(C1044&gt;0,B$6+B$7*E1045+B$8*(H1046*100)^2,B$6+B$7*E1045+B$8*(H1046*100)^2+E1045*$B$9)</f>
        <v>5.1303589243080863</v>
      </c>
      <c r="G1047" s="13">
        <v>1.6149167549017865E-2</v>
      </c>
      <c r="H1047" s="8">
        <f t="shared" si="118"/>
        <v>2.2650295636719813E-2</v>
      </c>
      <c r="I1047" s="7">
        <f t="shared" si="116"/>
        <v>6.5011280877019482E-3</v>
      </c>
      <c r="J1047" s="9">
        <f t="shared" si="120"/>
        <v>0.40256738113397827</v>
      </c>
      <c r="K1047" s="9">
        <f t="shared" si="119"/>
        <v>5.1282624535356369E-2</v>
      </c>
      <c r="AC1047" s="11"/>
      <c r="AD1047" s="12"/>
    </row>
    <row r="1048" spans="1:30" x14ac:dyDescent="0.3">
      <c r="A1048" s="15">
        <v>44001</v>
      </c>
      <c r="B1048" s="16">
        <v>4.6394163040997805E-3</v>
      </c>
      <c r="C1048" s="8">
        <f t="shared" si="114"/>
        <v>-9.1605836959002193E-3</v>
      </c>
      <c r="D1048" s="5">
        <f t="shared" si="115"/>
        <v>8.3916293649592924E-5</v>
      </c>
      <c r="E1048" s="5">
        <f t="shared" si="117"/>
        <v>6.0354955637741437E-5</v>
      </c>
      <c r="F1048" s="5">
        <f>IF(C1047&gt;0,B$6+B$7*E1048+B$8*(G1047*100)^2,B$6+B$7*E1048+B$8*(G1047*100)^2+E1048*$B$9)</f>
        <v>2.4716438359963568</v>
      </c>
      <c r="G1048" s="13">
        <v>1.1976917975541445E-2</v>
      </c>
      <c r="H1048" s="8">
        <f t="shared" si="118"/>
        <v>1.5721462514652881E-2</v>
      </c>
      <c r="I1048" s="7">
        <f t="shared" si="116"/>
        <v>3.7445445391114367E-3</v>
      </c>
      <c r="J1048" s="9">
        <f t="shared" si="120"/>
        <v>0.31264675492963423</v>
      </c>
      <c r="K1048" s="9">
        <f t="shared" si="119"/>
        <v>3.3865102871650343E-2</v>
      </c>
      <c r="AC1048" s="11"/>
      <c r="AD1048" s="12"/>
    </row>
    <row r="1049" spans="1:30" x14ac:dyDescent="0.3">
      <c r="A1049" s="15">
        <v>44004</v>
      </c>
      <c r="B1049" s="16">
        <v>-1.2881350341402774E-2</v>
      </c>
      <c r="C1049" s="8">
        <f t="shared" si="114"/>
        <v>-2.6681350341402774E-2</v>
      </c>
      <c r="D1049" s="5">
        <f t="shared" si="115"/>
        <v>7.1189445604067389E-4</v>
      </c>
      <c r="E1049" s="5">
        <f t="shared" si="117"/>
        <v>8.3916293649592924E-5</v>
      </c>
      <c r="F1049" s="5">
        <f>IF(C1047&gt;0,B$6+B$7*E1048+B$8*(H1048*100)^2,B$6+B$7*E1048+B$8*(H1048*100)^2+E1048*$B$9)</f>
        <v>2.3455822308830125</v>
      </c>
      <c r="G1049" s="13">
        <v>1.1866495070298312E-2</v>
      </c>
      <c r="H1049" s="8">
        <f t="shared" si="118"/>
        <v>1.53152937643488E-2</v>
      </c>
      <c r="I1049" s="7">
        <f t="shared" si="116"/>
        <v>3.4487986940504884E-3</v>
      </c>
      <c r="J1049" s="9">
        <f t="shared" si="120"/>
        <v>0.29063330609581495</v>
      </c>
      <c r="K1049" s="9">
        <f t="shared" si="119"/>
        <v>2.9946448320476771E-2</v>
      </c>
      <c r="AC1049" s="11"/>
      <c r="AD1049" s="12"/>
    </row>
    <row r="1050" spans="1:30" x14ac:dyDescent="0.3">
      <c r="A1050" s="15">
        <v>44005</v>
      </c>
      <c r="B1050" s="16">
        <v>6.6802470983563554E-3</v>
      </c>
      <c r="C1050" s="8">
        <f t="shared" si="114"/>
        <v>-7.1197529016436443E-3</v>
      </c>
      <c r="D1050" s="5">
        <f t="shared" si="115"/>
        <v>5.0690881380463091E-5</v>
      </c>
      <c r="E1050" s="5">
        <f t="shared" si="117"/>
        <v>7.1189445604067389E-4</v>
      </c>
      <c r="F1050" s="5">
        <f>IF(C1047&gt;0,B$6+B$7*E1048+B$8*(H1049*100)^2,B$6+B$7*E1048+B$8*(H1049*100)^2+E1048*$B$9)</f>
        <v>2.2290004584741916</v>
      </c>
      <c r="G1050" s="13">
        <v>1.7406617901434478E-2</v>
      </c>
      <c r="H1050" s="8">
        <f t="shared" si="118"/>
        <v>1.4929837435398257E-2</v>
      </c>
      <c r="I1050" s="7">
        <f t="shared" si="116"/>
        <v>2.4767804660362214E-3</v>
      </c>
      <c r="J1050" s="9">
        <f t="shared" si="120"/>
        <v>0.14228958664233735</v>
      </c>
      <c r="K1050" s="9">
        <f t="shared" si="119"/>
        <v>1.2405920738903564E-2</v>
      </c>
      <c r="AC1050" s="11"/>
      <c r="AD1050" s="12"/>
    </row>
    <row r="1051" spans="1:30" x14ac:dyDescent="0.3">
      <c r="A1051" s="15">
        <v>44006</v>
      </c>
      <c r="B1051" s="16">
        <v>-1.6790341489240919E-2</v>
      </c>
      <c r="C1051" s="8">
        <f t="shared" si="114"/>
        <v>-3.0590341489240919E-2</v>
      </c>
      <c r="D1051" s="5">
        <f t="shared" si="115"/>
        <v>9.3576899242837431E-4</v>
      </c>
      <c r="E1051" s="5">
        <f t="shared" si="117"/>
        <v>5.0690881380463091E-5</v>
      </c>
      <c r="F1051" s="5">
        <f>IF(C1050&gt;0,B$6+B$7*E1051+B$8*(G1050*100)^2,B$6+B$7*E1051+B$8*(G1050*100)^2+E1051*$B$9)</f>
        <v>2.8618597757087403</v>
      </c>
      <c r="G1051" s="13">
        <v>1.8253851859741651E-2</v>
      </c>
      <c r="H1051" s="8">
        <f t="shared" si="118"/>
        <v>1.6917032173844028E-2</v>
      </c>
      <c r="I1051" s="7">
        <f t="shared" si="116"/>
        <v>1.3368196858976229E-3</v>
      </c>
      <c r="J1051" s="9">
        <f t="shared" si="120"/>
        <v>7.323493672291384E-2</v>
      </c>
      <c r="K1051" s="9">
        <f t="shared" si="119"/>
        <v>2.9669332084536482E-3</v>
      </c>
      <c r="AC1051" s="11"/>
      <c r="AD1051" s="12"/>
    </row>
    <row r="1052" spans="1:30" x14ac:dyDescent="0.3">
      <c r="A1052" s="15">
        <v>44007</v>
      </c>
      <c r="B1052" s="16">
        <v>1.6873693055777697E-2</v>
      </c>
      <c r="C1052" s="8">
        <f t="shared" si="114"/>
        <v>3.0736930557776973E-3</v>
      </c>
      <c r="D1052" s="5">
        <f t="shared" si="115"/>
        <v>9.4475890011360379E-6</v>
      </c>
      <c r="E1052" s="5">
        <f t="shared" si="117"/>
        <v>9.3576899242837431E-4</v>
      </c>
      <c r="F1052" s="5">
        <f>IF(C1050&gt;0,B$6+B$7*E1051+B$8*(H1051*100)^2,B$6+B$7*E1051+B$8*(H1051*100)^2+E1051*$B$9)</f>
        <v>2.7064529693872283</v>
      </c>
      <c r="G1052" s="13">
        <v>1.1392506917520735E-2</v>
      </c>
      <c r="H1052" s="8">
        <f t="shared" si="118"/>
        <v>1.6451300767377722E-2</v>
      </c>
      <c r="I1052" s="7">
        <f t="shared" si="116"/>
        <v>5.0587938498569875E-3</v>
      </c>
      <c r="J1052" s="9">
        <f t="shared" si="120"/>
        <v>0.44404571236880097</v>
      </c>
      <c r="K1052" s="9">
        <f t="shared" si="119"/>
        <v>5.994755008440511E-2</v>
      </c>
      <c r="AC1052" s="11"/>
      <c r="AD1052" s="12"/>
    </row>
    <row r="1053" spans="1:30" x14ac:dyDescent="0.3">
      <c r="A1053" s="15">
        <v>44008</v>
      </c>
      <c r="B1053" s="16">
        <v>-2.2643828771264623E-2</v>
      </c>
      <c r="C1053" s="8">
        <f t="shared" si="114"/>
        <v>-3.6443828771264619E-2</v>
      </c>
      <c r="D1053" s="5">
        <f t="shared" si="115"/>
        <v>1.3281526555092549E-3</v>
      </c>
      <c r="E1053" s="5">
        <f t="shared" si="117"/>
        <v>9.4475890011360379E-6</v>
      </c>
      <c r="F1053" s="5">
        <f>IF(C1050&gt;0,B$6+B$7*E1051+B$8*(H1052*100)^2,B$6+B$7*E1051+B$8*(H1052*100)^2+E1051*$B$9)</f>
        <v>2.5627327549010945</v>
      </c>
      <c r="G1053" s="13">
        <v>1.2253733847180065E-2</v>
      </c>
      <c r="H1053" s="8">
        <f t="shared" si="118"/>
        <v>1.600853758124425E-2</v>
      </c>
      <c r="I1053" s="7">
        <f t="shared" si="116"/>
        <v>3.7548037340641854E-3</v>
      </c>
      <c r="J1053" s="9">
        <f t="shared" si="120"/>
        <v>0.30642119217631558</v>
      </c>
      <c r="K1053" s="9">
        <f t="shared" si="119"/>
        <v>3.2741406622921243E-2</v>
      </c>
      <c r="AC1053" s="11"/>
      <c r="AD1053" s="12"/>
    </row>
    <row r="1054" spans="1:30" x14ac:dyDescent="0.3">
      <c r="A1054" s="15">
        <v>44011</v>
      </c>
      <c r="B1054" s="16">
        <v>2.0056694143034844E-2</v>
      </c>
      <c r="C1054" s="8">
        <f t="shared" si="114"/>
        <v>6.2566941430348445E-3</v>
      </c>
      <c r="D1054" s="5">
        <f t="shared" si="115"/>
        <v>3.914622159948653E-5</v>
      </c>
      <c r="E1054" s="5">
        <f t="shared" si="117"/>
        <v>1.3281526555092549E-3</v>
      </c>
      <c r="F1054" s="5">
        <f>IF(C1053&gt;0,B$6+B$7*E1054+B$8*(G1053*100)^2,B$6+B$7*E1054+B$8*(G1053*100)^2+E1054*$B$9)</f>
        <v>1.4485564130952127</v>
      </c>
      <c r="G1054" s="13">
        <v>7.7735417972229449E-3</v>
      </c>
      <c r="H1054" s="8">
        <f t="shared" si="118"/>
        <v>1.2035598917773942E-2</v>
      </c>
      <c r="I1054" s="7">
        <f t="shared" si="116"/>
        <v>4.2620571205509968E-3</v>
      </c>
      <c r="J1054" s="9">
        <f t="shared" si="120"/>
        <v>0.54827737879708749</v>
      </c>
      <c r="K1054" s="9">
        <f t="shared" si="119"/>
        <v>8.3022044405991924E-2</v>
      </c>
      <c r="AC1054" s="11"/>
      <c r="AD1054" s="12"/>
    </row>
    <row r="1055" spans="1:30" x14ac:dyDescent="0.3">
      <c r="A1055" s="15">
        <v>44012</v>
      </c>
      <c r="B1055" s="16">
        <v>-7.1177662117828519E-3</v>
      </c>
      <c r="C1055" s="8">
        <f t="shared" si="114"/>
        <v>-2.0917766211782853E-2</v>
      </c>
      <c r="D1055" s="5">
        <f t="shared" si="115"/>
        <v>4.3755294329080437E-4</v>
      </c>
      <c r="E1055" s="5">
        <f t="shared" si="117"/>
        <v>3.914622159948653E-5</v>
      </c>
      <c r="F1055" s="5">
        <f>IF(C1053&gt;0,B$6+B$7*E1054+B$8*(H1054*100)^2,B$6+B$7*E1054+B$8*(H1054*100)^2+E1054*$B$9)</f>
        <v>1.3995572548349415</v>
      </c>
      <c r="G1055" s="13">
        <v>9.3884369879964052E-3</v>
      </c>
      <c r="H1055" s="8">
        <f t="shared" si="118"/>
        <v>1.1830288478456227E-2</v>
      </c>
      <c r="I1055" s="7">
        <f t="shared" si="116"/>
        <v>2.4418514904598222E-3</v>
      </c>
      <c r="J1055" s="9">
        <f t="shared" si="120"/>
        <v>0.26009137554865136</v>
      </c>
      <c r="K1055" s="9">
        <f t="shared" si="119"/>
        <v>2.4777480659913032E-2</v>
      </c>
      <c r="AC1055" s="11"/>
      <c r="AD1055" s="12"/>
    </row>
    <row r="1056" spans="1:30" x14ac:dyDescent="0.3">
      <c r="A1056" s="15">
        <v>44013</v>
      </c>
      <c r="B1056" s="16">
        <v>1.1994350603217225E-2</v>
      </c>
      <c r="C1056" s="8">
        <f t="shared" si="114"/>
        <v>-1.8056493967827745E-3</v>
      </c>
      <c r="D1056" s="5">
        <f t="shared" si="115"/>
        <v>3.2603697441019973E-6</v>
      </c>
      <c r="E1056" s="5">
        <f t="shared" si="117"/>
        <v>4.3755294329080437E-4</v>
      </c>
      <c r="F1056" s="5">
        <f>IF(C1053&gt;0,B$6+B$7*E1054+B$8*(H1055*100)^2,B$6+B$7*E1054+B$8*(H1055*100)^2+E1054*$B$9)</f>
        <v>1.3542428332758427</v>
      </c>
      <c r="G1056" s="13">
        <v>1.1308720364519935E-2</v>
      </c>
      <c r="H1056" s="8">
        <f t="shared" si="118"/>
        <v>1.1637193962789496E-2</v>
      </c>
      <c r="I1056" s="7">
        <f t="shared" si="116"/>
        <v>3.2847359826956163E-4</v>
      </c>
      <c r="J1056" s="9">
        <f t="shared" si="120"/>
        <v>2.904604479390234E-2</v>
      </c>
      <c r="K1056" s="9">
        <f t="shared" si="119"/>
        <v>4.0601723942423895E-4</v>
      </c>
      <c r="AC1056" s="11"/>
      <c r="AD1056" s="12"/>
    </row>
    <row r="1057" spans="1:30" x14ac:dyDescent="0.3">
      <c r="A1057" s="15">
        <v>44014</v>
      </c>
      <c r="B1057" s="16">
        <v>3.3257465048436568E-4</v>
      </c>
      <c r="C1057" s="8">
        <f t="shared" si="114"/>
        <v>-1.3467425349515633E-2</v>
      </c>
      <c r="D1057" s="5">
        <f t="shared" si="115"/>
        <v>1.8137154554477629E-4</v>
      </c>
      <c r="E1057" s="5">
        <f t="shared" si="117"/>
        <v>3.2603697441019973E-6</v>
      </c>
      <c r="F1057" s="5">
        <f>IF(C1056&gt;0,B$6+B$7*E1057+B$8*(G1056*100)^2,B$6+B$7*E1057+B$8*(G1056*100)^2+E1057*$B$9)</f>
        <v>1.2425007460371587</v>
      </c>
      <c r="G1057" s="13">
        <v>1.5741398013190223E-2</v>
      </c>
      <c r="H1057" s="8">
        <f t="shared" si="118"/>
        <v>1.1146751751237482E-2</v>
      </c>
      <c r="I1057" s="7">
        <f t="shared" si="116"/>
        <v>4.5946462619527416E-3</v>
      </c>
      <c r="J1057" s="9">
        <f t="shared" si="120"/>
        <v>0.29188298638422966</v>
      </c>
      <c r="K1057" s="9">
        <f t="shared" si="119"/>
        <v>6.7050054527142189E-2</v>
      </c>
      <c r="AC1057" s="11"/>
      <c r="AD1057" s="12"/>
    </row>
    <row r="1058" spans="1:30" x14ac:dyDescent="0.3">
      <c r="A1058" s="15">
        <v>44015</v>
      </c>
      <c r="B1058" s="16">
        <v>5.4922417852275654E-3</v>
      </c>
      <c r="C1058" s="8">
        <f t="shared" si="114"/>
        <v>-8.3077582147724344E-3</v>
      </c>
      <c r="D1058" s="5">
        <f t="shared" si="115"/>
        <v>6.9018846555118861E-5</v>
      </c>
      <c r="E1058" s="5">
        <f t="shared" si="117"/>
        <v>1.8137154554477629E-4</v>
      </c>
      <c r="F1058" s="5">
        <f>IF(C1056&gt;0,B$6+B$7*E1057+B$8*(H1057*100)^2,B$6+B$7*E1057+B$8*(H1057*100)^2+E1057*$B$9)</f>
        <v>1.2088650146679909</v>
      </c>
      <c r="G1058" s="13">
        <v>6.5536229079477927E-3</v>
      </c>
      <c r="H1058" s="8">
        <f t="shared" si="118"/>
        <v>1.0994839765398999E-2</v>
      </c>
      <c r="I1058" s="7">
        <f t="shared" si="116"/>
        <v>4.441216857451206E-3</v>
      </c>
      <c r="J1058" s="9">
        <f t="shared" si="120"/>
        <v>0.67767354329544915</v>
      </c>
      <c r="K1058" s="9">
        <f t="shared" si="119"/>
        <v>0.11347155945620768</v>
      </c>
      <c r="AC1058" s="11"/>
      <c r="AD1058" s="12"/>
    </row>
    <row r="1059" spans="1:30" x14ac:dyDescent="0.3">
      <c r="A1059" s="15">
        <v>44018</v>
      </c>
      <c r="B1059" s="16">
        <v>2.2197925280631494E-2</v>
      </c>
      <c r="C1059" s="8">
        <f t="shared" si="114"/>
        <v>8.3979252806314943E-3</v>
      </c>
      <c r="D1059" s="5">
        <f t="shared" si="115"/>
        <v>7.0525149019069565E-5</v>
      </c>
      <c r="E1059" s="5">
        <f t="shared" si="117"/>
        <v>6.9018846555118861E-5</v>
      </c>
      <c r="F1059" s="5">
        <f>IF(C1056&gt;0,B$6+B$7*E1057+B$8*(H1058*100)^2,B$6+B$7*E1057+B$8*(H1058*100)^2+E1057*$B$9)</f>
        <v>1.1777586902977843</v>
      </c>
      <c r="G1059" s="13">
        <v>1.1927612692934976E-2</v>
      </c>
      <c r="H1059" s="8">
        <f t="shared" si="118"/>
        <v>1.0852459123617026E-2</v>
      </c>
      <c r="I1059" s="7">
        <f t="shared" si="116"/>
        <v>1.0751535693179493E-3</v>
      </c>
      <c r="J1059" s="9">
        <f t="shared" si="120"/>
        <v>9.013987937039486E-2</v>
      </c>
      <c r="K1059" s="9">
        <f t="shared" si="119"/>
        <v>4.6056360267421326E-3</v>
      </c>
      <c r="AC1059" s="11"/>
      <c r="AD1059" s="12"/>
    </row>
    <row r="1060" spans="1:30" x14ac:dyDescent="0.3">
      <c r="A1060" s="15">
        <v>44019</v>
      </c>
      <c r="B1060" s="16">
        <v>-1.1957559429408557E-2</v>
      </c>
      <c r="C1060" s="8">
        <f t="shared" si="114"/>
        <v>-2.5757559429408557E-2</v>
      </c>
      <c r="D1060" s="5">
        <f t="shared" si="115"/>
        <v>6.6345186775951367E-4</v>
      </c>
      <c r="E1060" s="5">
        <f t="shared" si="117"/>
        <v>7.0525149019069565E-5</v>
      </c>
      <c r="F1060" s="5">
        <f>IF(C1059&gt;0,B$6+B$7*E1060+B$8*(G1059*100)^2,B$6+B$7*E1060+B$8*(G1059*100)^2+E1060*$B$9)</f>
        <v>1.375494748157216</v>
      </c>
      <c r="G1060" s="13">
        <v>9.6754537292909996E-3</v>
      </c>
      <c r="H1060" s="8">
        <f t="shared" si="118"/>
        <v>1.1728148823054795E-2</v>
      </c>
      <c r="I1060" s="7">
        <f t="shared" si="116"/>
        <v>2.0526950937637956E-3</v>
      </c>
      <c r="J1060" s="9">
        <f t="shared" si="120"/>
        <v>0.21215491812539664</v>
      </c>
      <c r="K1060" s="9">
        <f t="shared" si="119"/>
        <v>1.7376759203107328E-2</v>
      </c>
      <c r="AC1060" s="11"/>
      <c r="AD1060" s="12"/>
    </row>
    <row r="1061" spans="1:30" x14ac:dyDescent="0.3">
      <c r="A1061" s="15">
        <v>44020</v>
      </c>
      <c r="B1061" s="16">
        <v>2.0341812421878259E-2</v>
      </c>
      <c r="C1061" s="8">
        <f t="shared" si="114"/>
        <v>6.541812421878259E-3</v>
      </c>
      <c r="D1061" s="5">
        <f t="shared" si="115"/>
        <v>4.2795309763040691E-5</v>
      </c>
      <c r="E1061" s="5">
        <f t="shared" si="117"/>
        <v>6.6345186775951367E-4</v>
      </c>
      <c r="F1061" s="5">
        <f>IF(C1059&gt;0,B$6+B$7*E1060+B$8*(H1060*100)^2,B$6+B$7*E1060+B$8*(H1060*100)^2+E1060*$B$9)</f>
        <v>1.3318583400299771</v>
      </c>
      <c r="G1061" s="13">
        <v>9.9320968937983943E-3</v>
      </c>
      <c r="H1061" s="8">
        <f t="shared" si="118"/>
        <v>1.1540616708087904E-2</v>
      </c>
      <c r="I1061" s="7">
        <f t="shared" si="116"/>
        <v>1.60851981428951E-3</v>
      </c>
      <c r="J1061" s="9">
        <f t="shared" si="120"/>
        <v>0.16195168366650456</v>
      </c>
      <c r="K1061" s="9">
        <f t="shared" si="119"/>
        <v>1.072206007549581E-2</v>
      </c>
      <c r="AC1061" s="11"/>
      <c r="AD1061" s="12"/>
    </row>
    <row r="1062" spans="1:30" x14ac:dyDescent="0.3">
      <c r="A1062" s="15">
        <v>44021</v>
      </c>
      <c r="B1062" s="16">
        <v>-6.1328297584260756E-3</v>
      </c>
      <c r="C1062" s="8">
        <f t="shared" si="114"/>
        <v>-1.9932829758426075E-2</v>
      </c>
      <c r="D1062" s="5">
        <f t="shared" si="115"/>
        <v>3.9731770217839611E-4</v>
      </c>
      <c r="E1062" s="5">
        <f t="shared" si="117"/>
        <v>4.2795309763040691E-5</v>
      </c>
      <c r="F1062" s="5">
        <f>IF(C1059&gt;0,B$6+B$7*E1060+B$8*(H1061*100)^2,B$6+B$7*E1060+B$8*(H1061*100)^2+E1060*$B$9)</f>
        <v>1.2915033897939068</v>
      </c>
      <c r="G1062" s="13">
        <v>8.1436535858871745E-3</v>
      </c>
      <c r="H1062" s="8">
        <f t="shared" si="118"/>
        <v>1.1364433068982837E-2</v>
      </c>
      <c r="I1062" s="7">
        <f t="shared" si="116"/>
        <v>3.2207794830956624E-3</v>
      </c>
      <c r="J1062" s="9">
        <f t="shared" si="120"/>
        <v>0.39549563953422862</v>
      </c>
      <c r="K1062" s="9">
        <f t="shared" si="119"/>
        <v>4.9840924620641935E-2</v>
      </c>
      <c r="AC1062" s="11"/>
      <c r="AD1062" s="12"/>
    </row>
    <row r="1063" spans="1:30" x14ac:dyDescent="0.3">
      <c r="A1063" s="15">
        <v>44022</v>
      </c>
      <c r="B1063" s="16">
        <v>8.7554276320216395E-3</v>
      </c>
      <c r="C1063" s="8">
        <f t="shared" si="114"/>
        <v>-5.0445723679783602E-3</v>
      </c>
      <c r="D1063" s="5">
        <f t="shared" si="115"/>
        <v>2.5447710375770799E-5</v>
      </c>
      <c r="E1063" s="5">
        <f t="shared" si="117"/>
        <v>3.9731770217839611E-4</v>
      </c>
      <c r="F1063" s="5">
        <f>IF(C1062&gt;0,B$6+B$7*E1063+B$8*(G1062*100)^2,B$6+B$7*E1063+B$8*(G1062*100)^2+E1063*$B$9)</f>
        <v>0.67315855162981364</v>
      </c>
      <c r="G1063" s="13">
        <v>8.0009075975799471E-3</v>
      </c>
      <c r="H1063" s="8">
        <f t="shared" si="118"/>
        <v>8.2046240110672571E-3</v>
      </c>
      <c r="I1063" s="7">
        <f t="shared" si="116"/>
        <v>2.0371641348730998E-4</v>
      </c>
      <c r="J1063" s="9">
        <f t="shared" si="120"/>
        <v>2.5461663067941013E-2</v>
      </c>
      <c r="K1063" s="9">
        <f t="shared" si="119"/>
        <v>3.1345055168752189E-4</v>
      </c>
      <c r="AC1063" s="11"/>
      <c r="AD1063" s="12"/>
    </row>
    <row r="1064" spans="1:30" x14ac:dyDescent="0.3">
      <c r="A1064" s="15">
        <v>44025</v>
      </c>
      <c r="B1064" s="16">
        <v>-1.3435583958295194E-2</v>
      </c>
      <c r="C1064" s="8">
        <f t="shared" si="114"/>
        <v>-2.7235583958295194E-2</v>
      </c>
      <c r="D1064" s="5">
        <f t="shared" si="115"/>
        <v>7.4177703354934646E-4</v>
      </c>
      <c r="E1064" s="5">
        <f t="shared" si="117"/>
        <v>2.5447710375770799E-5</v>
      </c>
      <c r="F1064" s="5">
        <f>IF(C1062&gt;0,B$6+B$7*E1063+B$8*(H1063*100)^2,B$6+B$7*E1063+B$8*(H1063*100)^2+E1063*$B$9)</f>
        <v>0.68237660139038858</v>
      </c>
      <c r="G1064" s="13">
        <v>1.3386344271481524E-2</v>
      </c>
      <c r="H1064" s="8">
        <f t="shared" si="118"/>
        <v>8.2606089448078127E-3</v>
      </c>
      <c r="I1064" s="7">
        <f t="shared" si="116"/>
        <v>5.1257353266737117E-3</v>
      </c>
      <c r="J1064" s="9">
        <f t="shared" si="120"/>
        <v>0.38290777696444411</v>
      </c>
      <c r="K1064" s="9">
        <f t="shared" si="119"/>
        <v>0.13776653002548778</v>
      </c>
      <c r="AC1064" s="11"/>
      <c r="AD1064" s="12"/>
    </row>
    <row r="1065" spans="1:30" x14ac:dyDescent="0.3">
      <c r="A1065" s="15">
        <v>44026</v>
      </c>
      <c r="B1065" s="16">
        <v>1.7505983448667956E-2</v>
      </c>
      <c r="C1065" s="8">
        <f t="shared" si="114"/>
        <v>3.7059834486679565E-3</v>
      </c>
      <c r="D1065" s="5">
        <f t="shared" si="115"/>
        <v>1.3734313321800839E-5</v>
      </c>
      <c r="E1065" s="5">
        <f t="shared" si="117"/>
        <v>7.4177703354934646E-4</v>
      </c>
      <c r="F1065" s="5">
        <f>IF(C1062&gt;0,B$6+B$7*E1063+B$8*(H1064*100)^2,B$6+B$7*E1063+B$8*(H1064*100)^2+E1063*$B$9)</f>
        <v>0.69090145380896806</v>
      </c>
      <c r="G1065" s="13">
        <v>1.2372909293311965E-2</v>
      </c>
      <c r="H1065" s="8">
        <f t="shared" si="118"/>
        <v>8.3120482061220507E-3</v>
      </c>
      <c r="I1065" s="7">
        <f t="shared" si="116"/>
        <v>4.060861087189914E-3</v>
      </c>
      <c r="J1065" s="9">
        <f t="shared" si="120"/>
        <v>0.3282058399462256</v>
      </c>
      <c r="K1065" s="9">
        <f t="shared" si="119"/>
        <v>9.0747900558850958E-2</v>
      </c>
      <c r="AC1065" s="11"/>
      <c r="AD1065" s="12"/>
    </row>
    <row r="1066" spans="1:30" x14ac:dyDescent="0.3">
      <c r="A1066" s="15">
        <v>44027</v>
      </c>
      <c r="B1066" s="16">
        <v>1.3361157274362875E-2</v>
      </c>
      <c r="C1066" s="8">
        <f t="shared" si="114"/>
        <v>-4.3884272563712509E-4</v>
      </c>
      <c r="D1066" s="5">
        <f t="shared" si="115"/>
        <v>1.9258293784462106E-7</v>
      </c>
      <c r="E1066" s="5">
        <f t="shared" si="117"/>
        <v>1.3734313321800839E-5</v>
      </c>
      <c r="F1066" s="5">
        <f>IF(C1065&gt;0,B$6+B$7*E1066+B$8*(G1065*100)^2,B$6+B$7*E1066+B$8*(G1065*100)^2+E1066*$B$9)</f>
        <v>1.4755661579488408</v>
      </c>
      <c r="G1066" s="13">
        <v>8.3919115375153969E-3</v>
      </c>
      <c r="H1066" s="8">
        <f t="shared" si="118"/>
        <v>1.2147288413258494E-2</v>
      </c>
      <c r="I1066" s="7">
        <f t="shared" si="116"/>
        <v>3.7553768757430973E-3</v>
      </c>
      <c r="J1066" s="9">
        <f t="shared" si="120"/>
        <v>0.44749957848756783</v>
      </c>
      <c r="K1066" s="9">
        <f t="shared" si="119"/>
        <v>6.0684127140584909E-2</v>
      </c>
      <c r="AC1066" s="11"/>
      <c r="AD1066" s="12"/>
    </row>
    <row r="1067" spans="1:30" x14ac:dyDescent="0.3">
      <c r="A1067" s="15">
        <v>44028</v>
      </c>
      <c r="B1067" s="16">
        <v>-1.2236739887631623E-2</v>
      </c>
      <c r="C1067" s="8">
        <f t="shared" si="114"/>
        <v>-2.6036739887631624E-2</v>
      </c>
      <c r="D1067" s="5">
        <f t="shared" si="115"/>
        <v>6.7791182397618764E-4</v>
      </c>
      <c r="E1067" s="5">
        <f t="shared" si="117"/>
        <v>1.9258293784462106E-7</v>
      </c>
      <c r="F1067" s="5">
        <f>IF(C1065&gt;0,B$6+B$7*E1066+B$8*(H1066*100)^2,B$6+B$7*E1066+B$8*(H1066*100)^2+E1066*$B$9)</f>
        <v>1.4244037380688284</v>
      </c>
      <c r="G1067" s="13">
        <v>8.7129327056978661E-3</v>
      </c>
      <c r="H1067" s="8">
        <f t="shared" si="118"/>
        <v>1.1934838658602924E-2</v>
      </c>
      <c r="I1067" s="7">
        <f t="shared" si="116"/>
        <v>3.2219059529050575E-3</v>
      </c>
      <c r="J1067" s="9">
        <f t="shared" si="120"/>
        <v>0.36978432655609472</v>
      </c>
      <c r="K1067" s="9">
        <f t="shared" si="119"/>
        <v>4.4695236362875645E-2</v>
      </c>
      <c r="AC1067" s="11"/>
      <c r="AD1067" s="12"/>
    </row>
    <row r="1068" spans="1:30" x14ac:dyDescent="0.3">
      <c r="A1068" s="15">
        <v>44029</v>
      </c>
      <c r="B1068" s="16">
        <v>2.2956066287670295E-2</v>
      </c>
      <c r="C1068" s="8">
        <f t="shared" si="114"/>
        <v>9.1560662876702947E-3</v>
      </c>
      <c r="D1068" s="5">
        <f t="shared" si="115"/>
        <v>8.3833549864212493E-5</v>
      </c>
      <c r="E1068" s="5">
        <f t="shared" si="117"/>
        <v>6.7791182397618764E-4</v>
      </c>
      <c r="F1068" s="5">
        <f>IF(C1065&gt;0,B$6+B$7*E1066+B$8*(H1067*100)^2,B$6+B$7*E1066+B$8*(H1067*100)^2+E1066*$B$9)</f>
        <v>1.377088732163793</v>
      </c>
      <c r="G1068" s="13">
        <v>1.0117835275192151E-2</v>
      </c>
      <c r="H1068" s="8">
        <f t="shared" si="118"/>
        <v>1.1734942403624285E-2</v>
      </c>
      <c r="I1068" s="7">
        <f t="shared" si="116"/>
        <v>1.6171071284321343E-3</v>
      </c>
      <c r="J1068" s="9">
        <f t="shared" si="120"/>
        <v>0.15982738248339623</v>
      </c>
      <c r="K1068" s="9">
        <f t="shared" si="119"/>
        <v>1.0468453385356513E-2</v>
      </c>
      <c r="AC1068" s="11"/>
      <c r="AD1068" s="12"/>
    </row>
    <row r="1069" spans="1:30" x14ac:dyDescent="0.3">
      <c r="A1069" s="15">
        <v>44032</v>
      </c>
      <c r="B1069" s="16">
        <v>1.4837668624499162E-2</v>
      </c>
      <c r="C1069" s="8">
        <f t="shared" si="114"/>
        <v>1.0376686244991627E-3</v>
      </c>
      <c r="D1069" s="5">
        <f t="shared" si="115"/>
        <v>1.0767561742699844E-6</v>
      </c>
      <c r="E1069" s="5">
        <f t="shared" si="117"/>
        <v>8.3833549864212493E-5</v>
      </c>
      <c r="F1069" s="5">
        <f>IF(C1068&gt;0,B$6+B$7*E1069+B$8*(G1068*100)^2,B$6+B$7*E1069+B$8*(G1068*100)^2+E1069*$B$9)</f>
        <v>1.006524169705086</v>
      </c>
      <c r="G1069" s="13">
        <v>7.2800597400160868E-3</v>
      </c>
      <c r="H1069" s="8">
        <f t="shared" si="118"/>
        <v>1.0032567815395448E-2</v>
      </c>
      <c r="I1069" s="7">
        <f t="shared" si="116"/>
        <v>2.7525080753793615E-3</v>
      </c>
      <c r="J1069" s="9">
        <f t="shared" si="120"/>
        <v>0.37808866598301832</v>
      </c>
      <c r="K1069" s="9">
        <f t="shared" si="119"/>
        <v>4.6340228691615692E-2</v>
      </c>
      <c r="AC1069" s="11"/>
      <c r="AD1069" s="12"/>
    </row>
    <row r="1070" spans="1:30" x14ac:dyDescent="0.3">
      <c r="A1070" s="15">
        <v>44033</v>
      </c>
      <c r="B1070" s="16">
        <v>-1.1114519004050809E-3</v>
      </c>
      <c r="C1070" s="8">
        <f t="shared" si="114"/>
        <v>-1.4911451900405081E-2</v>
      </c>
      <c r="D1070" s="5">
        <f t="shared" si="115"/>
        <v>2.2235139777809432E-4</v>
      </c>
      <c r="E1070" s="5">
        <f t="shared" si="117"/>
        <v>1.0767561742699844E-6</v>
      </c>
      <c r="F1070" s="5">
        <f>IF(C1068&gt;0,B$6+B$7*E1069+B$8*(H1069*100)^2,B$6+B$7*E1069+B$8*(H1069*100)^2+E1069*$B$9)</f>
        <v>0.99063449946237692</v>
      </c>
      <c r="G1070" s="13">
        <v>1.1061251735008592E-2</v>
      </c>
      <c r="H1070" s="8">
        <f t="shared" si="118"/>
        <v>9.9530623401161162E-3</v>
      </c>
      <c r="I1070" s="7">
        <f t="shared" si="116"/>
        <v>1.1081893948924754E-3</v>
      </c>
      <c r="J1070" s="9">
        <f t="shared" si="120"/>
        <v>0.10018661734142466</v>
      </c>
      <c r="K1070" s="9">
        <f t="shared" si="119"/>
        <v>5.7736609129581673E-3</v>
      </c>
      <c r="AC1070" s="11"/>
      <c r="AD1070" s="12"/>
    </row>
    <row r="1071" spans="1:30" x14ac:dyDescent="0.3">
      <c r="A1071" s="15">
        <v>44034</v>
      </c>
      <c r="B1071" s="16">
        <v>-1.9175455475819547E-4</v>
      </c>
      <c r="C1071" s="8">
        <f t="shared" si="114"/>
        <v>-1.3991754554758195E-2</v>
      </c>
      <c r="D1071" s="5">
        <f t="shared" si="115"/>
        <v>1.9576919552059669E-4</v>
      </c>
      <c r="E1071" s="5">
        <f t="shared" si="117"/>
        <v>2.2235139777809432E-4</v>
      </c>
      <c r="F1071" s="5">
        <f>IF(C1068&gt;0,B$6+B$7*E1069+B$8*(H1070*100)^2,B$6+B$7*E1069+B$8*(H1070*100)^2+E1069*$B$9)</f>
        <v>0.97593973242191978</v>
      </c>
      <c r="G1071" s="13">
        <v>1.0917351486520717E-2</v>
      </c>
      <c r="H1071" s="8">
        <f t="shared" si="118"/>
        <v>9.8789662031101202E-3</v>
      </c>
      <c r="I1071" s="7">
        <f t="shared" si="116"/>
        <v>1.0383852834105964E-3</v>
      </c>
      <c r="J1071" s="9">
        <f t="shared" si="120"/>
        <v>9.511329599423958E-2</v>
      </c>
      <c r="K1071" s="9">
        <f t="shared" si="119"/>
        <v>5.1651912720549475E-3</v>
      </c>
      <c r="AC1071" s="11"/>
      <c r="AD1071" s="12"/>
    </row>
    <row r="1072" spans="1:30" x14ac:dyDescent="0.3">
      <c r="A1072" s="15">
        <v>44035</v>
      </c>
      <c r="B1072" s="16">
        <v>-1.9334235714178225E-2</v>
      </c>
      <c r="C1072" s="8">
        <f t="shared" si="114"/>
        <v>-3.3134235714178228E-2</v>
      </c>
      <c r="D1072" s="5">
        <f t="shared" si="115"/>
        <v>1.097877576362724E-3</v>
      </c>
      <c r="E1072" s="5">
        <f t="shared" si="117"/>
        <v>1.9576919552059669E-4</v>
      </c>
      <c r="F1072" s="5">
        <f>IF(C1071&gt;0,B$6+B$7*E1072+B$8*(G1071*100)^2,B$6+B$7*E1072+B$8*(G1071*100)^2+E1072*$B$9)</f>
        <v>1.1620753336770973</v>
      </c>
      <c r="G1072" s="13">
        <v>1.4925459290811318E-2</v>
      </c>
      <c r="H1072" s="8">
        <f t="shared" si="118"/>
        <v>1.0779959803622169E-2</v>
      </c>
      <c r="I1072" s="7">
        <f t="shared" si="116"/>
        <v>4.1454994871891488E-3</v>
      </c>
      <c r="J1072" s="9">
        <f t="shared" si="120"/>
        <v>0.27774686235225449</v>
      </c>
      <c r="K1072" s="9">
        <f t="shared" si="119"/>
        <v>5.9176521965522921E-2</v>
      </c>
      <c r="AC1072" s="11"/>
      <c r="AD1072" s="12"/>
    </row>
    <row r="1073" spans="1:30" x14ac:dyDescent="0.3">
      <c r="A1073" s="15">
        <v>44036</v>
      </c>
      <c r="B1073" s="16">
        <v>8.6967148512941009E-4</v>
      </c>
      <c r="C1073" s="8">
        <f t="shared" si="114"/>
        <v>-1.293032851487059E-2</v>
      </c>
      <c r="D1073" s="5">
        <f t="shared" si="115"/>
        <v>1.6719339550247549E-4</v>
      </c>
      <c r="E1073" s="5">
        <f t="shared" si="117"/>
        <v>1.097877576362724E-3</v>
      </c>
      <c r="F1073" s="5">
        <f>IF(C1071&gt;0,B$6+B$7*E1072+B$8*(H1072*100)^2,B$6+B$7*E1072+B$8*(H1072*100)^2+E1072*$B$9)</f>
        <v>1.1345067671964533</v>
      </c>
      <c r="G1073" s="13">
        <v>1.3822244491519271E-2</v>
      </c>
      <c r="H1073" s="8">
        <f t="shared" si="118"/>
        <v>1.0651322768541254E-2</v>
      </c>
      <c r="I1073" s="7">
        <f t="shared" si="116"/>
        <v>3.1709217229780162E-3</v>
      </c>
      <c r="J1073" s="9">
        <f t="shared" si="120"/>
        <v>0.22940715054805724</v>
      </c>
      <c r="K1073" s="9">
        <f t="shared" si="119"/>
        <v>3.7107027204700271E-2</v>
      </c>
      <c r="AC1073" s="11"/>
      <c r="AD1073" s="12"/>
    </row>
    <row r="1074" spans="1:30" x14ac:dyDescent="0.3">
      <c r="A1074" s="15">
        <v>44039</v>
      </c>
      <c r="B1074" s="16">
        <v>2.0256035582401223E-2</v>
      </c>
      <c r="C1074" s="8">
        <f t="shared" si="114"/>
        <v>6.4560355824012233E-3</v>
      </c>
      <c r="D1074" s="5">
        <f t="shared" si="115"/>
        <v>4.1680395441230705E-5</v>
      </c>
      <c r="E1074" s="5">
        <f t="shared" si="117"/>
        <v>1.6719339550247549E-4</v>
      </c>
      <c r="F1074" s="5">
        <f>IF(C1071&gt;0,B$6+B$7*E1072+B$8*(H1073*100)^2,B$6+B$7*E1072+B$8*(H1073*100)^2+E1072*$B$9)</f>
        <v>1.1090113569151538</v>
      </c>
      <c r="G1074" s="13">
        <v>8.8569114156999192E-3</v>
      </c>
      <c r="H1074" s="8">
        <f t="shared" si="118"/>
        <v>1.0530960815211279E-2</v>
      </c>
      <c r="I1074" s="7">
        <f t="shared" si="116"/>
        <v>1.6740493995113601E-3</v>
      </c>
      <c r="J1074" s="9">
        <f t="shared" si="120"/>
        <v>0.18901051630074003</v>
      </c>
      <c r="K1074" s="9">
        <f t="shared" si="119"/>
        <v>1.4156916844440426E-2</v>
      </c>
      <c r="AC1074" s="11"/>
      <c r="AD1074" s="12"/>
    </row>
    <row r="1075" spans="1:30" x14ac:dyDescent="0.3">
      <c r="A1075" s="15">
        <v>44040</v>
      </c>
      <c r="B1075" s="16">
        <v>-3.5285242711854438E-3</v>
      </c>
      <c r="C1075" s="8">
        <f t="shared" si="114"/>
        <v>-1.7328524271185444E-2</v>
      </c>
      <c r="D1075" s="5">
        <f t="shared" si="115"/>
        <v>3.00277753417063E-4</v>
      </c>
      <c r="E1075" s="5">
        <f t="shared" si="117"/>
        <v>4.1680395441230705E-5</v>
      </c>
      <c r="F1075" s="5">
        <f>IF(C1074&gt;0,B$6+B$7*E1075+B$8*(G1074*100)^2,B$6+B$7*E1075+B$8*(G1074*100)^2+E1075*$B$9)</f>
        <v>0.78525871961520632</v>
      </c>
      <c r="G1075" s="13">
        <v>6.7880601218277001E-3</v>
      </c>
      <c r="H1075" s="8">
        <f t="shared" si="118"/>
        <v>8.8614824923102242E-3</v>
      </c>
      <c r="I1075" s="7">
        <f t="shared" si="116"/>
        <v>2.0734223704825241E-3</v>
      </c>
      <c r="J1075" s="9">
        <f t="shared" si="120"/>
        <v>0.30545138570815289</v>
      </c>
      <c r="K1075" s="9">
        <f t="shared" si="119"/>
        <v>3.2567437577700975E-2</v>
      </c>
      <c r="AC1075" s="11"/>
      <c r="AD1075" s="12"/>
    </row>
    <row r="1076" spans="1:30" x14ac:dyDescent="0.3">
      <c r="A1076" s="15">
        <v>44041</v>
      </c>
      <c r="B1076" s="16">
        <v>1.4267291420816845E-2</v>
      </c>
      <c r="C1076" s="8">
        <f t="shared" si="114"/>
        <v>4.672914208168448E-4</v>
      </c>
      <c r="D1076" s="5">
        <f t="shared" si="115"/>
        <v>2.1836127196902553E-7</v>
      </c>
      <c r="E1076" s="5">
        <f t="shared" si="117"/>
        <v>3.00277753417063E-4</v>
      </c>
      <c r="F1076" s="5">
        <f>IF(C1074&gt;0,B$6+B$7*E1075+B$8*(H1075*100)^2,B$6+B$7*E1075+B$8*(H1075*100)^2+E1075*$B$9)</f>
        <v>0.7860077348886112</v>
      </c>
      <c r="G1076" s="13">
        <v>6.4492559122248799E-3</v>
      </c>
      <c r="H1076" s="8">
        <f t="shared" si="118"/>
        <v>8.8657077263386667E-3</v>
      </c>
      <c r="I1076" s="7">
        <f t="shared" si="116"/>
        <v>2.4164518141137868E-3</v>
      </c>
      <c r="J1076" s="9">
        <f t="shared" si="120"/>
        <v>0.37468691690979178</v>
      </c>
      <c r="K1076" s="9">
        <f t="shared" si="119"/>
        <v>4.5664371053726116E-2</v>
      </c>
      <c r="AC1076" s="11"/>
      <c r="AD1076" s="12"/>
    </row>
    <row r="1077" spans="1:30" x14ac:dyDescent="0.3">
      <c r="A1077" s="15">
        <v>44042</v>
      </c>
      <c r="B1077" s="16">
        <v>-5.6596578661272674E-3</v>
      </c>
      <c r="C1077" s="8">
        <f t="shared" si="114"/>
        <v>-1.9459657866127265E-2</v>
      </c>
      <c r="D1077" s="5">
        <f t="shared" si="115"/>
        <v>3.7867828426672878E-4</v>
      </c>
      <c r="E1077" s="5">
        <f t="shared" si="117"/>
        <v>2.1836127196902553E-7</v>
      </c>
      <c r="F1077" s="5">
        <f>IF(C1074&gt;0,B$6+B$7*E1075+B$8*(H1076*100)^2,B$6+B$7*E1075+B$8*(H1076*100)^2+E1075*$B$9)</f>
        <v>0.7867004242134561</v>
      </c>
      <c r="G1077" s="13">
        <v>1.2168437376826559E-2</v>
      </c>
      <c r="H1077" s="8">
        <f t="shared" si="118"/>
        <v>8.869613431336543E-3</v>
      </c>
      <c r="I1077" s="7">
        <f t="shared" si="116"/>
        <v>3.2988239454900155E-3</v>
      </c>
      <c r="J1077" s="9">
        <f t="shared" si="120"/>
        <v>0.27109675986600057</v>
      </c>
      <c r="K1077" s="9">
        <f t="shared" si="119"/>
        <v>5.5709922044977711E-2</v>
      </c>
      <c r="AC1077" s="11"/>
      <c r="AD1077" s="12"/>
    </row>
    <row r="1078" spans="1:30" x14ac:dyDescent="0.3">
      <c r="A1078" s="15">
        <v>44043</v>
      </c>
      <c r="B1078" s="16">
        <v>-2.0171806653531656E-2</v>
      </c>
      <c r="C1078" s="8">
        <f t="shared" si="114"/>
        <v>-3.3971806653531653E-2</v>
      </c>
      <c r="D1078" s="5">
        <f t="shared" si="115"/>
        <v>1.1540836473049375E-3</v>
      </c>
      <c r="E1078" s="5">
        <f t="shared" si="117"/>
        <v>3.7867828426672878E-4</v>
      </c>
      <c r="F1078" s="5">
        <f>IF(C1077&gt;0,B$6+B$7*E1078+B$8*(G1077*100)^2,B$6+B$7*E1078+B$8*(G1077*100)^2+E1078*$B$9)</f>
        <v>1.4291971054129093</v>
      </c>
      <c r="G1078" s="13">
        <v>1.4149948071268634E-2</v>
      </c>
      <c r="H1078" s="8">
        <f t="shared" si="118"/>
        <v>1.195490320083316E-2</v>
      </c>
      <c r="I1078" s="7">
        <f t="shared" si="116"/>
        <v>2.1950448704354739E-3</v>
      </c>
      <c r="J1078" s="9">
        <f t="shared" si="120"/>
        <v>0.15512741526539567</v>
      </c>
      <c r="K1078" s="9">
        <f t="shared" si="119"/>
        <v>1.5040975787937061E-2</v>
      </c>
      <c r="AC1078" s="11"/>
      <c r="AD1078" s="12"/>
    </row>
    <row r="1079" spans="1:30" x14ac:dyDescent="0.3">
      <c r="A1079" s="15">
        <v>44046</v>
      </c>
      <c r="B1079" s="16">
        <v>-7.971148753471868E-4</v>
      </c>
      <c r="C1079" s="8">
        <f t="shared" si="114"/>
        <v>-1.4597114875347187E-2</v>
      </c>
      <c r="D1079" s="5">
        <f t="shared" si="115"/>
        <v>2.1307576268408211E-4</v>
      </c>
      <c r="E1079" s="5">
        <f t="shared" si="117"/>
        <v>1.1540836473049375E-3</v>
      </c>
      <c r="F1079" s="5">
        <f>IF(C1077&gt;0,B$6+B$7*E1078+B$8*(H1078*100)^2,B$6+B$7*E1078+B$8*(H1078*100)^2+E1078*$B$9)</f>
        <v>1.3815591994429717</v>
      </c>
      <c r="G1079" s="13">
        <v>1.0228568917563135E-2</v>
      </c>
      <c r="H1079" s="8">
        <f t="shared" si="118"/>
        <v>1.1753974644531831E-2</v>
      </c>
      <c r="I1079" s="7">
        <f t="shared" si="116"/>
        <v>1.5254057269686958E-3</v>
      </c>
      <c r="J1079" s="9">
        <f t="shared" si="120"/>
        <v>0.14913188142570682</v>
      </c>
      <c r="K1079" s="9">
        <f t="shared" si="119"/>
        <v>9.2289072406177564E-3</v>
      </c>
      <c r="AC1079" s="11"/>
      <c r="AD1079" s="12"/>
    </row>
    <row r="1080" spans="1:30" x14ac:dyDescent="0.3">
      <c r="A1080" s="15">
        <v>44047</v>
      </c>
      <c r="B1080" s="16">
        <v>-1.5820292117860905E-2</v>
      </c>
      <c r="C1080" s="8">
        <f t="shared" si="114"/>
        <v>-2.9620292117860905E-2</v>
      </c>
      <c r="D1080" s="5">
        <f t="shared" si="115"/>
        <v>8.773617051474128E-4</v>
      </c>
      <c r="E1080" s="5">
        <f t="shared" si="117"/>
        <v>2.1307576268408211E-4</v>
      </c>
      <c r="F1080" s="5">
        <f>IF(C1077&gt;0,B$6+B$7*E1078+B$8*(H1079*100)^2,B$6+B$7*E1078+B$8*(H1079*100)^2+E1078*$B$9)</f>
        <v>1.3375036640019733</v>
      </c>
      <c r="G1080" s="13">
        <v>1.8696354492931191E-2</v>
      </c>
      <c r="H1080" s="8">
        <f t="shared" si="118"/>
        <v>1.156504934707143E-2</v>
      </c>
      <c r="I1080" s="7">
        <f t="shared" si="116"/>
        <v>7.131305145859761E-3</v>
      </c>
      <c r="J1080" s="9">
        <f t="shared" si="120"/>
        <v>0.38142757448014797</v>
      </c>
      <c r="K1080" s="9">
        <f t="shared" si="119"/>
        <v>0.13628457466512378</v>
      </c>
      <c r="AC1080" s="11"/>
      <c r="AD1080" s="12"/>
    </row>
    <row r="1081" spans="1:30" x14ac:dyDescent="0.3">
      <c r="A1081" s="15">
        <v>44048</v>
      </c>
      <c r="B1081" s="16">
        <v>1.5547960961493787E-2</v>
      </c>
      <c r="C1081" s="8">
        <f t="shared" si="114"/>
        <v>1.7479609614937872E-3</v>
      </c>
      <c r="D1081" s="5">
        <f t="shared" si="115"/>
        <v>3.0553675229062847E-6</v>
      </c>
      <c r="E1081" s="5">
        <f t="shared" si="117"/>
        <v>8.773617051474128E-4</v>
      </c>
      <c r="F1081" s="5">
        <f>IF(C1080&gt;0,B$6+B$7*E1081+B$8*(G1080*100)^2,B$6+B$7*E1081+B$8*(G1080*100)^2+E1081*$B$9)</f>
        <v>3.2925597376426539</v>
      </c>
      <c r="G1081" s="13">
        <v>1.5240652588781309E-2</v>
      </c>
      <c r="H1081" s="8">
        <f t="shared" si="118"/>
        <v>1.8145411920490132E-2</v>
      </c>
      <c r="I1081" s="7">
        <f t="shared" si="116"/>
        <v>2.9047593317088234E-3</v>
      </c>
      <c r="J1081" s="9">
        <f t="shared" si="120"/>
        <v>0.19059284468219068</v>
      </c>
      <c r="K1081" s="9">
        <f t="shared" si="119"/>
        <v>1.4369068734250146E-2</v>
      </c>
      <c r="AC1081" s="11"/>
      <c r="AD1081" s="12"/>
    </row>
    <row r="1082" spans="1:30" x14ac:dyDescent="0.3">
      <c r="A1082" s="15">
        <v>44049</v>
      </c>
      <c r="B1082" s="16">
        <v>1.2796896197694837E-2</v>
      </c>
      <c r="C1082" s="8">
        <f t="shared" si="114"/>
        <v>-1.0031038023051633E-3</v>
      </c>
      <c r="D1082" s="5">
        <f t="shared" si="115"/>
        <v>1.0062172381990761E-6</v>
      </c>
      <c r="E1082" s="5">
        <f t="shared" si="117"/>
        <v>3.0553675229062847E-6</v>
      </c>
      <c r="F1082" s="5">
        <f>IF(C1080&gt;0,B$6+B$7*E1081+B$8*(H1081*100)^2,B$6+B$7*E1081+B$8*(H1081*100)^2+E1081*$B$9)</f>
        <v>3.1048466305977596</v>
      </c>
      <c r="G1082" s="13">
        <v>9.1092852835026362E-3</v>
      </c>
      <c r="H1082" s="8">
        <f t="shared" si="118"/>
        <v>1.7620574992314411E-2</v>
      </c>
      <c r="I1082" s="7">
        <f t="shared" si="116"/>
        <v>8.5112897088117749E-3</v>
      </c>
      <c r="J1082" s="9">
        <f t="shared" si="120"/>
        <v>0.93435318402269596</v>
      </c>
      <c r="K1082" s="9">
        <f t="shared" si="119"/>
        <v>0.17674167247158068</v>
      </c>
      <c r="AC1082" s="11"/>
      <c r="AD1082" s="12"/>
    </row>
    <row r="1083" spans="1:30" x14ac:dyDescent="0.3">
      <c r="A1083" s="15">
        <v>44050</v>
      </c>
      <c r="B1083" s="16">
        <v>-1.3049841553118283E-2</v>
      </c>
      <c r="C1083" s="8">
        <f t="shared" si="114"/>
        <v>-2.6849841553118283E-2</v>
      </c>
      <c r="D1083" s="5">
        <f t="shared" si="115"/>
        <v>7.2091399142755724E-4</v>
      </c>
      <c r="E1083" s="5">
        <f t="shared" si="117"/>
        <v>1.0062172381990761E-6</v>
      </c>
      <c r="F1083" s="5">
        <f>IF(C1080&gt;0,B$6+B$7*E1081+B$8*(H1082*100)^2,B$6+B$7*E1081+B$8*(H1082*100)^2+E1081*$B$9)</f>
        <v>2.9312495492026409</v>
      </c>
      <c r="G1083" s="13">
        <v>1.2990505260237333E-2</v>
      </c>
      <c r="H1083" s="8">
        <f t="shared" si="118"/>
        <v>1.7120892351751529E-2</v>
      </c>
      <c r="I1083" s="7">
        <f t="shared" si="116"/>
        <v>4.1303870915141965E-3</v>
      </c>
      <c r="J1083" s="9">
        <f t="shared" si="120"/>
        <v>0.31795430653162565</v>
      </c>
      <c r="K1083" s="9">
        <f t="shared" si="119"/>
        <v>3.4832413116657523E-2</v>
      </c>
      <c r="AC1083" s="11"/>
      <c r="AD1083" s="12"/>
    </row>
    <row r="1084" spans="1:30" x14ac:dyDescent="0.3">
      <c r="A1084" s="15">
        <v>44053</v>
      </c>
      <c r="B1084" s="16">
        <v>6.4785407468851168E-3</v>
      </c>
      <c r="C1084" s="8">
        <f t="shared" si="114"/>
        <v>-7.321459253114883E-3</v>
      </c>
      <c r="D1084" s="5">
        <f t="shared" si="115"/>
        <v>5.3603765595021537E-5</v>
      </c>
      <c r="E1084" s="5">
        <f t="shared" si="117"/>
        <v>7.2091399142755724E-4</v>
      </c>
      <c r="F1084" s="5">
        <f>IF(C1083&gt;0,B$6+B$7*E1084+B$8*(G1083*100)^2,B$6+B$7*E1084+B$8*(G1083*100)^2+E1084*$B$9)</f>
        <v>1.6205016455550612</v>
      </c>
      <c r="G1084" s="13">
        <v>1.7073185342194621E-2</v>
      </c>
      <c r="H1084" s="8">
        <f t="shared" si="118"/>
        <v>1.2729892558678808E-2</v>
      </c>
      <c r="I1084" s="7">
        <f t="shared" si="116"/>
        <v>4.3432927835158133E-3</v>
      </c>
      <c r="J1084" s="9">
        <f t="shared" si="120"/>
        <v>0.25439264533618178</v>
      </c>
      <c r="K1084" s="9">
        <f t="shared" si="119"/>
        <v>4.763233556561941E-2</v>
      </c>
      <c r="AC1084" s="11"/>
      <c r="AD1084" s="12"/>
    </row>
    <row r="1085" spans="1:30" x14ac:dyDescent="0.3">
      <c r="A1085" s="15">
        <v>44054</v>
      </c>
      <c r="B1085" s="16">
        <v>-1.2353161203671007E-2</v>
      </c>
      <c r="C1085" s="8">
        <f t="shared" si="114"/>
        <v>-2.6153161203671005E-2</v>
      </c>
      <c r="D1085" s="5">
        <f t="shared" si="115"/>
        <v>6.839878409452022E-4</v>
      </c>
      <c r="E1085" s="5">
        <f t="shared" si="117"/>
        <v>5.3603765595021537E-5</v>
      </c>
      <c r="F1085" s="5">
        <f>IF(C1083&gt;0,B$6+B$7*E1084+B$8*(H1084*100)^2,B$6+B$7*E1084+B$8*(H1084*100)^2+E1084*$B$9)</f>
        <v>1.5585117248428664</v>
      </c>
      <c r="G1085" s="13">
        <v>1.3899292737099412E-2</v>
      </c>
      <c r="H1085" s="8">
        <f t="shared" si="118"/>
        <v>1.2484036706301637E-2</v>
      </c>
      <c r="I1085" s="7">
        <f t="shared" si="116"/>
        <v>1.4152560307977742E-3</v>
      </c>
      <c r="J1085" s="9">
        <f t="shared" si="120"/>
        <v>0.10182216157087129</v>
      </c>
      <c r="K1085" s="9">
        <f t="shared" si="119"/>
        <v>5.9780651482044256E-3</v>
      </c>
      <c r="AC1085" s="11"/>
      <c r="AD1085" s="12"/>
    </row>
    <row r="1086" spans="1:30" x14ac:dyDescent="0.3">
      <c r="A1086" s="15">
        <v>44055</v>
      </c>
      <c r="B1086" s="16">
        <v>-5.482348932177324E-4</v>
      </c>
      <c r="C1086" s="8">
        <f t="shared" si="114"/>
        <v>-1.4348234893217732E-2</v>
      </c>
      <c r="D1086" s="5">
        <f t="shared" si="115"/>
        <v>2.0587184455095087E-4</v>
      </c>
      <c r="E1086" s="5">
        <f t="shared" si="117"/>
        <v>6.839878409452022E-4</v>
      </c>
      <c r="F1086" s="5">
        <f>IF(C1083&gt;0,B$6+B$7*E1084+B$8*(H1085*100)^2,B$6+B$7*E1084+B$8*(H1085*100)^2+E1084*$B$9)</f>
        <v>1.501183446168229</v>
      </c>
      <c r="G1086" s="13">
        <v>1.5830036198850053E-2</v>
      </c>
      <c r="H1086" s="8">
        <f t="shared" si="118"/>
        <v>1.2252279160091925E-2</v>
      </c>
      <c r="I1086" s="7">
        <f t="shared" si="116"/>
        <v>3.5777570387581278E-3</v>
      </c>
      <c r="J1086" s="9">
        <f t="shared" si="120"/>
        <v>0.22601066692557709</v>
      </c>
      <c r="K1086" s="9">
        <f t="shared" si="119"/>
        <v>3.5810282913075753E-2</v>
      </c>
      <c r="AC1086" s="11"/>
      <c r="AD1086" s="12"/>
    </row>
    <row r="1087" spans="1:30" x14ac:dyDescent="0.3">
      <c r="A1087" s="15">
        <v>44056</v>
      </c>
      <c r="B1087" s="16">
        <v>-1.6359414896317905E-2</v>
      </c>
      <c r="C1087" s="8">
        <f t="shared" si="114"/>
        <v>-3.0159414896317904E-2</v>
      </c>
      <c r="D1087" s="5">
        <f t="shared" si="115"/>
        <v>9.095903068882423E-4</v>
      </c>
      <c r="E1087" s="5">
        <f t="shared" si="117"/>
        <v>2.0587184455095087E-4</v>
      </c>
      <c r="F1087" s="5">
        <f>IF(C1086&gt;0,B$6+B$7*E1087+B$8*(G1086*100)^2,B$6+B$7*E1087+B$8*(G1086*100)^2+E1087*$B$9)</f>
        <v>2.3772772507699558</v>
      </c>
      <c r="G1087" s="13">
        <v>1.8367309708318031E-2</v>
      </c>
      <c r="H1087" s="8">
        <f t="shared" si="118"/>
        <v>1.5418421614322123E-2</v>
      </c>
      <c r="I1087" s="7">
        <f t="shared" si="116"/>
        <v>2.9488880939959085E-3</v>
      </c>
      <c r="J1087" s="9">
        <f t="shared" si="120"/>
        <v>0.16055089944176426</v>
      </c>
      <c r="K1087" s="9">
        <f t="shared" si="119"/>
        <v>1.6248021066905149E-2</v>
      </c>
      <c r="AC1087" s="11"/>
      <c r="AD1087" s="12"/>
    </row>
    <row r="1088" spans="1:30" x14ac:dyDescent="0.3">
      <c r="A1088" s="15">
        <v>44057</v>
      </c>
      <c r="B1088" s="16">
        <v>8.8398803716110003E-3</v>
      </c>
      <c r="C1088" s="8">
        <f t="shared" si="114"/>
        <v>-4.9601196283889995E-3</v>
      </c>
      <c r="D1088" s="5">
        <f t="shared" si="115"/>
        <v>2.4602786727929828E-5</v>
      </c>
      <c r="E1088" s="5">
        <f t="shared" si="117"/>
        <v>9.095903068882423E-4</v>
      </c>
      <c r="F1088" s="5">
        <f>IF(C1086&gt;0,B$6+B$7*E1087+B$8*(H1087*100)^2,B$6+B$7*E1087+B$8*(H1087*100)^2+E1087*$B$9)</f>
        <v>2.258326506347772</v>
      </c>
      <c r="G1088" s="13">
        <v>7.1286915202298257E-3</v>
      </c>
      <c r="H1088" s="8">
        <f t="shared" si="118"/>
        <v>1.5027729390522614E-2</v>
      </c>
      <c r="I1088" s="7">
        <f t="shared" si="116"/>
        <v>7.8990378702927886E-3</v>
      </c>
      <c r="J1088" s="9">
        <f t="shared" si="120"/>
        <v>1.1080627977626569</v>
      </c>
      <c r="K1088" s="9">
        <f t="shared" si="119"/>
        <v>0.22013859059597429</v>
      </c>
      <c r="AC1088" s="11"/>
      <c r="AD1088" s="12"/>
    </row>
    <row r="1089" spans="1:30" x14ac:dyDescent="0.3">
      <c r="A1089" s="15">
        <v>44060</v>
      </c>
      <c r="B1089" s="16">
        <v>-1.7497510327360747E-2</v>
      </c>
      <c r="C1089" s="8">
        <f t="shared" si="114"/>
        <v>-3.129751032736075E-2</v>
      </c>
      <c r="D1089" s="5">
        <f t="shared" si="115"/>
        <v>9.7953415269125287E-4</v>
      </c>
      <c r="E1089" s="5">
        <f t="shared" si="117"/>
        <v>2.4602786727929828E-5</v>
      </c>
      <c r="F1089" s="5">
        <f>IF(C1086&gt;0,B$6+B$7*E1087+B$8*(H1088*100)^2,B$6+B$7*E1087+B$8*(H1088*100)^2+E1087*$B$9)</f>
        <v>2.1483208579061364</v>
      </c>
      <c r="G1089" s="13">
        <v>1.9205883493469252E-2</v>
      </c>
      <c r="H1089" s="8">
        <f t="shared" si="118"/>
        <v>1.4657151353200035E-2</v>
      </c>
      <c r="I1089" s="7">
        <f t="shared" si="116"/>
        <v>4.5487321402692162E-3</v>
      </c>
      <c r="J1089" s="9">
        <f t="shared" si="120"/>
        <v>0.23684055679167076</v>
      </c>
      <c r="K1089" s="9">
        <f t="shared" si="119"/>
        <v>4.0053868150168093E-2</v>
      </c>
      <c r="AC1089" s="11"/>
      <c r="AD1089" s="12"/>
    </row>
    <row r="1090" spans="1:30" x14ac:dyDescent="0.3">
      <c r="A1090" s="15">
        <v>44061</v>
      </c>
      <c r="B1090" s="16">
        <v>2.4497902698310179E-2</v>
      </c>
      <c r="C1090" s="8">
        <f t="shared" si="114"/>
        <v>1.0697902698310179E-2</v>
      </c>
      <c r="D1090" s="5">
        <f t="shared" si="115"/>
        <v>1.1444512214251222E-4</v>
      </c>
      <c r="E1090" s="5">
        <f t="shared" si="117"/>
        <v>9.7953415269125287E-4</v>
      </c>
      <c r="F1090" s="5">
        <f>IF(C1089&gt;0,B$6+B$7*E1090+B$8*(G1089*100)^2,B$6+B$7*E1090+B$8*(G1089*100)^2+E1090*$B$9)</f>
        <v>3.4711699667536888</v>
      </c>
      <c r="G1090" s="13">
        <v>1.1268972240638612E-2</v>
      </c>
      <c r="H1090" s="8">
        <f t="shared" si="118"/>
        <v>1.8631076100842078E-2</v>
      </c>
      <c r="I1090" s="7">
        <f t="shared" si="116"/>
        <v>7.3621038602034658E-3</v>
      </c>
      <c r="J1090" s="9">
        <f t="shared" si="120"/>
        <v>0.65330748030898123</v>
      </c>
      <c r="K1090" s="9">
        <f t="shared" si="119"/>
        <v>0.10762598267029233</v>
      </c>
      <c r="AC1090" s="11"/>
      <c r="AD1090" s="12"/>
    </row>
    <row r="1091" spans="1:30" x14ac:dyDescent="0.3">
      <c r="A1091" s="15">
        <v>44062</v>
      </c>
      <c r="B1091" s="16">
        <v>-1.1935938746235226E-2</v>
      </c>
      <c r="C1091" s="8">
        <f t="shared" si="114"/>
        <v>-2.5735938746235226E-2</v>
      </c>
      <c r="D1091" s="5">
        <f t="shared" si="115"/>
        <v>6.6233854314997156E-4</v>
      </c>
      <c r="E1091" s="5">
        <f t="shared" si="117"/>
        <v>1.1444512214251222E-4</v>
      </c>
      <c r="F1091" s="5">
        <f>IF(C1089&gt;0,B$6+B$7*E1090+B$8*(H1090*100)^2,B$6+B$7*E1090+B$8*(H1090*100)^2+E1090*$B$9)</f>
        <v>3.2700355468554183</v>
      </c>
      <c r="G1091" s="13">
        <v>7.6546215332692763E-3</v>
      </c>
      <c r="H1091" s="8">
        <f t="shared" si="118"/>
        <v>1.8083239607037834E-2</v>
      </c>
      <c r="I1091" s="7">
        <f t="shared" si="116"/>
        <v>1.0428618073768558E-2</v>
      </c>
      <c r="J1091" s="9">
        <f t="shared" si="120"/>
        <v>1.3623949960742883</v>
      </c>
      <c r="K1091" s="9">
        <f t="shared" si="119"/>
        <v>0.28297517057512667</v>
      </c>
      <c r="AC1091" s="11"/>
      <c r="AD1091" s="12"/>
    </row>
    <row r="1092" spans="1:30" x14ac:dyDescent="0.3">
      <c r="A1092" s="15">
        <v>44063</v>
      </c>
      <c r="B1092" s="16">
        <v>6.0695513582397238E-3</v>
      </c>
      <c r="C1092" s="8">
        <f t="shared" si="114"/>
        <v>-7.730448641760276E-3</v>
      </c>
      <c r="D1092" s="5">
        <f t="shared" si="115"/>
        <v>5.9759836202893293E-5</v>
      </c>
      <c r="E1092" s="5">
        <f t="shared" si="117"/>
        <v>6.6233854314997156E-4</v>
      </c>
      <c r="F1092" s="5">
        <f>IF(C1089&gt;0,B$6+B$7*E1090+B$8*(H1091*100)^2,B$6+B$7*E1090+B$8*(H1091*100)^2+E1090*$B$9)</f>
        <v>3.0840264353334979</v>
      </c>
      <c r="G1092" s="13">
        <v>1.9217136935601717E-2</v>
      </c>
      <c r="H1092" s="8">
        <f t="shared" si="118"/>
        <v>1.7561396400438939E-2</v>
      </c>
      <c r="I1092" s="7">
        <f t="shared" si="116"/>
        <v>1.655740535162778E-3</v>
      </c>
      <c r="J1092" s="9">
        <f t="shared" si="120"/>
        <v>8.6159584578665765E-2</v>
      </c>
      <c r="K1092" s="9">
        <f t="shared" si="119"/>
        <v>4.1836427717851787E-3</v>
      </c>
      <c r="AC1092" s="11"/>
      <c r="AD1092" s="12"/>
    </row>
    <row r="1093" spans="1:30" x14ac:dyDescent="0.3">
      <c r="A1093" s="15">
        <v>44064</v>
      </c>
      <c r="B1093" s="16">
        <v>5.2219579587428665E-4</v>
      </c>
      <c r="C1093" s="8">
        <f t="shared" si="114"/>
        <v>-1.3277804204125714E-2</v>
      </c>
      <c r="D1093" s="5">
        <f t="shared" si="115"/>
        <v>1.7630008448309847E-4</v>
      </c>
      <c r="E1093" s="5">
        <f t="shared" si="117"/>
        <v>5.9759836202893293E-5</v>
      </c>
      <c r="F1093" s="5">
        <f>IF(C1092&gt;0,B$6+B$7*E1093+B$8*(G1092*100)^2,B$6+B$7*E1093+B$8*(G1092*100)^2+E1093*$B$9)</f>
        <v>3.4750771113911094</v>
      </c>
      <c r="G1093" s="13">
        <v>9.8964727332521308E-3</v>
      </c>
      <c r="H1093" s="8">
        <f t="shared" si="118"/>
        <v>1.8641558710019691E-2</v>
      </c>
      <c r="I1093" s="7">
        <f t="shared" si="116"/>
        <v>8.7450859767675606E-3</v>
      </c>
      <c r="J1093" s="9">
        <f t="shared" si="120"/>
        <v>0.88365685557684481</v>
      </c>
      <c r="K1093" s="9">
        <f t="shared" si="119"/>
        <v>0.16409727891896342</v>
      </c>
      <c r="AC1093" s="11"/>
      <c r="AD1093" s="12"/>
    </row>
    <row r="1094" spans="1:30" x14ac:dyDescent="0.3">
      <c r="A1094" s="15">
        <v>44067</v>
      </c>
      <c r="B1094" s="16">
        <v>7.6244487909131074E-3</v>
      </c>
      <c r="C1094" s="8">
        <f t="shared" si="114"/>
        <v>-6.1755512090868924E-3</v>
      </c>
      <c r="D1094" s="5">
        <f t="shared" si="115"/>
        <v>3.8137432736054581E-5</v>
      </c>
      <c r="E1094" s="5">
        <f t="shared" si="117"/>
        <v>1.7630008448309847E-4</v>
      </c>
      <c r="F1094" s="5">
        <f>IF(C1092&gt;0,B$6+B$7*E1093+B$8*(H1093*100)^2,B$6+B$7*E1093+B$8*(H1093*100)^2+E1093*$B$9)</f>
        <v>3.2735572646941846</v>
      </c>
      <c r="G1094" s="13">
        <v>5.0924035246619872E-3</v>
      </c>
      <c r="H1094" s="8">
        <f t="shared" si="118"/>
        <v>1.8092974505852222E-2</v>
      </c>
      <c r="I1094" s="7">
        <f t="shared" si="116"/>
        <v>1.3000570981190236E-2</v>
      </c>
      <c r="J1094" s="9">
        <f t="shared" si="120"/>
        <v>2.5529341730736395</v>
      </c>
      <c r="K1094" s="9">
        <f t="shared" si="119"/>
        <v>0.5492312981665346</v>
      </c>
      <c r="AC1094" s="11"/>
      <c r="AD1094" s="12"/>
    </row>
    <row r="1095" spans="1:30" x14ac:dyDescent="0.3">
      <c r="A1095" s="15">
        <v>44068</v>
      </c>
      <c r="B1095" s="16">
        <v>-1.7611150450345394E-3</v>
      </c>
      <c r="C1095" s="8">
        <f t="shared" si="114"/>
        <v>-1.5561115045034539E-2</v>
      </c>
      <c r="D1095" s="5">
        <f t="shared" si="115"/>
        <v>2.4214830144480027E-4</v>
      </c>
      <c r="E1095" s="5">
        <f t="shared" si="117"/>
        <v>3.8137432736054581E-5</v>
      </c>
      <c r="F1095" s="5">
        <f>IF(C1092&gt;0,B$6+B$7*E1093+B$8*(H1094*100)^2,B$6+B$7*E1093+B$8*(H1094*100)^2+E1093*$B$9)</f>
        <v>3.087191710468868</v>
      </c>
      <c r="G1095" s="13">
        <v>6.9036844478873437E-3</v>
      </c>
      <c r="H1095" s="8">
        <f t="shared" si="118"/>
        <v>1.75704061150244E-2</v>
      </c>
      <c r="I1095" s="7">
        <f t="shared" si="116"/>
        <v>1.0666721667137056E-2</v>
      </c>
      <c r="J1095" s="9">
        <f t="shared" si="120"/>
        <v>1.5450766540178806</v>
      </c>
      <c r="K1095" s="9">
        <f t="shared" si="119"/>
        <v>0.32707624305307226</v>
      </c>
      <c r="AC1095" s="11"/>
      <c r="AD1095" s="12"/>
    </row>
    <row r="1096" spans="1:30" x14ac:dyDescent="0.3">
      <c r="A1096" s="15">
        <v>44069</v>
      </c>
      <c r="B1096" s="16">
        <v>-1.4708396061700523E-2</v>
      </c>
      <c r="C1096" s="8">
        <f t="shared" si="114"/>
        <v>-2.8508396061700525E-2</v>
      </c>
      <c r="D1096" s="5">
        <f t="shared" si="115"/>
        <v>8.1272864601078195E-4</v>
      </c>
      <c r="E1096" s="5">
        <f t="shared" si="117"/>
        <v>2.4214830144480027E-4</v>
      </c>
      <c r="F1096" s="5">
        <f>IF(C1095&gt;0,B$6+B$7*E1096+B$8*(G1095*100)^2,B$6+B$7*E1096+B$8*(G1095*100)^2+E1096*$B$9)</f>
        <v>0.50059174159592645</v>
      </c>
      <c r="G1096" s="13">
        <v>1.9775727932881407E-2</v>
      </c>
      <c r="H1096" s="8">
        <f t="shared" si="118"/>
        <v>7.0752508195535127E-3</v>
      </c>
      <c r="I1096" s="7">
        <f t="shared" si="116"/>
        <v>1.2700477113327894E-2</v>
      </c>
      <c r="J1096" s="9">
        <f t="shared" si="120"/>
        <v>0.64222551788905913</v>
      </c>
      <c r="K1096" s="9">
        <f t="shared" si="119"/>
        <v>0.76720437322815926</v>
      </c>
      <c r="AC1096" s="11"/>
      <c r="AD1096" s="12"/>
    </row>
    <row r="1097" spans="1:30" x14ac:dyDescent="0.3">
      <c r="A1097" s="15">
        <v>44070</v>
      </c>
      <c r="B1097" s="16">
        <v>-2.9813516456774598E-5</v>
      </c>
      <c r="C1097" s="8">
        <f t="shared" si="114"/>
        <v>-1.3829813516456775E-2</v>
      </c>
      <c r="D1097" s="5">
        <f t="shared" si="115"/>
        <v>1.912637418999705E-4</v>
      </c>
      <c r="E1097" s="5">
        <f t="shared" si="117"/>
        <v>8.1272864601078195E-4</v>
      </c>
      <c r="F1097" s="5">
        <f>IF(C1095&gt;0,B$6+B$7*E1096+B$8*(H1096*100)^2,B$6+B$7*E1096+B$8*(H1096*100)^2+E1096*$B$9)</f>
        <v>0.52277136059873663</v>
      </c>
      <c r="G1097" s="13">
        <v>1.1020716827032385E-2</v>
      </c>
      <c r="H1097" s="8">
        <f t="shared" si="118"/>
        <v>7.2302929442639918E-3</v>
      </c>
      <c r="I1097" s="7">
        <f t="shared" si="116"/>
        <v>3.7904238827683933E-3</v>
      </c>
      <c r="J1097" s="9">
        <f t="shared" si="120"/>
        <v>0.34393623774734655</v>
      </c>
      <c r="K1097" s="9">
        <f t="shared" si="119"/>
        <v>0.10274479356686328</v>
      </c>
      <c r="AC1097" s="11"/>
      <c r="AD1097" s="12"/>
    </row>
    <row r="1098" spans="1:30" x14ac:dyDescent="0.3">
      <c r="A1098" s="15">
        <v>44071</v>
      </c>
      <c r="B1098" s="16">
        <v>1.4982994437967348E-2</v>
      </c>
      <c r="C1098" s="8">
        <f t="shared" si="114"/>
        <v>1.1829944379673479E-3</v>
      </c>
      <c r="D1098" s="5">
        <f t="shared" si="115"/>
        <v>1.3994758402616812E-6</v>
      </c>
      <c r="E1098" s="5">
        <f t="shared" si="117"/>
        <v>1.912637418999705E-4</v>
      </c>
      <c r="F1098" s="5">
        <f>IF(C1095&gt;0,B$6+B$7*E1096+B$8*(H1097*100)^2,B$6+B$7*E1096+B$8*(H1097*100)^2+E1096*$B$9)</f>
        <v>0.54328307225253547</v>
      </c>
      <c r="G1098" s="13">
        <v>7.8189937285380734E-3</v>
      </c>
      <c r="H1098" s="8">
        <f t="shared" si="118"/>
        <v>7.3707738552511257E-3</v>
      </c>
      <c r="I1098" s="7">
        <f t="shared" si="116"/>
        <v>4.4821987328694766E-4</v>
      </c>
      <c r="J1098" s="9">
        <f t="shared" si="120"/>
        <v>5.7324495817283626E-2</v>
      </c>
      <c r="K1098" s="9">
        <f t="shared" si="119"/>
        <v>1.77725697458464E-3</v>
      </c>
      <c r="AC1098" s="11"/>
      <c r="AD1098" s="12"/>
    </row>
    <row r="1099" spans="1:30" x14ac:dyDescent="0.3">
      <c r="A1099" s="15">
        <v>44074</v>
      </c>
      <c r="B1099" s="16">
        <v>-2.7533598445895566E-2</v>
      </c>
      <c r="C1099" s="8">
        <f t="shared" si="114"/>
        <v>-4.133359844589557E-2</v>
      </c>
      <c r="D1099" s="5">
        <f t="shared" si="115"/>
        <v>1.7084663604865406E-3</v>
      </c>
      <c r="E1099" s="5">
        <f t="shared" si="117"/>
        <v>1.3994758402616812E-6</v>
      </c>
      <c r="F1099" s="5">
        <f>IF(C1098&gt;0,B$6+B$7*E1099+B$8*(G1098*100)^2,B$6+B$7*E1099+B$8*(G1098*100)^2+E1099*$B$9)</f>
        <v>0.62519187456221204</v>
      </c>
      <c r="G1099" s="13">
        <v>1.0487999117228376E-2</v>
      </c>
      <c r="H1099" s="8">
        <f t="shared" si="118"/>
        <v>7.9069075785809725E-3</v>
      </c>
      <c r="I1099" s="7">
        <f t="shared" si="116"/>
        <v>2.5810915386474034E-3</v>
      </c>
      <c r="J1099" s="9">
        <f t="shared" si="120"/>
        <v>0.24609951905959912</v>
      </c>
      <c r="K1099" s="9">
        <f t="shared" si="119"/>
        <v>4.3940112816308385E-2</v>
      </c>
      <c r="AC1099" s="11"/>
      <c r="AD1099" s="12"/>
    </row>
    <row r="1100" spans="1:30" x14ac:dyDescent="0.3">
      <c r="A1100" s="15">
        <v>44075</v>
      </c>
      <c r="B1100" s="16">
        <v>2.7778323400741562E-2</v>
      </c>
      <c r="C1100" s="8">
        <f t="shared" si="114"/>
        <v>1.3978323400741562E-2</v>
      </c>
      <c r="D1100" s="5">
        <f t="shared" si="115"/>
        <v>1.9539352509571916E-4</v>
      </c>
      <c r="E1100" s="5">
        <f t="shared" si="117"/>
        <v>1.7084663604865406E-3</v>
      </c>
      <c r="F1100" s="5">
        <f>IF(C1098&gt;0,B$6+B$7*E1099+B$8*(H1099*100)^2,B$6+B$7*E1099+B$8*(H1099*100)^2+E1099*$B$9)</f>
        <v>0.63797746140921086</v>
      </c>
      <c r="G1100" s="13">
        <v>1.1295735074989309E-2</v>
      </c>
      <c r="H1100" s="8">
        <f t="shared" si="118"/>
        <v>7.9873491310272077E-3</v>
      </c>
      <c r="I1100" s="7">
        <f t="shared" si="116"/>
        <v>3.3083859439621017E-3</v>
      </c>
      <c r="J1100" s="9">
        <f t="shared" si="120"/>
        <v>0.29288806102468129</v>
      </c>
      <c r="K1100" s="9">
        <f t="shared" si="119"/>
        <v>6.7636950779052851E-2</v>
      </c>
      <c r="AC1100" s="11"/>
      <c r="AD1100" s="12"/>
    </row>
    <row r="1101" spans="1:30" x14ac:dyDescent="0.3">
      <c r="A1101" s="15">
        <v>44076</v>
      </c>
      <c r="B1101" s="16">
        <v>-2.5186338217745088E-3</v>
      </c>
      <c r="C1101" s="8">
        <f t="shared" ref="C1101:C1164" si="121">B1101-B$5</f>
        <v>-1.6318633821774509E-2</v>
      </c>
      <c r="D1101" s="5">
        <f t="shared" ref="D1101:D1164" si="122">C1101^2</f>
        <v>2.662978098091629E-4</v>
      </c>
      <c r="E1101" s="5">
        <f t="shared" si="117"/>
        <v>1.9539352509571916E-4</v>
      </c>
      <c r="F1101" s="5">
        <f>IF(C1098&gt;0,B$6+B$7*E1099+B$8*(H1100*100)^2,B$6+B$7*E1099+B$8*(H1100*100)^2+E1099*$B$9)</f>
        <v>0.64980157212531531</v>
      </c>
      <c r="G1101" s="13">
        <v>1.27099017562111E-2</v>
      </c>
      <c r="H1101" s="8">
        <f t="shared" si="118"/>
        <v>8.0610270569283875E-3</v>
      </c>
      <c r="I1101" s="7">
        <f t="shared" si="116"/>
        <v>4.6488746992827124E-3</v>
      </c>
      <c r="J1101" s="9">
        <f t="shared" si="120"/>
        <v>0.36576794915121125</v>
      </c>
      <c r="K1101" s="9">
        <f t="shared" si="119"/>
        <v>0.12136959265536751</v>
      </c>
      <c r="AC1101" s="11"/>
      <c r="AD1101" s="12"/>
    </row>
    <row r="1102" spans="1:30" x14ac:dyDescent="0.3">
      <c r="A1102" s="15">
        <v>44077</v>
      </c>
      <c r="B1102" s="16">
        <v>-1.1745565170687873E-2</v>
      </c>
      <c r="C1102" s="8">
        <f t="shared" si="121"/>
        <v>-2.5545565170687873E-2</v>
      </c>
      <c r="D1102" s="5">
        <f t="shared" si="122"/>
        <v>6.5257589988986138E-4</v>
      </c>
      <c r="E1102" s="5">
        <f t="shared" si="117"/>
        <v>2.662978098091629E-4</v>
      </c>
      <c r="F1102" s="5">
        <f>IF(C1101&gt;0,B$6+B$7*E1102+B$8*(G1101*100)^2,B$6+B$7*E1102+B$8*(G1101*100)^2+E1102*$B$9)</f>
        <v>1.5537632645925281</v>
      </c>
      <c r="G1102" s="13">
        <v>2.1598000567361289E-2</v>
      </c>
      <c r="H1102" s="8">
        <f t="shared" si="118"/>
        <v>1.2465004069764791E-2</v>
      </c>
      <c r="I1102" s="7">
        <f t="shared" ref="I1102:I1165" si="123">SQRT((G1102-H1102)^2)</f>
        <v>9.1329964975964979E-3</v>
      </c>
      <c r="J1102" s="9">
        <f t="shared" si="120"/>
        <v>0.42286305480509168</v>
      </c>
      <c r="K1102" s="9">
        <f t="shared" si="119"/>
        <v>0.18301531549351058</v>
      </c>
      <c r="AC1102" s="11"/>
      <c r="AD1102" s="12"/>
    </row>
    <row r="1103" spans="1:30" x14ac:dyDescent="0.3">
      <c r="A1103" s="15">
        <v>44078</v>
      </c>
      <c r="B1103" s="16">
        <v>5.1593723178312203E-3</v>
      </c>
      <c r="C1103" s="8">
        <f t="shared" si="121"/>
        <v>-8.6406276821687795E-3</v>
      </c>
      <c r="D1103" s="5">
        <f t="shared" si="122"/>
        <v>7.466044674186142E-5</v>
      </c>
      <c r="E1103" s="5">
        <f t="shared" ref="E1103:E1166" si="124">D1102</f>
        <v>6.5257589988986138E-4</v>
      </c>
      <c r="F1103" s="5">
        <f>IF(C1101&gt;0,B$6+B$7*E1102+B$8*(H1102*100)^2,B$6+B$7*E1102+B$8*(H1102*100)^2+E1102*$B$9)</f>
        <v>1.4967467903570268</v>
      </c>
      <c r="G1103" s="13">
        <v>1.9325177463429207E-2</v>
      </c>
      <c r="H1103" s="8">
        <f t="shared" ref="H1103:H1166" si="125">SQRT(F1103)/100</f>
        <v>1.2234160332270568E-2</v>
      </c>
      <c r="I1103" s="7">
        <f t="shared" si="123"/>
        <v>7.0910171311586393E-3</v>
      </c>
      <c r="J1103" s="9">
        <f t="shared" si="120"/>
        <v>0.36693154019297453</v>
      </c>
      <c r="K1103" s="9">
        <f t="shared" ref="K1103:K1166" si="126">G1103/H1103-LN(G1103/H1103)-1</f>
        <v>0.12243128288845573</v>
      </c>
      <c r="AC1103" s="11"/>
      <c r="AD1103" s="12"/>
    </row>
    <row r="1104" spans="1:30" x14ac:dyDescent="0.3">
      <c r="A1104" s="15">
        <v>44082</v>
      </c>
      <c r="B1104" s="16">
        <v>-1.1843629489587323E-2</v>
      </c>
      <c r="C1104" s="8">
        <f t="shared" si="121"/>
        <v>-2.5643629489587323E-2</v>
      </c>
      <c r="D1104" s="5">
        <f t="shared" si="122"/>
        <v>6.5759573339923259E-4</v>
      </c>
      <c r="E1104" s="5">
        <f t="shared" si="124"/>
        <v>7.466044674186142E-5</v>
      </c>
      <c r="F1104" s="5">
        <f>IF(C1101&gt;0,B$6+B$7*E1102+B$8*(H1103*100)^2,B$6+B$7*E1102+B$8*(H1103*100)^2+E1102*$B$9)</f>
        <v>1.4440179549840353</v>
      </c>
      <c r="G1104" s="13">
        <v>1.1324197852037426E-2</v>
      </c>
      <c r="H1104" s="8">
        <f t="shared" si="125"/>
        <v>1.2016729817150901E-2</v>
      </c>
      <c r="I1104" s="7">
        <f t="shared" si="123"/>
        <v>6.9253196511347495E-4</v>
      </c>
      <c r="J1104" s="9">
        <f t="shared" ref="J1104:J1167" si="127">ABS(G1104-H1104)/G1104</f>
        <v>6.1155056999368483E-2</v>
      </c>
      <c r="K1104" s="9">
        <f t="shared" si="126"/>
        <v>1.7273400340720446E-3</v>
      </c>
      <c r="AC1104" s="11"/>
      <c r="AD1104" s="12"/>
    </row>
    <row r="1105" spans="1:30" x14ac:dyDescent="0.3">
      <c r="A1105" s="15">
        <v>44083</v>
      </c>
      <c r="B1105" s="16">
        <v>1.2337373759840784E-2</v>
      </c>
      <c r="C1105" s="8">
        <f t="shared" si="121"/>
        <v>-1.4626262401592153E-3</v>
      </c>
      <c r="D1105" s="5">
        <f t="shared" si="122"/>
        <v>2.1392755184022825E-6</v>
      </c>
      <c r="E1105" s="5">
        <f t="shared" si="124"/>
        <v>6.5759573339923259E-4</v>
      </c>
      <c r="F1105" s="5">
        <f>IF(C1104&gt;0,B$6+B$7*E1105+B$8*(G1104*100)^2,B$6+B$7*E1105+B$8*(G1104*100)^2+E1105*$B$9)</f>
        <v>1.2458054987978862</v>
      </c>
      <c r="G1105" s="13">
        <v>7.6571144386078684E-3</v>
      </c>
      <c r="H1105" s="8">
        <f t="shared" si="125"/>
        <v>1.1161565744992439E-2</v>
      </c>
      <c r="I1105" s="7">
        <f t="shared" si="123"/>
        <v>3.5044513063845709E-3</v>
      </c>
      <c r="J1105" s="9">
        <f t="shared" si="127"/>
        <v>0.45767257816009754</v>
      </c>
      <c r="K1105" s="9">
        <f t="shared" si="126"/>
        <v>6.2866155531579926E-2</v>
      </c>
      <c r="AC1105" s="11"/>
      <c r="AD1105" s="12"/>
    </row>
    <row r="1106" spans="1:30" x14ac:dyDescent="0.3">
      <c r="A1106" s="15">
        <v>44084</v>
      </c>
      <c r="B1106" s="16">
        <v>-2.4555641755690329E-2</v>
      </c>
      <c r="C1106" s="8">
        <f t="shared" si="121"/>
        <v>-3.8355641755690326E-2</v>
      </c>
      <c r="D1106" s="5">
        <f t="shared" si="122"/>
        <v>1.4711552544908553E-3</v>
      </c>
      <c r="E1106" s="5">
        <f t="shared" si="124"/>
        <v>2.1392755184022825E-6</v>
      </c>
      <c r="F1106" s="5">
        <f>IF(C1104&gt;0,B$6+B$7*E1105+B$8*(H1105*100)^2,B$6+B$7*E1105+B$8*(H1105*100)^2+E1105*$B$9)</f>
        <v>1.2119864218233316</v>
      </c>
      <c r="G1106" s="13">
        <v>1.3286172390194825E-2</v>
      </c>
      <c r="H1106" s="8">
        <f t="shared" si="125"/>
        <v>1.1009025487405011E-2</v>
      </c>
      <c r="I1106" s="7">
        <f t="shared" si="123"/>
        <v>2.2771469027898141E-3</v>
      </c>
      <c r="J1106" s="9">
        <f t="shared" si="127"/>
        <v>0.17139224420047003</v>
      </c>
      <c r="K1106" s="9">
        <f t="shared" si="126"/>
        <v>1.8835250571734186E-2</v>
      </c>
      <c r="AC1106" s="11"/>
      <c r="AD1106" s="12"/>
    </row>
    <row r="1107" spans="1:30" x14ac:dyDescent="0.3">
      <c r="A1107" s="15">
        <v>44085</v>
      </c>
      <c r="B1107" s="16">
        <v>-4.7870759476880973E-3</v>
      </c>
      <c r="C1107" s="8">
        <f t="shared" si="121"/>
        <v>-1.8587075947688096E-2</v>
      </c>
      <c r="D1107" s="5">
        <f t="shared" si="122"/>
        <v>3.4547939228512533E-4</v>
      </c>
      <c r="E1107" s="5">
        <f t="shared" si="124"/>
        <v>1.4711552544908553E-3</v>
      </c>
      <c r="F1107" s="5">
        <f>IF(C1104&gt;0,B$6+B$7*E1105+B$8*(H1106*100)^2,B$6+B$7*E1105+B$8*(H1106*100)^2+E1105*$B$9)</f>
        <v>1.1807105394372635</v>
      </c>
      <c r="G1107" s="13">
        <v>1.0820664229999008E-2</v>
      </c>
      <c r="H1107" s="8">
        <f t="shared" si="125"/>
        <v>1.0866050521865171E-2</v>
      </c>
      <c r="I1107" s="7">
        <f t="shared" si="123"/>
        <v>4.5386291866162873E-5</v>
      </c>
      <c r="J1107" s="9">
        <f t="shared" si="127"/>
        <v>4.1944090400970729E-3</v>
      </c>
      <c r="K1107" s="9">
        <f t="shared" si="126"/>
        <v>8.7475696872729714E-6</v>
      </c>
      <c r="AC1107" s="11"/>
      <c r="AD1107" s="12"/>
    </row>
    <row r="1108" spans="1:30" x14ac:dyDescent="0.3">
      <c r="A1108" s="15">
        <v>44088</v>
      </c>
      <c r="B1108" s="16">
        <v>1.9251694569911906E-2</v>
      </c>
      <c r="C1108" s="8">
        <f t="shared" si="121"/>
        <v>5.4516945699119058E-3</v>
      </c>
      <c r="D1108" s="5">
        <f t="shared" si="122"/>
        <v>2.9720973683606961E-5</v>
      </c>
      <c r="E1108" s="5">
        <f t="shared" si="124"/>
        <v>3.4547939228512533E-4</v>
      </c>
      <c r="F1108" s="5">
        <f>IF(C1107&gt;0,B$6+B$7*E1108+B$8*(G1107*100)^2,B$6+B$7*E1108+B$8*(G1107*100)^2+E1108*$B$9)</f>
        <v>1.1426528991987301</v>
      </c>
      <c r="G1108" s="13">
        <v>9.9374966817400937E-3</v>
      </c>
      <c r="H1108" s="8">
        <f t="shared" si="125"/>
        <v>1.0689494371572166E-2</v>
      </c>
      <c r="I1108" s="7">
        <f t="shared" si="123"/>
        <v>7.5199768983207245E-4</v>
      </c>
      <c r="J1108" s="9">
        <f t="shared" si="127"/>
        <v>7.5672748773224718E-2</v>
      </c>
      <c r="K1108" s="9">
        <f t="shared" si="126"/>
        <v>2.5970494289666579E-3</v>
      </c>
      <c r="AC1108" s="11"/>
      <c r="AD1108" s="12"/>
    </row>
    <row r="1109" spans="1:30" x14ac:dyDescent="0.3">
      <c r="A1109" s="15">
        <v>44089</v>
      </c>
      <c r="B1109" s="16">
        <v>2.29342933503733E-4</v>
      </c>
      <c r="C1109" s="8">
        <f t="shared" si="121"/>
        <v>-1.3570657066496267E-2</v>
      </c>
      <c r="D1109" s="5">
        <f t="shared" si="122"/>
        <v>1.8416273321644505E-4</v>
      </c>
      <c r="E1109" s="5">
        <f t="shared" si="124"/>
        <v>2.9720973683606961E-5</v>
      </c>
      <c r="F1109" s="5">
        <f>IF(C1107&gt;0,B$6+B$7*E1108+B$8*(H1108*100)^2,B$6+B$7*E1108+B$8*(H1108*100)^2+E1108*$B$9)</f>
        <v>1.116559810926457</v>
      </c>
      <c r="G1109" s="13">
        <v>8.4867597808172858E-3</v>
      </c>
      <c r="H1109" s="8">
        <f t="shared" si="125"/>
        <v>1.0566739378476488E-2</v>
      </c>
      <c r="I1109" s="7">
        <f t="shared" si="123"/>
        <v>2.0799795976592025E-3</v>
      </c>
      <c r="J1109" s="9">
        <f t="shared" si="127"/>
        <v>0.24508524470795118</v>
      </c>
      <c r="K1109" s="9">
        <f t="shared" si="126"/>
        <v>2.2361856689825599E-2</v>
      </c>
      <c r="AC1109" s="11"/>
      <c r="AD1109" s="12"/>
    </row>
    <row r="1110" spans="1:30" x14ac:dyDescent="0.3">
      <c r="A1110" s="15">
        <v>44090</v>
      </c>
      <c r="B1110" s="16">
        <v>-6.2208287665583882E-3</v>
      </c>
      <c r="C1110" s="8">
        <f t="shared" si="121"/>
        <v>-2.0020828766558387E-2</v>
      </c>
      <c r="D1110" s="5">
        <f t="shared" si="122"/>
        <v>4.0083358449985186E-4</v>
      </c>
      <c r="E1110" s="5">
        <f t="shared" si="124"/>
        <v>1.8416273321644505E-4</v>
      </c>
      <c r="F1110" s="5">
        <f>IF(C1107&gt;0,B$6+B$7*E1108+B$8*(H1109*100)^2,B$6+B$7*E1108+B$8*(H1109*100)^2+E1108*$B$9)</f>
        <v>1.0924289228922588</v>
      </c>
      <c r="G1110" s="13">
        <v>6.0710947290348646E-3</v>
      </c>
      <c r="H1110" s="8">
        <f t="shared" si="125"/>
        <v>1.0451932466736756E-2</v>
      </c>
      <c r="I1110" s="7">
        <f t="shared" si="123"/>
        <v>4.3808377377018912E-3</v>
      </c>
      <c r="J1110" s="9">
        <f t="shared" si="127"/>
        <v>0.72158942220925004</v>
      </c>
      <c r="K1110" s="9">
        <f t="shared" si="126"/>
        <v>0.12410653428072083</v>
      </c>
      <c r="AC1110" s="11"/>
      <c r="AD1110" s="12"/>
    </row>
    <row r="1111" spans="1:30" x14ac:dyDescent="0.3">
      <c r="A1111" s="15">
        <v>44091</v>
      </c>
      <c r="B1111" s="16">
        <v>4.2247802785298477E-3</v>
      </c>
      <c r="C1111" s="8">
        <f t="shared" si="121"/>
        <v>-9.5752197214701521E-3</v>
      </c>
      <c r="D1111" s="5">
        <f t="shared" si="122"/>
        <v>9.1684832714430936E-5</v>
      </c>
      <c r="E1111" s="5">
        <f t="shared" si="124"/>
        <v>4.0083358449985186E-4</v>
      </c>
      <c r="F1111" s="5">
        <f>IF(C1110&gt;0,B$6+B$7*E1111+B$8*(G1110*100)^2,B$6+B$7*E1111+B$8*(G1110*100)^2+E1111*$B$9)</f>
        <v>0.40070447532506137</v>
      </c>
      <c r="G1111" s="13">
        <v>1.2587790950104975E-2</v>
      </c>
      <c r="H1111" s="8">
        <f t="shared" si="125"/>
        <v>6.3301222367744313E-3</v>
      </c>
      <c r="I1111" s="7">
        <f t="shared" si="123"/>
        <v>6.257668713330544E-3</v>
      </c>
      <c r="J1111" s="9">
        <f t="shared" si="127"/>
        <v>0.49712207154809468</v>
      </c>
      <c r="K1111" s="9">
        <f t="shared" si="126"/>
        <v>0.30114634146060171</v>
      </c>
      <c r="AC1111" s="11"/>
      <c r="AD1111" s="12"/>
    </row>
    <row r="1112" spans="1:30" x14ac:dyDescent="0.3">
      <c r="A1112" s="15">
        <v>44092</v>
      </c>
      <c r="B1112" s="16">
        <v>-1.8227413523053664E-2</v>
      </c>
      <c r="C1112" s="8">
        <f t="shared" si="121"/>
        <v>-3.2027413523053661E-2</v>
      </c>
      <c r="D1112" s="5">
        <f t="shared" si="122"/>
        <v>1.0257552169766805E-3</v>
      </c>
      <c r="E1112" s="5">
        <f t="shared" si="124"/>
        <v>9.1684832714430936E-5</v>
      </c>
      <c r="F1112" s="5">
        <f>IF(C1110&gt;0,B$6+B$7*E1111+B$8*(H1111*100)^2,B$6+B$7*E1111+B$8*(H1111*100)^2+E1111*$B$9)</f>
        <v>0.43041142180563291</v>
      </c>
      <c r="G1112" s="13">
        <v>9.6475367673146632E-3</v>
      </c>
      <c r="H1112" s="8">
        <f t="shared" si="125"/>
        <v>6.5605748361377055E-3</v>
      </c>
      <c r="I1112" s="7">
        <f t="shared" si="123"/>
        <v>3.0869619311769576E-3</v>
      </c>
      <c r="J1112" s="9">
        <f t="shared" si="127"/>
        <v>0.31997410381843983</v>
      </c>
      <c r="K1112" s="9">
        <f t="shared" si="126"/>
        <v>8.4907834656787085E-2</v>
      </c>
      <c r="AC1112" s="11"/>
      <c r="AD1112" s="12"/>
    </row>
    <row r="1113" spans="1:30" x14ac:dyDescent="0.3">
      <c r="A1113" s="15">
        <v>44095</v>
      </c>
      <c r="B1113" s="16">
        <v>-1.3304101884965449E-2</v>
      </c>
      <c r="C1113" s="8">
        <f t="shared" si="121"/>
        <v>-2.7104101884965447E-2</v>
      </c>
      <c r="D1113" s="5">
        <f t="shared" si="122"/>
        <v>7.3463233899058748E-4</v>
      </c>
      <c r="E1113" s="5">
        <f t="shared" si="124"/>
        <v>1.0257552169766805E-3</v>
      </c>
      <c r="F1113" s="5">
        <f>IF(C1110&gt;0,B$6+B$7*E1111+B$8*(H1112*100)^2,B$6+B$7*E1111+B$8*(H1112*100)^2+E1111*$B$9)</f>
        <v>0.45788440591086549</v>
      </c>
      <c r="G1113" s="13">
        <v>1.6998498166342291E-2</v>
      </c>
      <c r="H1113" s="8">
        <f t="shared" si="125"/>
        <v>6.7667156428422902E-3</v>
      </c>
      <c r="I1113" s="7">
        <f t="shared" si="123"/>
        <v>1.0231782523500002E-2</v>
      </c>
      <c r="J1113" s="9">
        <f t="shared" si="127"/>
        <v>0.60192273596024748</v>
      </c>
      <c r="K1113" s="9">
        <f t="shared" si="126"/>
        <v>0.59096598124538424</v>
      </c>
      <c r="AC1113" s="11"/>
      <c r="AD1113" s="12"/>
    </row>
    <row r="1114" spans="1:30" x14ac:dyDescent="0.3">
      <c r="A1114" s="15">
        <v>44096</v>
      </c>
      <c r="B1114" s="16">
        <v>3.1191316432741261E-3</v>
      </c>
      <c r="C1114" s="8">
        <f t="shared" si="121"/>
        <v>-1.0680868356725874E-2</v>
      </c>
      <c r="D1114" s="5">
        <f t="shared" si="122"/>
        <v>1.1408094885370808E-4</v>
      </c>
      <c r="E1114" s="5">
        <f t="shared" si="124"/>
        <v>7.3463233899058748E-4</v>
      </c>
      <c r="F1114" s="5">
        <f>IF(C1113&gt;0,B$6+B$7*E1114+B$8*(G1113*100)^2,B$6+B$7*E1114+B$8*(G1113*100)^2+E1114*$B$9)</f>
        <v>2.7320729656792069</v>
      </c>
      <c r="G1114" s="13">
        <v>8.6896122511021176E-3</v>
      </c>
      <c r="H1114" s="8">
        <f t="shared" si="125"/>
        <v>1.6528983530995509E-2</v>
      </c>
      <c r="I1114" s="7">
        <f t="shared" si="123"/>
        <v>7.8393712798933909E-3</v>
      </c>
      <c r="J1114" s="9">
        <f t="shared" si="127"/>
        <v>0.90215432557409114</v>
      </c>
      <c r="K1114" s="9">
        <f t="shared" si="126"/>
        <v>0.16870679867585414</v>
      </c>
      <c r="AC1114" s="11"/>
      <c r="AD1114" s="12"/>
    </row>
    <row r="1115" spans="1:30" x14ac:dyDescent="0.3">
      <c r="A1115" s="15">
        <v>44097</v>
      </c>
      <c r="B1115" s="16">
        <v>-1.6153364511678227E-2</v>
      </c>
      <c r="C1115" s="8">
        <f t="shared" si="121"/>
        <v>-2.9953364511678227E-2</v>
      </c>
      <c r="D1115" s="5">
        <f t="shared" si="122"/>
        <v>8.9720404556946462E-4</v>
      </c>
      <c r="E1115" s="5">
        <f t="shared" si="124"/>
        <v>1.1408094885370808E-4</v>
      </c>
      <c r="F1115" s="5">
        <f>IF(C1113&gt;0,B$6+B$7*E1114+B$8*(H1114*100)^2,B$6+B$7*E1114+B$8*(H1114*100)^2+E1114*$B$9)</f>
        <v>2.5864942480410948</v>
      </c>
      <c r="G1115" s="13">
        <v>7.2932472511103123E-3</v>
      </c>
      <c r="H1115" s="8">
        <f t="shared" si="125"/>
        <v>1.6082581409839328E-2</v>
      </c>
      <c r="I1115" s="7">
        <f t="shared" si="123"/>
        <v>8.7893341587290154E-3</v>
      </c>
      <c r="J1115" s="9">
        <f t="shared" si="127"/>
        <v>1.2051331671761081</v>
      </c>
      <c r="K1115" s="9">
        <f t="shared" si="126"/>
        <v>0.24427525199407008</v>
      </c>
      <c r="AC1115" s="11"/>
      <c r="AD1115" s="12"/>
    </row>
    <row r="1116" spans="1:30" x14ac:dyDescent="0.3">
      <c r="A1116" s="15">
        <v>44098</v>
      </c>
      <c r="B1116" s="16">
        <v>1.32507243668037E-2</v>
      </c>
      <c r="C1116" s="8">
        <f t="shared" si="121"/>
        <v>-5.4927563319629932E-4</v>
      </c>
      <c r="D1116" s="5">
        <f t="shared" si="122"/>
        <v>3.0170372122319557E-7</v>
      </c>
      <c r="E1116" s="5">
        <f t="shared" si="124"/>
        <v>8.9720404556946462E-4</v>
      </c>
      <c r="F1116" s="5">
        <f>IF(C1113&gt;0,B$6+B$7*E1114+B$8*(H1115*100)^2,B$6+B$7*E1114+B$8*(H1115*100)^2+E1114*$B$9)</f>
        <v>2.4518630499693685</v>
      </c>
      <c r="G1116" s="13">
        <v>1.5012875877867435E-2</v>
      </c>
      <c r="H1116" s="8">
        <f t="shared" si="125"/>
        <v>1.565842600636912E-2</v>
      </c>
      <c r="I1116" s="7">
        <f t="shared" si="123"/>
        <v>6.4555012850168493E-4</v>
      </c>
      <c r="J1116" s="9">
        <f t="shared" si="127"/>
        <v>4.2999764585636785E-2</v>
      </c>
      <c r="K1116" s="9">
        <f t="shared" si="126"/>
        <v>8.7393756661469091E-4</v>
      </c>
      <c r="AC1116" s="11"/>
      <c r="AD1116" s="12"/>
    </row>
    <row r="1117" spans="1:30" x14ac:dyDescent="0.3">
      <c r="A1117" s="15">
        <v>44099</v>
      </c>
      <c r="B1117" s="16">
        <v>-1.3401302008092259E-4</v>
      </c>
      <c r="C1117" s="8">
        <f t="shared" si="121"/>
        <v>-1.3934013020080922E-2</v>
      </c>
      <c r="D1117" s="5">
        <f t="shared" si="122"/>
        <v>1.9415671884378464E-4</v>
      </c>
      <c r="E1117" s="5">
        <f t="shared" si="124"/>
        <v>3.0170372122319557E-7</v>
      </c>
      <c r="F1117" s="5">
        <f>IF(C1116&gt;0,B$6+B$7*E1117+B$8*(G1116*100)^2,B$6+B$7*E1117+B$8*(G1116*100)^2+E1117*$B$9)</f>
        <v>2.1441738468147911</v>
      </c>
      <c r="G1117" s="13">
        <v>1.3179549703667914E-2</v>
      </c>
      <c r="H1117" s="8">
        <f t="shared" si="125"/>
        <v>1.4642997803779085E-2</v>
      </c>
      <c r="I1117" s="7">
        <f t="shared" si="123"/>
        <v>1.4634481001111702E-3</v>
      </c>
      <c r="J1117" s="9">
        <f t="shared" si="127"/>
        <v>0.11103930961342993</v>
      </c>
      <c r="K1117" s="9">
        <f t="shared" si="126"/>
        <v>5.3540551935553626E-3</v>
      </c>
      <c r="AC1117" s="11"/>
      <c r="AD1117" s="12"/>
    </row>
    <row r="1118" spans="1:30" x14ac:dyDescent="0.3">
      <c r="A1118" s="15">
        <v>44102</v>
      </c>
      <c r="B1118" s="16">
        <v>-2.4345761957112876E-2</v>
      </c>
      <c r="C1118" s="8">
        <f t="shared" si="121"/>
        <v>-3.8145761957112875E-2</v>
      </c>
      <c r="D1118" s="5">
        <f t="shared" si="122"/>
        <v>1.4550991552887199E-3</v>
      </c>
      <c r="E1118" s="5">
        <f t="shared" si="124"/>
        <v>1.9415671884378464E-4</v>
      </c>
      <c r="F1118" s="5">
        <f>IF(C1116&gt;0,B$6+B$7*E1117+B$8*(H1117*100)^2,B$6+B$7*E1117+B$8*(H1117*100)^2+E1117*$B$9)</f>
        <v>2.0427320035840095</v>
      </c>
      <c r="G1118" s="13">
        <v>2.4355284519368959E-2</v>
      </c>
      <c r="H1118" s="8">
        <f t="shared" si="125"/>
        <v>1.4292417582704506E-2</v>
      </c>
      <c r="I1118" s="7">
        <f t="shared" si="123"/>
        <v>1.0062866936664453E-2</v>
      </c>
      <c r="J1118" s="9">
        <f t="shared" si="127"/>
        <v>0.4131697549524328</v>
      </c>
      <c r="K1118" s="9">
        <f t="shared" si="126"/>
        <v>0.17105062239990687</v>
      </c>
      <c r="AC1118" s="11"/>
      <c r="AD1118" s="12"/>
    </row>
    <row r="1119" spans="1:30" x14ac:dyDescent="0.3">
      <c r="A1119" s="15">
        <v>44103</v>
      </c>
      <c r="B1119" s="16">
        <v>-1.1538221776708255E-2</v>
      </c>
      <c r="C1119" s="8">
        <f t="shared" si="121"/>
        <v>-2.5338221776708254E-2</v>
      </c>
      <c r="D1119" s="5">
        <f t="shared" si="122"/>
        <v>6.420254828056524E-4</v>
      </c>
      <c r="E1119" s="5">
        <f t="shared" si="124"/>
        <v>1.4550991552887199E-3</v>
      </c>
      <c r="F1119" s="5">
        <f>IF(C1116&gt;0,B$6+B$7*E1117+B$8*(H1118*100)^2,B$6+B$7*E1117+B$8*(H1118*100)^2+E1117*$B$9)</f>
        <v>1.9489185869641821</v>
      </c>
      <c r="G1119" s="13">
        <v>1.3931253574875509E-2</v>
      </c>
      <c r="H1119" s="8">
        <f t="shared" si="125"/>
        <v>1.3960367426984801E-2</v>
      </c>
      <c r="I1119" s="7">
        <f t="shared" si="123"/>
        <v>2.9113852109291863E-5</v>
      </c>
      <c r="J1119" s="9">
        <f t="shared" si="127"/>
        <v>2.0898228542618447E-3</v>
      </c>
      <c r="K1119" s="9">
        <f t="shared" si="126"/>
        <v>2.177609382814083E-6</v>
      </c>
      <c r="AC1119" s="11"/>
      <c r="AD1119" s="12"/>
    </row>
    <row r="1120" spans="1:30" x14ac:dyDescent="0.3">
      <c r="A1120" s="15">
        <v>44104</v>
      </c>
      <c r="B1120" s="16">
        <v>1.0872502590505411E-2</v>
      </c>
      <c r="C1120" s="8">
        <f t="shared" si="121"/>
        <v>-2.9274974094945887E-3</v>
      </c>
      <c r="D1120" s="5">
        <f t="shared" si="122"/>
        <v>8.570241082597527E-6</v>
      </c>
      <c r="E1120" s="5">
        <f t="shared" si="124"/>
        <v>6.420254828056524E-4</v>
      </c>
      <c r="F1120" s="5">
        <f>IF(C1119&gt;0,B$6+B$7*E1120+B$8*(G1119*100)^2,B$6+B$7*E1120+B$8*(G1119*100)^2+E1120*$B$9)</f>
        <v>1.8547141781349576</v>
      </c>
      <c r="G1120" s="13">
        <v>1.1846476217986237E-2</v>
      </c>
      <c r="H1120" s="8">
        <f t="shared" si="125"/>
        <v>1.3618789146377725E-2</v>
      </c>
      <c r="I1120" s="7">
        <f t="shared" si="123"/>
        <v>1.7723129283914885E-3</v>
      </c>
      <c r="J1120" s="9">
        <f t="shared" si="127"/>
        <v>0.14960676033778095</v>
      </c>
      <c r="K1120" s="9">
        <f t="shared" si="126"/>
        <v>9.2826011484286042E-3</v>
      </c>
      <c r="AC1120" s="11"/>
      <c r="AD1120" s="12"/>
    </row>
    <row r="1121" spans="1:30" x14ac:dyDescent="0.3">
      <c r="A1121" s="15">
        <v>44105</v>
      </c>
      <c r="B1121" s="16">
        <v>9.2171399896370538E-3</v>
      </c>
      <c r="C1121" s="8">
        <f t="shared" si="121"/>
        <v>-4.582860010362946E-3</v>
      </c>
      <c r="D1121" s="5">
        <f t="shared" si="122"/>
        <v>2.1002605874583861E-5</v>
      </c>
      <c r="E1121" s="5">
        <f t="shared" si="124"/>
        <v>8.570241082597527E-6</v>
      </c>
      <c r="F1121" s="5">
        <f>IF(C1119&gt;0,B$6+B$7*E1120+B$8*(H1120*100)^2,B$6+B$7*E1120+B$8*(H1120*100)^2+E1120*$B$9)</f>
        <v>1.7751036176772961</v>
      </c>
      <c r="G1121" s="13">
        <v>1.3944180374919403E-2</v>
      </c>
      <c r="H1121" s="8">
        <f t="shared" si="125"/>
        <v>1.3323301459012688E-2</v>
      </c>
      <c r="I1121" s="7">
        <f t="shared" si="123"/>
        <v>6.2087891590671511E-4</v>
      </c>
      <c r="J1121" s="9">
        <f t="shared" si="127"/>
        <v>4.4526024421159549E-2</v>
      </c>
      <c r="K1121" s="9">
        <f t="shared" si="126"/>
        <v>1.0532287161277853E-3</v>
      </c>
      <c r="AC1121" s="11"/>
      <c r="AD1121" s="12"/>
    </row>
    <row r="1122" spans="1:30" x14ac:dyDescent="0.3">
      <c r="A1122" s="15">
        <v>44106</v>
      </c>
      <c r="B1122" s="16">
        <v>-1.5441347466800608E-2</v>
      </c>
      <c r="C1122" s="8">
        <f t="shared" si="121"/>
        <v>-2.9241347466800606E-2</v>
      </c>
      <c r="D1122" s="5">
        <f t="shared" si="122"/>
        <v>8.5505640167416624E-4</v>
      </c>
      <c r="E1122" s="5">
        <f t="shared" si="124"/>
        <v>2.1002605874583861E-5</v>
      </c>
      <c r="F1122" s="5">
        <f>IF(C1119&gt;0,B$6+B$7*E1120+B$8*(H1121*100)^2,B$6+B$7*E1120+B$8*(H1121*100)^2+E1120*$B$9)</f>
        <v>1.7014797713660512</v>
      </c>
      <c r="G1122" s="13">
        <v>1.2224199029380989E-2</v>
      </c>
      <c r="H1122" s="8">
        <f t="shared" si="125"/>
        <v>1.3044078240205597E-2</v>
      </c>
      <c r="I1122" s="7">
        <f t="shared" si="123"/>
        <v>8.1987921082460856E-4</v>
      </c>
      <c r="J1122" s="9">
        <f t="shared" si="127"/>
        <v>6.7070178492187535E-2</v>
      </c>
      <c r="K1122" s="9">
        <f t="shared" si="126"/>
        <v>2.0622269843826313E-3</v>
      </c>
      <c r="AC1122" s="11"/>
      <c r="AD1122" s="12"/>
    </row>
    <row r="1123" spans="1:30" x14ac:dyDescent="0.3">
      <c r="A1123" s="15">
        <v>44109</v>
      </c>
      <c r="B1123" s="16">
        <v>2.1809864773423636E-2</v>
      </c>
      <c r="C1123" s="8">
        <f t="shared" si="121"/>
        <v>8.0098647734236361E-3</v>
      </c>
      <c r="D1123" s="5">
        <f t="shared" si="122"/>
        <v>6.4157933688532877E-5</v>
      </c>
      <c r="E1123" s="5">
        <f t="shared" si="124"/>
        <v>8.5505640167416624E-4</v>
      </c>
      <c r="F1123" s="5">
        <f>IF(C1122&gt;0,B$6+B$7*E1123+B$8*(G1122*100)^2,B$6+B$7*E1123+B$8*(G1122*100)^2+E1123*$B$9)</f>
        <v>1.4418234392005387</v>
      </c>
      <c r="G1123" s="13">
        <v>1.2186867951193206E-2</v>
      </c>
      <c r="H1123" s="8">
        <f t="shared" si="125"/>
        <v>1.2007595259670182E-2</v>
      </c>
      <c r="I1123" s="7">
        <f t="shared" si="123"/>
        <v>1.7927269152302402E-4</v>
      </c>
      <c r="J1123" s="9">
        <f t="shared" si="127"/>
        <v>1.4710317059394377E-2</v>
      </c>
      <c r="K1123" s="9">
        <f t="shared" si="126"/>
        <v>1.1035453717300747E-4</v>
      </c>
      <c r="AC1123" s="11"/>
      <c r="AD1123" s="12"/>
    </row>
    <row r="1124" spans="1:30" x14ac:dyDescent="0.3">
      <c r="A1124" s="15">
        <v>44110</v>
      </c>
      <c r="B1124" s="16">
        <v>-4.9451338098982049E-3</v>
      </c>
      <c r="C1124" s="8">
        <f t="shared" si="121"/>
        <v>-1.8745133809898205E-2</v>
      </c>
      <c r="D1124" s="5">
        <f t="shared" si="122"/>
        <v>3.5138004155098876E-4</v>
      </c>
      <c r="E1124" s="5">
        <f t="shared" si="124"/>
        <v>6.4157933688532877E-5</v>
      </c>
      <c r="F1124" s="5">
        <f>IF(C1122&gt;0,B$6+B$7*E1123+B$8*(H1123*100)^2,B$6+B$7*E1123+B$8*(H1123*100)^2+E1123*$B$9)</f>
        <v>1.3932834801902647</v>
      </c>
      <c r="G1124" s="13">
        <v>1.588133781947668E-2</v>
      </c>
      <c r="H1124" s="8">
        <f t="shared" si="125"/>
        <v>1.1803742966492725E-2</v>
      </c>
      <c r="I1124" s="7">
        <f t="shared" si="123"/>
        <v>4.0775948529839547E-3</v>
      </c>
      <c r="J1124" s="9">
        <f t="shared" si="127"/>
        <v>0.25675386414759355</v>
      </c>
      <c r="K1124" s="9">
        <f t="shared" si="126"/>
        <v>4.8721293030038026E-2</v>
      </c>
      <c r="AC1124" s="11"/>
      <c r="AD1124" s="12"/>
    </row>
    <row r="1125" spans="1:30" x14ac:dyDescent="0.3">
      <c r="A1125" s="15">
        <v>44111</v>
      </c>
      <c r="B1125" s="16">
        <v>-9.3124977301492387E-4</v>
      </c>
      <c r="C1125" s="8">
        <f t="shared" si="121"/>
        <v>-1.4731249773014923E-2</v>
      </c>
      <c r="D1125" s="5">
        <f t="shared" si="122"/>
        <v>2.1700971987495223E-4</v>
      </c>
      <c r="E1125" s="5">
        <f t="shared" si="124"/>
        <v>3.5138004155098876E-4</v>
      </c>
      <c r="F1125" s="5">
        <f>IF(C1122&gt;0,B$6+B$7*E1123+B$8*(H1124*100)^2,B$6+B$7*E1123+B$8*(H1124*100)^2+E1123*$B$9)</f>
        <v>1.3483937260975636</v>
      </c>
      <c r="G1125" s="13">
        <v>1.0264806534121537E-2</v>
      </c>
      <c r="H1125" s="8">
        <f t="shared" si="125"/>
        <v>1.161203567897362E-2</v>
      </c>
      <c r="I1125" s="7">
        <f t="shared" si="123"/>
        <v>1.3472291448520836E-3</v>
      </c>
      <c r="J1125" s="9">
        <f t="shared" si="127"/>
        <v>0.13124739763713233</v>
      </c>
      <c r="K1125" s="9">
        <f t="shared" si="126"/>
        <v>7.3008496856521443E-3</v>
      </c>
      <c r="AC1125" s="11"/>
      <c r="AD1125" s="12"/>
    </row>
    <row r="1126" spans="1:30" x14ac:dyDescent="0.3">
      <c r="A1126" s="15">
        <v>44112</v>
      </c>
      <c r="B1126" s="16">
        <v>2.475235702209326E-2</v>
      </c>
      <c r="C1126" s="8">
        <f t="shared" si="121"/>
        <v>1.0952357022093261E-2</v>
      </c>
      <c r="D1126" s="5">
        <f t="shared" si="122"/>
        <v>1.1995412433939556E-4</v>
      </c>
      <c r="E1126" s="5">
        <f t="shared" si="124"/>
        <v>2.1700971987495223E-4</v>
      </c>
      <c r="F1126" s="5">
        <f>IF(C1125&gt;0,B$6+B$7*E1126+B$8*(G1125*100)^2,B$6+B$7*E1126+B$8*(G1125*100)^2+E1126*$B$9)</f>
        <v>1.0342487236039672</v>
      </c>
      <c r="G1126" s="13">
        <v>9.6215192288584498E-3</v>
      </c>
      <c r="H1126" s="8">
        <f t="shared" si="125"/>
        <v>1.0169801982359181E-2</v>
      </c>
      <c r="I1126" s="7">
        <f t="shared" si="123"/>
        <v>5.4828275350073119E-4</v>
      </c>
      <c r="J1126" s="9">
        <f t="shared" si="127"/>
        <v>5.6985049913555332E-2</v>
      </c>
      <c r="K1126" s="9">
        <f t="shared" si="126"/>
        <v>1.5077380071926161E-3</v>
      </c>
      <c r="AC1126" s="11"/>
      <c r="AD1126" s="12"/>
    </row>
    <row r="1127" spans="1:30" x14ac:dyDescent="0.3">
      <c r="A1127" s="15">
        <v>44113</v>
      </c>
      <c r="B1127" s="16">
        <v>-4.4728149368665447E-3</v>
      </c>
      <c r="C1127" s="8">
        <f t="shared" si="121"/>
        <v>-1.8272814936866544E-2</v>
      </c>
      <c r="D1127" s="5">
        <f t="shared" si="122"/>
        <v>3.3389576571697308E-4</v>
      </c>
      <c r="E1127" s="5">
        <f t="shared" si="124"/>
        <v>1.1995412433939556E-4</v>
      </c>
      <c r="F1127" s="5">
        <f>IF(C1125&gt;0,B$6+B$7*E1126+B$8*(H1126*100)^2,B$6+B$7*E1126+B$8*(H1126*100)^2+E1126*$B$9)</f>
        <v>1.0162948337570483</v>
      </c>
      <c r="G1127" s="13">
        <v>9.9443361246915885E-3</v>
      </c>
      <c r="H1127" s="8">
        <f t="shared" si="125"/>
        <v>1.0081144943690912E-2</v>
      </c>
      <c r="I1127" s="7">
        <f t="shared" si="123"/>
        <v>1.3680881899932364E-4</v>
      </c>
      <c r="J1127" s="9">
        <f t="shared" si="127"/>
        <v>1.3757461260750234E-2</v>
      </c>
      <c r="K1127" s="9">
        <f t="shared" si="126"/>
        <v>9.2924452453901907E-5</v>
      </c>
      <c r="AC1127" s="11"/>
      <c r="AD1127" s="12"/>
    </row>
    <row r="1128" spans="1:30" x14ac:dyDescent="0.3">
      <c r="A1128" s="15">
        <v>44117</v>
      </c>
      <c r="B1128" s="16">
        <v>1.040900073988524E-2</v>
      </c>
      <c r="C1128" s="8">
        <f t="shared" si="121"/>
        <v>-3.39099926011476E-3</v>
      </c>
      <c r="D1128" s="5">
        <f t="shared" si="122"/>
        <v>1.149887598209885E-5</v>
      </c>
      <c r="E1128" s="5">
        <f t="shared" si="124"/>
        <v>3.3389576571697308E-4</v>
      </c>
      <c r="F1128" s="5">
        <f>IF(C1125&gt;0,B$6+B$7*E1126+B$8*(H1127*100)^2,B$6+B$7*E1126+B$8*(H1127*100)^2+E1126*$B$9)</f>
        <v>0.99969107642661781</v>
      </c>
      <c r="G1128" s="13">
        <v>9.8582366070807184E-3</v>
      </c>
      <c r="H1128" s="8">
        <f t="shared" si="125"/>
        <v>9.9984552628224425E-3</v>
      </c>
      <c r="I1128" s="7">
        <f t="shared" si="123"/>
        <v>1.4021865574172405E-4</v>
      </c>
      <c r="J1128" s="9">
        <f t="shared" si="127"/>
        <v>1.4223502775436677E-2</v>
      </c>
      <c r="K1128" s="9">
        <f t="shared" si="126"/>
        <v>9.9265900526779305E-5</v>
      </c>
      <c r="AC1128" s="11"/>
      <c r="AD1128" s="12"/>
    </row>
    <row r="1129" spans="1:30" x14ac:dyDescent="0.3">
      <c r="A1129" s="15">
        <v>44118</v>
      </c>
      <c r="B1129" s="16">
        <v>8.4009046571346807E-3</v>
      </c>
      <c r="C1129" s="8">
        <f t="shared" si="121"/>
        <v>-5.3990953428653191E-3</v>
      </c>
      <c r="D1129" s="5">
        <f t="shared" si="122"/>
        <v>2.9150230521349978E-5</v>
      </c>
      <c r="E1129" s="5">
        <f t="shared" si="124"/>
        <v>1.149887598209885E-5</v>
      </c>
      <c r="F1129" s="5">
        <f>IF(C1128&gt;0,B$6+B$7*E1129+B$8*(G1128*100)^2,B$6+B$7*E1129+B$8*(G1128*100)^2+E1129*$B$9)</f>
        <v>0.95856644389101908</v>
      </c>
      <c r="G1129" s="13">
        <v>5.6862478616265507E-3</v>
      </c>
      <c r="H1129" s="8">
        <f t="shared" si="125"/>
        <v>9.7906406526387171E-3</v>
      </c>
      <c r="I1129" s="7">
        <f t="shared" si="123"/>
        <v>4.1043927910121665E-3</v>
      </c>
      <c r="J1129" s="9">
        <f t="shared" si="127"/>
        <v>0.72181039076937203</v>
      </c>
      <c r="K1129" s="9">
        <f t="shared" si="126"/>
        <v>0.12416033303528984</v>
      </c>
      <c r="AC1129" s="11"/>
      <c r="AD1129" s="12"/>
    </row>
    <row r="1130" spans="1:30" x14ac:dyDescent="0.3">
      <c r="A1130" s="15">
        <v>44119</v>
      </c>
      <c r="B1130" s="16">
        <v>-2.8227532503829187E-3</v>
      </c>
      <c r="C1130" s="8">
        <f t="shared" si="121"/>
        <v>-1.662275325038292E-2</v>
      </c>
      <c r="D1130" s="5">
        <f t="shared" si="122"/>
        <v>2.7631592562311593E-4</v>
      </c>
      <c r="E1130" s="5">
        <f t="shared" si="124"/>
        <v>2.9150230521349978E-5</v>
      </c>
      <c r="F1130" s="5">
        <f>IF(C1128&gt;0,B$6+B$7*E1129+B$8*(H1129*100)^2,B$6+B$7*E1129+B$8*(H1129*100)^2+E1129*$B$9)</f>
        <v>0.94628339259846195</v>
      </c>
      <c r="G1130" s="13">
        <v>1.3466092712006094E-2</v>
      </c>
      <c r="H1130" s="8">
        <f t="shared" si="125"/>
        <v>9.7277098671704944E-3</v>
      </c>
      <c r="I1130" s="7">
        <f t="shared" si="123"/>
        <v>3.7383828448355992E-3</v>
      </c>
      <c r="J1130" s="9">
        <f t="shared" si="127"/>
        <v>0.27761451853829383</v>
      </c>
      <c r="K1130" s="9">
        <f t="shared" si="126"/>
        <v>5.9106086581470318E-2</v>
      </c>
      <c r="AC1130" s="11"/>
      <c r="AD1130" s="12"/>
    </row>
    <row r="1131" spans="1:30" x14ac:dyDescent="0.3">
      <c r="A1131" s="15">
        <v>44120</v>
      </c>
      <c r="B1131" s="16">
        <v>-7.5495765518855777E-3</v>
      </c>
      <c r="C1131" s="8">
        <f t="shared" si="121"/>
        <v>-2.1349576551885577E-2</v>
      </c>
      <c r="D1131" s="5">
        <f t="shared" si="122"/>
        <v>4.5580441894482244E-4</v>
      </c>
      <c r="E1131" s="5">
        <f t="shared" si="124"/>
        <v>2.7631592562311593E-4</v>
      </c>
      <c r="F1131" s="5">
        <f>IF(C1128&gt;0,B$6+B$7*E1129+B$8*(H1130*100)^2,B$6+B$7*E1129+B$8*(H1130*100)^2+E1129*$B$9)</f>
        <v>0.93492402676310538</v>
      </c>
      <c r="G1131" s="13">
        <v>4.1437438440495022E-3</v>
      </c>
      <c r="H1131" s="8">
        <f t="shared" si="125"/>
        <v>9.6691469466706585E-3</v>
      </c>
      <c r="I1131" s="7">
        <f t="shared" si="123"/>
        <v>5.5254031026211563E-3</v>
      </c>
      <c r="J1131" s="9">
        <f t="shared" si="127"/>
        <v>1.3334325939465934</v>
      </c>
      <c r="K1131" s="9">
        <f t="shared" si="126"/>
        <v>0.27589359755097709</v>
      </c>
      <c r="AC1131" s="11"/>
      <c r="AD1131" s="12"/>
    </row>
    <row r="1132" spans="1:30" x14ac:dyDescent="0.3">
      <c r="A1132" s="15">
        <v>44123</v>
      </c>
      <c r="B1132" s="16">
        <v>3.5437445382430822E-3</v>
      </c>
      <c r="C1132" s="8">
        <f t="shared" si="121"/>
        <v>-1.0256255461756918E-2</v>
      </c>
      <c r="D1132" s="5">
        <f t="shared" si="122"/>
        <v>1.0519077609681861E-4</v>
      </c>
      <c r="E1132" s="5">
        <f t="shared" si="124"/>
        <v>4.5580441894482244E-4</v>
      </c>
      <c r="F1132" s="5">
        <f>IF(C1131&gt;0,B$6+B$7*E1132+B$8*(G1131*100)^2,B$6+B$7*E1132+B$8*(G1131*100)^2+E1132*$B$9)</f>
        <v>0.21863922756119455</v>
      </c>
      <c r="G1132" s="13">
        <v>1.3325257856006387E-2</v>
      </c>
      <c r="H1132" s="8">
        <f t="shared" si="125"/>
        <v>4.675887376329701E-3</v>
      </c>
      <c r="I1132" s="7">
        <f t="shared" si="123"/>
        <v>8.6493704796766872E-3</v>
      </c>
      <c r="J1132" s="9">
        <f t="shared" si="127"/>
        <v>0.64909591792836985</v>
      </c>
      <c r="K1132" s="9">
        <f t="shared" si="126"/>
        <v>0.80253924679661282</v>
      </c>
      <c r="AC1132" s="11"/>
      <c r="AD1132" s="12"/>
    </row>
    <row r="1133" spans="1:30" x14ac:dyDescent="0.3">
      <c r="A1133" s="15">
        <v>44124</v>
      </c>
      <c r="B1133" s="16">
        <v>1.8896334304285188E-2</v>
      </c>
      <c r="C1133" s="8">
        <f t="shared" si="121"/>
        <v>5.0963343042851883E-3</v>
      </c>
      <c r="D1133" s="5">
        <f t="shared" si="122"/>
        <v>2.5972623341033993E-5</v>
      </c>
      <c r="E1133" s="5">
        <f t="shared" si="124"/>
        <v>1.0519077609681861E-4</v>
      </c>
      <c r="F1133" s="5">
        <f>IF(C1131&gt;0,B$6+B$7*E1132+B$8*(H1132*100)^2,B$6+B$7*E1132+B$8*(H1132*100)^2+E1132*$B$9)</f>
        <v>0.26204295576871961</v>
      </c>
      <c r="G1133" s="13">
        <v>9.1341572551438491E-3</v>
      </c>
      <c r="H1133" s="8">
        <f t="shared" si="125"/>
        <v>5.119013144823127E-3</v>
      </c>
      <c r="I1133" s="7">
        <f t="shared" si="123"/>
        <v>4.0151441103207222E-3</v>
      </c>
      <c r="J1133" s="9">
        <f t="shared" si="127"/>
        <v>0.43957466443438081</v>
      </c>
      <c r="K1133" s="9">
        <f t="shared" si="126"/>
        <v>0.20529975969200098</v>
      </c>
      <c r="AC1133" s="11"/>
      <c r="AD1133" s="12"/>
    </row>
    <row r="1134" spans="1:30" x14ac:dyDescent="0.3">
      <c r="A1134" s="15">
        <v>44125</v>
      </c>
      <c r="B1134" s="16">
        <v>1.1934835810712488E-4</v>
      </c>
      <c r="C1134" s="8">
        <f t="shared" si="121"/>
        <v>-1.3680651641892874E-2</v>
      </c>
      <c r="D1134" s="5">
        <f t="shared" si="122"/>
        <v>1.8716022934682619E-4</v>
      </c>
      <c r="E1134" s="5">
        <f t="shared" si="124"/>
        <v>2.5972623341033993E-5</v>
      </c>
      <c r="F1134" s="5">
        <f>IF(C1131&gt;0,B$6+B$7*E1132+B$8*(H1133*100)^2,B$6+B$7*E1132+B$8*(H1133*100)^2+E1132*$B$9)</f>
        <v>0.30218272361503878</v>
      </c>
      <c r="G1134" s="13">
        <v>1.0190136492701458E-2</v>
      </c>
      <c r="H1134" s="8">
        <f t="shared" si="125"/>
        <v>5.4971149125249219E-3</v>
      </c>
      <c r="I1134" s="7">
        <f t="shared" si="123"/>
        <v>4.6930215801765365E-3</v>
      </c>
      <c r="J1134" s="9">
        <f t="shared" si="127"/>
        <v>0.46054550726949017</v>
      </c>
      <c r="K1134" s="9">
        <f t="shared" si="126"/>
        <v>0.23652763315009961</v>
      </c>
      <c r="AC1134" s="11"/>
      <c r="AD1134" s="12"/>
    </row>
    <row r="1135" spans="1:30" x14ac:dyDescent="0.3">
      <c r="A1135" s="15">
        <v>44126</v>
      </c>
      <c r="B1135" s="16">
        <v>1.349356177486963E-2</v>
      </c>
      <c r="C1135" s="8">
        <f t="shared" si="121"/>
        <v>-3.064382251303701E-4</v>
      </c>
      <c r="D1135" s="5">
        <f t="shared" si="122"/>
        <v>9.3904385821051388E-8</v>
      </c>
      <c r="E1135" s="5">
        <f t="shared" si="124"/>
        <v>1.8716022934682619E-4</v>
      </c>
      <c r="F1135" s="5">
        <f>IF(C1134&gt;0,B$6+B$7*E1135+B$8*(G1134*100)^2,B$6+B$7*E1135+B$8*(G1134*100)^2+E1135*$B$9)</f>
        <v>1.0201206194893082</v>
      </c>
      <c r="G1135" s="13">
        <v>7.1114238068598502E-3</v>
      </c>
      <c r="H1135" s="8">
        <f t="shared" si="125"/>
        <v>1.0100102076163924E-2</v>
      </c>
      <c r="I1135" s="7">
        <f t="shared" si="123"/>
        <v>2.9886782693040737E-3</v>
      </c>
      <c r="J1135" s="9">
        <f t="shared" si="127"/>
        <v>0.42026440140174504</v>
      </c>
      <c r="K1135" s="9">
        <f t="shared" si="126"/>
        <v>5.4937303502136103E-2</v>
      </c>
      <c r="AC1135" s="11"/>
      <c r="AD1135" s="12"/>
    </row>
    <row r="1136" spans="1:30" x14ac:dyDescent="0.3">
      <c r="A1136" s="15">
        <v>44127</v>
      </c>
      <c r="B1136" s="16">
        <v>-6.4771018556429288E-3</v>
      </c>
      <c r="C1136" s="8">
        <f t="shared" si="121"/>
        <v>-2.027710185564293E-2</v>
      </c>
      <c r="D1136" s="5">
        <f t="shared" si="122"/>
        <v>4.1116085966411798E-4</v>
      </c>
      <c r="E1136" s="5">
        <f t="shared" si="124"/>
        <v>9.3904385821051388E-8</v>
      </c>
      <c r="F1136" s="5">
        <f>IF(C1134&gt;0,B$6+B$7*E1135+B$8*(H1135*100)^2,B$6+B$7*E1135+B$8*(H1135*100)^2+E1135*$B$9)</f>
        <v>1.0032261900625548</v>
      </c>
      <c r="G1136" s="13">
        <v>5.8412486587958072E-3</v>
      </c>
      <c r="H1136" s="8">
        <f t="shared" si="125"/>
        <v>1.0016117960879627E-2</v>
      </c>
      <c r="I1136" s="7">
        <f t="shared" si="123"/>
        <v>4.1748693020838201E-3</v>
      </c>
      <c r="J1136" s="9">
        <f t="shared" si="127"/>
        <v>0.71472206474163069</v>
      </c>
      <c r="K1136" s="9">
        <f t="shared" si="126"/>
        <v>0.12243589686350154</v>
      </c>
      <c r="AC1136" s="11"/>
      <c r="AD1136" s="12"/>
    </row>
    <row r="1137" spans="1:30" x14ac:dyDescent="0.3">
      <c r="A1137" s="15">
        <v>44130</v>
      </c>
      <c r="B1137" s="16">
        <v>-2.4026470325090679E-3</v>
      </c>
      <c r="C1137" s="8">
        <f t="shared" si="121"/>
        <v>-1.6202647032509069E-2</v>
      </c>
      <c r="D1137" s="5">
        <f t="shared" si="122"/>
        <v>2.6252577086007493E-4</v>
      </c>
      <c r="E1137" s="5">
        <f t="shared" si="124"/>
        <v>4.1116085966411798E-4</v>
      </c>
      <c r="F1137" s="5">
        <f>IF(C1134&gt;0,B$6+B$7*E1135+B$8*(H1136*100)^2,B$6+B$7*E1135+B$8*(H1136*100)^2+E1135*$B$9)</f>
        <v>0.98760222172869339</v>
      </c>
      <c r="G1137" s="13">
        <v>1.3909717087144034E-2</v>
      </c>
      <c r="H1137" s="8">
        <f t="shared" si="125"/>
        <v>9.93781777720186E-3</v>
      </c>
      <c r="I1137" s="7">
        <f t="shared" si="123"/>
        <v>3.9718993099421736E-3</v>
      </c>
      <c r="J1137" s="9">
        <f t="shared" si="127"/>
        <v>0.28554853309081146</v>
      </c>
      <c r="K1137" s="9">
        <f t="shared" si="126"/>
        <v>6.3434990360332399E-2</v>
      </c>
      <c r="AC1137" s="11"/>
      <c r="AD1137" s="12"/>
    </row>
    <row r="1138" spans="1:30" x14ac:dyDescent="0.3">
      <c r="A1138" s="15">
        <v>44131</v>
      </c>
      <c r="B1138" s="16">
        <v>-1.4066415769260066E-2</v>
      </c>
      <c r="C1138" s="8">
        <f t="shared" si="121"/>
        <v>-2.7866415769260064E-2</v>
      </c>
      <c r="D1138" s="5">
        <f t="shared" si="122"/>
        <v>7.7653712782526599E-4</v>
      </c>
      <c r="E1138" s="5">
        <f t="shared" si="124"/>
        <v>2.6252577086007493E-4</v>
      </c>
      <c r="F1138" s="5">
        <f>IF(C1137&gt;0,B$6+B$7*E1138+B$8*(G1137*100)^2,B$6+B$7*E1138+B$8*(G1137*100)^2+E1138*$B$9)</f>
        <v>1.8491313094684658</v>
      </c>
      <c r="G1138" s="13">
        <v>1.2877090847262178E-2</v>
      </c>
      <c r="H1138" s="8">
        <f t="shared" si="125"/>
        <v>1.3598276763871464E-2</v>
      </c>
      <c r="I1138" s="7">
        <f t="shared" si="123"/>
        <v>7.2118591660928592E-4</v>
      </c>
      <c r="J1138" s="9">
        <f t="shared" si="127"/>
        <v>5.6005345086356878E-2</v>
      </c>
      <c r="K1138" s="9">
        <f t="shared" si="126"/>
        <v>1.4581506852457959E-3</v>
      </c>
      <c r="AC1138" s="11"/>
      <c r="AD1138" s="12"/>
    </row>
    <row r="1139" spans="1:30" x14ac:dyDescent="0.3">
      <c r="A1139" s="15">
        <v>44132</v>
      </c>
      <c r="B1139" s="16">
        <v>-4.3468825681759499E-2</v>
      </c>
      <c r="C1139" s="8">
        <f t="shared" si="121"/>
        <v>-5.7268825681759498E-2</v>
      </c>
      <c r="D1139" s="5">
        <f t="shared" si="122"/>
        <v>3.2797183949677565E-3</v>
      </c>
      <c r="E1139" s="5">
        <f t="shared" si="124"/>
        <v>7.7653712782526599E-4</v>
      </c>
      <c r="F1139" s="5">
        <f>IF(C1137&gt;0,B$6+B$7*E1138+B$8*(H1138*100)^2,B$6+B$7*E1138+B$8*(H1138*100)^2+E1138*$B$9)</f>
        <v>1.7699027825632148</v>
      </c>
      <c r="G1139" s="13">
        <v>1.6533460085292582E-2</v>
      </c>
      <c r="H1139" s="8">
        <f t="shared" si="125"/>
        <v>1.3303769325131937E-2</v>
      </c>
      <c r="I1139" s="7">
        <f t="shared" si="123"/>
        <v>3.2296907601606448E-3</v>
      </c>
      <c r="J1139" s="9">
        <f t="shared" si="127"/>
        <v>0.19534270161837641</v>
      </c>
      <c r="K1139" s="9">
        <f t="shared" si="126"/>
        <v>2.5426281693263331E-2</v>
      </c>
      <c r="AC1139" s="11"/>
      <c r="AD1139" s="12"/>
    </row>
    <row r="1140" spans="1:30" x14ac:dyDescent="0.3">
      <c r="A1140" s="15">
        <v>44133</v>
      </c>
      <c r="B1140" s="16">
        <v>1.2638810393912965E-2</v>
      </c>
      <c r="C1140" s="8">
        <f t="shared" si="121"/>
        <v>-1.1611896060870347E-3</v>
      </c>
      <c r="D1140" s="5">
        <f t="shared" si="122"/>
        <v>1.3483613012845628E-6</v>
      </c>
      <c r="E1140" s="5">
        <f t="shared" si="124"/>
        <v>3.2797183949677565E-3</v>
      </c>
      <c r="F1140" s="5">
        <f>IF(C1137&gt;0,B$6+B$7*E1138+B$8*(H1139*100)^2,B$6+B$7*E1138+B$8*(H1139*100)^2+E1138*$B$9)</f>
        <v>1.6966322408812387</v>
      </c>
      <c r="G1140" s="13">
        <v>2.529289064330615E-2</v>
      </c>
      <c r="H1140" s="8">
        <f t="shared" si="125"/>
        <v>1.3025483641236662E-2</v>
      </c>
      <c r="I1140" s="7">
        <f t="shared" si="123"/>
        <v>1.2267407002069488E-2</v>
      </c>
      <c r="J1140" s="9">
        <f t="shared" si="127"/>
        <v>0.48501403714866015</v>
      </c>
      <c r="K1140" s="9">
        <f t="shared" si="126"/>
        <v>0.27818486440454371</v>
      </c>
      <c r="AC1140" s="11"/>
      <c r="AD1140" s="12"/>
    </row>
    <row r="1141" spans="1:30" x14ac:dyDescent="0.3">
      <c r="A1141" s="15">
        <v>44134</v>
      </c>
      <c r="B1141" s="16">
        <v>-2.7608374900151677E-2</v>
      </c>
      <c r="C1141" s="8">
        <f t="shared" si="121"/>
        <v>-4.1408374900151673E-2</v>
      </c>
      <c r="D1141" s="5">
        <f t="shared" si="122"/>
        <v>1.7146535118715111E-3</v>
      </c>
      <c r="E1141" s="5">
        <f t="shared" si="124"/>
        <v>1.3483613012845628E-6</v>
      </c>
      <c r="F1141" s="5">
        <f>IF(C1140&gt;0,B$6+B$7*E1141+B$8*(G1140*100)^2,B$6+B$7*E1141+B$8*(G1140*100)^2+E1141*$B$9)</f>
        <v>5.9760261067843521</v>
      </c>
      <c r="G1141" s="13">
        <v>1.4975289878067375E-2</v>
      </c>
      <c r="H1141" s="8">
        <f t="shared" si="125"/>
        <v>2.4445911942049436E-2</v>
      </c>
      <c r="I1141" s="7">
        <f t="shared" si="123"/>
        <v>9.4706220639820607E-3</v>
      </c>
      <c r="J1141" s="9">
        <f t="shared" si="127"/>
        <v>0.63241661036909991</v>
      </c>
      <c r="K1141" s="9">
        <f t="shared" si="126"/>
        <v>0.10265021879103831</v>
      </c>
      <c r="AC1141" s="11"/>
      <c r="AD1141" s="12"/>
    </row>
    <row r="1142" spans="1:30" x14ac:dyDescent="0.3">
      <c r="A1142" s="15">
        <v>44138</v>
      </c>
      <c r="B1142" s="16">
        <v>1.7252813995199363E-2</v>
      </c>
      <c r="C1142" s="8">
        <f t="shared" si="121"/>
        <v>3.4528139951993629E-3</v>
      </c>
      <c r="D1142" s="5">
        <f t="shared" si="122"/>
        <v>1.1921924485444586E-5</v>
      </c>
      <c r="E1142" s="5">
        <f t="shared" si="124"/>
        <v>1.7146535118715111E-3</v>
      </c>
      <c r="F1142" s="5">
        <f>IF(C1140&gt;0,B$6+B$7*E1141+B$8*(H1141*100)^2,B$6+B$7*E1141+B$8*(H1141*100)^2+E1141*$B$9)</f>
        <v>5.586429077850954</v>
      </c>
      <c r="G1142" s="13">
        <v>1.3571029800973678E-2</v>
      </c>
      <c r="H1142" s="8">
        <f t="shared" si="125"/>
        <v>2.3635627932955271E-2</v>
      </c>
      <c r="I1142" s="7">
        <f t="shared" si="123"/>
        <v>1.0064598131981593E-2</v>
      </c>
      <c r="J1142" s="9">
        <f t="shared" si="127"/>
        <v>0.7416237588144925</v>
      </c>
      <c r="K1142" s="9">
        <f t="shared" si="126"/>
        <v>0.12899469768818173</v>
      </c>
      <c r="AC1142" s="11"/>
      <c r="AD1142" s="12"/>
    </row>
    <row r="1143" spans="1:30" x14ac:dyDescent="0.3">
      <c r="A1143" s="15">
        <v>44139</v>
      </c>
      <c r="B1143" s="16">
        <v>2.3000217606429094E-2</v>
      </c>
      <c r="C1143" s="8">
        <f t="shared" si="121"/>
        <v>9.2002176064290946E-3</v>
      </c>
      <c r="D1143" s="5">
        <f t="shared" si="122"/>
        <v>8.4644004005647903E-5</v>
      </c>
      <c r="E1143" s="5">
        <f t="shared" si="124"/>
        <v>1.1921924485444586E-5</v>
      </c>
      <c r="F1143" s="5">
        <f>IF(C1140&gt;0,B$6+B$7*E1141+B$8*(H1142*100)^2,B$6+B$7*E1141+B$8*(H1142*100)^2+E1141*$B$9)</f>
        <v>5.2261297454933473</v>
      </c>
      <c r="G1143" s="13">
        <v>1.3044771879391657E-2</v>
      </c>
      <c r="H1143" s="8">
        <f t="shared" si="125"/>
        <v>2.2860729965364944E-2</v>
      </c>
      <c r="I1143" s="7">
        <f t="shared" si="123"/>
        <v>9.8159580859732871E-3</v>
      </c>
      <c r="J1143" s="9">
        <f t="shared" si="127"/>
        <v>0.75248215735230273</v>
      </c>
      <c r="K1143" s="9">
        <f t="shared" si="126"/>
        <v>0.13165237765509108</v>
      </c>
      <c r="AC1143" s="11"/>
      <c r="AD1143" s="12"/>
    </row>
    <row r="1144" spans="1:30" x14ac:dyDescent="0.3">
      <c r="A1144" s="15">
        <v>44140</v>
      </c>
      <c r="B1144" s="16">
        <v>2.9843340704365205E-2</v>
      </c>
      <c r="C1144" s="8">
        <f t="shared" si="121"/>
        <v>1.6043340704365205E-2</v>
      </c>
      <c r="D1144" s="5">
        <f t="shared" si="122"/>
        <v>2.5738878095634142E-4</v>
      </c>
      <c r="E1144" s="5">
        <f t="shared" si="124"/>
        <v>8.4644004005647903E-5</v>
      </c>
      <c r="F1144" s="5">
        <f>IF(C1143&gt;0,B$6+B$7*E1144+B$8*(G1143*100)^2,B$6+B$7*E1144+B$8*(G1143*100)^2+E1144*$B$9)</f>
        <v>1.6334968031451222</v>
      </c>
      <c r="G1144" s="13">
        <v>1.2768160736320271E-2</v>
      </c>
      <c r="H1144" s="8">
        <f t="shared" si="125"/>
        <v>1.2780832536048354E-2</v>
      </c>
      <c r="I1144" s="7">
        <f t="shared" si="123"/>
        <v>1.2671799728082925E-5</v>
      </c>
      <c r="J1144" s="9">
        <f t="shared" si="127"/>
        <v>9.9245302356170697E-4</v>
      </c>
      <c r="K1144" s="9">
        <f t="shared" si="126"/>
        <v>4.918305425150038E-7</v>
      </c>
      <c r="AC1144" s="11"/>
      <c r="AD1144" s="12"/>
    </row>
    <row r="1145" spans="1:30" x14ac:dyDescent="0.3">
      <c r="A1145" s="15">
        <v>44141</v>
      </c>
      <c r="B1145" s="16">
        <v>2.4804909514850862E-4</v>
      </c>
      <c r="C1145" s="8">
        <f t="shared" si="121"/>
        <v>-1.3551950904851491E-2</v>
      </c>
      <c r="D1145" s="5">
        <f t="shared" si="122"/>
        <v>1.8365537332750513E-4</v>
      </c>
      <c r="E1145" s="5">
        <f t="shared" si="124"/>
        <v>2.5738878095634142E-4</v>
      </c>
      <c r="F1145" s="5">
        <f>IF(C1143&gt;0,B$6+B$7*E1144+B$8*(H1144*100)^2,B$6+B$7*E1144+B$8*(H1144*100)^2+E1144*$B$9)</f>
        <v>1.5704588000258541</v>
      </c>
      <c r="G1145" s="13">
        <v>8.7582530980319928E-3</v>
      </c>
      <c r="H1145" s="8">
        <f t="shared" si="125"/>
        <v>1.2531794763823155E-2</v>
      </c>
      <c r="I1145" s="7">
        <f t="shared" si="123"/>
        <v>3.7735416657911618E-3</v>
      </c>
      <c r="J1145" s="9">
        <f t="shared" si="127"/>
        <v>0.43085551691113932</v>
      </c>
      <c r="K1145" s="9">
        <f t="shared" si="126"/>
        <v>5.7155112266178421E-2</v>
      </c>
      <c r="AC1145" s="11"/>
      <c r="AD1145" s="12"/>
    </row>
    <row r="1146" spans="1:30" x14ac:dyDescent="0.3">
      <c r="A1146" s="15">
        <v>44144</v>
      </c>
      <c r="B1146" s="16">
        <v>3.0425575633139555E-2</v>
      </c>
      <c r="C1146" s="8">
        <f t="shared" si="121"/>
        <v>1.6625575633139555E-2</v>
      </c>
      <c r="D1146" s="5">
        <f t="shared" si="122"/>
        <v>2.7640976513324369E-4</v>
      </c>
      <c r="E1146" s="5">
        <f t="shared" si="124"/>
        <v>1.8365537332750513E-4</v>
      </c>
      <c r="F1146" s="5">
        <f>IF(C1143&gt;0,B$6+B$7*E1144+B$8*(H1145*100)^2,B$6+B$7*E1144+B$8*(H1145*100)^2+E1144*$B$9)</f>
        <v>1.5121612547411551</v>
      </c>
      <c r="G1146" s="13">
        <v>2.3112721563010676E-2</v>
      </c>
      <c r="H1146" s="8">
        <f t="shared" si="125"/>
        <v>1.2296996603810032E-2</v>
      </c>
      <c r="I1146" s="7">
        <f t="shared" si="123"/>
        <v>1.0815724959200643E-2</v>
      </c>
      <c r="J1146" s="9">
        <f t="shared" si="127"/>
        <v>0.4679554906467614</v>
      </c>
      <c r="K1146" s="9">
        <f t="shared" si="126"/>
        <v>0.24851386880446658</v>
      </c>
      <c r="AC1146" s="11"/>
      <c r="AD1146" s="12"/>
    </row>
    <row r="1147" spans="1:30" x14ac:dyDescent="0.3">
      <c r="A1147" s="15">
        <v>44145</v>
      </c>
      <c r="B1147" s="16">
        <v>1.3743621787831088E-2</v>
      </c>
      <c r="C1147" s="8">
        <f t="shared" si="121"/>
        <v>-5.6378212168911937E-5</v>
      </c>
      <c r="D1147" s="5">
        <f t="shared" si="122"/>
        <v>3.1785028073628498E-9</v>
      </c>
      <c r="E1147" s="5">
        <f t="shared" si="124"/>
        <v>2.7640976513324369E-4</v>
      </c>
      <c r="F1147" s="5">
        <f>IF(C1146&gt;0,B$6+B$7*E1147+B$8*(G1146*100)^2,B$6+B$7*E1147+B$8*(G1146*100)^2+E1147*$B$9)</f>
        <v>5.0000652845898896</v>
      </c>
      <c r="G1147" s="13">
        <v>1.1813890321072199E-2</v>
      </c>
      <c r="H1147" s="8">
        <f t="shared" si="125"/>
        <v>2.2360825755302263E-2</v>
      </c>
      <c r="I1147" s="7">
        <f t="shared" si="123"/>
        <v>1.0546935434230064E-2</v>
      </c>
      <c r="J1147" s="9">
        <f t="shared" si="127"/>
        <v>0.89275718223130163</v>
      </c>
      <c r="K1147" s="9">
        <f t="shared" si="126"/>
        <v>0.16636438016000943</v>
      </c>
      <c r="AC1147" s="11"/>
      <c r="AD1147" s="12"/>
    </row>
    <row r="1148" spans="1:30" x14ac:dyDescent="0.3">
      <c r="A1148" s="15">
        <v>44146</v>
      </c>
      <c r="B1148" s="16">
        <v>-7.8043877493530296E-3</v>
      </c>
      <c r="C1148" s="8">
        <f t="shared" si="121"/>
        <v>-2.160438774935303E-2</v>
      </c>
      <c r="D1148" s="5">
        <f t="shared" si="122"/>
        <v>4.6674957002439528E-4</v>
      </c>
      <c r="E1148" s="5">
        <f t="shared" si="124"/>
        <v>3.1785028073628498E-9</v>
      </c>
      <c r="F1148" s="5">
        <f>IF(C1146&gt;0,B$6+B$7*E1147+B$8*(H1147*100)^2,B$6+B$7*E1147+B$8*(H1147*100)^2+E1147*$B$9)</f>
        <v>4.6838634986190764</v>
      </c>
      <c r="G1148" s="13">
        <v>8.2239341454689811E-3</v>
      </c>
      <c r="H1148" s="8">
        <f t="shared" si="125"/>
        <v>2.1642235324982204E-2</v>
      </c>
      <c r="I1148" s="7">
        <f t="shared" si="123"/>
        <v>1.3418301179513223E-2</v>
      </c>
      <c r="J1148" s="9">
        <f t="shared" si="127"/>
        <v>1.6316158352150842</v>
      </c>
      <c r="K1148" s="9">
        <f t="shared" si="126"/>
        <v>0.34759271701480099</v>
      </c>
      <c r="AC1148" s="11"/>
      <c r="AD1148" s="12"/>
    </row>
    <row r="1149" spans="1:30" x14ac:dyDescent="0.3">
      <c r="A1149" s="15">
        <v>44147</v>
      </c>
      <c r="B1149" s="16">
        <v>-2.2806215174414321E-2</v>
      </c>
      <c r="C1149" s="8">
        <f t="shared" si="121"/>
        <v>-3.6606215174414321E-2</v>
      </c>
      <c r="D1149" s="5">
        <f t="shared" si="122"/>
        <v>1.3400149893955213E-3</v>
      </c>
      <c r="E1149" s="5">
        <f t="shared" si="124"/>
        <v>4.6674957002439528E-4</v>
      </c>
      <c r="F1149" s="5">
        <f>IF(C1146&gt;0,B$6+B$7*E1147+B$8*(H1148*100)^2,B$6+B$7*E1147+B$8*(H1148*100)^2+E1147*$B$9)</f>
        <v>4.391440086953267</v>
      </c>
      <c r="G1149" s="13">
        <v>1.3402507588848233E-2</v>
      </c>
      <c r="H1149" s="8">
        <f t="shared" si="125"/>
        <v>2.0955763137984897E-2</v>
      </c>
      <c r="I1149" s="7">
        <f t="shared" si="123"/>
        <v>7.5532555491366633E-3</v>
      </c>
      <c r="J1149" s="9">
        <f t="shared" si="127"/>
        <v>0.56357032436388754</v>
      </c>
      <c r="K1149" s="9">
        <f t="shared" si="126"/>
        <v>8.6533770956329636E-2</v>
      </c>
      <c r="AC1149" s="11"/>
      <c r="AD1149" s="12"/>
    </row>
    <row r="1150" spans="1:30" x14ac:dyDescent="0.3">
      <c r="A1150" s="15">
        <v>44148</v>
      </c>
      <c r="B1150" s="16">
        <v>2.2614867897658941E-2</v>
      </c>
      <c r="C1150" s="8">
        <f t="shared" si="121"/>
        <v>8.8148678976589408E-3</v>
      </c>
      <c r="D1150" s="5">
        <f t="shared" si="122"/>
        <v>7.7701896053178156E-5</v>
      </c>
      <c r="E1150" s="5">
        <f t="shared" si="124"/>
        <v>1.3400149893955213E-3</v>
      </c>
      <c r="F1150" s="5">
        <f>IF(C1149&gt;0,B$6+B$7*E1150+B$8*(G1149*100)^2,B$6+B$7*E1150+B$8*(G1149*100)^2+E1150*$B$9)</f>
        <v>1.7211259005130997</v>
      </c>
      <c r="G1150" s="13">
        <v>9.9412928365194553E-3</v>
      </c>
      <c r="H1150" s="8">
        <f t="shared" si="125"/>
        <v>1.3119168801845257E-2</v>
      </c>
      <c r="I1150" s="7">
        <f t="shared" si="123"/>
        <v>3.1778759653258021E-3</v>
      </c>
      <c r="J1150" s="9">
        <f t="shared" si="127"/>
        <v>0.31966425469852749</v>
      </c>
      <c r="K1150" s="9">
        <f t="shared" si="126"/>
        <v>3.5145849632542525E-2</v>
      </c>
      <c r="AC1150" s="11"/>
      <c r="AD1150" s="12"/>
    </row>
    <row r="1151" spans="1:30" x14ac:dyDescent="0.3">
      <c r="A1151" s="15">
        <v>44151</v>
      </c>
      <c r="B1151" s="16">
        <v>1.818559470495312E-2</v>
      </c>
      <c r="C1151" s="8">
        <f t="shared" si="121"/>
        <v>4.3855947049531198E-3</v>
      </c>
      <c r="D1151" s="5">
        <f t="shared" si="122"/>
        <v>1.9233440916112842E-5</v>
      </c>
      <c r="E1151" s="5">
        <f t="shared" si="124"/>
        <v>7.7701896053178156E-5</v>
      </c>
      <c r="F1151" s="5">
        <f>IF(C1149&gt;0,B$6+B$7*E1150+B$8*(H1150*100)^2,B$6+B$7*E1150+B$8*(H1150*100)^2+E1150*$B$9)</f>
        <v>1.651630698287458</v>
      </c>
      <c r="G1151" s="13">
        <v>7.3457076611943388E-3</v>
      </c>
      <c r="H1151" s="8">
        <f t="shared" si="125"/>
        <v>1.2851578495606903E-2</v>
      </c>
      <c r="I1151" s="7">
        <f t="shared" si="123"/>
        <v>5.5058708344125646E-3</v>
      </c>
      <c r="J1151" s="9">
        <f t="shared" si="127"/>
        <v>0.749535795373235</v>
      </c>
      <c r="K1151" s="9">
        <f t="shared" si="126"/>
        <v>0.13093068162861243</v>
      </c>
      <c r="AC1151" s="11"/>
      <c r="AD1151" s="12"/>
    </row>
    <row r="1152" spans="1:30" x14ac:dyDescent="0.3">
      <c r="A1152" s="15">
        <v>44152</v>
      </c>
      <c r="B1152" s="16">
        <v>7.4792423872249289E-3</v>
      </c>
      <c r="C1152" s="8">
        <f t="shared" si="121"/>
        <v>-6.3207576127750709E-3</v>
      </c>
      <c r="D1152" s="5">
        <f t="shared" si="122"/>
        <v>3.9951976799454016E-5</v>
      </c>
      <c r="E1152" s="5">
        <f t="shared" si="124"/>
        <v>1.9233440916112842E-5</v>
      </c>
      <c r="F1152" s="5">
        <f>IF(C1149&gt;0,B$6+B$7*E1150+B$8*(H1151*100)^2,B$6+B$7*E1150+B$8*(H1151*100)^2+E1150*$B$9)</f>
        <v>1.5873615352691848</v>
      </c>
      <c r="G1152" s="13">
        <v>1.1337413754578619E-2</v>
      </c>
      <c r="H1152" s="8">
        <f t="shared" si="125"/>
        <v>1.2599053675848772E-2</v>
      </c>
      <c r="I1152" s="7">
        <f t="shared" si="123"/>
        <v>1.2616399212701523E-3</v>
      </c>
      <c r="J1152" s="9">
        <f t="shared" si="127"/>
        <v>0.11128110419015434</v>
      </c>
      <c r="K1152" s="9">
        <f t="shared" si="126"/>
        <v>5.3758243957489071E-3</v>
      </c>
      <c r="AC1152" s="11"/>
      <c r="AD1152" s="12"/>
    </row>
    <row r="1153" spans="1:30" x14ac:dyDescent="0.3">
      <c r="A1153" s="15">
        <v>44153</v>
      </c>
      <c r="B1153" s="16">
        <v>-6.9813864451761789E-3</v>
      </c>
      <c r="C1153" s="8">
        <f t="shared" si="121"/>
        <v>-2.078138644517618E-2</v>
      </c>
      <c r="D1153" s="5">
        <f t="shared" si="122"/>
        <v>4.3186602258375224E-4</v>
      </c>
      <c r="E1153" s="5">
        <f t="shared" si="124"/>
        <v>3.9951976799454016E-5</v>
      </c>
      <c r="F1153" s="5">
        <f>IF(C1152&gt;0,B$6+B$7*E1153+B$8*(G1152*100)^2,B$6+B$7*E1153+B$8*(G1152*100)^2+E1153*$B$9)</f>
        <v>1.2485136987588077</v>
      </c>
      <c r="G1153" s="13">
        <v>6.6502692592754339E-3</v>
      </c>
      <c r="H1153" s="8">
        <f t="shared" si="125"/>
        <v>1.1173690969231286E-2</v>
      </c>
      <c r="I1153" s="7">
        <f t="shared" si="123"/>
        <v>4.5234217099558516E-3</v>
      </c>
      <c r="J1153" s="9">
        <f t="shared" si="127"/>
        <v>0.68018625015022194</v>
      </c>
      <c r="K1153" s="9">
        <f t="shared" si="126"/>
        <v>0.11407676301723302</v>
      </c>
      <c r="AC1153" s="11"/>
      <c r="AD1153" s="12"/>
    </row>
    <row r="1154" spans="1:30" x14ac:dyDescent="0.3">
      <c r="A1154" s="15">
        <v>44154</v>
      </c>
      <c r="B1154" s="16">
        <v>3.1924882900251031E-4</v>
      </c>
      <c r="C1154" s="8">
        <f t="shared" si="121"/>
        <v>-1.348075117099749E-2</v>
      </c>
      <c r="D1154" s="5">
        <f t="shared" si="122"/>
        <v>1.8173065213435019E-4</v>
      </c>
      <c r="E1154" s="5">
        <f t="shared" si="124"/>
        <v>4.3186602258375224E-4</v>
      </c>
      <c r="F1154" s="5">
        <f>IF(C1152&gt;0,B$6+B$7*E1153+B$8*(H1153*100)^2,B$6+B$7*E1153+B$8*(H1153*100)^2+E1153*$B$9)</f>
        <v>1.2144294478290345</v>
      </c>
      <c r="G1154" s="13">
        <v>9.2520766677186127E-3</v>
      </c>
      <c r="H1154" s="8">
        <f t="shared" si="125"/>
        <v>1.1020115461414343E-2</v>
      </c>
      <c r="I1154" s="7">
        <f t="shared" si="123"/>
        <v>1.7680387936957302E-3</v>
      </c>
      <c r="J1154" s="9">
        <f t="shared" si="127"/>
        <v>0.19109642701779461</v>
      </c>
      <c r="K1154" s="9">
        <f t="shared" si="126"/>
        <v>1.4436839153837866E-2</v>
      </c>
      <c r="AC1154" s="11"/>
      <c r="AD1154" s="12"/>
    </row>
    <row r="1155" spans="1:30" x14ac:dyDescent="0.3">
      <c r="A1155" s="15">
        <v>44158</v>
      </c>
      <c r="B1155" s="16">
        <v>8.0600354058783762E-3</v>
      </c>
      <c r="C1155" s="8">
        <f t="shared" si="121"/>
        <v>-5.7399645941216236E-3</v>
      </c>
      <c r="D1155" s="5">
        <f t="shared" si="122"/>
        <v>3.2947193541769818E-5</v>
      </c>
      <c r="E1155" s="5">
        <f t="shared" si="124"/>
        <v>1.8173065213435019E-4</v>
      </c>
      <c r="F1155" s="5">
        <f>IF(C1152&gt;0,B$6+B$7*E1153+B$8*(H1154*100)^2,B$6+B$7*E1153+B$8*(H1154*100)^2+E1153*$B$9)</f>
        <v>1.1829083325691805</v>
      </c>
      <c r="G1155" s="13">
        <v>7.3700622755444953E-3</v>
      </c>
      <c r="H1155" s="8">
        <f t="shared" si="125"/>
        <v>1.0876158938564574E-2</v>
      </c>
      <c r="I1155" s="7">
        <f t="shared" si="123"/>
        <v>3.5060966630200783E-3</v>
      </c>
      <c r="J1155" s="9">
        <f t="shared" si="127"/>
        <v>0.47572144331182742</v>
      </c>
      <c r="K1155" s="9">
        <f t="shared" si="126"/>
        <v>6.6781645345159069E-2</v>
      </c>
      <c r="AC1155" s="11"/>
      <c r="AD1155" s="12"/>
    </row>
    <row r="1156" spans="1:30" x14ac:dyDescent="0.3">
      <c r="A1156" s="15">
        <v>44159</v>
      </c>
      <c r="B1156" s="16">
        <v>2.216838416241701E-2</v>
      </c>
      <c r="C1156" s="8">
        <f t="shared" si="121"/>
        <v>8.3683841624170099E-3</v>
      </c>
      <c r="D1156" s="5">
        <f t="shared" si="122"/>
        <v>7.0029853489791838E-5</v>
      </c>
      <c r="E1156" s="5">
        <f t="shared" si="124"/>
        <v>3.2947193541769818E-5</v>
      </c>
      <c r="F1156" s="5">
        <f>IF(C1155&gt;0,B$6+B$7*E1156+B$8*(G1155*100)^2,B$6+B$7*E1156+B$8*(G1155*100)^2+E1156*$B$9)</f>
        <v>0.56213446189957395</v>
      </c>
      <c r="G1156" s="13">
        <v>1.0286822249281171E-2</v>
      </c>
      <c r="H1156" s="8">
        <f t="shared" si="125"/>
        <v>7.4975626832963112E-3</v>
      </c>
      <c r="I1156" s="7">
        <f t="shared" si="123"/>
        <v>2.7892595659848602E-3</v>
      </c>
      <c r="J1156" s="9">
        <f t="shared" si="127"/>
        <v>0.27114880556818893</v>
      </c>
      <c r="K1156" s="9">
        <f t="shared" si="126"/>
        <v>5.5736482905179408E-2</v>
      </c>
      <c r="AC1156" s="11"/>
      <c r="AD1156" s="12"/>
    </row>
    <row r="1157" spans="1:30" x14ac:dyDescent="0.3">
      <c r="A1157" s="15">
        <v>44160</v>
      </c>
      <c r="B1157" s="16">
        <v>3.1557099474508995E-3</v>
      </c>
      <c r="C1157" s="8">
        <f t="shared" si="121"/>
        <v>-1.0644290052549101E-2</v>
      </c>
      <c r="D1157" s="5">
        <f t="shared" si="122"/>
        <v>1.1330091072279575E-4</v>
      </c>
      <c r="E1157" s="5">
        <f t="shared" si="124"/>
        <v>7.0029853489791838E-5</v>
      </c>
      <c r="F1157" s="5">
        <f>IF(C1155&gt;0,B$6+B$7*E1156+B$8*(H1156*100)^2,B$6+B$7*E1156+B$8*(H1156*100)^2+E1156*$B$9)</f>
        <v>0.57966523190520258</v>
      </c>
      <c r="G1157" s="13">
        <v>7.4300138401068973E-3</v>
      </c>
      <c r="H1157" s="8">
        <f t="shared" si="125"/>
        <v>7.613574928410455E-3</v>
      </c>
      <c r="I1157" s="7">
        <f t="shared" si="123"/>
        <v>1.8356108830355766E-4</v>
      </c>
      <c r="J1157" s="9">
        <f t="shared" si="127"/>
        <v>2.4705349445340564E-2</v>
      </c>
      <c r="K1157" s="9">
        <f t="shared" si="126"/>
        <v>2.9539668946254594E-4</v>
      </c>
      <c r="AC1157" s="11"/>
      <c r="AD1157" s="12"/>
    </row>
    <row r="1158" spans="1:30" x14ac:dyDescent="0.3">
      <c r="A1158" s="15">
        <v>44161</v>
      </c>
      <c r="B1158" s="16">
        <v>8.5314944365216013E-4</v>
      </c>
      <c r="C1158" s="8">
        <f t="shared" si="121"/>
        <v>-1.294685055634784E-2</v>
      </c>
      <c r="D1158" s="5">
        <f t="shared" si="122"/>
        <v>1.6762093932840439E-4</v>
      </c>
      <c r="E1158" s="5">
        <f t="shared" si="124"/>
        <v>1.1330091072279575E-4</v>
      </c>
      <c r="F1158" s="5">
        <f>IF(C1155&gt;0,B$6+B$7*E1156+B$8*(H1157*100)^2,B$6+B$7*E1156+B$8*(H1157*100)^2+E1156*$B$9)</f>
        <v>0.59587768800640806</v>
      </c>
      <c r="G1158" s="13">
        <v>6.4234680695832809E-3</v>
      </c>
      <c r="H1158" s="8">
        <f t="shared" si="125"/>
        <v>7.7193114201100088E-3</v>
      </c>
      <c r="I1158" s="7">
        <f t="shared" si="123"/>
        <v>1.295843350526728E-3</v>
      </c>
      <c r="J1158" s="9">
        <f t="shared" si="127"/>
        <v>0.20173578143290982</v>
      </c>
      <c r="K1158" s="9">
        <f t="shared" si="126"/>
        <v>1.5896666810318649E-2</v>
      </c>
      <c r="AC1158" s="11"/>
      <c r="AD1158" s="12"/>
    </row>
    <row r="1159" spans="1:30" x14ac:dyDescent="0.3">
      <c r="A1159" s="15">
        <v>44162</v>
      </c>
      <c r="B1159" s="16">
        <v>3.1521479709877421E-3</v>
      </c>
      <c r="C1159" s="8">
        <f t="shared" si="121"/>
        <v>-1.0647852029012257E-2</v>
      </c>
      <c r="D1159" s="5">
        <f t="shared" si="122"/>
        <v>1.1337675283174045E-4</v>
      </c>
      <c r="E1159" s="5">
        <f t="shared" si="124"/>
        <v>1.6762093932840439E-4</v>
      </c>
      <c r="F1159" s="5">
        <f>IF(C1158&gt;0,B$6+B$7*E1159+B$8*(G1158*100)^2,B$6+B$7*E1159+B$8*(G1158*100)^2+E1159*$B$9)</f>
        <v>0.44139788704031785</v>
      </c>
      <c r="G1159" s="13">
        <v>1.0069579980648247E-2</v>
      </c>
      <c r="H1159" s="8">
        <f t="shared" si="125"/>
        <v>6.6437781949754901E-3</v>
      </c>
      <c r="I1159" s="7">
        <f t="shared" si="123"/>
        <v>3.4258017856727569E-3</v>
      </c>
      <c r="J1159" s="9">
        <f t="shared" si="127"/>
        <v>0.34021297732938954</v>
      </c>
      <c r="K1159" s="9">
        <f t="shared" si="126"/>
        <v>9.9802412686411435E-2</v>
      </c>
      <c r="AC1159" s="11"/>
      <c r="AD1159" s="12"/>
    </row>
    <row r="1160" spans="1:30" x14ac:dyDescent="0.3">
      <c r="A1160" s="15">
        <v>44165</v>
      </c>
      <c r="B1160" s="16">
        <v>-1.5374192724617972E-2</v>
      </c>
      <c r="C1160" s="8">
        <f t="shared" si="121"/>
        <v>-2.9174192724617971E-2</v>
      </c>
      <c r="D1160" s="5">
        <f t="shared" si="122"/>
        <v>8.5113352113315216E-4</v>
      </c>
      <c r="E1160" s="5">
        <f t="shared" si="124"/>
        <v>1.1337675283174045E-4</v>
      </c>
      <c r="F1160" s="5">
        <f>IF(C1158&gt;0,B$6+B$7*E1159+B$8*(H1159*100)^2,B$6+B$7*E1159+B$8*(H1159*100)^2+E1159*$B$9)</f>
        <v>0.468021460980443</v>
      </c>
      <c r="G1160" s="13">
        <v>9.5414038681208898E-3</v>
      </c>
      <c r="H1160" s="8">
        <f t="shared" si="125"/>
        <v>6.8412094031716575E-3</v>
      </c>
      <c r="I1160" s="7">
        <f t="shared" si="123"/>
        <v>2.7001944649492323E-3</v>
      </c>
      <c r="J1160" s="9">
        <f t="shared" si="127"/>
        <v>0.28299760729874818</v>
      </c>
      <c r="K1160" s="9">
        <f t="shared" si="126"/>
        <v>6.2019383943321627E-2</v>
      </c>
      <c r="AC1160" s="11"/>
      <c r="AD1160" s="12"/>
    </row>
    <row r="1161" spans="1:30" x14ac:dyDescent="0.3">
      <c r="A1161" s="15">
        <v>44166</v>
      </c>
      <c r="B1161" s="16">
        <v>2.2223843226648256E-2</v>
      </c>
      <c r="C1161" s="8">
        <f t="shared" si="121"/>
        <v>8.423843226648256E-3</v>
      </c>
      <c r="D1161" s="5">
        <f t="shared" si="122"/>
        <v>7.0961134707147699E-5</v>
      </c>
      <c r="E1161" s="5">
        <f t="shared" si="124"/>
        <v>8.5113352113315216E-4</v>
      </c>
      <c r="F1161" s="5">
        <f>IF(C1158&gt;0,B$6+B$7*E1159+B$8*(H1160*100)^2,B$6+B$7*E1159+B$8*(H1160*100)^2+E1159*$B$9)</f>
        <v>0.49264294216027082</v>
      </c>
      <c r="G1161" s="13">
        <v>1.3204123492339001E-2</v>
      </c>
      <c r="H1161" s="8">
        <f t="shared" si="125"/>
        <v>7.0188527706475708E-3</v>
      </c>
      <c r="I1161" s="7">
        <f t="shared" si="123"/>
        <v>6.1852707216914302E-3</v>
      </c>
      <c r="J1161" s="9">
        <f t="shared" si="127"/>
        <v>0.46843478291308838</v>
      </c>
      <c r="K1161" s="9">
        <f t="shared" si="126"/>
        <v>0.24930732483569962</v>
      </c>
      <c r="AC1161" s="11"/>
      <c r="AD1161" s="12"/>
    </row>
    <row r="1162" spans="1:30" x14ac:dyDescent="0.3">
      <c r="A1162" s="15">
        <v>44167</v>
      </c>
      <c r="B1162" s="16">
        <v>4.2931022383515677E-3</v>
      </c>
      <c r="C1162" s="8">
        <f t="shared" si="121"/>
        <v>-9.5068977616484321E-3</v>
      </c>
      <c r="D1162" s="5">
        <f t="shared" si="122"/>
        <v>9.0381105050435962E-5</v>
      </c>
      <c r="E1162" s="5">
        <f t="shared" si="124"/>
        <v>7.0961134707147699E-5</v>
      </c>
      <c r="F1162" s="5">
        <f>IF(C1161&gt;0,B$6+B$7*E1162+B$8*(G1161*100)^2,B$6+B$7*E1162+B$8*(G1161*100)^2+E1162*$B$9)</f>
        <v>1.6721792182151034</v>
      </c>
      <c r="G1162" s="13">
        <v>1.0194622841168937E-2</v>
      </c>
      <c r="H1162" s="8">
        <f t="shared" si="125"/>
        <v>1.2931276882872409E-2</v>
      </c>
      <c r="I1162" s="7">
        <f t="shared" si="123"/>
        <v>2.7366540417034721E-3</v>
      </c>
      <c r="J1162" s="9">
        <f t="shared" si="127"/>
        <v>0.26844093051211709</v>
      </c>
      <c r="K1162" s="9">
        <f t="shared" si="126"/>
        <v>2.6157920485070596E-2</v>
      </c>
      <c r="AC1162" s="11"/>
      <c r="AD1162" s="12"/>
    </row>
    <row r="1163" spans="1:30" x14ac:dyDescent="0.3">
      <c r="A1163" s="15">
        <v>44168</v>
      </c>
      <c r="B1163" s="16">
        <v>9.8339710241690022E-3</v>
      </c>
      <c r="C1163" s="8">
        <f t="shared" si="121"/>
        <v>-3.9660289758309975E-3</v>
      </c>
      <c r="D1163" s="5">
        <f t="shared" si="122"/>
        <v>1.5729385837131072E-5</v>
      </c>
      <c r="E1163" s="5">
        <f t="shared" si="124"/>
        <v>9.0381105050435962E-5</v>
      </c>
      <c r="F1163" s="5">
        <f>IF(C1161&gt;0,B$6+B$7*E1162+B$8*(H1162*100)^2,B$6+B$7*E1162+B$8*(H1162*100)^2+E1162*$B$9)</f>
        <v>1.6062321428661501</v>
      </c>
      <c r="G1163" s="13">
        <v>7.6821228326361358E-3</v>
      </c>
      <c r="H1163" s="8">
        <f t="shared" si="125"/>
        <v>1.2673721406383171E-2</v>
      </c>
      <c r="I1163" s="7">
        <f t="shared" si="123"/>
        <v>4.991598573747035E-3</v>
      </c>
      <c r="J1163" s="9">
        <f t="shared" si="127"/>
        <v>0.64976812822376573</v>
      </c>
      <c r="K1163" s="9">
        <f t="shared" si="126"/>
        <v>0.10678053641563201</v>
      </c>
      <c r="AC1163" s="11"/>
      <c r="AD1163" s="12"/>
    </row>
    <row r="1164" spans="1:30" x14ac:dyDescent="0.3">
      <c r="A1164" s="15">
        <v>44169</v>
      </c>
      <c r="B1164" s="16">
        <v>6.7343293593388823E-3</v>
      </c>
      <c r="C1164" s="8">
        <f t="shared" si="121"/>
        <v>-7.0656706406611175E-3</v>
      </c>
      <c r="D1164" s="5">
        <f t="shared" si="122"/>
        <v>4.9923701602300484E-5</v>
      </c>
      <c r="E1164" s="5">
        <f t="shared" si="124"/>
        <v>1.5729385837131072E-5</v>
      </c>
      <c r="F1164" s="5">
        <f>IF(C1161&gt;0,B$6+B$7*E1162+B$8*(H1163*100)^2,B$6+B$7*E1162+B$8*(H1163*100)^2+E1162*$B$9)</f>
        <v>1.545244287583438</v>
      </c>
      <c r="G1164" s="13">
        <v>8.4678229358425491E-3</v>
      </c>
      <c r="H1164" s="8">
        <f t="shared" si="125"/>
        <v>1.2430785524589498E-2</v>
      </c>
      <c r="I1164" s="7">
        <f t="shared" si="123"/>
        <v>3.9629625887469492E-3</v>
      </c>
      <c r="J1164" s="9">
        <f t="shared" si="127"/>
        <v>0.46800253368224615</v>
      </c>
      <c r="K1164" s="9">
        <f t="shared" si="126"/>
        <v>6.5100390506665828E-2</v>
      </c>
      <c r="AC1164" s="11"/>
      <c r="AD1164" s="12"/>
    </row>
    <row r="1165" spans="1:30" x14ac:dyDescent="0.3">
      <c r="A1165" s="15">
        <v>44172</v>
      </c>
      <c r="B1165" s="16">
        <v>-5.0152438063725375E-4</v>
      </c>
      <c r="C1165" s="8">
        <f t="shared" ref="C1165:C1228" si="128">B1165-B$5</f>
        <v>-1.4301524380637254E-2</v>
      </c>
      <c r="D1165" s="5">
        <f t="shared" ref="D1165:D1228" si="129">C1165^2</f>
        <v>2.045335996099618E-4</v>
      </c>
      <c r="E1165" s="5">
        <f t="shared" si="124"/>
        <v>4.9923701602300484E-5</v>
      </c>
      <c r="F1165" s="5">
        <f>IF(C1164&gt;0,B$6+B$7*E1165+B$8*(G1164*100)^2,B$6+B$7*E1165+B$8*(G1164*100)^2+E1165*$B$9)</f>
        <v>0.7229237981233595</v>
      </c>
      <c r="G1165" s="13">
        <v>1.1024548175529964E-2</v>
      </c>
      <c r="H1165" s="8">
        <f t="shared" si="125"/>
        <v>8.502492564673959E-3</v>
      </c>
      <c r="I1165" s="7">
        <f t="shared" si="123"/>
        <v>2.5220556108560051E-3</v>
      </c>
      <c r="J1165" s="9">
        <f t="shared" si="127"/>
        <v>0.22876725383212965</v>
      </c>
      <c r="K1165" s="9">
        <f t="shared" si="126"/>
        <v>3.6860366231075137E-2</v>
      </c>
      <c r="AC1165" s="11"/>
      <c r="AD1165" s="12"/>
    </row>
    <row r="1166" spans="1:30" x14ac:dyDescent="0.3">
      <c r="A1166" s="15">
        <v>44173</v>
      </c>
      <c r="B1166" s="16">
        <v>-4.7536049064996063E-4</v>
      </c>
      <c r="C1166" s="8">
        <f t="shared" si="128"/>
        <v>-1.4275360490649961E-2</v>
      </c>
      <c r="D1166" s="5">
        <f t="shared" si="129"/>
        <v>2.0378591713800988E-4</v>
      </c>
      <c r="E1166" s="5">
        <f t="shared" si="124"/>
        <v>2.045335996099618E-4</v>
      </c>
      <c r="F1166" s="5">
        <f>IF(C1164&gt;0,B$6+B$7*E1165+B$8*(H1165*100)^2,B$6+B$7*E1165+B$8*(H1165*100)^2+E1165*$B$9)</f>
        <v>0.72836490090516259</v>
      </c>
      <c r="G1166" s="13">
        <v>8.9905745758583535E-3</v>
      </c>
      <c r="H1166" s="8">
        <f t="shared" si="125"/>
        <v>8.5344296874786101E-3</v>
      </c>
      <c r="I1166" s="7">
        <f t="shared" ref="I1166:I1229" si="130">SQRT((G1166-H1166)^2)</f>
        <v>4.5614488837974337E-4</v>
      </c>
      <c r="J1166" s="9">
        <f t="shared" si="127"/>
        <v>5.0735899528000304E-2</v>
      </c>
      <c r="K1166" s="9">
        <f t="shared" si="126"/>
        <v>1.3793865598141775E-3</v>
      </c>
      <c r="AC1166" s="11"/>
      <c r="AD1166" s="12"/>
    </row>
    <row r="1167" spans="1:30" x14ac:dyDescent="0.3">
      <c r="A1167" s="15">
        <v>44174</v>
      </c>
      <c r="B1167" s="16">
        <v>-7.5035814937760223E-3</v>
      </c>
      <c r="C1167" s="8">
        <f t="shared" si="128"/>
        <v>-2.1303581493776022E-2</v>
      </c>
      <c r="D1167" s="5">
        <f t="shared" si="129"/>
        <v>4.5384258446195619E-4</v>
      </c>
      <c r="E1167" s="5">
        <f t="shared" ref="E1167:E1230" si="131">D1166</f>
        <v>2.0378591713800988E-4</v>
      </c>
      <c r="F1167" s="5">
        <f>IF(C1164&gt;0,B$6+B$7*E1165+B$8*(H1166*100)^2,B$6+B$7*E1165+B$8*(H1166*100)^2+E1165*$B$9)</f>
        <v>0.73339683275777379</v>
      </c>
      <c r="G1167" s="13">
        <v>6.9959089059842489E-3</v>
      </c>
      <c r="H1167" s="8">
        <f t="shared" ref="H1167:H1230" si="132">SQRT(F1167)/100</f>
        <v>8.5638591345127447E-3</v>
      </c>
      <c r="I1167" s="7">
        <f t="shared" si="130"/>
        <v>1.5679502285284959E-3</v>
      </c>
      <c r="J1167" s="9">
        <f t="shared" si="127"/>
        <v>0.2241238771973264</v>
      </c>
      <c r="K1167" s="9">
        <f t="shared" ref="K1167:K1230" si="133">G1167/H1167-LN(G1167/H1167)-1</f>
        <v>1.9136172905795723E-2</v>
      </c>
      <c r="AC1167" s="11"/>
      <c r="AD1167" s="12"/>
    </row>
    <row r="1168" spans="1:30" x14ac:dyDescent="0.3">
      <c r="A1168" s="15">
        <v>44175</v>
      </c>
      <c r="B1168" s="16">
        <v>1.9937950212869905E-2</v>
      </c>
      <c r="C1168" s="8">
        <f t="shared" si="128"/>
        <v>6.1379502128699054E-3</v>
      </c>
      <c r="D1168" s="5">
        <f t="shared" si="129"/>
        <v>3.7674432815669717E-5</v>
      </c>
      <c r="E1168" s="5">
        <f t="shared" si="131"/>
        <v>4.5384258446195619E-4</v>
      </c>
      <c r="F1168" s="5">
        <f>IF(C1167&gt;0,B$6+B$7*E1168+B$8*(G1167*100)^2,B$6+B$7*E1168+B$8*(G1167*100)^2+E1168*$B$9)</f>
        <v>0.51246767538124582</v>
      </c>
      <c r="G1168" s="13">
        <v>1.1432015438970959E-2</v>
      </c>
      <c r="H1168" s="8">
        <f t="shared" si="132"/>
        <v>7.1586847631478082E-3</v>
      </c>
      <c r="I1168" s="7">
        <f t="shared" si="130"/>
        <v>4.2733306758231506E-3</v>
      </c>
      <c r="J1168" s="9">
        <f t="shared" ref="J1168:J1231" si="134">ABS(G1168-H1168)/G1168</f>
        <v>0.37380378802285891</v>
      </c>
      <c r="K1168" s="9">
        <f t="shared" si="133"/>
        <v>0.12885202787303141</v>
      </c>
      <c r="AC1168" s="11"/>
      <c r="AD1168" s="12"/>
    </row>
    <row r="1169" spans="1:30" x14ac:dyDescent="0.3">
      <c r="A1169" s="15">
        <v>44176</v>
      </c>
      <c r="B1169" s="16">
        <v>2.8743262738997496E-3</v>
      </c>
      <c r="C1169" s="8">
        <f t="shared" si="128"/>
        <v>-1.092567372610025E-2</v>
      </c>
      <c r="D1169" s="5">
        <f t="shared" si="129"/>
        <v>1.1937034636919731E-4</v>
      </c>
      <c r="E1169" s="5">
        <f t="shared" si="131"/>
        <v>3.7674432815669717E-5</v>
      </c>
      <c r="F1169" s="5">
        <f>IF(C1167&gt;0,B$6+B$7*E1168+B$8*(H1168*100)^2,B$6+B$7*E1168+B$8*(H1168*100)^2+E1168*$B$9)</f>
        <v>0.53377530891398861</v>
      </c>
      <c r="G1169" s="13">
        <v>1.0606745516060114E-2</v>
      </c>
      <c r="H1169" s="8">
        <f t="shared" si="132"/>
        <v>7.3059928066895093E-3</v>
      </c>
      <c r="I1169" s="7">
        <f t="shared" si="130"/>
        <v>3.3007527093706045E-3</v>
      </c>
      <c r="J1169" s="9">
        <f t="shared" si="134"/>
        <v>0.31119373085484114</v>
      </c>
      <c r="K1169" s="9">
        <f t="shared" si="133"/>
        <v>7.8991794417488936E-2</v>
      </c>
      <c r="AC1169" s="11"/>
      <c r="AD1169" s="12"/>
    </row>
    <row r="1170" spans="1:30" x14ac:dyDescent="0.3">
      <c r="A1170" s="15">
        <v>44179</v>
      </c>
      <c r="B1170" s="16">
        <v>-3.0221735739990535E-3</v>
      </c>
      <c r="C1170" s="8">
        <f t="shared" si="128"/>
        <v>-1.6822173573999052E-2</v>
      </c>
      <c r="D1170" s="5">
        <f t="shared" si="129"/>
        <v>2.8298552375375204E-4</v>
      </c>
      <c r="E1170" s="5">
        <f t="shared" si="131"/>
        <v>1.1937034636919731E-4</v>
      </c>
      <c r="F1170" s="5">
        <f>IF(C1167&gt;0,B$6+B$7*E1168+B$8*(H1169*100)^2,B$6+B$7*E1168+B$8*(H1169*100)^2+E1168*$B$9)</f>
        <v>0.55348060840506907</v>
      </c>
      <c r="G1170" s="13">
        <v>7.5788769199213665E-3</v>
      </c>
      <c r="H1170" s="8">
        <f t="shared" si="132"/>
        <v>7.4396277353444848E-3</v>
      </c>
      <c r="I1170" s="7">
        <f t="shared" si="130"/>
        <v>1.392491845768817E-4</v>
      </c>
      <c r="J1170" s="9">
        <f t="shared" si="134"/>
        <v>1.8373327083708129E-2</v>
      </c>
      <c r="K1170" s="9">
        <f t="shared" si="133"/>
        <v>1.7301171962436079E-4</v>
      </c>
      <c r="AC1170" s="11"/>
      <c r="AD1170" s="12"/>
    </row>
    <row r="1171" spans="1:30" x14ac:dyDescent="0.3">
      <c r="A1171" s="15">
        <v>44180</v>
      </c>
      <c r="B1171" s="16">
        <v>1.0133306970989945E-2</v>
      </c>
      <c r="C1171" s="8">
        <f t="shared" si="128"/>
        <v>-3.6666930290100552E-3</v>
      </c>
      <c r="D1171" s="5">
        <f t="shared" si="129"/>
        <v>1.3444637768990933E-5</v>
      </c>
      <c r="E1171" s="5">
        <f t="shared" si="131"/>
        <v>2.8298552375375204E-4</v>
      </c>
      <c r="F1171" s="5">
        <f>IF(C1170&gt;0,B$6+B$7*E1171+B$8*(G1170*100)^2,B$6+B$7*E1171+B$8*(G1170*100)^2+E1171*$B$9)</f>
        <v>0.59102752875511133</v>
      </c>
      <c r="G1171" s="13">
        <v>7.9484264965059056E-3</v>
      </c>
      <c r="H1171" s="8">
        <f t="shared" si="132"/>
        <v>7.6878314806914918E-3</v>
      </c>
      <c r="I1171" s="7">
        <f t="shared" si="130"/>
        <v>2.6059501581441376E-4</v>
      </c>
      <c r="J1171" s="9">
        <f t="shared" si="134"/>
        <v>3.2785736388072563E-2</v>
      </c>
      <c r="K1171" s="9">
        <f t="shared" si="133"/>
        <v>5.618445534272265E-4</v>
      </c>
      <c r="AC1171" s="11"/>
      <c r="AD1171" s="12"/>
    </row>
    <row r="1172" spans="1:30" x14ac:dyDescent="0.3">
      <c r="A1172" s="15">
        <v>44181</v>
      </c>
      <c r="B1172" s="16">
        <v>1.5387350627097273E-2</v>
      </c>
      <c r="C1172" s="8">
        <f t="shared" si="128"/>
        <v>1.5873506270972729E-3</v>
      </c>
      <c r="D1172" s="5">
        <f t="shared" si="129"/>
        <v>2.5196820133461058E-6</v>
      </c>
      <c r="E1172" s="5">
        <f t="shared" si="131"/>
        <v>1.3444637768990933E-5</v>
      </c>
      <c r="F1172" s="5">
        <f>IF(C1170&gt;0,B$6+B$7*E1171+B$8*(H1171*100)^2,B$6+B$7*E1171+B$8*(H1171*100)^2+E1171*$B$9)</f>
        <v>0.60641044395089272</v>
      </c>
      <c r="G1172" s="13">
        <v>1.2823109208845282E-2</v>
      </c>
      <c r="H1172" s="8">
        <f t="shared" si="132"/>
        <v>7.7872359919992969E-3</v>
      </c>
      <c r="I1172" s="7">
        <f t="shared" si="130"/>
        <v>5.0358732168459854E-3</v>
      </c>
      <c r="J1172" s="9">
        <f t="shared" si="134"/>
        <v>0.39271857821910139</v>
      </c>
      <c r="K1172" s="9">
        <f t="shared" si="133"/>
        <v>0.14792004271686365</v>
      </c>
      <c r="AC1172" s="11"/>
      <c r="AD1172" s="12"/>
    </row>
    <row r="1173" spans="1:30" x14ac:dyDescent="0.3">
      <c r="A1173" s="15">
        <v>44182</v>
      </c>
      <c r="B1173" s="16">
        <v>1.7788775740953363E-3</v>
      </c>
      <c r="C1173" s="8">
        <f t="shared" si="128"/>
        <v>-1.2021122425904664E-2</v>
      </c>
      <c r="D1173" s="5">
        <f t="shared" si="129"/>
        <v>1.4450738437858803E-4</v>
      </c>
      <c r="E1173" s="5">
        <f t="shared" si="131"/>
        <v>2.5196820133461058E-6</v>
      </c>
      <c r="F1173" s="5">
        <f>IF(C1170&gt;0,B$6+B$7*E1171+B$8*(H1172*100)^2,B$6+B$7*E1171+B$8*(H1172*100)^2+E1171*$B$9)</f>
        <v>0.6206365639239515</v>
      </c>
      <c r="G1173" s="13">
        <v>7.9443222264629007E-3</v>
      </c>
      <c r="H1173" s="8">
        <f t="shared" si="132"/>
        <v>7.8780490219593803E-3</v>
      </c>
      <c r="I1173" s="7">
        <f t="shared" si="130"/>
        <v>6.6273204503520394E-5</v>
      </c>
      <c r="J1173" s="9">
        <f t="shared" si="134"/>
        <v>8.3422100229974712E-3</v>
      </c>
      <c r="K1173" s="9">
        <f t="shared" si="133"/>
        <v>3.5186935629205607E-5</v>
      </c>
      <c r="AC1173" s="11"/>
      <c r="AD1173" s="12"/>
    </row>
    <row r="1174" spans="1:30" x14ac:dyDescent="0.3">
      <c r="A1174" s="15">
        <v>44183</v>
      </c>
      <c r="B1174" s="16">
        <v>-4.053669961759143E-3</v>
      </c>
      <c r="C1174" s="8">
        <f t="shared" si="128"/>
        <v>-1.7853669961759144E-2</v>
      </c>
      <c r="D1174" s="5">
        <f t="shared" si="129"/>
        <v>3.1875353110342075E-4</v>
      </c>
      <c r="E1174" s="5">
        <f t="shared" si="131"/>
        <v>1.4450738437858803E-4</v>
      </c>
      <c r="F1174" s="5">
        <f>IF(C1173&gt;0,B$6+B$7*E1174+B$8*(G1173*100)^2,B$6+B$7*E1174+B$8*(G1173*100)^2+E1174*$B$9)</f>
        <v>0.64347653307452857</v>
      </c>
      <c r="G1174" s="13">
        <v>1.0548722576115166E-2</v>
      </c>
      <c r="H1174" s="8">
        <f t="shared" si="132"/>
        <v>8.0216989040634568E-3</v>
      </c>
      <c r="I1174" s="7">
        <f t="shared" si="130"/>
        <v>2.5270236720517092E-3</v>
      </c>
      <c r="J1174" s="9">
        <f t="shared" si="134"/>
        <v>0.23955731642554481</v>
      </c>
      <c r="K1174" s="9">
        <f t="shared" si="133"/>
        <v>4.1168964026940591E-2</v>
      </c>
      <c r="AC1174" s="11"/>
      <c r="AD1174" s="12"/>
    </row>
    <row r="1175" spans="1:30" x14ac:dyDescent="0.3">
      <c r="A1175" s="15">
        <v>44186</v>
      </c>
      <c r="B1175" s="16">
        <v>-1.423246600717404E-2</v>
      </c>
      <c r="C1175" s="8">
        <f t="shared" si="128"/>
        <v>-2.8032466007174038E-2</v>
      </c>
      <c r="D1175" s="5">
        <f t="shared" si="129"/>
        <v>7.8581915044336793E-4</v>
      </c>
      <c r="E1175" s="5">
        <f t="shared" si="131"/>
        <v>3.1875353110342075E-4</v>
      </c>
      <c r="F1175" s="5">
        <f>IF(C1173&gt;0,B$6+B$7*E1174+B$8*(H1174*100)^2,B$6+B$7*E1174+B$8*(H1174*100)^2+E1174*$B$9)</f>
        <v>0.65490149072280812</v>
      </c>
      <c r="G1175" s="13">
        <v>1.7902932756819968E-2</v>
      </c>
      <c r="H1175" s="8">
        <f t="shared" si="132"/>
        <v>8.0925984128882127E-3</v>
      </c>
      <c r="I1175" s="7">
        <f t="shared" si="130"/>
        <v>9.810334343931755E-3</v>
      </c>
      <c r="J1175" s="9">
        <f t="shared" si="134"/>
        <v>0.54797359053893513</v>
      </c>
      <c r="K1175" s="9">
        <f t="shared" si="133"/>
        <v>0.41824544972619249</v>
      </c>
      <c r="AC1175" s="11"/>
      <c r="AD1175" s="12"/>
    </row>
    <row r="1176" spans="1:30" x14ac:dyDescent="0.3">
      <c r="A1176" s="15">
        <v>44187</v>
      </c>
      <c r="B1176" s="16">
        <v>2.857587456926164E-3</v>
      </c>
      <c r="C1176" s="8">
        <f t="shared" si="128"/>
        <v>-1.0942412543073836E-2</v>
      </c>
      <c r="D1176" s="5">
        <f t="shared" si="129"/>
        <v>1.1973639226281962E-4</v>
      </c>
      <c r="E1176" s="5">
        <f t="shared" si="131"/>
        <v>7.8581915044336793E-4</v>
      </c>
      <c r="F1176" s="5">
        <f>IF(C1173&gt;0,B$6+B$7*E1174+B$8*(H1175*100)^2,B$6+B$7*E1174+B$8*(H1175*100)^2+E1174*$B$9)</f>
        <v>0.66546729155593698</v>
      </c>
      <c r="G1176" s="13">
        <v>7.1579246178903782E-3</v>
      </c>
      <c r="H1176" s="8">
        <f t="shared" si="132"/>
        <v>8.1576178603556624E-3</v>
      </c>
      <c r="I1176" s="7">
        <f t="shared" si="130"/>
        <v>9.9969324246528424E-4</v>
      </c>
      <c r="J1176" s="9">
        <f t="shared" si="134"/>
        <v>0.13966244349188456</v>
      </c>
      <c r="K1176" s="9">
        <f t="shared" si="133"/>
        <v>8.1849145195513895E-3</v>
      </c>
      <c r="AC1176" s="11"/>
      <c r="AD1176" s="12"/>
    </row>
    <row r="1177" spans="1:30" x14ac:dyDescent="0.3">
      <c r="A1177" s="15">
        <v>44188</v>
      </c>
      <c r="B1177" s="16">
        <v>1.2886325071257882E-2</v>
      </c>
      <c r="C1177" s="8">
        <f t="shared" si="128"/>
        <v>-9.1367492874211767E-4</v>
      </c>
      <c r="D1177" s="5">
        <f t="shared" si="129"/>
        <v>8.3480187541191377E-7</v>
      </c>
      <c r="E1177" s="5">
        <f t="shared" si="131"/>
        <v>1.1973639226281962E-4</v>
      </c>
      <c r="F1177" s="5">
        <f>IF(C1176&gt;0,B$6+B$7*E1177+B$8*(G1176*100)^2,B$6+B$7*E1177+B$8*(G1176*100)^2+E1177*$B$9)</f>
        <v>0.53364138870245892</v>
      </c>
      <c r="G1177" s="13">
        <v>8.2897839570477954E-3</v>
      </c>
      <c r="H1177" s="8">
        <f t="shared" si="132"/>
        <v>7.3050762398653921E-3</v>
      </c>
      <c r="I1177" s="7">
        <f t="shared" si="130"/>
        <v>9.8470771718240334E-4</v>
      </c>
      <c r="J1177" s="9">
        <f t="shared" si="134"/>
        <v>0.11878569119346302</v>
      </c>
      <c r="K1177" s="9">
        <f t="shared" si="133"/>
        <v>8.3433067689568929E-3</v>
      </c>
      <c r="AC1177" s="11"/>
      <c r="AD1177" s="12"/>
    </row>
    <row r="1178" spans="1:30" x14ac:dyDescent="0.3">
      <c r="A1178" s="15">
        <v>44193</v>
      </c>
      <c r="B1178" s="16">
        <v>1.0079947572175873E-2</v>
      </c>
      <c r="C1178" s="8">
        <f t="shared" si="128"/>
        <v>-3.7200524278241266E-3</v>
      </c>
      <c r="D1178" s="5">
        <f t="shared" si="129"/>
        <v>1.3838790065760178E-5</v>
      </c>
      <c r="E1178" s="5">
        <f t="shared" si="131"/>
        <v>8.3480187541191377E-7</v>
      </c>
      <c r="F1178" s="5">
        <f>IF(C1176&gt;0,B$6+B$7*E1177+B$8*(H1177*100)^2,B$6+B$7*E1177+B$8*(H1177*100)^2+E1177*$B$9)</f>
        <v>0.55332348201670345</v>
      </c>
      <c r="G1178" s="13">
        <v>5.4873992533906735E-3</v>
      </c>
      <c r="H1178" s="8">
        <f t="shared" si="132"/>
        <v>7.4385716506376641E-3</v>
      </c>
      <c r="I1178" s="7">
        <f t="shared" si="130"/>
        <v>1.9511723972469907E-3</v>
      </c>
      <c r="J1178" s="9">
        <f t="shared" si="134"/>
        <v>0.35557325194469092</v>
      </c>
      <c r="K1178" s="9">
        <f t="shared" si="133"/>
        <v>4.1919716663382678E-2</v>
      </c>
      <c r="AC1178" s="11"/>
      <c r="AD1178" s="12"/>
    </row>
    <row r="1179" spans="1:30" x14ac:dyDescent="0.3">
      <c r="A1179" s="15">
        <v>44194</v>
      </c>
      <c r="B1179" s="16">
        <v>3.5551717346250828E-3</v>
      </c>
      <c r="C1179" s="8">
        <f t="shared" si="128"/>
        <v>-1.0244828265374917E-2</v>
      </c>
      <c r="D1179" s="5">
        <f t="shared" si="129"/>
        <v>1.0495650618702483E-4</v>
      </c>
      <c r="E1179" s="5">
        <f t="shared" si="131"/>
        <v>1.3838790065760178E-5</v>
      </c>
      <c r="F1179" s="5">
        <f>IF(C1176&gt;0,B$6+B$7*E1177+B$8*(H1178*100)^2,B$6+B$7*E1177+B$8*(H1178*100)^2+E1177*$B$9)</f>
        <v>0.57152548191371677</v>
      </c>
      <c r="G1179" s="13">
        <v>5.9282504735124961E-3</v>
      </c>
      <c r="H1179" s="8">
        <f t="shared" si="132"/>
        <v>7.5599304356172266E-3</v>
      </c>
      <c r="I1179" s="7">
        <f t="shared" si="130"/>
        <v>1.6316799621047305E-3</v>
      </c>
      <c r="J1179" s="9">
        <f t="shared" si="134"/>
        <v>0.27523802669861858</v>
      </c>
      <c r="K1179" s="9">
        <f t="shared" si="133"/>
        <v>2.7300179961027737E-2</v>
      </c>
      <c r="AC1179" s="11"/>
      <c r="AD1179" s="12"/>
    </row>
    <row r="1180" spans="1:30" x14ac:dyDescent="0.3">
      <c r="A1180" s="15">
        <v>44195</v>
      </c>
      <c r="B1180" s="16">
        <v>-1.4155232469824559E-3</v>
      </c>
      <c r="C1180" s="8">
        <f t="shared" si="128"/>
        <v>-1.5215523246982455E-2</v>
      </c>
      <c r="D1180" s="5">
        <f t="shared" si="129"/>
        <v>2.3151214767946351E-4</v>
      </c>
      <c r="E1180" s="5">
        <f t="shared" si="131"/>
        <v>1.0495650618702483E-4</v>
      </c>
      <c r="F1180" s="5">
        <f>IF(C1179&gt;0,B$6+B$7*E1180+B$8*(G1179*100)^2,B$6+B$7*E1180+B$8*(G1179*100)^2+E1180*$B$9)</f>
        <v>0.38482358687014834</v>
      </c>
      <c r="G1180" s="13">
        <v>7.0055015048115666E-3</v>
      </c>
      <c r="H1180" s="8">
        <f t="shared" si="132"/>
        <v>6.2034150825988456E-3</v>
      </c>
      <c r="I1180" s="7">
        <f t="shared" si="130"/>
        <v>8.0208642221272098E-4</v>
      </c>
      <c r="J1180" s="9">
        <f t="shared" si="134"/>
        <v>0.11449379058184864</v>
      </c>
      <c r="K1180" s="9">
        <f t="shared" si="133"/>
        <v>7.7017486705925897E-3</v>
      </c>
      <c r="AC1180" s="11"/>
      <c r="AD1180" s="12"/>
    </row>
    <row r="1181" spans="1:30" x14ac:dyDescent="0.3">
      <c r="A1181" s="15">
        <v>44200</v>
      </c>
      <c r="B1181" s="16">
        <v>-6.2893289075639904E-3</v>
      </c>
      <c r="C1181" s="8">
        <f t="shared" si="128"/>
        <v>-2.0089328907563989E-2</v>
      </c>
      <c r="D1181" s="5">
        <f t="shared" si="129"/>
        <v>4.0358113595628613E-4</v>
      </c>
      <c r="E1181" s="5">
        <f t="shared" si="131"/>
        <v>2.3151214767946351E-4</v>
      </c>
      <c r="F1181" s="5">
        <f>IF(C1179&gt;0,B$6+B$7*E1180+B$8*(H1180*100)^2,B$6+B$7*E1180+B$8*(H1180*100)^2+E1180*$B$9)</f>
        <v>0.41569530680552946</v>
      </c>
      <c r="G1181" s="13">
        <v>1.3406395300128082E-2</v>
      </c>
      <c r="H1181" s="8">
        <f t="shared" si="132"/>
        <v>6.4474437322517945E-3</v>
      </c>
      <c r="I1181" s="7">
        <f t="shared" si="130"/>
        <v>6.9589515678762873E-3</v>
      </c>
      <c r="J1181" s="9">
        <f t="shared" si="134"/>
        <v>0.51907700855350747</v>
      </c>
      <c r="K1181" s="9">
        <f t="shared" si="133"/>
        <v>0.34728685985651975</v>
      </c>
      <c r="AC1181" s="11"/>
      <c r="AD1181" s="12"/>
    </row>
    <row r="1182" spans="1:30" x14ac:dyDescent="0.3">
      <c r="A1182" s="15">
        <v>44201</v>
      </c>
      <c r="B1182" s="16">
        <v>5.5933967286683275E-3</v>
      </c>
      <c r="C1182" s="8">
        <f t="shared" si="128"/>
        <v>-8.2066032713316722E-3</v>
      </c>
      <c r="D1182" s="5">
        <f t="shared" si="129"/>
        <v>6.7348337253031701E-5</v>
      </c>
      <c r="E1182" s="5">
        <f t="shared" si="131"/>
        <v>4.0358113595628613E-4</v>
      </c>
      <c r="F1182" s="5">
        <f>IF(C1179&gt;0,B$6+B$7*E1180+B$8*(H1181*100)^2,B$6+B$7*E1180+B$8*(H1181*100)^2+E1180*$B$9)</f>
        <v>0.44424547340176984</v>
      </c>
      <c r="G1182" s="13">
        <v>1.8839056883398021E-2</v>
      </c>
      <c r="H1182" s="8">
        <f t="shared" si="132"/>
        <v>6.6651742167911096E-3</v>
      </c>
      <c r="I1182" s="7">
        <f t="shared" si="130"/>
        <v>1.2173882666606912E-2</v>
      </c>
      <c r="J1182" s="9">
        <f t="shared" si="134"/>
        <v>0.64620446458416847</v>
      </c>
      <c r="K1182" s="9">
        <f t="shared" si="133"/>
        <v>0.7874551757111472</v>
      </c>
      <c r="AC1182" s="11"/>
      <c r="AD1182" s="12"/>
    </row>
    <row r="1183" spans="1:30" x14ac:dyDescent="0.3">
      <c r="A1183" s="15">
        <v>44202</v>
      </c>
      <c r="B1183" s="16">
        <v>5.2536155702775991E-3</v>
      </c>
      <c r="C1183" s="8">
        <f t="shared" si="128"/>
        <v>-8.5463844297224006E-3</v>
      </c>
      <c r="D1183" s="5">
        <f t="shared" si="129"/>
        <v>7.3040686820601483E-5</v>
      </c>
      <c r="E1183" s="5">
        <f t="shared" si="131"/>
        <v>6.7348337253031701E-5</v>
      </c>
      <c r="F1183" s="5">
        <f>IF(C1182&gt;0,B$6+B$7*E1183+B$8*(G1182*100)^2,B$6+B$7*E1183+B$8*(G1182*100)^2+E1183*$B$9)</f>
        <v>3.3420149821330125</v>
      </c>
      <c r="G1183" s="13">
        <v>1.130764206829094E-2</v>
      </c>
      <c r="H1183" s="8">
        <f t="shared" si="132"/>
        <v>1.8281178797148211E-2</v>
      </c>
      <c r="I1183" s="7">
        <f t="shared" si="130"/>
        <v>6.9735367288572703E-3</v>
      </c>
      <c r="J1183" s="9">
        <f t="shared" si="134"/>
        <v>0.61671006976888376</v>
      </c>
      <c r="K1183" s="9">
        <f t="shared" si="133"/>
        <v>9.8933358112602843E-2</v>
      </c>
      <c r="AC1183" s="11"/>
      <c r="AD1183" s="12"/>
    </row>
    <row r="1184" spans="1:30" x14ac:dyDescent="0.3">
      <c r="A1184" s="15">
        <v>44203</v>
      </c>
      <c r="B1184" s="16">
        <v>1.741101933500825E-2</v>
      </c>
      <c r="C1184" s="8">
        <f t="shared" si="128"/>
        <v>3.6110193350082503E-3</v>
      </c>
      <c r="D1184" s="5">
        <f t="shared" si="129"/>
        <v>1.3039460637803426E-5</v>
      </c>
      <c r="E1184" s="5">
        <f t="shared" si="131"/>
        <v>7.3040686820601483E-5</v>
      </c>
      <c r="F1184" s="5">
        <f>IF(C1182&gt;0,B$6+B$7*E1183+B$8*(H1183*100)^2,B$6+B$7*E1183+B$8*(H1183*100)^2+E1183*$B$9)</f>
        <v>3.1505021633710002</v>
      </c>
      <c r="G1184" s="13">
        <v>1.1199082820216736E-2</v>
      </c>
      <c r="H1184" s="8">
        <f t="shared" si="132"/>
        <v>1.7749653977954048E-2</v>
      </c>
      <c r="I1184" s="7">
        <f t="shared" si="130"/>
        <v>6.5505711577373126E-3</v>
      </c>
      <c r="J1184" s="9">
        <f t="shared" si="134"/>
        <v>0.58492032453873211</v>
      </c>
      <c r="K1184" s="9">
        <f t="shared" si="133"/>
        <v>9.1480680826372618E-2</v>
      </c>
      <c r="AC1184" s="11"/>
      <c r="AD1184" s="12"/>
    </row>
    <row r="1185" spans="1:30" x14ac:dyDescent="0.3">
      <c r="A1185" s="15">
        <v>44204</v>
      </c>
      <c r="B1185" s="16">
        <v>2.5269223708550326E-2</v>
      </c>
      <c r="C1185" s="8">
        <f t="shared" si="128"/>
        <v>1.1469223708550327E-2</v>
      </c>
      <c r="D1185" s="5">
        <f t="shared" si="129"/>
        <v>1.315430924767729E-4</v>
      </c>
      <c r="E1185" s="5">
        <f t="shared" si="131"/>
        <v>1.3039460637803426E-5</v>
      </c>
      <c r="F1185" s="5">
        <f>IF(C1182&gt;0,B$6+B$7*E1183+B$8*(H1184*100)^2,B$6+B$7*E1183+B$8*(H1184*100)^2+E1183*$B$9)</f>
        <v>2.9733911085798903</v>
      </c>
      <c r="G1185" s="13">
        <v>1.1010141128742859E-2</v>
      </c>
      <c r="H1185" s="8">
        <f t="shared" si="132"/>
        <v>1.7243523736695729E-2</v>
      </c>
      <c r="I1185" s="7">
        <f t="shared" si="130"/>
        <v>6.2333826079528695E-3</v>
      </c>
      <c r="J1185" s="9">
        <f t="shared" si="134"/>
        <v>0.5661492014557491</v>
      </c>
      <c r="K1185" s="9">
        <f t="shared" si="133"/>
        <v>8.712863837998408E-2</v>
      </c>
      <c r="AC1185" s="11"/>
      <c r="AD1185" s="12"/>
    </row>
    <row r="1186" spans="1:30" x14ac:dyDescent="0.3">
      <c r="A1186" s="15">
        <v>44207</v>
      </c>
      <c r="B1186" s="16">
        <v>-1.8315530306432948E-2</v>
      </c>
      <c r="C1186" s="8">
        <f t="shared" si="128"/>
        <v>-3.2115530306432952E-2</v>
      </c>
      <c r="D1186" s="5">
        <f t="shared" si="129"/>
        <v>1.0314072868634135E-3</v>
      </c>
      <c r="E1186" s="5">
        <f t="shared" si="131"/>
        <v>1.315430924767729E-4</v>
      </c>
      <c r="F1186" s="5">
        <f>IF(C1185&gt;0,B$6+B$7*E1186+B$8*(G1185*100)^2,B$6+B$7*E1186+B$8*(G1185*100)^2+E1186*$B$9)</f>
        <v>1.1808737110138197</v>
      </c>
      <c r="G1186" s="13">
        <v>9.5999169018830457E-3</v>
      </c>
      <c r="H1186" s="8">
        <f t="shared" si="132"/>
        <v>1.0866801327961322E-2</v>
      </c>
      <c r="I1186" s="7">
        <f t="shared" si="130"/>
        <v>1.2668844260782762E-3</v>
      </c>
      <c r="J1186" s="9">
        <f t="shared" si="134"/>
        <v>0.131968270040939</v>
      </c>
      <c r="K1186" s="9">
        <f t="shared" si="133"/>
        <v>7.3749377148328854E-3</v>
      </c>
      <c r="AC1186" s="11"/>
      <c r="AD1186" s="12"/>
    </row>
    <row r="1187" spans="1:30" x14ac:dyDescent="0.3">
      <c r="A1187" s="15">
        <v>44208</v>
      </c>
      <c r="B1187" s="16">
        <v>9.651419096957459E-3</v>
      </c>
      <c r="C1187" s="8">
        <f t="shared" si="128"/>
        <v>-4.1485809030425407E-3</v>
      </c>
      <c r="D1187" s="5">
        <f t="shared" si="129"/>
        <v>1.7210723509089262E-5</v>
      </c>
      <c r="E1187" s="5">
        <f t="shared" si="131"/>
        <v>1.0314072868634135E-3</v>
      </c>
      <c r="F1187" s="5">
        <f>IF(C1185&gt;0,B$6+B$7*E1186+B$8*(H1186*100)^2,B$6+B$7*E1186+B$8*(H1186*100)^2+E1186*$B$9)</f>
        <v>1.1518734943825251</v>
      </c>
      <c r="G1187" s="13">
        <v>7.9333701841570823E-3</v>
      </c>
      <c r="H1187" s="8">
        <f t="shared" si="132"/>
        <v>1.0732536952568695E-2</v>
      </c>
      <c r="I1187" s="7">
        <f t="shared" si="130"/>
        <v>2.7991667684116126E-3</v>
      </c>
      <c r="J1187" s="9">
        <f t="shared" si="134"/>
        <v>0.35283450834067226</v>
      </c>
      <c r="K1187" s="9">
        <f t="shared" si="133"/>
        <v>4.1390740752288435E-2</v>
      </c>
      <c r="AC1187" s="11"/>
      <c r="AD1187" s="12"/>
    </row>
    <row r="1188" spans="1:30" x14ac:dyDescent="0.3">
      <c r="A1188" s="15">
        <v>44209</v>
      </c>
      <c r="B1188" s="16">
        <v>-1.5916576594235704E-2</v>
      </c>
      <c r="C1188" s="8">
        <f t="shared" si="128"/>
        <v>-2.9716576594235704E-2</v>
      </c>
      <c r="D1188" s="5">
        <f t="shared" si="129"/>
        <v>8.8307492448107727E-4</v>
      </c>
      <c r="E1188" s="5">
        <f t="shared" si="131"/>
        <v>1.7210723509089262E-5</v>
      </c>
      <c r="F1188" s="5">
        <f>IF(C1185&gt;0,B$6+B$7*E1186+B$8*(H1187*100)^2,B$6+B$7*E1186+B$8*(H1187*100)^2+E1186*$B$9)</f>
        <v>1.125054094041904</v>
      </c>
      <c r="G1188" s="13">
        <v>1.4694992675196054E-2</v>
      </c>
      <c r="H1188" s="8">
        <f t="shared" si="132"/>
        <v>1.060685671649195E-2</v>
      </c>
      <c r="I1188" s="7">
        <f t="shared" si="130"/>
        <v>4.0881359587041036E-3</v>
      </c>
      <c r="J1188" s="9">
        <f t="shared" si="134"/>
        <v>0.27819925120510897</v>
      </c>
      <c r="K1188" s="9">
        <f t="shared" si="133"/>
        <v>5.9417738962451949E-2</v>
      </c>
      <c r="AC1188" s="11"/>
      <c r="AD1188" s="12"/>
    </row>
    <row r="1189" spans="1:30" x14ac:dyDescent="0.3">
      <c r="A1189" s="15">
        <v>44210</v>
      </c>
      <c r="B1189" s="16">
        <v>1.1738438230183359E-2</v>
      </c>
      <c r="C1189" s="8">
        <f t="shared" si="128"/>
        <v>-2.0615617698166409E-3</v>
      </c>
      <c r="D1189" s="5">
        <f t="shared" si="129"/>
        <v>4.2500369307695208E-6</v>
      </c>
      <c r="E1189" s="5">
        <f t="shared" si="131"/>
        <v>8.8307492448107727E-4</v>
      </c>
      <c r="F1189" s="5">
        <f>IF(C1188&gt;0,B$6+B$7*E1189+B$8*(G1188*100)^2,B$6+B$7*E1189+B$8*(G1188*100)^2+E1189*$B$9)</f>
        <v>2.0569270585906381</v>
      </c>
      <c r="G1189" s="13">
        <v>8.2913771340766915E-3</v>
      </c>
      <c r="H1189" s="8">
        <f t="shared" si="132"/>
        <v>1.4341991000522341E-2</v>
      </c>
      <c r="I1189" s="7">
        <f t="shared" si="130"/>
        <v>6.0506138664456494E-3</v>
      </c>
      <c r="J1189" s="9">
        <f t="shared" si="134"/>
        <v>0.72974775704970174</v>
      </c>
      <c r="K1189" s="9">
        <f t="shared" si="133"/>
        <v>0.12609456752389692</v>
      </c>
      <c r="AC1189" s="11"/>
      <c r="AD1189" s="12"/>
    </row>
    <row r="1190" spans="1:30" x14ac:dyDescent="0.3">
      <c r="A1190" s="15">
        <v>44211</v>
      </c>
      <c r="B1190" s="16">
        <v>-2.4420947775306342E-2</v>
      </c>
      <c r="C1190" s="8">
        <f t="shared" si="128"/>
        <v>-3.8220947775306338E-2</v>
      </c>
      <c r="D1190" s="5">
        <f t="shared" si="129"/>
        <v>1.4608408488426946E-3</v>
      </c>
      <c r="E1190" s="5">
        <f t="shared" si="131"/>
        <v>4.2500369307695208E-6</v>
      </c>
      <c r="F1190" s="5">
        <f>IF(C1188&gt;0,B$6+B$7*E1189+B$8*(H1189*100)^2,B$6+B$7*E1189+B$8*(H1189*100)^2+E1189*$B$9)</f>
        <v>1.9621340980471005</v>
      </c>
      <c r="G1190" s="13">
        <v>1.0448405933989706E-2</v>
      </c>
      <c r="H1190" s="8">
        <f t="shared" si="132"/>
        <v>1.4007619705171542E-2</v>
      </c>
      <c r="I1190" s="7">
        <f t="shared" si="130"/>
        <v>3.5592137711818357E-3</v>
      </c>
      <c r="J1190" s="9">
        <f t="shared" si="134"/>
        <v>0.34064658223158795</v>
      </c>
      <c r="K1190" s="9">
        <f t="shared" si="133"/>
        <v>3.9060759447713922E-2</v>
      </c>
      <c r="AC1190" s="11"/>
      <c r="AD1190" s="12"/>
    </row>
    <row r="1191" spans="1:30" x14ac:dyDescent="0.3">
      <c r="A1191" s="15">
        <v>44214</v>
      </c>
      <c r="B1191" s="16">
        <v>6.1221979560682439E-3</v>
      </c>
      <c r="C1191" s="8">
        <f t="shared" si="128"/>
        <v>-7.6778020439317559E-3</v>
      </c>
      <c r="D1191" s="5">
        <f t="shared" si="129"/>
        <v>5.8948644225802647E-5</v>
      </c>
      <c r="E1191" s="5">
        <f t="shared" si="131"/>
        <v>1.4608408488426946E-3</v>
      </c>
      <c r="F1191" s="5">
        <f>IF(C1188&gt;0,B$6+B$7*E1189+B$8*(H1190*100)^2,B$6+B$7*E1189+B$8*(H1190*100)^2+E1189*$B$9)</f>
        <v>1.8744695681364367</v>
      </c>
      <c r="G1191" s="13">
        <v>1.3522892469381889E-2</v>
      </c>
      <c r="H1191" s="8">
        <f t="shared" si="132"/>
        <v>1.3691126937313952E-2</v>
      </c>
      <c r="I1191" s="7">
        <f t="shared" si="130"/>
        <v>1.6823446793206263E-4</v>
      </c>
      <c r="J1191" s="9">
        <f t="shared" si="134"/>
        <v>1.2440716238258483E-2</v>
      </c>
      <c r="K1191" s="9">
        <f t="shared" si="133"/>
        <v>7.6119795666462764E-5</v>
      </c>
      <c r="AC1191" s="11"/>
      <c r="AD1191" s="12"/>
    </row>
    <row r="1192" spans="1:30" x14ac:dyDescent="0.3">
      <c r="A1192" s="15">
        <v>44215</v>
      </c>
      <c r="B1192" s="16">
        <v>-4.7041402912591911E-3</v>
      </c>
      <c r="C1192" s="8">
        <f t="shared" si="128"/>
        <v>-1.8504140291259193E-2</v>
      </c>
      <c r="D1192" s="5">
        <f t="shared" si="129"/>
        <v>3.4240320791860184E-4</v>
      </c>
      <c r="E1192" s="5">
        <f t="shared" si="131"/>
        <v>5.8948644225802647E-5</v>
      </c>
      <c r="F1192" s="5">
        <f>IF(C1191&gt;0,B$6+B$7*E1192+B$8*(G1191*100)^2,B$6+B$7*E1192+B$8*(G1191*100)^2+E1192*$B$9)</f>
        <v>1.7509748758742929</v>
      </c>
      <c r="G1192" s="13">
        <v>1.5600626614385818E-2</v>
      </c>
      <c r="H1192" s="8">
        <f t="shared" si="132"/>
        <v>1.3232440726768033E-2</v>
      </c>
      <c r="I1192" s="7">
        <f t="shared" si="130"/>
        <v>2.3681858876177849E-3</v>
      </c>
      <c r="J1192" s="9">
        <f t="shared" si="134"/>
        <v>0.15180069020009798</v>
      </c>
      <c r="K1192" s="9">
        <f t="shared" si="133"/>
        <v>1.4328548399755503E-2</v>
      </c>
      <c r="AC1192" s="11"/>
      <c r="AD1192" s="12"/>
    </row>
    <row r="1193" spans="1:30" x14ac:dyDescent="0.3">
      <c r="A1193" s="15">
        <v>44216</v>
      </c>
      <c r="B1193" s="16">
        <v>-8.0289638864588161E-3</v>
      </c>
      <c r="C1193" s="8">
        <f t="shared" si="128"/>
        <v>-2.1828963886458816E-2</v>
      </c>
      <c r="D1193" s="5">
        <f t="shared" si="129"/>
        <v>4.7650366435632318E-4</v>
      </c>
      <c r="E1193" s="5">
        <f t="shared" si="131"/>
        <v>3.4240320791860184E-4</v>
      </c>
      <c r="F1193" s="5">
        <f>IF(C1191&gt;0,B$6+B$7*E1192+B$8*(H1192*100)^2,B$6+B$7*E1192+B$8*(H1192*100)^2+E1192*$B$9)</f>
        <v>1.6791074364935112</v>
      </c>
      <c r="G1193" s="13">
        <v>1.418882805352745E-2</v>
      </c>
      <c r="H1193" s="8">
        <f t="shared" si="132"/>
        <v>1.2958037800892198E-2</v>
      </c>
      <c r="I1193" s="7">
        <f t="shared" si="130"/>
        <v>1.230790252635252E-3</v>
      </c>
      <c r="J1193" s="9">
        <f t="shared" si="134"/>
        <v>8.6743616033127427E-2</v>
      </c>
      <c r="K1193" s="9">
        <f t="shared" si="133"/>
        <v>4.2441415367970858E-3</v>
      </c>
      <c r="AC1193" s="11"/>
      <c r="AD1193" s="12"/>
    </row>
    <row r="1194" spans="1:30" x14ac:dyDescent="0.3">
      <c r="A1194" s="15">
        <v>44217</v>
      </c>
      <c r="B1194" s="16">
        <v>-1.0623611888438016E-2</v>
      </c>
      <c r="C1194" s="8">
        <f t="shared" si="128"/>
        <v>-2.4423611888438015E-2</v>
      </c>
      <c r="D1194" s="5">
        <f t="shared" si="129"/>
        <v>5.9651281767705074E-4</v>
      </c>
      <c r="E1194" s="5">
        <f t="shared" si="131"/>
        <v>4.7650366435632318E-4</v>
      </c>
      <c r="F1194" s="5">
        <f>IF(C1191&gt;0,B$6+B$7*E1192+B$8*(H1193*100)^2,B$6+B$7*E1192+B$8*(H1193*100)^2+E1192*$B$9)</f>
        <v>1.6126444285541643</v>
      </c>
      <c r="G1194" s="13">
        <v>1.2445206129632624E-2</v>
      </c>
      <c r="H1194" s="8">
        <f t="shared" si="132"/>
        <v>1.2698993773343478E-2</v>
      </c>
      <c r="I1194" s="7">
        <f t="shared" si="130"/>
        <v>2.5378764371085383E-4</v>
      </c>
      <c r="J1194" s="9">
        <f t="shared" si="134"/>
        <v>2.0392401786465668E-2</v>
      </c>
      <c r="K1194" s="9">
        <f t="shared" si="133"/>
        <v>2.0239850705805473E-4</v>
      </c>
      <c r="AC1194" s="11"/>
      <c r="AD1194" s="12"/>
    </row>
    <row r="1195" spans="1:30" x14ac:dyDescent="0.3">
      <c r="A1195" s="15">
        <v>44218</v>
      </c>
      <c r="B1195" s="16">
        <v>-1.0788891443201821E-2</v>
      </c>
      <c r="C1195" s="8">
        <f t="shared" si="128"/>
        <v>-2.4588891443201821E-2</v>
      </c>
      <c r="D1195" s="5">
        <f t="shared" si="129"/>
        <v>6.0461358240556371E-4</v>
      </c>
      <c r="E1195" s="5">
        <f t="shared" si="131"/>
        <v>5.9651281767705074E-4</v>
      </c>
      <c r="F1195" s="5">
        <f>IF(C1194&gt;0,B$6+B$7*E1195+B$8*(G1194*100)^2,B$6+B$7*E1195+B$8*(G1194*100)^2+E1195*$B$9)</f>
        <v>1.4922188357490926</v>
      </c>
      <c r="G1195" s="13">
        <v>1.2715693784355284E-2</v>
      </c>
      <c r="H1195" s="8">
        <f t="shared" si="132"/>
        <v>1.2215640939996119E-2</v>
      </c>
      <c r="I1195" s="7">
        <f t="shared" si="130"/>
        <v>5.0005284435916501E-4</v>
      </c>
      <c r="J1195" s="9">
        <f t="shared" si="134"/>
        <v>3.9325643794159586E-2</v>
      </c>
      <c r="K1195" s="9">
        <f t="shared" si="133"/>
        <v>8.1567024970463642E-4</v>
      </c>
      <c r="AC1195" s="11"/>
      <c r="AD1195" s="12"/>
    </row>
    <row r="1196" spans="1:30" x14ac:dyDescent="0.3">
      <c r="A1196" s="15">
        <v>44222</v>
      </c>
      <c r="B1196" s="16">
        <v>-6.0607283741542003E-3</v>
      </c>
      <c r="C1196" s="8">
        <f t="shared" si="128"/>
        <v>-1.9860728374154202E-2</v>
      </c>
      <c r="D1196" s="5">
        <f t="shared" si="129"/>
        <v>3.944485315519338E-4</v>
      </c>
      <c r="E1196" s="5">
        <f t="shared" si="131"/>
        <v>6.0461358240556371E-4</v>
      </c>
      <c r="F1196" s="5">
        <f>IF(C1194&gt;0,B$6+B$7*E1195+B$8*(H1195*100)^2,B$6+B$7*E1195+B$8*(H1195*100)^2+E1195*$B$9)</f>
        <v>1.4398633919774015</v>
      </c>
      <c r="G1196" s="13">
        <v>1.8349401125900899E-2</v>
      </c>
      <c r="H1196" s="8">
        <f t="shared" si="132"/>
        <v>1.199943078640567E-2</v>
      </c>
      <c r="I1196" s="7">
        <f t="shared" si="130"/>
        <v>6.3499703394952287E-3</v>
      </c>
      <c r="J1196" s="9">
        <f t="shared" si="134"/>
        <v>0.34605872398374882</v>
      </c>
      <c r="K1196" s="9">
        <f t="shared" si="133"/>
        <v>0.1044515731891793</v>
      </c>
      <c r="AC1196" s="11"/>
      <c r="AD1196" s="12"/>
    </row>
    <row r="1197" spans="1:30" x14ac:dyDescent="0.3">
      <c r="A1197" s="15">
        <v>44223</v>
      </c>
      <c r="B1197" s="16">
        <v>-5.0097803900013265E-3</v>
      </c>
      <c r="C1197" s="8">
        <f t="shared" si="128"/>
        <v>-1.8809780390001328E-2</v>
      </c>
      <c r="D1197" s="5">
        <f t="shared" si="129"/>
        <v>3.5380783832007849E-4</v>
      </c>
      <c r="E1197" s="5">
        <f t="shared" si="131"/>
        <v>3.944485315519338E-4</v>
      </c>
      <c r="F1197" s="5">
        <f>IF(C1194&gt;0,B$6+B$7*E1195+B$8*(H1196*100)^2,B$6+B$7*E1195+B$8*(H1196*100)^2+E1195*$B$9)</f>
        <v>1.3914450775773417</v>
      </c>
      <c r="G1197" s="13">
        <v>1.6504868159847579E-2</v>
      </c>
      <c r="H1197" s="8">
        <f t="shared" si="132"/>
        <v>1.1795953024564576E-2</v>
      </c>
      <c r="I1197" s="7">
        <f t="shared" si="130"/>
        <v>4.7089151352830028E-3</v>
      </c>
      <c r="J1197" s="9">
        <f t="shared" si="134"/>
        <v>0.28530461980536592</v>
      </c>
      <c r="K1197" s="9">
        <f t="shared" si="133"/>
        <v>6.3298646314022822E-2</v>
      </c>
      <c r="AC1197" s="11"/>
      <c r="AD1197" s="12"/>
    </row>
    <row r="1198" spans="1:30" x14ac:dyDescent="0.3">
      <c r="A1198" s="15">
        <v>44224</v>
      </c>
      <c r="B1198" s="16">
        <v>2.9186241448277764E-2</v>
      </c>
      <c r="C1198" s="8">
        <f t="shared" si="128"/>
        <v>1.5386241448277764E-2</v>
      </c>
      <c r="D1198" s="5">
        <f t="shared" si="129"/>
        <v>2.3673642590470062E-4</v>
      </c>
      <c r="E1198" s="5">
        <f t="shared" si="131"/>
        <v>3.5380783832007849E-4</v>
      </c>
      <c r="F1198" s="5">
        <f>IF(C1197&gt;0,B$6+B$7*E1198+B$8*(G1197*100)^2,B$6+B$7*E1198+B$8*(G1197*100)^2+E1198*$B$9)</f>
        <v>2.5790891429237899</v>
      </c>
      <c r="G1198" s="13">
        <v>1.2528631236976008E-2</v>
      </c>
      <c r="H1198" s="8">
        <f t="shared" si="132"/>
        <v>1.6059542779680216E-2</v>
      </c>
      <c r="I1198" s="7">
        <f t="shared" si="130"/>
        <v>3.5309115427042074E-3</v>
      </c>
      <c r="J1198" s="9">
        <f t="shared" si="134"/>
        <v>0.28182739805473361</v>
      </c>
      <c r="K1198" s="9">
        <f t="shared" si="133"/>
        <v>2.842294934580214E-2</v>
      </c>
      <c r="AC1198" s="11"/>
      <c r="AD1198" s="12"/>
    </row>
    <row r="1199" spans="1:30" x14ac:dyDescent="0.3">
      <c r="A1199" s="15">
        <v>44225</v>
      </c>
      <c r="B1199" s="16">
        <v>-2.8108139320903527E-2</v>
      </c>
      <c r="C1199" s="8">
        <f t="shared" si="128"/>
        <v>-4.1908139320903523E-2</v>
      </c>
      <c r="D1199" s="5">
        <f t="shared" si="129"/>
        <v>1.75629214134026E-3</v>
      </c>
      <c r="E1199" s="5">
        <f t="shared" si="131"/>
        <v>2.3673642590470062E-4</v>
      </c>
      <c r="F1199" s="5">
        <f>IF(C1197&gt;0,B$6+B$7*E1198+B$8*(H1198*100)^2,B$6+B$7*E1198+B$8*(H1198*100)^2+E1198*$B$9)</f>
        <v>2.4449768786366168</v>
      </c>
      <c r="G1199" s="13">
        <v>1.6131731598212944E-2</v>
      </c>
      <c r="H1199" s="8">
        <f t="shared" si="132"/>
        <v>1.5636421836969661E-2</v>
      </c>
      <c r="I1199" s="7">
        <f t="shared" si="130"/>
        <v>4.9530976124328302E-4</v>
      </c>
      <c r="J1199" s="9">
        <f t="shared" si="134"/>
        <v>3.070406659246382E-2</v>
      </c>
      <c r="K1199" s="9">
        <f t="shared" si="133"/>
        <v>4.9135626817764511E-4</v>
      </c>
      <c r="AC1199" s="11"/>
      <c r="AD1199" s="12"/>
    </row>
    <row r="1200" spans="1:30" x14ac:dyDescent="0.3">
      <c r="A1200" s="15">
        <v>44228</v>
      </c>
      <c r="B1200" s="16">
        <v>1.1638202767575418E-2</v>
      </c>
      <c r="C1200" s="8">
        <f t="shared" si="128"/>
        <v>-2.1617972324245813E-3</v>
      </c>
      <c r="D1200" s="5">
        <f t="shared" si="129"/>
        <v>4.6733672741185792E-6</v>
      </c>
      <c r="E1200" s="5">
        <f t="shared" si="131"/>
        <v>1.75629214134026E-3</v>
      </c>
      <c r="F1200" s="5">
        <f>IF(C1197&gt;0,B$6+B$7*E1198+B$8*(H1199*100)^2,B$6+B$7*E1198+B$8*(H1199*100)^2+E1198*$B$9)</f>
        <v>2.3209498566238396</v>
      </c>
      <c r="G1200" s="13">
        <v>1.4280385561990766E-2</v>
      </c>
      <c r="H1200" s="8">
        <f t="shared" si="132"/>
        <v>1.5234663949768763E-2</v>
      </c>
      <c r="I1200" s="7">
        <f t="shared" si="130"/>
        <v>9.5427838777799659E-4</v>
      </c>
      <c r="J1200" s="9">
        <f t="shared" si="134"/>
        <v>6.6824413363035615E-2</v>
      </c>
      <c r="K1200" s="9">
        <f t="shared" si="133"/>
        <v>2.0477736745481145E-3</v>
      </c>
      <c r="AC1200" s="11"/>
      <c r="AD1200" s="12"/>
    </row>
    <row r="1201" spans="1:30" x14ac:dyDescent="0.3">
      <c r="A1201" s="15">
        <v>44229</v>
      </c>
      <c r="B1201" s="16">
        <v>7.3769747825229905E-3</v>
      </c>
      <c r="C1201" s="8">
        <f t="shared" si="128"/>
        <v>-6.4230252174770092E-3</v>
      </c>
      <c r="D1201" s="5">
        <f t="shared" si="129"/>
        <v>4.1255252944345581E-5</v>
      </c>
      <c r="E1201" s="5">
        <f t="shared" si="131"/>
        <v>4.6733672741185792E-6</v>
      </c>
      <c r="F1201" s="5">
        <f>IF(C1200&gt;0,B$6+B$7*E1201+B$8*(G1200*100)^2,B$6+B$7*E1201+B$8*(G1200*100)^2+E1201*$B$9)</f>
        <v>1.9457396657855894</v>
      </c>
      <c r="G1201" s="13">
        <v>1.497968030849842E-2</v>
      </c>
      <c r="H1201" s="8">
        <f t="shared" si="132"/>
        <v>1.3948977259231549E-2</v>
      </c>
      <c r="I1201" s="7">
        <f t="shared" si="130"/>
        <v>1.030703049266871E-3</v>
      </c>
      <c r="J1201" s="9">
        <f t="shared" si="134"/>
        <v>6.8806745407118092E-2</v>
      </c>
      <c r="K1201" s="9">
        <f t="shared" si="133"/>
        <v>2.6024947304799095E-3</v>
      </c>
      <c r="AC1201" s="11"/>
      <c r="AD1201" s="12"/>
    </row>
    <row r="1202" spans="1:30" x14ac:dyDescent="0.3">
      <c r="A1202" s="15">
        <v>44230</v>
      </c>
      <c r="B1202" s="16">
        <v>1.2531734565299428E-2</v>
      </c>
      <c r="C1202" s="8">
        <f t="shared" si="128"/>
        <v>-1.2682654347005717E-3</v>
      </c>
      <c r="D1202" s="5">
        <f t="shared" si="129"/>
        <v>1.6084972128562302E-6</v>
      </c>
      <c r="E1202" s="5">
        <f t="shared" si="131"/>
        <v>4.1255252944345581E-5</v>
      </c>
      <c r="F1202" s="5">
        <f>IF(C1200&gt;0,B$6+B$7*E1201+B$8*(H1201*100)^2,B$6+B$7*E1201+B$8*(H1201*100)^2+E1201*$B$9)</f>
        <v>1.8592205083858933</v>
      </c>
      <c r="G1202" s="13">
        <v>8.950475416360874E-3</v>
      </c>
      <c r="H1202" s="8">
        <f t="shared" si="132"/>
        <v>1.3635323642605238E-2</v>
      </c>
      <c r="I1202" s="7">
        <f t="shared" si="130"/>
        <v>4.6848482262443637E-3</v>
      </c>
      <c r="J1202" s="9">
        <f t="shared" si="134"/>
        <v>0.52341892562274095</v>
      </c>
      <c r="K1202" s="9">
        <f t="shared" si="133"/>
        <v>7.7375361890014593E-2</v>
      </c>
      <c r="AC1202" s="11"/>
      <c r="AD1202" s="12"/>
    </row>
    <row r="1203" spans="1:30" x14ac:dyDescent="0.3">
      <c r="A1203" s="15">
        <v>44231</v>
      </c>
      <c r="B1203" s="16">
        <v>-3.8830775277808203E-3</v>
      </c>
      <c r="C1203" s="8">
        <f t="shared" si="128"/>
        <v>-1.7683077527780821E-2</v>
      </c>
      <c r="D1203" s="5">
        <f t="shared" si="129"/>
        <v>3.1269123085350708E-4</v>
      </c>
      <c r="E1203" s="5">
        <f t="shared" si="131"/>
        <v>1.6084972128562302E-6</v>
      </c>
      <c r="F1203" s="5">
        <f>IF(C1200&gt;0,B$6+B$7*E1201+B$8*(H1202*100)^2,B$6+B$7*E1201+B$8*(H1202*100)^2+E1201*$B$9)</f>
        <v>1.7792075916226546</v>
      </c>
      <c r="G1203" s="13">
        <v>9.1136418674136292E-3</v>
      </c>
      <c r="H1203" s="8">
        <f t="shared" si="132"/>
        <v>1.3338694057600447E-2</v>
      </c>
      <c r="I1203" s="7">
        <f t="shared" si="130"/>
        <v>4.2250521901868177E-3</v>
      </c>
      <c r="J1203" s="9">
        <f t="shared" si="134"/>
        <v>0.46359646907936375</v>
      </c>
      <c r="K1203" s="9">
        <f t="shared" si="133"/>
        <v>6.4145178740060649E-2</v>
      </c>
      <c r="AC1203" s="11"/>
      <c r="AD1203" s="12"/>
    </row>
    <row r="1204" spans="1:30" x14ac:dyDescent="0.3">
      <c r="A1204" s="15">
        <v>44232</v>
      </c>
      <c r="B1204" s="16">
        <v>5.5521786872353568E-3</v>
      </c>
      <c r="C1204" s="8">
        <f t="shared" si="128"/>
        <v>-8.247821312764643E-3</v>
      </c>
      <c r="D1204" s="5">
        <f t="shared" si="129"/>
        <v>6.8026556407294685E-5</v>
      </c>
      <c r="E1204" s="5">
        <f t="shared" si="131"/>
        <v>3.1269123085350708E-4</v>
      </c>
      <c r="F1204" s="5">
        <f>IF(C1203&gt;0,B$6+B$7*E1204+B$8*(G1203*100)^2,B$6+B$7*E1204+B$8*(G1203*100)^2+E1204*$B$9)</f>
        <v>0.82795585691955786</v>
      </c>
      <c r="G1204" s="13">
        <v>1.1620412077744446E-2</v>
      </c>
      <c r="H1204" s="8">
        <f t="shared" si="132"/>
        <v>9.0992079705849004E-3</v>
      </c>
      <c r="I1204" s="7">
        <f t="shared" si="130"/>
        <v>2.521204107159546E-3</v>
      </c>
      <c r="J1204" s="9">
        <f t="shared" si="134"/>
        <v>0.21696339942954232</v>
      </c>
      <c r="K1204" s="9">
        <f t="shared" si="133"/>
        <v>3.2503672278632711E-2</v>
      </c>
      <c r="AC1204" s="11"/>
      <c r="AD1204" s="12"/>
    </row>
    <row r="1205" spans="1:30" x14ac:dyDescent="0.3">
      <c r="A1205" s="15">
        <v>44235</v>
      </c>
      <c r="B1205" s="16">
        <v>-3.4162937658016681E-3</v>
      </c>
      <c r="C1205" s="8">
        <f t="shared" si="128"/>
        <v>-1.7216293765801669E-2</v>
      </c>
      <c r="D1205" s="5">
        <f t="shared" si="129"/>
        <v>2.9640077103038141E-4</v>
      </c>
      <c r="E1205" s="5">
        <f t="shared" si="131"/>
        <v>6.8026556407294685E-5</v>
      </c>
      <c r="F1205" s="5">
        <f>IF(C1203&gt;0,B$6+B$7*E1204+B$8*(H1204*100)^2,B$6+B$7*E1204+B$8*(H1204*100)^2+E1204*$B$9)</f>
        <v>0.82552472052580006</v>
      </c>
      <c r="G1205" s="13">
        <v>9.1792875244880098E-3</v>
      </c>
      <c r="H1205" s="8">
        <f t="shared" si="132"/>
        <v>9.0858390945789923E-3</v>
      </c>
      <c r="I1205" s="7">
        <f t="shared" si="130"/>
        <v>9.3448429909017555E-5</v>
      </c>
      <c r="J1205" s="9">
        <f t="shared" si="134"/>
        <v>1.0180357643196256E-2</v>
      </c>
      <c r="K1205" s="9">
        <f t="shared" si="133"/>
        <v>5.2531377860320916E-5</v>
      </c>
      <c r="AC1205" s="11"/>
      <c r="AD1205" s="12"/>
    </row>
    <row r="1206" spans="1:30" x14ac:dyDescent="0.3">
      <c r="A1206" s="15">
        <v>44236</v>
      </c>
      <c r="B1206" s="16">
        <v>-7.2820108262996986E-4</v>
      </c>
      <c r="C1206" s="8">
        <f t="shared" si="128"/>
        <v>-1.452820108262997E-2</v>
      </c>
      <c r="D1206" s="5">
        <f t="shared" si="129"/>
        <v>2.1106862669733063E-4</v>
      </c>
      <c r="E1206" s="5">
        <f t="shared" si="131"/>
        <v>2.9640077103038141E-4</v>
      </c>
      <c r="F1206" s="5">
        <f>IF(C1203&gt;0,B$6+B$7*E1204+B$8*(H1205*100)^2,B$6+B$7*E1204+B$8*(H1205*100)^2+E1204*$B$9)</f>
        <v>0.82327640558885284</v>
      </c>
      <c r="G1206" s="13">
        <v>1.0760074752555408E-2</v>
      </c>
      <c r="H1206" s="8">
        <f t="shared" si="132"/>
        <v>9.0734580265125642E-3</v>
      </c>
      <c r="I1206" s="7">
        <f t="shared" si="130"/>
        <v>1.6866167260428441E-3</v>
      </c>
      <c r="J1206" s="9">
        <f t="shared" si="134"/>
        <v>0.15674767739343909</v>
      </c>
      <c r="K1206" s="9">
        <f t="shared" si="133"/>
        <v>1.5395616554468194E-2</v>
      </c>
      <c r="AC1206" s="11"/>
      <c r="AD1206" s="12"/>
    </row>
    <row r="1207" spans="1:30" x14ac:dyDescent="0.3">
      <c r="A1207" s="15">
        <v>44237</v>
      </c>
      <c r="B1207" s="16">
        <v>-8.3999838062923174E-3</v>
      </c>
      <c r="C1207" s="8">
        <f t="shared" si="128"/>
        <v>-2.2199983806292317E-2</v>
      </c>
      <c r="D1207" s="5">
        <f t="shared" si="129"/>
        <v>4.9283928099964111E-4</v>
      </c>
      <c r="E1207" s="5">
        <f t="shared" si="131"/>
        <v>2.1106862669733063E-4</v>
      </c>
      <c r="F1207" s="5">
        <f>IF(C1206&gt;0,B$6+B$7*E1207+B$8*(G1206*100)^2,B$6+B$7*E1207+B$8*(G1206*100)^2+E1207*$B$9)</f>
        <v>1.1305471443132258</v>
      </c>
      <c r="G1207" s="13">
        <v>8.6162959956260447E-3</v>
      </c>
      <c r="H1207" s="8">
        <f t="shared" si="132"/>
        <v>1.0632719051650079E-2</v>
      </c>
      <c r="I1207" s="7">
        <f t="shared" si="130"/>
        <v>2.0164230560240342E-3</v>
      </c>
      <c r="J1207" s="9">
        <f t="shared" si="134"/>
        <v>0.23402434840303143</v>
      </c>
      <c r="K1207" s="9">
        <f t="shared" si="133"/>
        <v>2.0637438667387542E-2</v>
      </c>
      <c r="AC1207" s="11"/>
      <c r="AD1207" s="12"/>
    </row>
    <row r="1208" spans="1:30" x14ac:dyDescent="0.3">
      <c r="A1208" s="15">
        <v>44238</v>
      </c>
      <c r="B1208" s="16">
        <v>6.7742669597820378E-3</v>
      </c>
      <c r="C1208" s="8">
        <f t="shared" si="128"/>
        <v>-7.0257330402179619E-3</v>
      </c>
      <c r="D1208" s="5">
        <f t="shared" si="129"/>
        <v>4.9360924752410323E-5</v>
      </c>
      <c r="E1208" s="5">
        <f t="shared" si="131"/>
        <v>4.9283928099964111E-4</v>
      </c>
      <c r="F1208" s="5">
        <f>IF(C1206&gt;0,B$6+B$7*E1207+B$8*(H1207*100)^2,B$6+B$7*E1207+B$8*(H1207*100)^2+E1207*$B$9)</f>
        <v>1.1053510214960898</v>
      </c>
      <c r="G1208" s="13">
        <v>1.104570101485774E-2</v>
      </c>
      <c r="H1208" s="8">
        <f t="shared" si="132"/>
        <v>1.051356752722923E-2</v>
      </c>
      <c r="I1208" s="7">
        <f t="shared" si="130"/>
        <v>5.3213348762850936E-4</v>
      </c>
      <c r="J1208" s="9">
        <f t="shared" si="134"/>
        <v>4.8175619357497416E-2</v>
      </c>
      <c r="K1208" s="9">
        <f t="shared" si="133"/>
        <v>1.2392438280242057E-3</v>
      </c>
      <c r="AC1208" s="11"/>
      <c r="AD1208" s="12"/>
    </row>
    <row r="1209" spans="1:30" x14ac:dyDescent="0.3">
      <c r="A1209" s="15">
        <v>44239</v>
      </c>
      <c r="B1209" s="16">
        <v>-9.9852746485211701E-4</v>
      </c>
      <c r="C1209" s="8">
        <f t="shared" si="128"/>
        <v>-1.4798527464852117E-2</v>
      </c>
      <c r="D1209" s="5">
        <f t="shared" si="129"/>
        <v>2.1899641512798245E-4</v>
      </c>
      <c r="E1209" s="5">
        <f t="shared" si="131"/>
        <v>4.9360924752410323E-5</v>
      </c>
      <c r="F1209" s="5">
        <f>IF(C1206&gt;0,B$6+B$7*E1207+B$8*(H1208*100)^2,B$6+B$7*E1207+B$8*(H1208*100)^2+E1207*$B$9)</f>
        <v>1.0820496471148024</v>
      </c>
      <c r="G1209" s="13">
        <v>9.1833352014681052E-3</v>
      </c>
      <c r="H1209" s="8">
        <f t="shared" si="132"/>
        <v>1.0402161540347288E-2</v>
      </c>
      <c r="I1209" s="7">
        <f t="shared" si="130"/>
        <v>1.2188263388791826E-3</v>
      </c>
      <c r="J1209" s="9">
        <f t="shared" si="134"/>
        <v>0.13272153440335419</v>
      </c>
      <c r="K1209" s="9">
        <f t="shared" si="133"/>
        <v>7.4526870983195881E-3</v>
      </c>
      <c r="AC1209" s="11"/>
      <c r="AD1209" s="12"/>
    </row>
    <row r="1210" spans="1:30" x14ac:dyDescent="0.3">
      <c r="A1210" s="15">
        <v>44244</v>
      </c>
      <c r="B1210" s="16">
        <v>1.0646971021839858E-2</v>
      </c>
      <c r="C1210" s="8">
        <f t="shared" si="128"/>
        <v>-3.1530289781601419E-3</v>
      </c>
      <c r="D1210" s="5">
        <f t="shared" si="129"/>
        <v>9.9415917371175883E-6</v>
      </c>
      <c r="E1210" s="5">
        <f t="shared" si="131"/>
        <v>2.1899641512798245E-4</v>
      </c>
      <c r="F1210" s="5">
        <f>IF(C1209&gt;0,B$6+B$7*E1210+B$8*(G1209*100)^2,B$6+B$7*E1210+B$8*(G1209*100)^2+E1210*$B$9)</f>
        <v>0.83973936491044154</v>
      </c>
      <c r="G1210" s="13">
        <v>8.8010711579631969E-3</v>
      </c>
      <c r="H1210" s="8">
        <f t="shared" si="132"/>
        <v>9.1637293986151815E-3</v>
      </c>
      <c r="I1210" s="7">
        <f t="shared" si="130"/>
        <v>3.6265824065198453E-4</v>
      </c>
      <c r="J1210" s="9">
        <f t="shared" si="134"/>
        <v>4.1206147995275763E-2</v>
      </c>
      <c r="K1210" s="9">
        <f t="shared" si="133"/>
        <v>8.044005647145358E-4</v>
      </c>
      <c r="AC1210" s="11"/>
      <c r="AD1210" s="12"/>
    </row>
    <row r="1211" spans="1:30" x14ac:dyDescent="0.3">
      <c r="A1211" s="15">
        <v>44245</v>
      </c>
      <c r="B1211" s="16">
        <v>-1.0445507049631928E-2</v>
      </c>
      <c r="C1211" s="8">
        <f t="shared" si="128"/>
        <v>-2.424550704963193E-2</v>
      </c>
      <c r="D1211" s="5">
        <f t="shared" si="129"/>
        <v>5.8784461209375157E-4</v>
      </c>
      <c r="E1211" s="5">
        <f t="shared" si="131"/>
        <v>9.9415917371175883E-6</v>
      </c>
      <c r="F1211" s="5">
        <f>IF(C1209&gt;0,B$6+B$7*E1210+B$8*(H1210*100)^2,B$6+B$7*E1210+B$8*(H1210*100)^2+E1210*$B$9)</f>
        <v>0.83641277671212311</v>
      </c>
      <c r="G1211" s="13">
        <v>1.1549603788931117E-2</v>
      </c>
      <c r="H1211" s="8">
        <f t="shared" si="132"/>
        <v>9.1455605443959698E-3</v>
      </c>
      <c r="I1211" s="7">
        <f t="shared" si="130"/>
        <v>2.4040432445351471E-3</v>
      </c>
      <c r="J1211" s="9">
        <f t="shared" si="134"/>
        <v>0.20814941260921249</v>
      </c>
      <c r="K1211" s="9">
        <f t="shared" si="133"/>
        <v>2.9481947650797258E-2</v>
      </c>
      <c r="AC1211" s="11"/>
      <c r="AD1211" s="12"/>
    </row>
    <row r="1212" spans="1:30" x14ac:dyDescent="0.3">
      <c r="A1212" s="15">
        <v>44246</v>
      </c>
      <c r="B1212" s="16">
        <v>-3.2956715328838013E-3</v>
      </c>
      <c r="C1212" s="8">
        <f t="shared" si="128"/>
        <v>-1.7095671532883799E-2</v>
      </c>
      <c r="D1212" s="5">
        <f t="shared" si="129"/>
        <v>2.9226198516025349E-4</v>
      </c>
      <c r="E1212" s="5">
        <f t="shared" si="131"/>
        <v>5.8784461209375157E-4</v>
      </c>
      <c r="F1212" s="5">
        <f>IF(C1209&gt;0,B$6+B$7*E1210+B$8*(H1211*100)^2,B$6+B$7*E1210+B$8*(H1211*100)^2+E1210*$B$9)</f>
        <v>0.83333634794631817</v>
      </c>
      <c r="G1212" s="13">
        <v>8.6836628073440475E-3</v>
      </c>
      <c r="H1212" s="8">
        <f t="shared" si="132"/>
        <v>9.1287258034531745E-3</v>
      </c>
      <c r="I1212" s="7">
        <f t="shared" si="130"/>
        <v>4.4506299610912702E-4</v>
      </c>
      <c r="J1212" s="9">
        <f t="shared" si="134"/>
        <v>5.1252910895241491E-2</v>
      </c>
      <c r="K1212" s="9">
        <f t="shared" si="133"/>
        <v>1.2285809748011634E-3</v>
      </c>
      <c r="AC1212" s="11"/>
      <c r="AD1212" s="12"/>
    </row>
    <row r="1213" spans="1:30" x14ac:dyDescent="0.3">
      <c r="A1213" s="15">
        <v>44249</v>
      </c>
      <c r="B1213" s="16">
        <v>-5.2558159603246904E-2</v>
      </c>
      <c r="C1213" s="8">
        <f t="shared" si="128"/>
        <v>-6.6358159603246897E-2</v>
      </c>
      <c r="D1213" s="5">
        <f t="shared" si="129"/>
        <v>4.4034053459299886E-3</v>
      </c>
      <c r="E1213" s="5">
        <f t="shared" si="131"/>
        <v>2.9226198516025349E-4</v>
      </c>
      <c r="F1213" s="5">
        <f>IF(C1212&gt;0,B$6+B$7*E1213+B$8*(G1212*100)^2,B$6+B$7*E1213+B$8*(G1212*100)^2+E1213*$B$9)</f>
        <v>0.75718379499698396</v>
      </c>
      <c r="G1213" s="13">
        <v>2.863477230197653E-2</v>
      </c>
      <c r="H1213" s="8">
        <f t="shared" si="132"/>
        <v>8.7016308528745576E-3</v>
      </c>
      <c r="I1213" s="7">
        <f t="shared" si="130"/>
        <v>1.9933141449101972E-2</v>
      </c>
      <c r="J1213" s="9">
        <f t="shared" si="134"/>
        <v>0.69611663885052355</v>
      </c>
      <c r="K1213" s="9">
        <f t="shared" si="133"/>
        <v>1.0996249436880929</v>
      </c>
      <c r="AC1213" s="11"/>
      <c r="AD1213" s="12"/>
    </row>
    <row r="1214" spans="1:30" x14ac:dyDescent="0.3">
      <c r="A1214" s="15">
        <v>44250</v>
      </c>
      <c r="B1214" s="16">
        <v>2.2458654735850712E-2</v>
      </c>
      <c r="C1214" s="8">
        <f t="shared" si="128"/>
        <v>8.658654735850712E-3</v>
      </c>
      <c r="D1214" s="5">
        <f t="shared" si="129"/>
        <v>7.4972301834669969E-5</v>
      </c>
      <c r="E1214" s="5">
        <f t="shared" si="131"/>
        <v>4.4034053459299886E-3</v>
      </c>
      <c r="F1214" s="5">
        <f>IF(C1212&gt;0,B$6+B$7*E1213+B$8*(H1213*100)^2,B$6+B$7*E1213+B$8*(H1213*100)^2+E1213*$B$9)</f>
        <v>0.76007268290693286</v>
      </c>
      <c r="G1214" s="13">
        <v>1.0060473657355047E-2</v>
      </c>
      <c r="H1214" s="8">
        <f t="shared" si="132"/>
        <v>8.7182147421759042E-3</v>
      </c>
      <c r="I1214" s="7">
        <f t="shared" si="130"/>
        <v>1.3422589151791432E-3</v>
      </c>
      <c r="J1214" s="9">
        <f t="shared" si="134"/>
        <v>0.13341905768003673</v>
      </c>
      <c r="K1214" s="9">
        <f t="shared" si="133"/>
        <v>1.076053394297638E-2</v>
      </c>
      <c r="AC1214" s="11"/>
      <c r="AD1214" s="12"/>
    </row>
    <row r="1215" spans="1:30" x14ac:dyDescent="0.3">
      <c r="A1215" s="15">
        <v>44251</v>
      </c>
      <c r="B1215" s="16">
        <v>3.8199227895700807E-3</v>
      </c>
      <c r="C1215" s="8">
        <f t="shared" si="128"/>
        <v>-9.9800772104299187E-3</v>
      </c>
      <c r="D1215" s="5">
        <f t="shared" si="129"/>
        <v>9.9601941126142631E-5</v>
      </c>
      <c r="E1215" s="5">
        <f t="shared" si="131"/>
        <v>7.4972301834669969E-5</v>
      </c>
      <c r="F1215" s="5">
        <f>IF(C1212&gt;0,B$6+B$7*E1213+B$8*(H1214*100)^2,B$6+B$7*E1213+B$8*(H1214*100)^2+E1213*$B$9)</f>
        <v>0.76274432644605328</v>
      </c>
      <c r="G1215" s="13">
        <v>8.4857016113305504E-3</v>
      </c>
      <c r="H1215" s="8">
        <f t="shared" si="132"/>
        <v>8.7335234953943609E-3</v>
      </c>
      <c r="I1215" s="7">
        <f t="shared" si="130"/>
        <v>2.478218840638105E-4</v>
      </c>
      <c r="J1215" s="9">
        <f t="shared" si="134"/>
        <v>2.9204642752569312E-2</v>
      </c>
      <c r="K1215" s="9">
        <f t="shared" si="133"/>
        <v>4.1037870097437867E-4</v>
      </c>
      <c r="AC1215" s="11"/>
      <c r="AD1215" s="12"/>
    </row>
    <row r="1216" spans="1:30" x14ac:dyDescent="0.3">
      <c r="A1216" s="15">
        <v>44252</v>
      </c>
      <c r="B1216" s="16">
        <v>-2.9942041280168266E-2</v>
      </c>
      <c r="C1216" s="8">
        <f t="shared" si="128"/>
        <v>-4.3742041280168266E-2</v>
      </c>
      <c r="D1216" s="5">
        <f t="shared" si="129"/>
        <v>1.9133661753559447E-3</v>
      </c>
      <c r="E1216" s="5">
        <f t="shared" si="131"/>
        <v>9.9601941126142631E-5</v>
      </c>
      <c r="F1216" s="5">
        <f>IF(C1215&gt;0,B$6+B$7*E1216+B$8*(G1215*100)^2,B$6+B$7*E1216+B$8*(G1215*100)^2+E1216*$B$9)</f>
        <v>0.72573187557763874</v>
      </c>
      <c r="G1216" s="13">
        <v>2.2099663971591188E-2</v>
      </c>
      <c r="H1216" s="8">
        <f t="shared" si="132"/>
        <v>8.5189898202641303E-3</v>
      </c>
      <c r="I1216" s="7">
        <f t="shared" si="130"/>
        <v>1.3580674151327058E-2</v>
      </c>
      <c r="J1216" s="9">
        <f t="shared" si="134"/>
        <v>0.6145194863046255</v>
      </c>
      <c r="K1216" s="9">
        <f t="shared" si="133"/>
        <v>0.64090021723636204</v>
      </c>
      <c r="AC1216" s="11"/>
      <c r="AD1216" s="12"/>
    </row>
    <row r="1217" spans="1:30" x14ac:dyDescent="0.3">
      <c r="A1217" s="15">
        <v>44253</v>
      </c>
      <c r="B1217" s="16">
        <v>-1.9983480308164811E-2</v>
      </c>
      <c r="C1217" s="8">
        <f t="shared" si="128"/>
        <v>-3.3783480308164811E-2</v>
      </c>
      <c r="D1217" s="5">
        <f t="shared" si="129"/>
        <v>1.1413235417321596E-3</v>
      </c>
      <c r="E1217" s="5">
        <f t="shared" si="131"/>
        <v>1.9133661753559447E-3</v>
      </c>
      <c r="F1217" s="5">
        <f>IF(C1215&gt;0,B$6+B$7*E1216+B$8*(H1216*100)^2,B$6+B$7*E1216+B$8*(H1216*100)^2+E1216*$B$9)</f>
        <v>0.73096675888753648</v>
      </c>
      <c r="G1217" s="13">
        <v>1.9341405487594419E-2</v>
      </c>
      <c r="H1217" s="8">
        <f t="shared" si="132"/>
        <v>8.5496594019150059E-3</v>
      </c>
      <c r="I1217" s="7">
        <f t="shared" si="130"/>
        <v>1.0791746085679413E-2</v>
      </c>
      <c r="J1217" s="9">
        <f t="shared" si="134"/>
        <v>0.55796080034624373</v>
      </c>
      <c r="K1217" s="9">
        <f t="shared" si="133"/>
        <v>0.44588609354996622</v>
      </c>
      <c r="AC1217" s="11"/>
      <c r="AD1217" s="12"/>
    </row>
    <row r="1218" spans="1:30" x14ac:dyDescent="0.3">
      <c r="A1218" s="15">
        <v>44256</v>
      </c>
      <c r="B1218" s="16">
        <v>2.722695333545595E-3</v>
      </c>
      <c r="C1218" s="8">
        <f t="shared" si="128"/>
        <v>-1.1077304666454405E-2</v>
      </c>
      <c r="D1218" s="5">
        <f t="shared" si="129"/>
        <v>1.2270667867345255E-4</v>
      </c>
      <c r="E1218" s="5">
        <f t="shared" si="131"/>
        <v>1.1413235417321596E-3</v>
      </c>
      <c r="F1218" s="5">
        <f>IF(C1215&gt;0,B$6+B$7*E1216+B$8*(H1217*100)^2,B$6+B$7*E1216+B$8*(H1217*100)^2+E1216*$B$9)</f>
        <v>0.73580797897253003</v>
      </c>
      <c r="G1218" s="13">
        <v>1.8754837968040661E-2</v>
      </c>
      <c r="H1218" s="8">
        <f t="shared" si="132"/>
        <v>8.5779250344854962E-3</v>
      </c>
      <c r="I1218" s="7">
        <f t="shared" si="130"/>
        <v>1.0176912933555165E-2</v>
      </c>
      <c r="J1218" s="9">
        <f t="shared" si="134"/>
        <v>0.54262867804548454</v>
      </c>
      <c r="K1218" s="9">
        <f t="shared" si="133"/>
        <v>0.40414760895465784</v>
      </c>
      <c r="AC1218" s="11"/>
      <c r="AD1218" s="12"/>
    </row>
    <row r="1219" spans="1:30" x14ac:dyDescent="0.3">
      <c r="A1219" s="15">
        <v>44257</v>
      </c>
      <c r="B1219" s="16">
        <v>1.0862078626363757E-2</v>
      </c>
      <c r="C1219" s="8">
        <f t="shared" si="128"/>
        <v>-2.9379213736362431E-3</v>
      </c>
      <c r="D1219" s="5">
        <f t="shared" si="129"/>
        <v>8.6313819976686697E-6</v>
      </c>
      <c r="E1219" s="5">
        <f t="shared" si="131"/>
        <v>1.2270667867345255E-4</v>
      </c>
      <c r="F1219" s="5">
        <f>IF(C1218&gt;0,B$6+B$7*E1219+B$8*(G1218*100)^2,B$6+B$7*E1219+B$8*(G1218*100)^2+E1219*$B$9)</f>
        <v>3.3127402453597816</v>
      </c>
      <c r="G1219" s="13">
        <v>3.2511531449983061E-2</v>
      </c>
      <c r="H1219" s="8">
        <f t="shared" si="132"/>
        <v>1.8200934715996816E-2</v>
      </c>
      <c r="I1219" s="7">
        <f t="shared" si="130"/>
        <v>1.4310596733986245E-2</v>
      </c>
      <c r="J1219" s="9">
        <f t="shared" si="134"/>
        <v>0.440169874987347</v>
      </c>
      <c r="K1219" s="9">
        <f t="shared" si="133"/>
        <v>0.20613425382124562</v>
      </c>
      <c r="AC1219" s="11"/>
      <c r="AD1219" s="12"/>
    </row>
    <row r="1220" spans="1:30" x14ac:dyDescent="0.3">
      <c r="A1220" s="15">
        <v>44258</v>
      </c>
      <c r="B1220" s="16">
        <v>-3.1967843894360878E-3</v>
      </c>
      <c r="C1220" s="8">
        <f t="shared" si="128"/>
        <v>-1.6996784389436088E-2</v>
      </c>
      <c r="D1220" s="5">
        <f t="shared" si="129"/>
        <v>2.8889067958097833E-4</v>
      </c>
      <c r="E1220" s="5">
        <f t="shared" si="131"/>
        <v>8.6313819976686697E-6</v>
      </c>
      <c r="F1220" s="5">
        <f>IF(C1218&gt;0,B$6+B$7*E1219+B$8*(H1219*100)^2,B$6+B$7*E1219+B$8*(H1219*100)^2+E1219*$B$9)</f>
        <v>3.1234344004939212</v>
      </c>
      <c r="G1220" s="13">
        <v>3.3946580262453417E-2</v>
      </c>
      <c r="H1220" s="8">
        <f t="shared" si="132"/>
        <v>1.7673240790794201E-2</v>
      </c>
      <c r="I1220" s="7">
        <f t="shared" si="130"/>
        <v>1.6273339471659216E-2</v>
      </c>
      <c r="J1220" s="9">
        <f t="shared" si="134"/>
        <v>0.47938081968328128</v>
      </c>
      <c r="K1220" s="9">
        <f t="shared" si="133"/>
        <v>0.26805333402992204</v>
      </c>
      <c r="AC1220" s="11"/>
      <c r="AD1220" s="12"/>
    </row>
    <row r="1221" spans="1:30" x14ac:dyDescent="0.3">
      <c r="A1221" s="15">
        <v>44259</v>
      </c>
      <c r="B1221" s="16">
        <v>1.3454199392286389E-2</v>
      </c>
      <c r="C1221" s="8">
        <f t="shared" si="128"/>
        <v>-3.4580060771361061E-4</v>
      </c>
      <c r="D1221" s="5">
        <f t="shared" si="129"/>
        <v>1.1957806029510241E-7</v>
      </c>
      <c r="E1221" s="5">
        <f t="shared" si="131"/>
        <v>2.8889067958097833E-4</v>
      </c>
      <c r="F1221" s="5">
        <f>IF(C1218&gt;0,B$6+B$7*E1219+B$8*(H1220*100)^2,B$6+B$7*E1219+B$8*(H1220*100)^2+E1219*$B$9)</f>
        <v>2.9483643551619729</v>
      </c>
      <c r="G1221" s="13">
        <v>2.0150764001720889E-2</v>
      </c>
      <c r="H1221" s="8">
        <f t="shared" si="132"/>
        <v>1.7170801830904615E-2</v>
      </c>
      <c r="I1221" s="7">
        <f t="shared" si="130"/>
        <v>2.9799621708162735E-3</v>
      </c>
      <c r="J1221" s="9">
        <f t="shared" si="134"/>
        <v>0.14788333437688927</v>
      </c>
      <c r="K1221" s="9">
        <f t="shared" si="133"/>
        <v>1.35163944450436E-2</v>
      </c>
      <c r="AC1221" s="11"/>
      <c r="AD1221" s="12"/>
    </row>
    <row r="1222" spans="1:30" x14ac:dyDescent="0.3">
      <c r="A1222" s="15">
        <v>44260</v>
      </c>
      <c r="B1222" s="16">
        <v>2.2046423257941615E-2</v>
      </c>
      <c r="C1222" s="8">
        <f t="shared" si="128"/>
        <v>8.2464232579416152E-3</v>
      </c>
      <c r="D1222" s="5">
        <f t="shared" si="129"/>
        <v>6.8003496549120404E-5</v>
      </c>
      <c r="E1222" s="5">
        <f t="shared" si="131"/>
        <v>1.1957806029510241E-7</v>
      </c>
      <c r="F1222" s="5">
        <f>IF(C1221&gt;0,B$6+B$7*E1222+B$8*(G1221*100)^2,B$6+B$7*E1222+B$8*(G1221*100)^2+E1222*$B$9)</f>
        <v>3.8149808364709852</v>
      </c>
      <c r="G1222" s="13">
        <v>1.2618797220674566E-2</v>
      </c>
      <c r="H1222" s="8">
        <f t="shared" si="132"/>
        <v>1.9531975927875259E-2</v>
      </c>
      <c r="I1222" s="7">
        <f t="shared" si="130"/>
        <v>6.9131787072006928E-3</v>
      </c>
      <c r="J1222" s="9">
        <f t="shared" si="134"/>
        <v>0.54784767409323132</v>
      </c>
      <c r="K1222" s="9">
        <f t="shared" si="133"/>
        <v>8.2923773895305031E-2</v>
      </c>
      <c r="AC1222" s="11"/>
      <c r="AD1222" s="12"/>
    </row>
    <row r="1223" spans="1:30" x14ac:dyDescent="0.3">
      <c r="A1223" s="15">
        <v>44263</v>
      </c>
      <c r="B1223" s="16">
        <v>-4.0658526923725478E-2</v>
      </c>
      <c r="C1223" s="8">
        <f t="shared" si="128"/>
        <v>-5.4458526923725478E-2</v>
      </c>
      <c r="D1223" s="5">
        <f t="shared" si="129"/>
        <v>2.9657311547021327E-3</v>
      </c>
      <c r="E1223" s="5">
        <f t="shared" si="131"/>
        <v>6.8003496549120404E-5</v>
      </c>
      <c r="F1223" s="5">
        <f>IF(C1221&gt;0,B$6+B$7*E1222+B$8*(H1222*100)^2,B$6+B$7*E1222+B$8*(H1222*100)^2+E1222*$B$9)</f>
        <v>3.587894289478343</v>
      </c>
      <c r="G1223" s="13">
        <v>1.8883366468890106E-2</v>
      </c>
      <c r="H1223" s="8">
        <f t="shared" si="132"/>
        <v>1.8941737748892903E-2</v>
      </c>
      <c r="I1223" s="7">
        <f t="shared" si="130"/>
        <v>5.837128000279676E-5</v>
      </c>
      <c r="J1223" s="9">
        <f t="shared" si="134"/>
        <v>3.0911479740099333E-3</v>
      </c>
      <c r="K1223" s="9">
        <f t="shared" si="133"/>
        <v>4.7579751338844289E-6</v>
      </c>
      <c r="AC1223" s="11"/>
      <c r="AD1223" s="12"/>
    </row>
    <row r="1224" spans="1:30" x14ac:dyDescent="0.3">
      <c r="A1224" s="15">
        <v>44264</v>
      </c>
      <c r="B1224" s="16">
        <v>6.4791637066605188E-3</v>
      </c>
      <c r="C1224" s="8">
        <f t="shared" si="128"/>
        <v>-7.320836293339481E-3</v>
      </c>
      <c r="D1224" s="5">
        <f t="shared" si="129"/>
        <v>5.3594644033876551E-5</v>
      </c>
      <c r="E1224" s="5">
        <f t="shared" si="131"/>
        <v>2.9657311547021327E-3</v>
      </c>
      <c r="F1224" s="5">
        <f>IF(C1221&gt;0,B$6+B$7*E1222+B$8*(H1223*100)^2,B$6+B$7*E1222+B$8*(H1223*100)^2+E1222*$B$9)</f>
        <v>3.3778846508195466</v>
      </c>
      <c r="G1224" s="13">
        <v>1.8442667877830363E-2</v>
      </c>
      <c r="H1224" s="8">
        <f t="shared" si="132"/>
        <v>1.8379022419104739E-2</v>
      </c>
      <c r="I1224" s="7">
        <f t="shared" si="130"/>
        <v>6.3645458725624521E-5</v>
      </c>
      <c r="J1224" s="9">
        <f t="shared" si="134"/>
        <v>3.450989799698758E-3</v>
      </c>
      <c r="K1224" s="9">
        <f t="shared" si="133"/>
        <v>5.9821713849217417E-6</v>
      </c>
      <c r="AC1224" s="11"/>
      <c r="AD1224" s="12"/>
    </row>
    <row r="1225" spans="1:30" x14ac:dyDescent="0.3">
      <c r="A1225" s="15">
        <v>44265</v>
      </c>
      <c r="B1225" s="16">
        <v>1.2895804463489575E-2</v>
      </c>
      <c r="C1225" s="8">
        <f t="shared" si="128"/>
        <v>-9.0419553651042463E-4</v>
      </c>
      <c r="D1225" s="5">
        <f t="shared" si="129"/>
        <v>8.1756956824537459E-7</v>
      </c>
      <c r="E1225" s="5">
        <f t="shared" si="131"/>
        <v>5.3594644033876551E-5</v>
      </c>
      <c r="F1225" s="5">
        <f>IF(C1224&gt;0,B$6+B$7*E1225+B$8*(G1224*100)^2,B$6+B$7*E1225+B$8*(G1224*100)^2+E1225*$B$9)</f>
        <v>3.2053460597102341</v>
      </c>
      <c r="G1225" s="13">
        <v>1.723564784544698E-2</v>
      </c>
      <c r="H1225" s="8">
        <f t="shared" si="132"/>
        <v>1.7903480275382869E-2</v>
      </c>
      <c r="I1225" s="7">
        <f t="shared" si="130"/>
        <v>6.6783242993588912E-4</v>
      </c>
      <c r="J1225" s="9">
        <f t="shared" si="134"/>
        <v>3.874716146003794E-2</v>
      </c>
      <c r="K1225" s="9">
        <f t="shared" si="133"/>
        <v>7.1351278406472929E-4</v>
      </c>
      <c r="AC1225" s="11"/>
      <c r="AD1225" s="12"/>
    </row>
    <row r="1226" spans="1:30" x14ac:dyDescent="0.3">
      <c r="A1226" s="15">
        <v>44266</v>
      </c>
      <c r="B1226" s="16">
        <v>1.9389437780306502E-2</v>
      </c>
      <c r="C1226" s="8">
        <f t="shared" si="128"/>
        <v>5.5894377803065026E-3</v>
      </c>
      <c r="D1226" s="5">
        <f t="shared" si="129"/>
        <v>3.1241814699917684E-5</v>
      </c>
      <c r="E1226" s="5">
        <f t="shared" si="131"/>
        <v>8.1756956824537459E-7</v>
      </c>
      <c r="F1226" s="5">
        <f>IF(C1224&gt;0,B$6+B$7*E1225+B$8*(H1225*100)^2,B$6+B$7*E1225+B$8*(H1225*100)^2+E1225*$B$9)</f>
        <v>3.0241093740465703</v>
      </c>
      <c r="G1226" s="13">
        <v>8.7770772237133286E-3</v>
      </c>
      <c r="H1226" s="8">
        <f t="shared" si="132"/>
        <v>1.738996657284473E-2</v>
      </c>
      <c r="I1226" s="7">
        <f t="shared" si="130"/>
        <v>8.6128893491314012E-3</v>
      </c>
      <c r="J1226" s="9">
        <f t="shared" si="134"/>
        <v>0.98129355930259621</v>
      </c>
      <c r="K1226" s="9">
        <f t="shared" si="133"/>
        <v>0.18847070869481142</v>
      </c>
      <c r="AC1226" s="11"/>
      <c r="AD1226" s="12"/>
    </row>
    <row r="1227" spans="1:30" x14ac:dyDescent="0.3">
      <c r="A1227" s="15">
        <v>44267</v>
      </c>
      <c r="B1227" s="16">
        <v>-7.1920150803496717E-3</v>
      </c>
      <c r="C1227" s="8">
        <f t="shared" si="128"/>
        <v>-2.0992015080349671E-2</v>
      </c>
      <c r="D1227" s="5">
        <f t="shared" si="129"/>
        <v>4.4066469713362801E-4</v>
      </c>
      <c r="E1227" s="5">
        <f t="shared" si="131"/>
        <v>3.1241814699917684E-5</v>
      </c>
      <c r="F1227" s="5">
        <f>IF(C1224&gt;0,B$6+B$7*E1225+B$8*(H1226*100)^2,B$6+B$7*E1225+B$8*(H1226*100)^2+E1225*$B$9)</f>
        <v>2.8565016871448146</v>
      </c>
      <c r="G1227" s="13">
        <v>1.0532732739811161E-2</v>
      </c>
      <c r="H1227" s="8">
        <f t="shared" si="132"/>
        <v>1.690118838172279E-2</v>
      </c>
      <c r="I1227" s="7">
        <f t="shared" si="130"/>
        <v>6.3684556419116283E-3</v>
      </c>
      <c r="J1227" s="9">
        <f t="shared" si="134"/>
        <v>0.60463469445497453</v>
      </c>
      <c r="K1227" s="9">
        <f t="shared" si="133"/>
        <v>9.6090927543150073E-2</v>
      </c>
      <c r="AC1227" s="11"/>
      <c r="AD1227" s="12"/>
    </row>
    <row r="1228" spans="1:30" x14ac:dyDescent="0.3">
      <c r="A1228" s="15">
        <v>44270</v>
      </c>
      <c r="B1228" s="16">
        <v>6.0346629377627603E-3</v>
      </c>
      <c r="C1228" s="8">
        <f t="shared" si="128"/>
        <v>-7.7653370622372394E-3</v>
      </c>
      <c r="D1228" s="5">
        <f t="shared" si="129"/>
        <v>6.030045969015528E-5</v>
      </c>
      <c r="E1228" s="5">
        <f t="shared" si="131"/>
        <v>4.4066469713362801E-4</v>
      </c>
      <c r="F1228" s="5">
        <f>IF(C1227&gt;0,B$6+B$7*E1228+B$8*(G1227*100)^2,B$6+B$7*E1228+B$8*(G1227*100)^2+E1228*$B$9)</f>
        <v>1.0858027587425798</v>
      </c>
      <c r="G1228" s="13">
        <v>6.7857316453736683E-3</v>
      </c>
      <c r="H1228" s="8">
        <f t="shared" si="132"/>
        <v>1.0420185980790263E-2</v>
      </c>
      <c r="I1228" s="7">
        <f t="shared" si="130"/>
        <v>3.6344543354165952E-3</v>
      </c>
      <c r="J1228" s="9">
        <f t="shared" si="134"/>
        <v>0.53560242658497548</v>
      </c>
      <c r="K1228" s="9">
        <f t="shared" si="133"/>
        <v>8.0132988238093228E-2</v>
      </c>
      <c r="AC1228" s="11"/>
      <c r="AD1228" s="12"/>
    </row>
    <row r="1229" spans="1:30" x14ac:dyDescent="0.3">
      <c r="A1229" s="15">
        <v>44271</v>
      </c>
      <c r="B1229" s="16">
        <v>-7.2705349325275512E-3</v>
      </c>
      <c r="C1229" s="8">
        <f t="shared" ref="C1229:C1292" si="135">B1229-B$5</f>
        <v>-2.107053493252755E-2</v>
      </c>
      <c r="D1229" s="5">
        <f t="shared" ref="D1229:D1292" si="136">C1229^2</f>
        <v>4.4396744234286375E-4</v>
      </c>
      <c r="E1229" s="5">
        <f t="shared" si="131"/>
        <v>6.030045969015528E-5</v>
      </c>
      <c r="F1229" s="5">
        <f>IF(C1227&gt;0,B$6+B$7*E1228+B$8*(H1228*100)^2,B$6+B$7*E1228+B$8*(H1228*100)^2+E1228*$B$9)</f>
        <v>1.063994281488972</v>
      </c>
      <c r="G1229" s="13">
        <v>8.8683095692977595E-3</v>
      </c>
      <c r="H1229" s="8">
        <f t="shared" si="132"/>
        <v>1.0315009847251587E-2</v>
      </c>
      <c r="I1229" s="7">
        <f t="shared" si="130"/>
        <v>1.446700277953827E-3</v>
      </c>
      <c r="J1229" s="9">
        <f t="shared" si="134"/>
        <v>0.16313145889294711</v>
      </c>
      <c r="K1229" s="9">
        <f t="shared" si="133"/>
        <v>1.0863948289213443E-2</v>
      </c>
      <c r="AC1229" s="11"/>
      <c r="AD1229" s="12"/>
    </row>
    <row r="1230" spans="1:30" x14ac:dyDescent="0.3">
      <c r="A1230" s="15">
        <v>44272</v>
      </c>
      <c r="B1230" s="16">
        <v>2.1946684262561481E-2</v>
      </c>
      <c r="C1230" s="8">
        <f t="shared" si="135"/>
        <v>8.1466842625614808E-3</v>
      </c>
      <c r="D1230" s="5">
        <f t="shared" si="136"/>
        <v>6.6368464473866892E-5</v>
      </c>
      <c r="E1230" s="5">
        <f t="shared" si="131"/>
        <v>4.4396744234286375E-4</v>
      </c>
      <c r="F1230" s="5">
        <f>IF(C1227&gt;0,B$6+B$7*E1228+B$8*(H1229*100)^2,B$6+B$7*E1228+B$8*(H1229*100)^2+E1228*$B$9)</f>
        <v>1.0438258017248356</v>
      </c>
      <c r="G1230" s="13">
        <v>1.4921538727024767E-2</v>
      </c>
      <c r="H1230" s="8">
        <f t="shared" si="132"/>
        <v>1.0216779344415909E-2</v>
      </c>
      <c r="I1230" s="7">
        <f t="shared" ref="I1230:I1293" si="137">SQRT((G1230-H1230)^2)</f>
        <v>4.7047593826088571E-3</v>
      </c>
      <c r="J1230" s="9">
        <f t="shared" si="134"/>
        <v>0.31529988084191019</v>
      </c>
      <c r="K1230" s="9">
        <f t="shared" si="133"/>
        <v>8.1719073858005142E-2</v>
      </c>
      <c r="AC1230" s="11"/>
      <c r="AD1230" s="12"/>
    </row>
    <row r="1231" spans="1:30" x14ac:dyDescent="0.3">
      <c r="A1231" s="15">
        <v>44273</v>
      </c>
      <c r="B1231" s="16">
        <v>-1.4815469967999359E-2</v>
      </c>
      <c r="C1231" s="8">
        <f t="shared" si="135"/>
        <v>-2.8615469967999359E-2</v>
      </c>
      <c r="D1231" s="5">
        <f t="shared" si="136"/>
        <v>8.1884512148947322E-4</v>
      </c>
      <c r="E1231" s="5">
        <f t="shared" ref="E1231:E1294" si="138">D1230</f>
        <v>6.6368464473866892E-5</v>
      </c>
      <c r="F1231" s="5">
        <f>IF(C1230&gt;0,B$6+B$7*E1231+B$8*(G1230*100)^2,B$6+B$7*E1231+B$8*(G1230*100)^2+E1231*$B$9)</f>
        <v>2.1188893866621084</v>
      </c>
      <c r="G1231" s="13">
        <v>1.1566457290773064E-2</v>
      </c>
      <c r="H1231" s="8">
        <f t="shared" ref="H1231:H1294" si="139">SQRT(F1231)/100</f>
        <v>1.4556405417073641E-2</v>
      </c>
      <c r="I1231" s="7">
        <f t="shared" si="137"/>
        <v>2.9899481263005769E-3</v>
      </c>
      <c r="J1231" s="9">
        <f t="shared" si="134"/>
        <v>0.25850163547361688</v>
      </c>
      <c r="K1231" s="9">
        <f t="shared" ref="K1231:K1294" si="140">G1231/H1231-LN(G1231/H1231)-1</f>
        <v>2.4517544677250314E-2</v>
      </c>
      <c r="AC1231" s="11"/>
      <c r="AD1231" s="12"/>
    </row>
    <row r="1232" spans="1:30" x14ac:dyDescent="0.3">
      <c r="A1232" s="15">
        <v>44274</v>
      </c>
      <c r="B1232" s="16">
        <v>1.2005839772553544E-2</v>
      </c>
      <c r="C1232" s="8">
        <f t="shared" si="135"/>
        <v>-1.7941602274464553E-3</v>
      </c>
      <c r="D1232" s="5">
        <f t="shared" si="136"/>
        <v>3.2190109217507161E-6</v>
      </c>
      <c r="E1232" s="5">
        <f t="shared" si="138"/>
        <v>8.1884512148947322E-4</v>
      </c>
      <c r="F1232" s="5">
        <f>IF(C1230&gt;0,B$6+B$7*E1231+B$8*(H1231*100)^2,B$6+B$7*E1231+B$8*(H1231*100)^2+E1231*$B$9)</f>
        <v>2.0193496547487664</v>
      </c>
      <c r="G1232" s="13">
        <v>8.2093461082721874E-3</v>
      </c>
      <c r="H1232" s="8">
        <f t="shared" si="139"/>
        <v>1.4210382312762617E-2</v>
      </c>
      <c r="I1232" s="7">
        <f t="shared" si="137"/>
        <v>6.0010362044904293E-3</v>
      </c>
      <c r="J1232" s="9">
        <f t="shared" ref="J1232:J1295" si="141">ABS(G1232-H1232)/G1232</f>
        <v>0.73100051153202761</v>
      </c>
      <c r="K1232" s="9">
        <f t="shared" si="140"/>
        <v>0.12640015199973531</v>
      </c>
      <c r="AC1232" s="11"/>
      <c r="AD1232" s="12"/>
    </row>
    <row r="1233" spans="1:30" x14ac:dyDescent="0.3">
      <c r="A1233" s="15">
        <v>44277</v>
      </c>
      <c r="B1233" s="16">
        <v>-1.0752652248331806E-2</v>
      </c>
      <c r="C1233" s="8">
        <f t="shared" si="135"/>
        <v>-2.4552652248331808E-2</v>
      </c>
      <c r="D1233" s="5">
        <f t="shared" si="136"/>
        <v>6.0283273242751293E-4</v>
      </c>
      <c r="E1233" s="5">
        <f t="shared" si="138"/>
        <v>3.2190109217507161E-6</v>
      </c>
      <c r="F1233" s="5">
        <f>IF(C1230&gt;0,B$6+B$7*E1231+B$8*(H1232*100)^2,B$6+B$7*E1231+B$8*(H1232*100)^2+E1231*$B$9)</f>
        <v>1.9272953106753077</v>
      </c>
      <c r="G1233" s="13">
        <v>1.5721152488483506E-2</v>
      </c>
      <c r="H1233" s="8">
        <f t="shared" si="139"/>
        <v>1.3882706186746543E-2</v>
      </c>
      <c r="I1233" s="7">
        <f t="shared" si="137"/>
        <v>1.8384463017369623E-3</v>
      </c>
      <c r="J1233" s="9">
        <f t="shared" si="141"/>
        <v>0.11694093693727046</v>
      </c>
      <c r="K1233" s="9">
        <f t="shared" si="140"/>
        <v>8.0638927153304785E-3</v>
      </c>
      <c r="AC1233" s="11"/>
      <c r="AD1233" s="12"/>
    </row>
    <row r="1234" spans="1:30" x14ac:dyDescent="0.3">
      <c r="A1234" s="15">
        <v>44278</v>
      </c>
      <c r="B1234" s="16">
        <v>-1.5045783977948288E-2</v>
      </c>
      <c r="C1234" s="8">
        <f t="shared" si="135"/>
        <v>-2.8845783977948288E-2</v>
      </c>
      <c r="D1234" s="5">
        <f t="shared" si="136"/>
        <v>8.3207925330245822E-4</v>
      </c>
      <c r="E1234" s="5">
        <f t="shared" si="138"/>
        <v>6.0283273242751293E-4</v>
      </c>
      <c r="F1234" s="5">
        <f>IF(C1233&gt;0,B$6+B$7*E1234+B$8*(G1233*100)^2,B$6+B$7*E1234+B$8*(G1233*100)^2+E1234*$B$9)</f>
        <v>2.3455461118559149</v>
      </c>
      <c r="G1234" s="13">
        <v>1.2343346541883495E-2</v>
      </c>
      <c r="H1234" s="8">
        <f t="shared" si="139"/>
        <v>1.5315175845728691E-2</v>
      </c>
      <c r="I1234" s="7">
        <f t="shared" si="137"/>
        <v>2.971829303845196E-3</v>
      </c>
      <c r="J1234" s="9">
        <f t="shared" si="141"/>
        <v>0.2407636611158224</v>
      </c>
      <c r="K1234" s="9">
        <f t="shared" si="140"/>
        <v>2.1682306525067752E-2</v>
      </c>
      <c r="AC1234" s="11"/>
      <c r="AD1234" s="12"/>
    </row>
    <row r="1235" spans="1:30" x14ac:dyDescent="0.3">
      <c r="A1235" s="15">
        <v>44279</v>
      </c>
      <c r="B1235" s="16">
        <v>-1.0633582351265023E-2</v>
      </c>
      <c r="C1235" s="8">
        <f t="shared" si="135"/>
        <v>-2.4433582351265023E-2</v>
      </c>
      <c r="D1235" s="5">
        <f t="shared" si="136"/>
        <v>5.9699994651604964E-4</v>
      </c>
      <c r="E1235" s="5">
        <f t="shared" si="138"/>
        <v>8.3207925330245822E-4</v>
      </c>
      <c r="F1235" s="5">
        <f>IF(C1233&gt;0,B$6+B$7*E1234+B$8*(H1234*100)^2,B$6+B$7*E1234+B$8*(H1234*100)^2+E1234*$B$9)</f>
        <v>2.2290210863844995</v>
      </c>
      <c r="G1235" s="13">
        <v>1.730439069803081E-2</v>
      </c>
      <c r="H1235" s="8">
        <f t="shared" si="139"/>
        <v>1.4929906518074718E-2</v>
      </c>
      <c r="I1235" s="7">
        <f t="shared" si="137"/>
        <v>2.3744841799560913E-3</v>
      </c>
      <c r="J1235" s="9">
        <f t="shared" si="141"/>
        <v>0.13721859506017167</v>
      </c>
      <c r="K1235" s="9">
        <f t="shared" si="140"/>
        <v>1.1448216429540192E-2</v>
      </c>
      <c r="AC1235" s="11"/>
      <c r="AD1235" s="12"/>
    </row>
    <row r="1236" spans="1:30" x14ac:dyDescent="0.3">
      <c r="A1236" s="15">
        <v>44280</v>
      </c>
      <c r="B1236" s="16">
        <v>1.493292116767312E-2</v>
      </c>
      <c r="C1236" s="8">
        <f t="shared" si="135"/>
        <v>1.1329211676731205E-3</v>
      </c>
      <c r="D1236" s="5">
        <f t="shared" si="136"/>
        <v>1.2835103721618267E-6</v>
      </c>
      <c r="E1236" s="5">
        <f t="shared" si="138"/>
        <v>5.9699994651604964E-4</v>
      </c>
      <c r="F1236" s="5">
        <f>IF(C1233&gt;0,B$6+B$7*E1234+B$8*(H1235*100)^2,B$6+B$7*E1234+B$8*(H1235*100)^2+E1234*$B$9)</f>
        <v>2.1212587428285348</v>
      </c>
      <c r="G1236" s="13">
        <v>1.6948104038077567E-2</v>
      </c>
      <c r="H1236" s="8">
        <f t="shared" si="139"/>
        <v>1.4564541677747827E-2</v>
      </c>
      <c r="I1236" s="7">
        <f t="shared" si="137"/>
        <v>2.3835623603297405E-3</v>
      </c>
      <c r="J1236" s="9">
        <f t="shared" si="141"/>
        <v>0.14063887942713557</v>
      </c>
      <c r="K1236" s="9">
        <f t="shared" si="140"/>
        <v>1.2089108508726687E-2</v>
      </c>
      <c r="AC1236" s="11"/>
      <c r="AD1236" s="12"/>
    </row>
    <row r="1237" spans="1:30" x14ac:dyDescent="0.3">
      <c r="A1237" s="15">
        <v>44281</v>
      </c>
      <c r="B1237" s="16">
        <v>9.0229071304240346E-3</v>
      </c>
      <c r="C1237" s="8">
        <f t="shared" si="135"/>
        <v>-4.7770928695759652E-3</v>
      </c>
      <c r="D1237" s="5">
        <f t="shared" si="136"/>
        <v>2.2820616284553529E-5</v>
      </c>
      <c r="E1237" s="5">
        <f t="shared" si="138"/>
        <v>1.2835103721618267E-6</v>
      </c>
      <c r="F1237" s="5">
        <f>IF(C1236&gt;0,B$6+B$7*E1237+B$8*(G1236*100)^2,B$6+B$7*E1237+B$8*(G1236*100)^2+E1237*$B$9)</f>
        <v>2.7161791700335818</v>
      </c>
      <c r="G1237" s="13">
        <v>1.112459665477368E-2</v>
      </c>
      <c r="H1237" s="8">
        <f t="shared" si="139"/>
        <v>1.6480834839393246E-2</v>
      </c>
      <c r="I1237" s="7">
        <f t="shared" si="137"/>
        <v>5.3562381846195654E-3</v>
      </c>
      <c r="J1237" s="9">
        <f t="shared" si="141"/>
        <v>0.48147706841318583</v>
      </c>
      <c r="K1237" s="9">
        <f t="shared" si="140"/>
        <v>6.8041619994302582E-2</v>
      </c>
      <c r="AC1237" s="11"/>
      <c r="AD1237" s="12"/>
    </row>
    <row r="1238" spans="1:30" x14ac:dyDescent="0.3">
      <c r="A1238" s="15">
        <v>44284</v>
      </c>
      <c r="B1238" s="16">
        <v>5.5430202740999624E-3</v>
      </c>
      <c r="C1238" s="8">
        <f t="shared" si="135"/>
        <v>-8.2569797259000374E-3</v>
      </c>
      <c r="D1238" s="5">
        <f t="shared" si="136"/>
        <v>6.8177714193924251E-5</v>
      </c>
      <c r="E1238" s="5">
        <f t="shared" si="138"/>
        <v>2.2820616284553529E-5</v>
      </c>
      <c r="F1238" s="5">
        <f>IF(C1236&gt;0,B$6+B$7*E1237+B$8*(H1237*100)^2,B$6+B$7*E1237+B$8*(H1237*100)^2+E1237*$B$9)</f>
        <v>2.5717225109507234</v>
      </c>
      <c r="G1238" s="13">
        <v>8.3537200165798402E-3</v>
      </c>
      <c r="H1238" s="8">
        <f t="shared" si="139"/>
        <v>1.6036591006042159E-2</v>
      </c>
      <c r="I1238" s="7">
        <f t="shared" si="137"/>
        <v>7.682870989462319E-3</v>
      </c>
      <c r="J1238" s="9">
        <f t="shared" si="141"/>
        <v>0.9196945760947135</v>
      </c>
      <c r="K1238" s="9">
        <f t="shared" si="140"/>
        <v>0.17308229648709994</v>
      </c>
      <c r="AC1238" s="11"/>
      <c r="AD1238" s="12"/>
    </row>
    <row r="1239" spans="1:30" x14ac:dyDescent="0.3">
      <c r="A1239" s="15">
        <v>44285</v>
      </c>
      <c r="B1239" s="16">
        <v>1.2322075749283108E-2</v>
      </c>
      <c r="C1239" s="8">
        <f t="shared" si="135"/>
        <v>-1.4779242507168919E-3</v>
      </c>
      <c r="D1239" s="5">
        <f t="shared" si="136"/>
        <v>2.1842600908570867E-6</v>
      </c>
      <c r="E1239" s="5">
        <f t="shared" si="138"/>
        <v>6.8177714193924251E-5</v>
      </c>
      <c r="F1239" s="5">
        <f>IF(C1236&gt;0,B$6+B$7*E1237+B$8*(H1238*100)^2,B$6+B$7*E1237+B$8*(H1238*100)^2+E1237*$B$9)</f>
        <v>2.4381289926308956</v>
      </c>
      <c r="G1239" s="13">
        <v>9.8314232207069741E-3</v>
      </c>
      <c r="H1239" s="8">
        <f t="shared" si="139"/>
        <v>1.561450925463524E-2</v>
      </c>
      <c r="I1239" s="7">
        <f t="shared" si="137"/>
        <v>5.7830860339282662E-3</v>
      </c>
      <c r="J1239" s="9">
        <f t="shared" si="141"/>
        <v>0.58822470603726151</v>
      </c>
      <c r="K1239" s="9">
        <f t="shared" si="140"/>
        <v>9.2250682483825397E-2</v>
      </c>
      <c r="AC1239" s="11"/>
      <c r="AD1239" s="12"/>
    </row>
    <row r="1240" spans="1:30" x14ac:dyDescent="0.3">
      <c r="A1240" s="15">
        <v>44286</v>
      </c>
      <c r="B1240" s="16">
        <v>-1.8502343768361732E-3</v>
      </c>
      <c r="C1240" s="8">
        <f t="shared" si="135"/>
        <v>-1.5650234376836172E-2</v>
      </c>
      <c r="D1240" s="5">
        <f t="shared" si="136"/>
        <v>2.4492983604990472E-4</v>
      </c>
      <c r="E1240" s="5">
        <f t="shared" si="138"/>
        <v>2.1842600908570867E-6</v>
      </c>
      <c r="F1240" s="5">
        <f>IF(C1239&gt;0,B$6+B$7*E1240+B$8*(G1239*100)^2,B$6+B$7*E1240+B$8*(G1239*100)^2+E1240*$B$9)</f>
        <v>0.9536830673252864</v>
      </c>
      <c r="G1240" s="13">
        <v>7.518167689260914E-3</v>
      </c>
      <c r="H1240" s="8">
        <f t="shared" si="139"/>
        <v>9.7656698046026842E-3</v>
      </c>
      <c r="I1240" s="7">
        <f t="shared" si="137"/>
        <v>2.2475021153417702E-3</v>
      </c>
      <c r="J1240" s="9">
        <f t="shared" si="141"/>
        <v>0.2989428020543014</v>
      </c>
      <c r="K1240" s="9">
        <f t="shared" si="140"/>
        <v>3.140754371207688E-2</v>
      </c>
      <c r="AC1240" s="11"/>
      <c r="AD1240" s="12"/>
    </row>
    <row r="1241" spans="1:30" x14ac:dyDescent="0.3">
      <c r="A1241" s="15">
        <v>44287</v>
      </c>
      <c r="B1241" s="16">
        <v>-1.1911114701293513E-2</v>
      </c>
      <c r="C1241" s="8">
        <f t="shared" si="135"/>
        <v>-2.5711114701293513E-2</v>
      </c>
      <c r="D1241" s="5">
        <f t="shared" si="136"/>
        <v>6.610614191830714E-4</v>
      </c>
      <c r="E1241" s="5">
        <f t="shared" si="138"/>
        <v>2.4492983604990472E-4</v>
      </c>
      <c r="F1241" s="5">
        <f>IF(C1239&gt;0,B$6+B$7*E1240+B$8*(H1240*100)^2,B$6+B$7*E1240+B$8*(H1240*100)^2+E1240*$B$9)</f>
        <v>0.94176631821473</v>
      </c>
      <c r="G1241" s="13">
        <v>9.9985118019275485E-3</v>
      </c>
      <c r="H1241" s="8">
        <f t="shared" si="139"/>
        <v>9.7044645303835803E-3</v>
      </c>
      <c r="I1241" s="7">
        <f t="shared" si="137"/>
        <v>2.9404727154396827E-4</v>
      </c>
      <c r="J1241" s="9">
        <f t="shared" si="141"/>
        <v>2.9409103811557317E-2</v>
      </c>
      <c r="K1241" s="9">
        <f t="shared" si="140"/>
        <v>4.4998408074437002E-4</v>
      </c>
      <c r="AC1241" s="11"/>
      <c r="AD1241" s="12"/>
    </row>
    <row r="1242" spans="1:30" x14ac:dyDescent="0.3">
      <c r="A1242" s="15">
        <v>44291</v>
      </c>
      <c r="B1242" s="16">
        <v>1.9461801434219998E-2</v>
      </c>
      <c r="C1242" s="8">
        <f t="shared" si="135"/>
        <v>5.6618014342199978E-3</v>
      </c>
      <c r="D1242" s="5">
        <f t="shared" si="136"/>
        <v>3.2055995480535627E-5</v>
      </c>
      <c r="E1242" s="5">
        <f t="shared" si="138"/>
        <v>6.610614191830714E-4</v>
      </c>
      <c r="F1242" s="5">
        <f>IF(C1239&gt;0,B$6+B$7*E1240+B$8*(H1241*100)^2,B$6+B$7*E1240+B$8*(H1241*100)^2+E1240*$B$9)</f>
        <v>0.93074570863728745</v>
      </c>
      <c r="G1242" s="13">
        <v>8.779995261682506E-3</v>
      </c>
      <c r="H1242" s="8">
        <f t="shared" si="139"/>
        <v>9.6475163054399009E-3</v>
      </c>
      <c r="I1242" s="7">
        <f t="shared" si="137"/>
        <v>8.6752104375739485E-4</v>
      </c>
      <c r="J1242" s="9">
        <f t="shared" si="141"/>
        <v>9.8806550334191431E-2</v>
      </c>
      <c r="K1242" s="9">
        <f t="shared" si="140"/>
        <v>4.3029389791036099E-3</v>
      </c>
      <c r="AC1242" s="11"/>
      <c r="AD1242" s="12"/>
    </row>
    <row r="1243" spans="1:30" x14ac:dyDescent="0.3">
      <c r="A1243" s="15">
        <v>44292</v>
      </c>
      <c r="B1243" s="16">
        <v>-1.6169043125728033E-4</v>
      </c>
      <c r="C1243" s="8">
        <f t="shared" si="135"/>
        <v>-1.396169043125728E-2</v>
      </c>
      <c r="D1243" s="5">
        <f t="shared" si="136"/>
        <v>1.9492879969826112E-4</v>
      </c>
      <c r="E1243" s="5">
        <f t="shared" si="138"/>
        <v>3.2055995480535627E-5</v>
      </c>
      <c r="F1243" s="5">
        <f>IF(C1242&gt;0,B$6+B$7*E1243+B$8*(G1242*100)^2,B$6+B$7*E1243+B$8*(G1242*100)^2+E1243*$B$9)</f>
        <v>0.77271311595445558</v>
      </c>
      <c r="G1243" s="13">
        <v>6.1134268623040441E-3</v>
      </c>
      <c r="H1243" s="8">
        <f t="shared" si="139"/>
        <v>8.7904102063240223E-3</v>
      </c>
      <c r="I1243" s="7">
        <f t="shared" si="137"/>
        <v>2.6769833440199783E-3</v>
      </c>
      <c r="J1243" s="9">
        <f t="shared" si="141"/>
        <v>0.43788588696897729</v>
      </c>
      <c r="K1243" s="9">
        <f t="shared" si="140"/>
        <v>5.8639381771041776E-2</v>
      </c>
      <c r="AC1243" s="11"/>
      <c r="AD1243" s="12"/>
    </row>
    <row r="1244" spans="1:30" x14ac:dyDescent="0.3">
      <c r="A1244" s="15">
        <v>44293</v>
      </c>
      <c r="B1244" s="16">
        <v>1.0632733656560111E-3</v>
      </c>
      <c r="C1244" s="8">
        <f t="shared" si="135"/>
        <v>-1.2736726634343989E-2</v>
      </c>
      <c r="D1244" s="5">
        <f t="shared" si="136"/>
        <v>1.6222420535800755E-4</v>
      </c>
      <c r="E1244" s="5">
        <f t="shared" si="138"/>
        <v>1.9492879969826112E-4</v>
      </c>
      <c r="F1244" s="5">
        <f>IF(C1242&gt;0,B$6+B$7*E1243+B$8*(H1243*100)^2,B$6+B$7*E1243+B$8*(H1243*100)^2+E1243*$B$9)</f>
        <v>0.77440545186742926</v>
      </c>
      <c r="G1244" s="13">
        <v>8.6423000991129248E-3</v>
      </c>
      <c r="H1244" s="8">
        <f t="shared" si="139"/>
        <v>8.8000309764649648E-3</v>
      </c>
      <c r="I1244" s="7">
        <f t="shared" si="137"/>
        <v>1.5773087735204E-4</v>
      </c>
      <c r="J1244" s="9">
        <f t="shared" si="141"/>
        <v>1.8251029881296305E-2</v>
      </c>
      <c r="K1244" s="9">
        <f t="shared" si="140"/>
        <v>1.6257872631997294E-4</v>
      </c>
      <c r="AC1244" s="11"/>
      <c r="AD1244" s="12"/>
    </row>
    <row r="1245" spans="1:30" x14ac:dyDescent="0.3">
      <c r="A1245" s="15">
        <v>44294</v>
      </c>
      <c r="B1245" s="16">
        <v>5.8405587813992379E-3</v>
      </c>
      <c r="C1245" s="8">
        <f t="shared" si="135"/>
        <v>-7.9594412186007619E-3</v>
      </c>
      <c r="D1245" s="5">
        <f t="shared" si="136"/>
        <v>6.3352704512360775E-5</v>
      </c>
      <c r="E1245" s="5">
        <f t="shared" si="138"/>
        <v>1.6222420535800755E-4</v>
      </c>
      <c r="F1245" s="5">
        <f>IF(C1242&gt;0,B$6+B$7*E1243+B$8*(H1244*100)^2,B$6+B$7*E1243+B$8*(H1244*100)^2+E1243*$B$9)</f>
        <v>0.77597052411974743</v>
      </c>
      <c r="G1245" s="13">
        <v>7.2201512260851126E-3</v>
      </c>
      <c r="H1245" s="8">
        <f t="shared" si="139"/>
        <v>8.808918912782359E-3</v>
      </c>
      <c r="I1245" s="7">
        <f t="shared" si="137"/>
        <v>1.5887676866972464E-3</v>
      </c>
      <c r="J1245" s="9">
        <f t="shared" si="141"/>
        <v>0.22004631716816589</v>
      </c>
      <c r="K1245" s="9">
        <f t="shared" si="140"/>
        <v>1.8529836481488093E-2</v>
      </c>
      <c r="AC1245" s="11"/>
      <c r="AD1245" s="12"/>
    </row>
    <row r="1246" spans="1:30" x14ac:dyDescent="0.3">
      <c r="A1246" s="15">
        <v>44295</v>
      </c>
      <c r="B1246" s="16">
        <v>-5.44955858091786E-3</v>
      </c>
      <c r="C1246" s="8">
        <f t="shared" si="135"/>
        <v>-1.9249558580917859E-2</v>
      </c>
      <c r="D1246" s="5">
        <f t="shared" si="136"/>
        <v>3.705455055601884E-4</v>
      </c>
      <c r="E1246" s="5">
        <f t="shared" si="138"/>
        <v>6.3352704512360775E-5</v>
      </c>
      <c r="F1246" s="5">
        <f>IF(C1245&gt;0,B$6+B$7*E1246+B$8*(G1245*100)^2,B$6+B$7*E1246+B$8*(G1245*100)^2+E1246*$B$9)</f>
        <v>0.54190994824164407</v>
      </c>
      <c r="G1246" s="13">
        <v>6.6382343928931154E-3</v>
      </c>
      <c r="H1246" s="8">
        <f t="shared" si="139"/>
        <v>7.3614533092429789E-3</v>
      </c>
      <c r="I1246" s="7">
        <f t="shared" si="137"/>
        <v>7.2321891634986347E-4</v>
      </c>
      <c r="J1246" s="9">
        <f t="shared" si="141"/>
        <v>0.10894748114410371</v>
      </c>
      <c r="K1246" s="9">
        <f t="shared" si="140"/>
        <v>5.1673098937428108E-3</v>
      </c>
      <c r="AC1246" s="11"/>
      <c r="AD1246" s="12"/>
    </row>
    <row r="1247" spans="1:30" x14ac:dyDescent="0.3">
      <c r="A1247" s="15">
        <v>44298</v>
      </c>
      <c r="B1247" s="16">
        <v>9.6583154525402906E-3</v>
      </c>
      <c r="C1247" s="8">
        <f t="shared" si="135"/>
        <v>-4.1416845474597092E-3</v>
      </c>
      <c r="D1247" s="5">
        <f t="shared" si="136"/>
        <v>1.7153550890666536E-5</v>
      </c>
      <c r="E1247" s="5">
        <f t="shared" si="138"/>
        <v>3.705455055601884E-4</v>
      </c>
      <c r="F1247" s="5">
        <f>IF(C1245&gt;0,B$6+B$7*E1246+B$8*(H1246*100)^2,B$6+B$7*E1246+B$8*(H1246*100)^2+E1246*$B$9)</f>
        <v>0.56096463006324182</v>
      </c>
      <c r="G1247" s="13">
        <v>3.7102521317708371E-3</v>
      </c>
      <c r="H1247" s="8">
        <f t="shared" si="139"/>
        <v>7.48975720609982E-3</v>
      </c>
      <c r="I1247" s="7">
        <f t="shared" si="137"/>
        <v>3.7795050743289829E-3</v>
      </c>
      <c r="J1247" s="9">
        <f t="shared" si="141"/>
        <v>1.0186652928422664</v>
      </c>
      <c r="K1247" s="9">
        <f t="shared" si="140"/>
        <v>0.19781337016976219</v>
      </c>
      <c r="AC1247" s="11"/>
      <c r="AD1247" s="12"/>
    </row>
    <row r="1248" spans="1:30" x14ac:dyDescent="0.3">
      <c r="A1248" s="15">
        <v>44299</v>
      </c>
      <c r="B1248" s="16">
        <v>4.0737701702900156E-3</v>
      </c>
      <c r="C1248" s="8">
        <f t="shared" si="135"/>
        <v>-9.7262298297099842E-3</v>
      </c>
      <c r="D1248" s="5">
        <f t="shared" si="136"/>
        <v>9.4599546700340306E-5</v>
      </c>
      <c r="E1248" s="5">
        <f t="shared" si="138"/>
        <v>1.7153550890666536E-5</v>
      </c>
      <c r="F1248" s="5">
        <f>IF(C1245&gt;0,B$6+B$7*E1246+B$8*(H1247*100)^2,B$6+B$7*E1246+B$8*(H1247*100)^2+E1246*$B$9)</f>
        <v>0.57858639981185533</v>
      </c>
      <c r="G1248" s="13">
        <v>8.4348956978742267E-3</v>
      </c>
      <c r="H1248" s="8">
        <f t="shared" si="139"/>
        <v>7.6064867042009311E-3</v>
      </c>
      <c r="I1248" s="7">
        <f t="shared" si="137"/>
        <v>8.2840899367329565E-4</v>
      </c>
      <c r="J1248" s="9">
        <f t="shared" si="141"/>
        <v>9.8212120617220247E-2</v>
      </c>
      <c r="K1248" s="9">
        <f t="shared" si="140"/>
        <v>5.5322751546562632E-3</v>
      </c>
      <c r="AC1248" s="11"/>
      <c r="AD1248" s="12"/>
    </row>
    <row r="1249" spans="1:30" x14ac:dyDescent="0.3">
      <c r="A1249" s="15">
        <v>44300</v>
      </c>
      <c r="B1249" s="16">
        <v>8.3308772584426947E-3</v>
      </c>
      <c r="C1249" s="8">
        <f t="shared" si="135"/>
        <v>-5.469122741557305E-3</v>
      </c>
      <c r="D1249" s="5">
        <f t="shared" si="136"/>
        <v>2.9911303562219292E-5</v>
      </c>
      <c r="E1249" s="5">
        <f t="shared" si="138"/>
        <v>9.4599546700340306E-5</v>
      </c>
      <c r="F1249" s="5">
        <f>IF(C1248&gt;0,B$6+B$7*E1249+B$8*(G1248*100)^2,B$6+B$7*E1249+B$8*(G1248*100)^2+E1249*$B$9)</f>
        <v>0.71778118244864175</v>
      </c>
      <c r="G1249" s="13">
        <v>7.9714726509479521E-3</v>
      </c>
      <c r="H1249" s="8">
        <f t="shared" si="139"/>
        <v>8.4721967779829207E-3</v>
      </c>
      <c r="I1249" s="7">
        <f t="shared" si="137"/>
        <v>5.0072412703496862E-4</v>
      </c>
      <c r="J1249" s="9">
        <f t="shared" si="141"/>
        <v>6.2814507301285599E-2</v>
      </c>
      <c r="K1249" s="9">
        <f t="shared" si="140"/>
        <v>1.8185432137520774E-3</v>
      </c>
      <c r="AC1249" s="11"/>
      <c r="AD1249" s="12"/>
    </row>
    <row r="1250" spans="1:30" x14ac:dyDescent="0.3">
      <c r="A1250" s="15">
        <v>44301</v>
      </c>
      <c r="B1250" s="16">
        <v>3.3693537161974042E-3</v>
      </c>
      <c r="C1250" s="8">
        <f t="shared" si="135"/>
        <v>-1.0430646283802596E-2</v>
      </c>
      <c r="D1250" s="5">
        <f t="shared" si="136"/>
        <v>1.0879838189780491E-4</v>
      </c>
      <c r="E1250" s="5">
        <f t="shared" si="138"/>
        <v>2.9911303562219292E-5</v>
      </c>
      <c r="F1250" s="5">
        <f>IF(C1248&gt;0,B$6+B$7*E1249+B$8*(H1249*100)^2,B$6+B$7*E1249+B$8*(H1249*100)^2+E1249*$B$9)</f>
        <v>0.72361345964335522</v>
      </c>
      <c r="G1250" s="13">
        <v>7.4492623732192974E-3</v>
      </c>
      <c r="H1250" s="8">
        <f t="shared" si="139"/>
        <v>8.5065472410570612E-3</v>
      </c>
      <c r="I1250" s="7">
        <f t="shared" si="137"/>
        <v>1.0572848678377638E-3</v>
      </c>
      <c r="J1250" s="9">
        <f t="shared" si="141"/>
        <v>0.14193148460427285</v>
      </c>
      <c r="K1250" s="9">
        <f t="shared" si="140"/>
        <v>8.430395048911743E-3</v>
      </c>
      <c r="AC1250" s="11"/>
      <c r="AD1250" s="12"/>
    </row>
    <row r="1251" spans="1:30" x14ac:dyDescent="0.3">
      <c r="A1251" s="15">
        <v>44302</v>
      </c>
      <c r="B1251" s="16">
        <v>3.4158377401881088E-3</v>
      </c>
      <c r="C1251" s="8">
        <f t="shared" si="135"/>
        <v>-1.0384162259811891E-2</v>
      </c>
      <c r="D1251" s="5">
        <f t="shared" si="136"/>
        <v>1.078308258381016E-4</v>
      </c>
      <c r="E1251" s="5">
        <f t="shared" si="138"/>
        <v>1.0879838189780491E-4</v>
      </c>
      <c r="F1251" s="5">
        <f>IF(C1248&gt;0,B$6+B$7*E1249+B$8*(H1250*100)^2,B$6+B$7*E1249+B$8*(H1250*100)^2+E1249*$B$9)</f>
        <v>0.72900714959302582</v>
      </c>
      <c r="G1251" s="13">
        <v>6.0643063250007852E-3</v>
      </c>
      <c r="H1251" s="8">
        <f t="shared" si="139"/>
        <v>8.5381915508673488E-3</v>
      </c>
      <c r="I1251" s="7">
        <f t="shared" si="137"/>
        <v>2.4738852258665636E-3</v>
      </c>
      <c r="J1251" s="9">
        <f t="shared" si="141"/>
        <v>0.40794199588297403</v>
      </c>
      <c r="K1251" s="9">
        <f t="shared" si="140"/>
        <v>5.2385593311987444E-2</v>
      </c>
      <c r="AC1251" s="11"/>
      <c r="AD1251" s="12"/>
    </row>
    <row r="1252" spans="1:30" x14ac:dyDescent="0.3">
      <c r="A1252" s="15">
        <v>44305</v>
      </c>
      <c r="B1252" s="16">
        <v>-1.4873085766566691E-3</v>
      </c>
      <c r="C1252" s="8">
        <f t="shared" si="135"/>
        <v>-1.528730857665667E-2</v>
      </c>
      <c r="D1252" s="5">
        <f t="shared" si="136"/>
        <v>2.3370180351792058E-4</v>
      </c>
      <c r="E1252" s="5">
        <f t="shared" si="138"/>
        <v>1.078308258381016E-4</v>
      </c>
      <c r="F1252" s="5">
        <f>IF(C1251&gt;0,B$6+B$7*E1252+B$8*(G1251*100)^2,B$6+B$7*E1252+B$8*(G1251*100)^2+E1252*$B$9)</f>
        <v>0.39991344195970852</v>
      </c>
      <c r="G1252" s="13">
        <v>7.6419707130204783E-3</v>
      </c>
      <c r="H1252" s="8">
        <f t="shared" si="139"/>
        <v>6.3238709819200814E-3</v>
      </c>
      <c r="I1252" s="7">
        <f t="shared" si="137"/>
        <v>1.3180997311003969E-3</v>
      </c>
      <c r="J1252" s="9">
        <f t="shared" si="141"/>
        <v>0.17248165173606375</v>
      </c>
      <c r="K1252" s="9">
        <f t="shared" si="140"/>
        <v>1.9108420925918246E-2</v>
      </c>
      <c r="AC1252" s="11"/>
      <c r="AD1252" s="12"/>
    </row>
    <row r="1253" spans="1:30" x14ac:dyDescent="0.3">
      <c r="A1253" s="15">
        <v>44306</v>
      </c>
      <c r="B1253" s="16">
        <v>-7.2366662143927823E-3</v>
      </c>
      <c r="C1253" s="8">
        <f t="shared" si="135"/>
        <v>-2.1036666214392784E-2</v>
      </c>
      <c r="D1253" s="5">
        <f t="shared" si="136"/>
        <v>4.425413254157748E-4</v>
      </c>
      <c r="E1253" s="5">
        <f t="shared" si="138"/>
        <v>2.3370180351792058E-4</v>
      </c>
      <c r="F1253" s="5">
        <f>IF(C1251&gt;0,B$6+B$7*E1252+B$8*(H1252*100)^2,B$6+B$7*E1252+B$8*(H1252*100)^2+E1252*$B$9)</f>
        <v>0.42965069107459192</v>
      </c>
      <c r="G1253" s="13">
        <v>7.3509854263461632E-3</v>
      </c>
      <c r="H1253" s="8">
        <f t="shared" si="139"/>
        <v>6.5547745275836289E-3</v>
      </c>
      <c r="I1253" s="7">
        <f t="shared" si="137"/>
        <v>7.9621089876253433E-4</v>
      </c>
      <c r="J1253" s="9">
        <f t="shared" si="141"/>
        <v>0.10831349167267962</v>
      </c>
      <c r="K1253" s="9">
        <f t="shared" si="140"/>
        <v>6.8297155363223894E-3</v>
      </c>
      <c r="AC1253" s="11"/>
      <c r="AD1253" s="12"/>
    </row>
    <row r="1254" spans="1:30" x14ac:dyDescent="0.3">
      <c r="A1254" s="15">
        <v>44308</v>
      </c>
      <c r="B1254" s="16">
        <v>-5.7719856363558936E-3</v>
      </c>
      <c r="C1254" s="8">
        <f t="shared" si="135"/>
        <v>-1.9571985636355892E-2</v>
      </c>
      <c r="D1254" s="5">
        <f t="shared" si="136"/>
        <v>3.8306262174972136E-4</v>
      </c>
      <c r="E1254" s="5">
        <f t="shared" si="138"/>
        <v>4.425413254157748E-4</v>
      </c>
      <c r="F1254" s="5">
        <f>IF(C1251&gt;0,B$6+B$7*E1252+B$8*(H1253*100)^2,B$6+B$7*E1252+B$8*(H1253*100)^2+E1252*$B$9)</f>
        <v>0.45715169905603603</v>
      </c>
      <c r="G1254" s="13">
        <v>1.0136670229673151E-2</v>
      </c>
      <c r="H1254" s="8">
        <f t="shared" si="139"/>
        <v>6.7612994243417147E-3</v>
      </c>
      <c r="I1254" s="7">
        <f t="shared" si="137"/>
        <v>3.375370805331436E-3</v>
      </c>
      <c r="J1254" s="9">
        <f t="shared" si="141"/>
        <v>0.33298615115747654</v>
      </c>
      <c r="K1254" s="9">
        <f t="shared" si="140"/>
        <v>9.4274776300051544E-2</v>
      </c>
      <c r="AC1254" s="11"/>
      <c r="AD1254" s="12"/>
    </row>
    <row r="1255" spans="1:30" x14ac:dyDescent="0.3">
      <c r="A1255" s="15">
        <v>44309</v>
      </c>
      <c r="B1255" s="16">
        <v>9.6623942141616497E-3</v>
      </c>
      <c r="C1255" s="8">
        <f t="shared" si="135"/>
        <v>-4.1376057858383501E-3</v>
      </c>
      <c r="D1255" s="5">
        <f t="shared" si="136"/>
        <v>1.711978163900299E-5</v>
      </c>
      <c r="E1255" s="5">
        <f t="shared" si="138"/>
        <v>3.8306262174972136E-4</v>
      </c>
      <c r="F1255" s="5">
        <f>IF(C1254&gt;0,B$6+B$7*E1255+B$8*(G1254*100)^2,B$6+B$7*E1255+B$8*(G1254*100)^2+E1255*$B$9)</f>
        <v>1.0100894198129986</v>
      </c>
      <c r="G1255" s="13">
        <v>6.1474100369369369E-3</v>
      </c>
      <c r="H1255" s="8">
        <f t="shared" si="139"/>
        <v>1.0050320491471894E-2</v>
      </c>
      <c r="I1255" s="7">
        <f t="shared" si="137"/>
        <v>3.9029104545349573E-3</v>
      </c>
      <c r="J1255" s="9">
        <f t="shared" si="141"/>
        <v>0.63488695744779966</v>
      </c>
      <c r="K1255" s="9">
        <f t="shared" si="140"/>
        <v>0.1032367477718461</v>
      </c>
      <c r="AC1255" s="11"/>
      <c r="AD1255" s="12"/>
    </row>
    <row r="1256" spans="1:30" x14ac:dyDescent="0.3">
      <c r="A1256" s="15">
        <v>44312</v>
      </c>
      <c r="B1256" s="16">
        <v>5.3913946355186833E-4</v>
      </c>
      <c r="C1256" s="8">
        <f t="shared" si="135"/>
        <v>-1.3260860536448132E-2</v>
      </c>
      <c r="D1256" s="5">
        <f t="shared" si="136"/>
        <v>1.7585042216712742E-4</v>
      </c>
      <c r="E1256" s="5">
        <f t="shared" si="138"/>
        <v>1.711978163900299E-5</v>
      </c>
      <c r="F1256" s="5">
        <f>IF(C1254&gt;0,B$6+B$7*E1255+B$8*(H1255*100)^2,B$6+B$7*E1255+B$8*(H1255*100)^2+E1255*$B$9)</f>
        <v>0.99396884848018707</v>
      </c>
      <c r="G1256" s="13">
        <v>8.3292919342750609E-3</v>
      </c>
      <c r="H1256" s="8">
        <f t="shared" si="139"/>
        <v>9.9697986362824158E-3</v>
      </c>
      <c r="I1256" s="7">
        <f t="shared" si="137"/>
        <v>1.6405067020073549E-3</v>
      </c>
      <c r="J1256" s="9">
        <f t="shared" si="141"/>
        <v>0.19695632173206284</v>
      </c>
      <c r="K1256" s="9">
        <f t="shared" si="140"/>
        <v>1.5234309656669831E-2</v>
      </c>
      <c r="AC1256" s="11"/>
      <c r="AD1256" s="12"/>
    </row>
    <row r="1257" spans="1:30" x14ac:dyDescent="0.3">
      <c r="A1257" s="15">
        <v>44313</v>
      </c>
      <c r="B1257" s="16">
        <v>-1.0059130668581068E-2</v>
      </c>
      <c r="C1257" s="8">
        <f t="shared" si="135"/>
        <v>-2.3859130668581068E-2</v>
      </c>
      <c r="D1257" s="5">
        <f t="shared" si="136"/>
        <v>5.6925811626042566E-4</v>
      </c>
      <c r="E1257" s="5">
        <f t="shared" si="138"/>
        <v>1.7585042216712742E-4</v>
      </c>
      <c r="F1257" s="5">
        <f>IF(C1254&gt;0,B$6+B$7*E1255+B$8*(H1256*100)^2,B$6+B$7*E1255+B$8*(H1256*100)^2+E1255*$B$9)</f>
        <v>0.97906054411160326</v>
      </c>
      <c r="G1257" s="13">
        <v>9.5524906754931391E-3</v>
      </c>
      <c r="H1257" s="8">
        <f t="shared" si="139"/>
        <v>9.8947488301199607E-3</v>
      </c>
      <c r="I1257" s="7">
        <f t="shared" si="137"/>
        <v>3.4225815462682156E-4</v>
      </c>
      <c r="J1257" s="9">
        <f t="shared" si="141"/>
        <v>3.5829205832661311E-2</v>
      </c>
      <c r="K1257" s="9">
        <f t="shared" si="140"/>
        <v>6.1239303666149603E-4</v>
      </c>
      <c r="AC1257" s="11"/>
      <c r="AD1257" s="12"/>
    </row>
    <row r="1258" spans="1:30" x14ac:dyDescent="0.3">
      <c r="A1258" s="15">
        <v>44314</v>
      </c>
      <c r="B1258" s="16">
        <v>1.3849772829207078E-2</v>
      </c>
      <c r="C1258" s="8">
        <f t="shared" si="135"/>
        <v>4.9772829207078012E-5</v>
      </c>
      <c r="D1258" s="5">
        <f t="shared" si="136"/>
        <v>2.4773345272769581E-9</v>
      </c>
      <c r="E1258" s="5">
        <f t="shared" si="138"/>
        <v>5.6925811626042566E-4</v>
      </c>
      <c r="F1258" s="5">
        <f>IF(C1257&gt;0,B$6+B$7*E1258+B$8*(G1257*100)^2,B$6+B$7*E1258+B$8*(G1257*100)^2+E1258*$B$9)</f>
        <v>0.90373742042696481</v>
      </c>
      <c r="G1258" s="13">
        <v>7.2353354989398043E-3</v>
      </c>
      <c r="H1258" s="8">
        <f t="shared" si="139"/>
        <v>9.5065105082094391E-3</v>
      </c>
      <c r="I1258" s="7">
        <f t="shared" si="137"/>
        <v>2.2711750092696348E-3</v>
      </c>
      <c r="J1258" s="9">
        <f t="shared" si="141"/>
        <v>0.31390044174211834</v>
      </c>
      <c r="K1258" s="9">
        <f t="shared" si="140"/>
        <v>3.409282343453679E-2</v>
      </c>
      <c r="AC1258" s="11"/>
      <c r="AD1258" s="12"/>
    </row>
    <row r="1259" spans="1:30" x14ac:dyDescent="0.3">
      <c r="A1259" s="15">
        <v>44315</v>
      </c>
      <c r="B1259" s="16">
        <v>-8.1868746369486468E-3</v>
      </c>
      <c r="C1259" s="8">
        <f t="shared" si="135"/>
        <v>-2.1986874636948647E-2</v>
      </c>
      <c r="D1259" s="5">
        <f t="shared" si="136"/>
        <v>4.8342265630089569E-4</v>
      </c>
      <c r="E1259" s="5">
        <f t="shared" si="138"/>
        <v>2.4773345272769581E-9</v>
      </c>
      <c r="F1259" s="5">
        <f>IF(C1257&gt;0,B$6+B$7*E1258+B$8*(H1258*100)^2,B$6+B$7*E1258+B$8*(H1258*100)^2+E1258*$B$9)</f>
        <v>0.89563306451923663</v>
      </c>
      <c r="G1259" s="13">
        <v>8.7147241585699715E-3</v>
      </c>
      <c r="H1259" s="8">
        <f t="shared" si="139"/>
        <v>9.4637892227122048E-3</v>
      </c>
      <c r="I1259" s="7">
        <f t="shared" si="137"/>
        <v>7.4906506414223334E-4</v>
      </c>
      <c r="J1259" s="9">
        <f t="shared" si="141"/>
        <v>8.5953961423507627E-2</v>
      </c>
      <c r="K1259" s="9">
        <f t="shared" si="140"/>
        <v>3.3081782713080266E-3</v>
      </c>
      <c r="AC1259" s="11"/>
      <c r="AD1259" s="12"/>
    </row>
    <row r="1260" spans="1:30" x14ac:dyDescent="0.3">
      <c r="A1260" s="15">
        <v>44316</v>
      </c>
      <c r="B1260" s="16">
        <v>-9.8092517376151198E-3</v>
      </c>
      <c r="C1260" s="8">
        <f t="shared" si="135"/>
        <v>-2.360925173761512E-2</v>
      </c>
      <c r="D1260" s="5">
        <f t="shared" si="136"/>
        <v>5.5739676761008253E-4</v>
      </c>
      <c r="E1260" s="5">
        <f t="shared" si="138"/>
        <v>4.8342265630089569E-4</v>
      </c>
      <c r="F1260" s="5">
        <f>IF(C1257&gt;0,B$6+B$7*E1258+B$8*(H1259*100)^2,B$6+B$7*E1258+B$8*(H1259*100)^2+E1258*$B$9)</f>
        <v>0.88813815617576952</v>
      </c>
      <c r="G1260" s="13">
        <v>4.2891202136215853E-3</v>
      </c>
      <c r="H1260" s="8">
        <f t="shared" si="139"/>
        <v>9.4241082133842743E-3</v>
      </c>
      <c r="I1260" s="7">
        <f t="shared" si="137"/>
        <v>5.134987999762689E-3</v>
      </c>
      <c r="J1260" s="9">
        <f t="shared" si="141"/>
        <v>1.19721242213141</v>
      </c>
      <c r="K1260" s="9">
        <f t="shared" si="140"/>
        <v>0.24231160717109756</v>
      </c>
      <c r="AC1260" s="11"/>
      <c r="AD1260" s="12"/>
    </row>
    <row r="1261" spans="1:30" x14ac:dyDescent="0.3">
      <c r="A1261" s="15">
        <v>44319</v>
      </c>
      <c r="B1261" s="16">
        <v>2.6459152868528869E-3</v>
      </c>
      <c r="C1261" s="8">
        <f t="shared" si="135"/>
        <v>-1.1154084713147112E-2</v>
      </c>
      <c r="D1261" s="5">
        <f t="shared" si="136"/>
        <v>1.244136057880621E-4</v>
      </c>
      <c r="E1261" s="5">
        <f t="shared" si="138"/>
        <v>5.5739676761008253E-4</v>
      </c>
      <c r="F1261" s="5">
        <f>IF(C1260&gt;0,B$6+B$7*E1261+B$8*(G1260*100)^2,B$6+B$7*E1261+B$8*(G1260*100)^2+E1261*$B$9)</f>
        <v>0.22998683152743993</v>
      </c>
      <c r="G1261" s="13">
        <v>7.6163915029780621E-3</v>
      </c>
      <c r="H1261" s="8">
        <f t="shared" si="139"/>
        <v>4.7956942305305492E-3</v>
      </c>
      <c r="I1261" s="7">
        <f t="shared" si="137"/>
        <v>2.8206972724475129E-3</v>
      </c>
      <c r="J1261" s="9">
        <f t="shared" si="141"/>
        <v>0.37034562513555147</v>
      </c>
      <c r="K1261" s="9">
        <f t="shared" si="140"/>
        <v>0.12558865546486286</v>
      </c>
      <c r="AC1261" s="11"/>
      <c r="AD1261" s="12"/>
    </row>
    <row r="1262" spans="1:30" x14ac:dyDescent="0.3">
      <c r="A1262" s="15">
        <v>44320</v>
      </c>
      <c r="B1262" s="16">
        <v>-1.2637291946810521E-2</v>
      </c>
      <c r="C1262" s="8">
        <f t="shared" si="135"/>
        <v>-2.6437291946810521E-2</v>
      </c>
      <c r="D1262" s="5">
        <f t="shared" si="136"/>
        <v>6.9893040548089241E-4</v>
      </c>
      <c r="E1262" s="5">
        <f t="shared" si="138"/>
        <v>1.244136057880621E-4</v>
      </c>
      <c r="F1262" s="5">
        <f>IF(C1260&gt;0,B$6+B$7*E1261+B$8*(H1261*100)^2,B$6+B$7*E1261+B$8*(H1261*100)^2+E1261*$B$9)</f>
        <v>0.27254733851463042</v>
      </c>
      <c r="G1262" s="13">
        <v>6.2500281883370234E-3</v>
      </c>
      <c r="H1262" s="8">
        <f t="shared" si="139"/>
        <v>5.2206066555011629E-3</v>
      </c>
      <c r="I1262" s="7">
        <f t="shared" si="137"/>
        <v>1.0294215328358605E-3</v>
      </c>
      <c r="J1262" s="9">
        <f t="shared" si="141"/>
        <v>0.1647067024044517</v>
      </c>
      <c r="K1262" s="9">
        <f t="shared" si="140"/>
        <v>1.7211912728083867E-2</v>
      </c>
      <c r="AC1262" s="11"/>
      <c r="AD1262" s="12"/>
    </row>
    <row r="1263" spans="1:30" x14ac:dyDescent="0.3">
      <c r="A1263" s="15">
        <v>44321</v>
      </c>
      <c r="B1263" s="16">
        <v>1.5610829671541806E-2</v>
      </c>
      <c r="C1263" s="8">
        <f t="shared" si="135"/>
        <v>1.8108296715418064E-3</v>
      </c>
      <c r="D1263" s="5">
        <f t="shared" si="136"/>
        <v>3.2791040993362067E-6</v>
      </c>
      <c r="E1263" s="5">
        <f t="shared" si="138"/>
        <v>6.9893040548089241E-4</v>
      </c>
      <c r="F1263" s="5">
        <f>IF(C1260&gt;0,B$6+B$7*E1261+B$8*(H1262*100)^2,B$6+B$7*E1261+B$8*(H1262*100)^2+E1261*$B$9)</f>
        <v>0.31190729537638417</v>
      </c>
      <c r="G1263" s="13">
        <v>7.4464434144075288E-3</v>
      </c>
      <c r="H1263" s="8">
        <f t="shared" si="139"/>
        <v>5.5848661163575277E-3</v>
      </c>
      <c r="I1263" s="7">
        <f t="shared" si="137"/>
        <v>1.861577298050001E-3</v>
      </c>
      <c r="J1263" s="9">
        <f t="shared" si="141"/>
        <v>0.24999549374781843</v>
      </c>
      <c r="K1263" s="9">
        <f t="shared" si="140"/>
        <v>4.5649258132888226E-2</v>
      </c>
      <c r="AC1263" s="11"/>
      <c r="AD1263" s="12"/>
    </row>
    <row r="1264" spans="1:30" x14ac:dyDescent="0.3">
      <c r="A1264" s="15">
        <v>44322</v>
      </c>
      <c r="B1264" s="16">
        <v>2.9813997907184894E-3</v>
      </c>
      <c r="C1264" s="8">
        <f t="shared" si="135"/>
        <v>-1.081860020928151E-2</v>
      </c>
      <c r="D1264" s="5">
        <f t="shared" si="136"/>
        <v>1.1704211048826592E-4</v>
      </c>
      <c r="E1264" s="5">
        <f t="shared" si="138"/>
        <v>3.2791040993362067E-6</v>
      </c>
      <c r="F1264" s="5">
        <f>IF(C1263&gt;0,B$6+B$7*E1264+B$8*(G1263*100)^2,B$6+B$7*E1264+B$8*(G1263*100)^2+E1264*$B$9)</f>
        <v>0.57259719361158101</v>
      </c>
      <c r="G1264" s="13">
        <v>5.2948962802691832E-3</v>
      </c>
      <c r="H1264" s="8">
        <f t="shared" si="139"/>
        <v>7.5670152214171015E-3</v>
      </c>
      <c r="I1264" s="7">
        <f t="shared" si="137"/>
        <v>2.2721189411479183E-3</v>
      </c>
      <c r="J1264" s="9">
        <f t="shared" si="141"/>
        <v>0.42911491007193209</v>
      </c>
      <c r="K1264" s="9">
        <f t="shared" si="140"/>
        <v>5.6789103980128264E-2</v>
      </c>
      <c r="AC1264" s="11"/>
      <c r="AD1264" s="12"/>
    </row>
    <row r="1265" spans="1:30" x14ac:dyDescent="0.3">
      <c r="A1265" s="15">
        <v>44323</v>
      </c>
      <c r="B1265" s="16">
        <v>1.7499278992528535E-2</v>
      </c>
      <c r="C1265" s="8">
        <f t="shared" si="135"/>
        <v>3.6992789925285353E-3</v>
      </c>
      <c r="D1265" s="5">
        <f t="shared" si="136"/>
        <v>1.3684665064562935E-5</v>
      </c>
      <c r="E1265" s="5">
        <f t="shared" si="138"/>
        <v>1.1704211048826592E-4</v>
      </c>
      <c r="F1265" s="5">
        <f>IF(C1263&gt;0,B$6+B$7*E1264+B$8*(H1264*100)^2,B$6+B$7*E1264+B$8*(H1264*100)^2+E1264*$B$9)</f>
        <v>0.58933792170586652</v>
      </c>
      <c r="G1265" s="13">
        <v>6.6649581238809328E-3</v>
      </c>
      <c r="H1265" s="8">
        <f t="shared" si="139"/>
        <v>7.6768347755169671E-3</v>
      </c>
      <c r="I1265" s="7">
        <f t="shared" si="137"/>
        <v>1.0118766516360343E-3</v>
      </c>
      <c r="J1265" s="9">
        <f t="shared" si="141"/>
        <v>0.15182040649444165</v>
      </c>
      <c r="K1265" s="9">
        <f t="shared" si="140"/>
        <v>9.5345570149139025E-3</v>
      </c>
      <c r="AC1265" s="11"/>
      <c r="AD1265" s="12"/>
    </row>
    <row r="1266" spans="1:30" x14ac:dyDescent="0.3">
      <c r="A1266" s="15">
        <v>44326</v>
      </c>
      <c r="B1266" s="16">
        <v>-1.0576068738227633E-3</v>
      </c>
      <c r="C1266" s="8">
        <f t="shared" si="135"/>
        <v>-1.4857606873822763E-2</v>
      </c>
      <c r="D1266" s="5">
        <f t="shared" si="136"/>
        <v>2.2074848201706542E-4</v>
      </c>
      <c r="E1266" s="5">
        <f t="shared" si="138"/>
        <v>1.3684665064562935E-5</v>
      </c>
      <c r="F1266" s="5">
        <f>IF(C1263&gt;0,B$6+B$7*E1264+B$8*(H1265*100)^2,B$6+B$7*E1264+B$8*(H1265*100)^2+E1264*$B$9)</f>
        <v>0.60481974704746166</v>
      </c>
      <c r="G1266" s="13">
        <v>6.1574686348963882E-3</v>
      </c>
      <c r="H1266" s="8">
        <f t="shared" si="139"/>
        <v>7.7770157968687558E-3</v>
      </c>
      <c r="I1266" s="7">
        <f t="shared" si="137"/>
        <v>1.6195471619723676E-3</v>
      </c>
      <c r="J1266" s="9">
        <f t="shared" si="141"/>
        <v>0.26302158533035219</v>
      </c>
      <c r="K1266" s="9">
        <f t="shared" si="140"/>
        <v>2.5259039659041971E-2</v>
      </c>
      <c r="AC1266" s="11"/>
      <c r="AD1266" s="12"/>
    </row>
    <row r="1267" spans="1:30" x14ac:dyDescent="0.3">
      <c r="A1267" s="15">
        <v>44327</v>
      </c>
      <c r="B1267" s="16">
        <v>8.616764834706258E-3</v>
      </c>
      <c r="C1267" s="8">
        <f t="shared" si="135"/>
        <v>-5.1832351652937418E-3</v>
      </c>
      <c r="D1267" s="5">
        <f t="shared" si="136"/>
        <v>2.6865926778737644E-5</v>
      </c>
      <c r="E1267" s="5">
        <f t="shared" si="138"/>
        <v>2.2074848201706542E-4</v>
      </c>
      <c r="F1267" s="5">
        <f>IF(C1266&gt;0,B$6+B$7*E1267+B$8*(G1266*100)^2,B$6+B$7*E1267+B$8*(G1266*100)^2+E1267*$B$9)</f>
        <v>0.41045454261385772</v>
      </c>
      <c r="G1267" s="13">
        <v>1.7292438720341651E-2</v>
      </c>
      <c r="H1267" s="8">
        <f t="shared" si="139"/>
        <v>6.4066726357279854E-3</v>
      </c>
      <c r="I1267" s="7">
        <f t="shared" si="137"/>
        <v>1.0885766084613665E-2</v>
      </c>
      <c r="J1267" s="9">
        <f t="shared" si="141"/>
        <v>0.62951017266340747</v>
      </c>
      <c r="K1267" s="9">
        <f t="shared" si="140"/>
        <v>0.70620014829710298</v>
      </c>
      <c r="AC1267" s="11"/>
      <c r="AD1267" s="12"/>
    </row>
    <row r="1268" spans="1:30" x14ac:dyDescent="0.3">
      <c r="A1268" s="15">
        <v>44328</v>
      </c>
      <c r="B1268" s="16">
        <v>-2.6819478342302687E-2</v>
      </c>
      <c r="C1268" s="8">
        <f t="shared" si="135"/>
        <v>-4.0619478342302687E-2</v>
      </c>
      <c r="D1268" s="5">
        <f t="shared" si="136"/>
        <v>1.649942020800797E-3</v>
      </c>
      <c r="E1268" s="5">
        <f t="shared" si="138"/>
        <v>2.6865926778737644E-5</v>
      </c>
      <c r="F1268" s="5">
        <f>IF(C1266&gt;0,B$6+B$7*E1267+B$8*(H1267*100)^2,B$6+B$7*E1267+B$8*(H1267*100)^2+E1267*$B$9)</f>
        <v>0.43941034755810454</v>
      </c>
      <c r="G1268" s="13">
        <v>1.2511871115493685E-2</v>
      </c>
      <c r="H1268" s="8">
        <f t="shared" si="139"/>
        <v>6.6288034180997145E-3</v>
      </c>
      <c r="I1268" s="7">
        <f t="shared" si="137"/>
        <v>5.8830676973939703E-3</v>
      </c>
      <c r="J1268" s="9">
        <f t="shared" si="141"/>
        <v>0.4701988729814246</v>
      </c>
      <c r="K1268" s="9">
        <f t="shared" si="140"/>
        <v>0.25224712867693966</v>
      </c>
      <c r="AC1268" s="11"/>
      <c r="AD1268" s="12"/>
    </row>
    <row r="1269" spans="1:30" x14ac:dyDescent="0.3">
      <c r="A1269" s="15">
        <v>44329</v>
      </c>
      <c r="B1269" s="16">
        <v>8.285685629559978E-3</v>
      </c>
      <c r="C1269" s="8">
        <f t="shared" si="135"/>
        <v>-5.5143143704400217E-3</v>
      </c>
      <c r="D1269" s="5">
        <f t="shared" si="136"/>
        <v>3.0407662976041333E-5</v>
      </c>
      <c r="E1269" s="5">
        <f t="shared" si="138"/>
        <v>1.649942020800797E-3</v>
      </c>
      <c r="F1269" s="5">
        <f>IF(C1266&gt;0,B$6+B$7*E1267+B$8*(H1268*100)^2,B$6+B$7*E1267+B$8*(H1268*100)^2+E1267*$B$9)</f>
        <v>0.46618867597054398</v>
      </c>
      <c r="G1269" s="13">
        <v>9.069778410294764E-3</v>
      </c>
      <c r="H1269" s="8">
        <f t="shared" si="139"/>
        <v>6.8278010806594536E-3</v>
      </c>
      <c r="I1269" s="7">
        <f t="shared" si="137"/>
        <v>2.2419773296353104E-3</v>
      </c>
      <c r="J1269" s="9">
        <f t="shared" si="141"/>
        <v>0.24719207330253254</v>
      </c>
      <c r="K1269" s="9">
        <f t="shared" si="140"/>
        <v>4.4414921865054691E-2</v>
      </c>
      <c r="AC1269" s="11"/>
      <c r="AD1269" s="12"/>
    </row>
    <row r="1270" spans="1:30" x14ac:dyDescent="0.3">
      <c r="A1270" s="15">
        <v>44330</v>
      </c>
      <c r="B1270" s="16">
        <v>9.6873219826090814E-3</v>
      </c>
      <c r="C1270" s="8">
        <f t="shared" si="135"/>
        <v>-4.1126780173909184E-3</v>
      </c>
      <c r="D1270" s="5">
        <f t="shared" si="136"/>
        <v>1.6914120474730494E-5</v>
      </c>
      <c r="E1270" s="5">
        <f t="shared" si="138"/>
        <v>3.0407662976041333E-5</v>
      </c>
      <c r="F1270" s="5">
        <f>IF(C1269&gt;0,B$6+B$7*E1270+B$8*(G1269*100)^2,B$6+B$7*E1270+B$8*(G1269*100)^2+E1270*$B$9)</f>
        <v>0.82055165065201208</v>
      </c>
      <c r="G1270" s="13">
        <v>6.3296639258579434E-3</v>
      </c>
      <c r="H1270" s="8">
        <f t="shared" si="139"/>
        <v>9.0584306071858391E-3</v>
      </c>
      <c r="I1270" s="7">
        <f t="shared" si="137"/>
        <v>2.7287666813278957E-3</v>
      </c>
      <c r="J1270" s="9">
        <f t="shared" si="141"/>
        <v>0.43110767226998226</v>
      </c>
      <c r="K1270" s="9">
        <f t="shared" si="140"/>
        <v>5.7208183456219697E-2</v>
      </c>
      <c r="AC1270" s="11"/>
      <c r="AD1270" s="12"/>
    </row>
    <row r="1271" spans="1:30" x14ac:dyDescent="0.3">
      <c r="A1271" s="15">
        <v>44333</v>
      </c>
      <c r="B1271" s="16">
        <v>8.6350043728297254E-3</v>
      </c>
      <c r="C1271" s="8">
        <f t="shared" si="135"/>
        <v>-5.1649956271702744E-3</v>
      </c>
      <c r="D1271" s="5">
        <f t="shared" si="136"/>
        <v>2.6677179828688055E-5</v>
      </c>
      <c r="E1271" s="5">
        <f t="shared" si="138"/>
        <v>1.6914120474730494E-5</v>
      </c>
      <c r="F1271" s="5">
        <f>IF(C1269&gt;0,B$6+B$7*E1270+B$8*(H1270*100)^2,B$6+B$7*E1270+B$8*(H1270*100)^2+E1270*$B$9)</f>
        <v>0.81864919512621315</v>
      </c>
      <c r="G1271" s="13">
        <v>5.873681652214917E-3</v>
      </c>
      <c r="H1271" s="8">
        <f t="shared" si="139"/>
        <v>9.0479234917533041E-3</v>
      </c>
      <c r="I1271" s="7">
        <f t="shared" si="137"/>
        <v>3.1742418395383871E-3</v>
      </c>
      <c r="J1271" s="9">
        <f t="shared" si="141"/>
        <v>0.54041775286568461</v>
      </c>
      <c r="K1271" s="9">
        <f t="shared" si="140"/>
        <v>8.1228196741278014E-2</v>
      </c>
      <c r="AC1271" s="11"/>
      <c r="AD1271" s="12"/>
    </row>
    <row r="1272" spans="1:30" x14ac:dyDescent="0.3">
      <c r="A1272" s="15">
        <v>44334</v>
      </c>
      <c r="B1272" s="16">
        <v>3.415772770464488E-4</v>
      </c>
      <c r="C1272" s="8">
        <f t="shared" si="135"/>
        <v>-1.3458422722953551E-2</v>
      </c>
      <c r="D1272" s="5">
        <f t="shared" si="136"/>
        <v>1.8112914218971246E-4</v>
      </c>
      <c r="E1272" s="5">
        <f t="shared" si="138"/>
        <v>2.6677179828688055E-5</v>
      </c>
      <c r="F1272" s="5">
        <f>IF(C1269&gt;0,B$6+B$7*E1270+B$8*(H1271*100)^2,B$6+B$7*E1270+B$8*(H1271*100)^2+E1270*$B$9)</f>
        <v>0.81688980425595425</v>
      </c>
      <c r="G1272" s="13">
        <v>5.3592925192799557E-3</v>
      </c>
      <c r="H1272" s="8">
        <f t="shared" si="139"/>
        <v>9.0381956399269991E-3</v>
      </c>
      <c r="I1272" s="7">
        <f t="shared" si="137"/>
        <v>3.6789031206470434E-3</v>
      </c>
      <c r="J1272" s="9">
        <f t="shared" si="141"/>
        <v>0.68645312929127444</v>
      </c>
      <c r="K1272" s="9">
        <f t="shared" si="140"/>
        <v>0.11558802960573011</v>
      </c>
      <c r="AC1272" s="11"/>
      <c r="AD1272" s="12"/>
    </row>
    <row r="1273" spans="1:30" x14ac:dyDescent="0.3">
      <c r="A1273" s="15">
        <v>44335</v>
      </c>
      <c r="B1273" s="16">
        <v>-2.8011222797116675E-3</v>
      </c>
      <c r="C1273" s="8">
        <f t="shared" si="135"/>
        <v>-1.6601122279711666E-2</v>
      </c>
      <c r="D1273" s="5">
        <f t="shared" si="136"/>
        <v>2.755972609459391E-4</v>
      </c>
      <c r="E1273" s="5">
        <f t="shared" si="138"/>
        <v>1.8112914218971246E-4</v>
      </c>
      <c r="F1273" s="5">
        <f>IF(C1272&gt;0,B$6+B$7*E1273+B$8*(G1272*100)^2,B$6+B$7*E1273+B$8*(G1272*100)^2+E1273*$B$9)</f>
        <v>0.32543924727164103</v>
      </c>
      <c r="G1273" s="13">
        <v>9.1759311424274657E-3</v>
      </c>
      <c r="H1273" s="8">
        <f t="shared" si="139"/>
        <v>5.7047282781184329E-3</v>
      </c>
      <c r="I1273" s="7">
        <f t="shared" si="137"/>
        <v>3.4712028643090328E-3</v>
      </c>
      <c r="J1273" s="9">
        <f t="shared" si="141"/>
        <v>0.37829434532904921</v>
      </c>
      <c r="K1273" s="9">
        <f t="shared" si="140"/>
        <v>0.13318969004643266</v>
      </c>
      <c r="AC1273" s="11"/>
      <c r="AD1273" s="12"/>
    </row>
    <row r="1274" spans="1:30" x14ac:dyDescent="0.3">
      <c r="A1274" s="15">
        <v>44336</v>
      </c>
      <c r="B1274" s="16">
        <v>5.2988339729320873E-4</v>
      </c>
      <c r="C1274" s="8">
        <f t="shared" si="135"/>
        <v>-1.3270116602706791E-2</v>
      </c>
      <c r="D1274" s="5">
        <f t="shared" si="136"/>
        <v>1.7609599464943443E-4</v>
      </c>
      <c r="E1274" s="5">
        <f t="shared" si="138"/>
        <v>2.755972609459391E-4</v>
      </c>
      <c r="F1274" s="5">
        <f>IF(C1272&gt;0,B$6+B$7*E1273+B$8*(H1273*100)^2,B$6+B$7*E1273+B$8*(H1273*100)^2+E1273*$B$9)</f>
        <v>0.36078425633937561</v>
      </c>
      <c r="G1274" s="13">
        <v>4.0425446476868715E-3</v>
      </c>
      <c r="H1274" s="8">
        <f t="shared" si="139"/>
        <v>6.0065319140030849E-3</v>
      </c>
      <c r="I1274" s="7">
        <f t="shared" si="137"/>
        <v>1.9639872663162134E-3</v>
      </c>
      <c r="J1274" s="9">
        <f t="shared" si="141"/>
        <v>0.48582945582060533</v>
      </c>
      <c r="K1274" s="9">
        <f t="shared" si="140"/>
        <v>6.8997923743303602E-2</v>
      </c>
      <c r="AC1274" s="11"/>
      <c r="AD1274" s="12"/>
    </row>
    <row r="1275" spans="1:30" x14ac:dyDescent="0.3">
      <c r="A1275" s="15">
        <v>44337</v>
      </c>
      <c r="B1275" s="16">
        <v>-8.8873312466673999E-4</v>
      </c>
      <c r="C1275" s="8">
        <f t="shared" si="135"/>
        <v>-1.4688733124666739E-2</v>
      </c>
      <c r="D1275" s="5">
        <f t="shared" si="136"/>
        <v>2.1575888080768192E-4</v>
      </c>
      <c r="E1275" s="5">
        <f t="shared" si="138"/>
        <v>1.7609599464943443E-4</v>
      </c>
      <c r="F1275" s="5">
        <f>IF(C1272&gt;0,B$6+B$7*E1273+B$8*(H1274*100)^2,B$6+B$7*E1273+B$8*(H1274*100)^2+E1273*$B$9)</f>
        <v>0.39347132072521662</v>
      </c>
      <c r="G1275" s="13">
        <v>6.7882426577723339E-3</v>
      </c>
      <c r="H1275" s="8">
        <f t="shared" si="139"/>
        <v>6.2727292363469397E-3</v>
      </c>
      <c r="I1275" s="7">
        <f t="shared" si="137"/>
        <v>5.1551342142539414E-4</v>
      </c>
      <c r="J1275" s="9">
        <f t="shared" si="141"/>
        <v>7.5942102752491733E-2</v>
      </c>
      <c r="K1275" s="9">
        <f t="shared" si="140"/>
        <v>3.2027233964040391E-3</v>
      </c>
      <c r="AC1275" s="11"/>
      <c r="AD1275" s="12"/>
    </row>
    <row r="1276" spans="1:30" x14ac:dyDescent="0.3">
      <c r="A1276" s="15">
        <v>44340</v>
      </c>
      <c r="B1276" s="16">
        <v>1.1677828310007913E-2</v>
      </c>
      <c r="C1276" s="8">
        <f t="shared" si="135"/>
        <v>-2.1221716899920869E-3</v>
      </c>
      <c r="D1276" s="5">
        <f t="shared" si="136"/>
        <v>4.50361268180387E-6</v>
      </c>
      <c r="E1276" s="5">
        <f t="shared" si="138"/>
        <v>2.1575888080768192E-4</v>
      </c>
      <c r="F1276" s="5">
        <f>IF(C1275&gt;0,B$6+B$7*E1276+B$8*(G1275*100)^2,B$6+B$7*E1276+B$8*(G1275*100)^2+E1276*$B$9)</f>
        <v>0.48597153413016686</v>
      </c>
      <c r="G1276" s="13">
        <v>6.1069846649313229E-3</v>
      </c>
      <c r="H1276" s="8">
        <f t="shared" si="139"/>
        <v>6.9711658575174274E-3</v>
      </c>
      <c r="I1276" s="7">
        <f t="shared" si="137"/>
        <v>8.6418119258610451E-4</v>
      </c>
      <c r="J1276" s="9">
        <f t="shared" si="141"/>
        <v>0.1415070186025795</v>
      </c>
      <c r="K1276" s="9">
        <f t="shared" si="140"/>
        <v>8.3842470316140005E-3</v>
      </c>
      <c r="AC1276" s="11"/>
      <c r="AD1276" s="12"/>
    </row>
    <row r="1277" spans="1:30" x14ac:dyDescent="0.3">
      <c r="A1277" s="15">
        <v>44341</v>
      </c>
      <c r="B1277" s="16">
        <v>-8.4528071908201007E-3</v>
      </c>
      <c r="C1277" s="8">
        <f t="shared" si="135"/>
        <v>-2.2252807190820102E-2</v>
      </c>
      <c r="D1277" s="5">
        <f t="shared" si="136"/>
        <v>4.9518742787181482E-4</v>
      </c>
      <c r="E1277" s="5">
        <f t="shared" si="138"/>
        <v>4.50361268180387E-6</v>
      </c>
      <c r="F1277" s="5">
        <f>IF(C1275&gt;0,B$6+B$7*E1276+B$8*(H1276*100)^2,B$6+B$7*E1276+B$8*(H1276*100)^2+E1276*$B$9)</f>
        <v>0.50924796434810671</v>
      </c>
      <c r="G1277" s="13">
        <v>9.7399503383544667E-3</v>
      </c>
      <c r="H1277" s="8">
        <f t="shared" si="139"/>
        <v>7.136161183354162E-3</v>
      </c>
      <c r="I1277" s="7">
        <f t="shared" si="137"/>
        <v>2.6037891550003047E-3</v>
      </c>
      <c r="J1277" s="9">
        <f t="shared" si="141"/>
        <v>0.26733084508110611</v>
      </c>
      <c r="K1277" s="9">
        <f t="shared" si="140"/>
        <v>5.3811489198078766E-2</v>
      </c>
      <c r="AC1277" s="11"/>
      <c r="AD1277" s="12"/>
    </row>
    <row r="1278" spans="1:30" x14ac:dyDescent="0.3">
      <c r="A1278" s="15">
        <v>44342</v>
      </c>
      <c r="B1278" s="16">
        <v>8.1060623552550535E-3</v>
      </c>
      <c r="C1278" s="8">
        <f t="shared" si="135"/>
        <v>-5.6939376447449463E-3</v>
      </c>
      <c r="D1278" s="5">
        <f t="shared" si="136"/>
        <v>3.2420925902243627E-5</v>
      </c>
      <c r="E1278" s="5">
        <f t="shared" si="138"/>
        <v>4.9518742787181482E-4</v>
      </c>
      <c r="F1278" s="5">
        <f>IF(C1275&gt;0,B$6+B$7*E1276+B$8*(H1277*100)^2,B$6+B$7*E1276+B$8*(H1277*100)^2+E1276*$B$9)</f>
        <v>0.53077400701365751</v>
      </c>
      <c r="G1278" s="13">
        <v>5.3292902749380736E-3</v>
      </c>
      <c r="H1278" s="8">
        <f t="shared" si="139"/>
        <v>7.2854238518679027E-3</v>
      </c>
      <c r="I1278" s="7">
        <f t="shared" si="137"/>
        <v>1.9561335769298291E-3</v>
      </c>
      <c r="J1278" s="9">
        <f t="shared" si="141"/>
        <v>0.36705329903474987</v>
      </c>
      <c r="K1278" s="9">
        <f t="shared" si="140"/>
        <v>4.4157921115511201E-2</v>
      </c>
      <c r="AC1278" s="11"/>
      <c r="AD1278" s="12"/>
    </row>
    <row r="1279" spans="1:30" x14ac:dyDescent="0.3">
      <c r="A1279" s="15">
        <v>44343</v>
      </c>
      <c r="B1279" s="16">
        <v>3.0440198093119077E-3</v>
      </c>
      <c r="C1279" s="8">
        <f t="shared" si="135"/>
        <v>-1.0755980190688092E-2</v>
      </c>
      <c r="D1279" s="5">
        <f t="shared" si="136"/>
        <v>1.1569110986247464E-4</v>
      </c>
      <c r="E1279" s="5">
        <f t="shared" si="138"/>
        <v>3.2420925902243627E-5</v>
      </c>
      <c r="F1279" s="5">
        <f>IF(C1278&gt;0,B$6+B$7*E1279+B$8*(G1278*100)^2,B$6+B$7*E1279+B$8*(G1278*100)^2+E1279*$B$9)</f>
        <v>0.32245877367413384</v>
      </c>
      <c r="G1279" s="13">
        <v>5.6964497156664984E-3</v>
      </c>
      <c r="H1279" s="8">
        <f t="shared" si="139"/>
        <v>5.678545356639619E-3</v>
      </c>
      <c r="I1279" s="7">
        <f t="shared" si="137"/>
        <v>1.7904359026879417E-5</v>
      </c>
      <c r="J1279" s="9">
        <f t="shared" si="141"/>
        <v>3.1430733036470881E-3</v>
      </c>
      <c r="K1279" s="9">
        <f t="shared" si="140"/>
        <v>4.9602284286631715E-6</v>
      </c>
      <c r="AC1279" s="11"/>
      <c r="AD1279" s="12"/>
    </row>
    <row r="1280" spans="1:30" x14ac:dyDescent="0.3">
      <c r="A1280" s="15">
        <v>44344</v>
      </c>
      <c r="B1280" s="16">
        <v>9.5548244598914981E-3</v>
      </c>
      <c r="C1280" s="8">
        <f t="shared" si="135"/>
        <v>-4.2451755401085017E-3</v>
      </c>
      <c r="D1280" s="5">
        <f t="shared" si="136"/>
        <v>1.802151536633551E-5</v>
      </c>
      <c r="E1280" s="5">
        <f t="shared" si="138"/>
        <v>1.1569110986247464E-4</v>
      </c>
      <c r="F1280" s="5">
        <f>IF(C1278&gt;0,B$6+B$7*E1279+B$8*(H1279*100)^2,B$6+B$7*E1279+B$8*(H1279*100)^2+E1279*$B$9)</f>
        <v>0.35801310301805883</v>
      </c>
      <c r="G1280" s="13">
        <v>5.3863564689413078E-3</v>
      </c>
      <c r="H1280" s="8">
        <f t="shared" si="139"/>
        <v>5.9834196160561803E-3</v>
      </c>
      <c r="I1280" s="7">
        <f t="shared" si="137"/>
        <v>5.9706314711487248E-4</v>
      </c>
      <c r="J1280" s="9">
        <f t="shared" si="141"/>
        <v>0.11084731405313501</v>
      </c>
      <c r="K1280" s="9">
        <f t="shared" si="140"/>
        <v>5.3367964769934773E-3</v>
      </c>
      <c r="AC1280" s="11"/>
      <c r="AD1280" s="12"/>
    </row>
    <row r="1281" spans="1:30" x14ac:dyDescent="0.3">
      <c r="A1281" s="15">
        <v>44347</v>
      </c>
      <c r="B1281" s="16">
        <v>5.2030286932678912E-3</v>
      </c>
      <c r="C1281" s="8">
        <f t="shared" si="135"/>
        <v>-8.5969713067321086E-3</v>
      </c>
      <c r="D1281" s="5">
        <f t="shared" si="136"/>
        <v>7.3907915648775181E-5</v>
      </c>
      <c r="E1281" s="5">
        <f t="shared" si="138"/>
        <v>1.802151536633551E-5</v>
      </c>
      <c r="F1281" s="5">
        <f>IF(C1278&gt;0,B$6+B$7*E1279+B$8*(H1280*100)^2,B$6+B$7*E1279+B$8*(H1280*100)^2+E1279*$B$9)</f>
        <v>0.39089374679532074</v>
      </c>
      <c r="G1281" s="13">
        <v>2.1676301779189637E-3</v>
      </c>
      <c r="H1281" s="8">
        <f t="shared" si="139"/>
        <v>6.2521496046985372E-3</v>
      </c>
      <c r="I1281" s="7">
        <f t="shared" si="137"/>
        <v>4.0845194267795735E-3</v>
      </c>
      <c r="J1281" s="9">
        <f t="shared" si="141"/>
        <v>1.8843248578043521</v>
      </c>
      <c r="K1281" s="9">
        <f t="shared" si="140"/>
        <v>0.40599243953151731</v>
      </c>
      <c r="AC1281" s="11"/>
      <c r="AD1281" s="12"/>
    </row>
    <row r="1282" spans="1:30" x14ac:dyDescent="0.3">
      <c r="A1282" s="15">
        <v>44348</v>
      </c>
      <c r="B1282" s="16">
        <v>1.6119303917511034E-2</v>
      </c>
      <c r="C1282" s="8">
        <f t="shared" si="135"/>
        <v>2.3193039175110342E-3</v>
      </c>
      <c r="D1282" s="5">
        <f t="shared" si="136"/>
        <v>5.3791706617820302E-6</v>
      </c>
      <c r="E1282" s="5">
        <f t="shared" si="138"/>
        <v>7.3907915648775181E-5</v>
      </c>
      <c r="F1282" s="5">
        <f>IF(C1281&gt;0,B$6+B$7*E1282+B$8*(G1281*100)^2,B$6+B$7*E1282+B$8*(G1281*100)^2+E1282*$B$9)</f>
        <v>0.10326020442830339</v>
      </c>
      <c r="G1282" s="13">
        <v>6.9592288750588921E-3</v>
      </c>
      <c r="H1282" s="8">
        <f t="shared" si="139"/>
        <v>3.2134125852168963E-3</v>
      </c>
      <c r="I1282" s="7">
        <f t="shared" si="137"/>
        <v>3.7458162898419958E-3</v>
      </c>
      <c r="J1282" s="9">
        <f t="shared" si="141"/>
        <v>0.53825163061766623</v>
      </c>
      <c r="K1282" s="9">
        <f t="shared" si="140"/>
        <v>0.39294652261657692</v>
      </c>
      <c r="AC1282" s="11"/>
      <c r="AD1282" s="12"/>
    </row>
    <row r="1283" spans="1:30" x14ac:dyDescent="0.3">
      <c r="A1283" s="15">
        <v>44349</v>
      </c>
      <c r="B1283" s="16">
        <v>1.034647106512469E-2</v>
      </c>
      <c r="C1283" s="8">
        <f t="shared" si="135"/>
        <v>-3.45352893487531E-3</v>
      </c>
      <c r="D1283" s="5">
        <f t="shared" si="136"/>
        <v>1.1926862104020993E-5</v>
      </c>
      <c r="E1283" s="5">
        <f t="shared" si="138"/>
        <v>5.3791706617820302E-6</v>
      </c>
      <c r="F1283" s="5">
        <f>IF(C1281&gt;0,B$6+B$7*E1282+B$8*(H1282*100)^2,B$6+B$7*E1282+B$8*(H1282*100)^2+E1282*$B$9)</f>
        <v>0.15530239828369358</v>
      </c>
      <c r="G1283" s="13">
        <v>4.7971022106876324E-3</v>
      </c>
      <c r="H1283" s="8">
        <f t="shared" si="139"/>
        <v>3.9408425277305051E-3</v>
      </c>
      <c r="I1283" s="7">
        <f t="shared" si="137"/>
        <v>8.5625968295712732E-4</v>
      </c>
      <c r="J1283" s="9">
        <f t="shared" si="141"/>
        <v>0.17849519258719074</v>
      </c>
      <c r="K1283" s="9">
        <f t="shared" si="140"/>
        <v>2.0660840405480441E-2</v>
      </c>
      <c r="AC1283" s="11"/>
      <c r="AD1283" s="12"/>
    </row>
    <row r="1284" spans="1:30" x14ac:dyDescent="0.3">
      <c r="A1284" s="15">
        <v>44351</v>
      </c>
      <c r="B1284" s="16">
        <v>4.0427118861633008E-3</v>
      </c>
      <c r="C1284" s="8">
        <f t="shared" si="135"/>
        <v>-9.7572881138366999E-3</v>
      </c>
      <c r="D1284" s="5">
        <f t="shared" si="136"/>
        <v>9.5204671336418943E-5</v>
      </c>
      <c r="E1284" s="5">
        <f t="shared" si="138"/>
        <v>1.1926862104020993E-5</v>
      </c>
      <c r="F1284" s="5">
        <f>IF(C1281&gt;0,B$6+B$7*E1282+B$8*(H1283*100)^2,B$6+B$7*E1282+B$8*(H1283*100)^2+E1282*$B$9)</f>
        <v>0.20343101916115841</v>
      </c>
      <c r="G1284" s="13">
        <v>5.0210902975755603E-3</v>
      </c>
      <c r="H1284" s="8">
        <f t="shared" si="139"/>
        <v>4.510332794386224E-3</v>
      </c>
      <c r="I1284" s="7">
        <f t="shared" si="137"/>
        <v>5.1075750318933626E-4</v>
      </c>
      <c r="J1284" s="9">
        <f t="shared" si="141"/>
        <v>0.1017224293767344</v>
      </c>
      <c r="K1284" s="9">
        <f t="shared" si="140"/>
        <v>5.9654848174091057E-3</v>
      </c>
      <c r="AC1284" s="11"/>
      <c r="AD1284" s="12"/>
    </row>
    <row r="1285" spans="1:30" x14ac:dyDescent="0.3">
      <c r="A1285" s="15">
        <v>44354</v>
      </c>
      <c r="B1285" s="16">
        <v>4.9827241249550723E-3</v>
      </c>
      <c r="C1285" s="8">
        <f t="shared" si="135"/>
        <v>-8.8172758750449283E-3</v>
      </c>
      <c r="D1285" s="5">
        <f t="shared" si="136"/>
        <v>7.7744353856649311E-5</v>
      </c>
      <c r="E1285" s="5">
        <f t="shared" si="138"/>
        <v>9.5204671336418943E-5</v>
      </c>
      <c r="F1285" s="5">
        <f>IF(C1284&gt;0,B$6+B$7*E1285+B$8*(G1284*100)^2,B$6+B$7*E1285+B$8*(G1284*100)^2+E1285*$B$9)</f>
        <v>0.29296402662148102</v>
      </c>
      <c r="G1285" s="13">
        <v>8.1354278054539993E-3</v>
      </c>
      <c r="H1285" s="8">
        <f t="shared" si="139"/>
        <v>5.4126151407751233E-3</v>
      </c>
      <c r="I1285" s="7">
        <f t="shared" si="137"/>
        <v>2.722812664678876E-3</v>
      </c>
      <c r="J1285" s="9">
        <f t="shared" si="141"/>
        <v>0.33468586161547637</v>
      </c>
      <c r="K1285" s="9">
        <f t="shared" si="140"/>
        <v>9.5553413865619108E-2</v>
      </c>
      <c r="AC1285" s="11"/>
      <c r="AD1285" s="12"/>
    </row>
    <row r="1286" spans="1:30" x14ac:dyDescent="0.3">
      <c r="A1286" s="15">
        <v>44355</v>
      </c>
      <c r="B1286" s="16">
        <v>-7.5912907778773351E-3</v>
      </c>
      <c r="C1286" s="8">
        <f t="shared" si="135"/>
        <v>-2.1391290777877336E-2</v>
      </c>
      <c r="D1286" s="5">
        <f t="shared" si="136"/>
        <v>4.5758732114369998E-4</v>
      </c>
      <c r="E1286" s="5">
        <f t="shared" si="138"/>
        <v>7.7744353856649311E-5</v>
      </c>
      <c r="F1286" s="5">
        <f>IF(C1284&gt;0,B$6+B$7*E1285+B$8*(H1285*100)^2,B$6+B$7*E1285+B$8*(H1285*100)^2+E1285*$B$9)</f>
        <v>0.33074261420481083</v>
      </c>
      <c r="G1286" s="13">
        <v>7.2171923030782455E-3</v>
      </c>
      <c r="H1286" s="8">
        <f t="shared" si="139"/>
        <v>5.7510226412770347E-3</v>
      </c>
      <c r="I1286" s="7">
        <f t="shared" si="137"/>
        <v>1.4661696618012109E-3</v>
      </c>
      <c r="J1286" s="9">
        <f t="shared" si="141"/>
        <v>0.20314959062069976</v>
      </c>
      <c r="K1286" s="9">
        <f t="shared" si="140"/>
        <v>2.7852376841112303E-2</v>
      </c>
      <c r="AC1286" s="11"/>
      <c r="AD1286" s="12"/>
    </row>
    <row r="1287" spans="1:30" x14ac:dyDescent="0.3">
      <c r="A1287" s="15">
        <v>44356</v>
      </c>
      <c r="B1287" s="16">
        <v>9.2416465949014814E-4</v>
      </c>
      <c r="C1287" s="8">
        <f t="shared" si="135"/>
        <v>-1.2875835340509852E-2</v>
      </c>
      <c r="D1287" s="5">
        <f t="shared" si="136"/>
        <v>1.6578713571592244E-4</v>
      </c>
      <c r="E1287" s="5">
        <f t="shared" si="138"/>
        <v>4.5758732114369998E-4</v>
      </c>
      <c r="F1287" s="5">
        <f>IF(C1284&gt;0,B$6+B$7*E1285+B$8*(H1286*100)^2,B$6+B$7*E1285+B$8*(H1286*100)^2+E1285*$B$9)</f>
        <v>0.36568025200187415</v>
      </c>
      <c r="G1287" s="13">
        <v>8.349304374061119E-3</v>
      </c>
      <c r="H1287" s="8">
        <f t="shared" si="139"/>
        <v>6.0471501717906271E-3</v>
      </c>
      <c r="I1287" s="7">
        <f t="shared" si="137"/>
        <v>2.3021542022704919E-3</v>
      </c>
      <c r="J1287" s="9">
        <f t="shared" si="141"/>
        <v>0.27573006074884765</v>
      </c>
      <c r="K1287" s="9">
        <f t="shared" si="140"/>
        <v>5.810957145951412E-2</v>
      </c>
      <c r="AC1287" s="11"/>
      <c r="AD1287" s="12"/>
    </row>
    <row r="1288" spans="1:30" x14ac:dyDescent="0.3">
      <c r="A1288" s="15">
        <v>44357</v>
      </c>
      <c r="B1288" s="16">
        <v>1.3000851886774412E-3</v>
      </c>
      <c r="C1288" s="8">
        <f t="shared" si="135"/>
        <v>-1.2499914811322559E-2</v>
      </c>
      <c r="D1288" s="5">
        <f t="shared" si="136"/>
        <v>1.5624787029032107E-4</v>
      </c>
      <c r="E1288" s="5">
        <f t="shared" si="138"/>
        <v>1.6578713571592244E-4</v>
      </c>
      <c r="F1288" s="5">
        <f>IF(C1287&gt;0,B$6+B$7*E1288+B$8*(G1287*100)^2,B$6+B$7*E1288+B$8*(G1287*100)^2+E1288*$B$9)</f>
        <v>0.7045027632907801</v>
      </c>
      <c r="G1288" s="13">
        <v>4.9980726532302244E-3</v>
      </c>
      <c r="H1288" s="8">
        <f t="shared" si="139"/>
        <v>8.393466288076577E-3</v>
      </c>
      <c r="I1288" s="7">
        <f t="shared" si="137"/>
        <v>3.3953936348463526E-3</v>
      </c>
      <c r="J1288" s="9">
        <f t="shared" si="141"/>
        <v>0.67934059194836438</v>
      </c>
      <c r="K1288" s="9">
        <f t="shared" si="140"/>
        <v>0.11387303235399315</v>
      </c>
      <c r="AC1288" s="11"/>
      <c r="AD1288" s="12"/>
    </row>
    <row r="1289" spans="1:30" x14ac:dyDescent="0.3">
      <c r="A1289" s="15">
        <v>44358</v>
      </c>
      <c r="B1289" s="16">
        <v>-4.8937161517129749E-3</v>
      </c>
      <c r="C1289" s="8">
        <f t="shared" si="135"/>
        <v>-1.8693716151712975E-2</v>
      </c>
      <c r="D1289" s="5">
        <f t="shared" si="136"/>
        <v>3.4945502356081452E-4</v>
      </c>
      <c r="E1289" s="5">
        <f t="shared" si="138"/>
        <v>1.5624787029032107E-4</v>
      </c>
      <c r="F1289" s="5">
        <f>IF(C1287&gt;0,B$6+B$7*E1288+B$8*(H1288*100)^2,B$6+B$7*E1288+B$8*(H1288*100)^2+E1288*$B$9)</f>
        <v>0.71134066789003048</v>
      </c>
      <c r="G1289" s="13">
        <v>8.2150396394913873E-3</v>
      </c>
      <c r="H1289" s="8">
        <f t="shared" si="139"/>
        <v>8.4341014215506705E-3</v>
      </c>
      <c r="I1289" s="7">
        <f t="shared" si="137"/>
        <v>2.1906178205928321E-4</v>
      </c>
      <c r="J1289" s="9">
        <f t="shared" si="141"/>
        <v>2.666594340046859E-2</v>
      </c>
      <c r="K1289" s="9">
        <f t="shared" si="140"/>
        <v>3.4326404539930522E-4</v>
      </c>
      <c r="AC1289" s="11"/>
      <c r="AD1289" s="12"/>
    </row>
    <row r="1290" spans="1:30" x14ac:dyDescent="0.3">
      <c r="A1290" s="15">
        <v>44361</v>
      </c>
      <c r="B1290" s="16">
        <v>5.9079929517954436E-3</v>
      </c>
      <c r="C1290" s="8">
        <f t="shared" si="135"/>
        <v>-7.8920070482045562E-3</v>
      </c>
      <c r="D1290" s="5">
        <f t="shared" si="136"/>
        <v>6.2283775248910396E-5</v>
      </c>
      <c r="E1290" s="5">
        <f t="shared" si="138"/>
        <v>3.4945502356081452E-4</v>
      </c>
      <c r="F1290" s="5">
        <f>IF(C1287&gt;0,B$6+B$7*E1288+B$8*(H1289*100)^2,B$6+B$7*E1288+B$8*(H1289*100)^2+E1288*$B$9)</f>
        <v>0.71766436206341733</v>
      </c>
      <c r="G1290" s="13">
        <v>8.7955326208793445E-3</v>
      </c>
      <c r="H1290" s="8">
        <f t="shared" si="139"/>
        <v>8.4715073160767391E-3</v>
      </c>
      <c r="I1290" s="7">
        <f t="shared" si="137"/>
        <v>3.2402530480260539E-4</v>
      </c>
      <c r="J1290" s="9">
        <f t="shared" si="141"/>
        <v>3.6839759315247758E-2</v>
      </c>
      <c r="K1290" s="9">
        <f t="shared" si="140"/>
        <v>7.1335363612057279E-4</v>
      </c>
      <c r="AC1290" s="11"/>
      <c r="AD1290" s="12"/>
    </row>
    <row r="1291" spans="1:30" x14ac:dyDescent="0.3">
      <c r="A1291" s="15">
        <v>44362</v>
      </c>
      <c r="B1291" s="16">
        <v>-8.9896624942368013E-4</v>
      </c>
      <c r="C1291" s="8">
        <f t="shared" si="135"/>
        <v>-1.469896624942368E-2</v>
      </c>
      <c r="D1291" s="5">
        <f t="shared" si="136"/>
        <v>2.1605960880169645E-4</v>
      </c>
      <c r="E1291" s="5">
        <f t="shared" si="138"/>
        <v>6.2283775248910396E-5</v>
      </c>
      <c r="F1291" s="5">
        <f>IF(C1290&gt;0,B$6+B$7*E1291+B$8*(G1290*100)^2,B$6+B$7*E1291+B$8*(G1290*100)^2+E1291*$B$9)</f>
        <v>0.77524437596165729</v>
      </c>
      <c r="G1291" s="13">
        <v>6.3415336588129373E-3</v>
      </c>
      <c r="H1291" s="8">
        <f t="shared" si="139"/>
        <v>8.8047962836266536E-3</v>
      </c>
      <c r="I1291" s="7">
        <f t="shared" si="137"/>
        <v>2.4632626248137163E-3</v>
      </c>
      <c r="J1291" s="9">
        <f t="shared" si="141"/>
        <v>0.38843326509676068</v>
      </c>
      <c r="K1291" s="9">
        <f t="shared" si="140"/>
        <v>4.8412236904770145E-2</v>
      </c>
      <c r="AC1291" s="11"/>
      <c r="AD1291" s="12"/>
    </row>
    <row r="1292" spans="1:30" x14ac:dyDescent="0.3">
      <c r="A1292" s="15">
        <v>44363</v>
      </c>
      <c r="B1292" s="16">
        <v>-6.4160621103824733E-3</v>
      </c>
      <c r="C1292" s="8">
        <f t="shared" si="135"/>
        <v>-2.0216062110382474E-2</v>
      </c>
      <c r="D1292" s="5">
        <f t="shared" si="136"/>
        <v>4.0868916725084187E-4</v>
      </c>
      <c r="E1292" s="5">
        <f t="shared" si="138"/>
        <v>2.1605960880169645E-4</v>
      </c>
      <c r="F1292" s="5">
        <f>IF(C1290&gt;0,B$6+B$7*E1291+B$8*(H1291*100)^2,B$6+B$7*E1291+B$8*(H1291*100)^2+E1291*$B$9)</f>
        <v>0.77675220235335551</v>
      </c>
      <c r="G1292" s="13">
        <v>9.893833400823419E-3</v>
      </c>
      <c r="H1292" s="8">
        <f t="shared" si="139"/>
        <v>8.8133546527605217E-3</v>
      </c>
      <c r="I1292" s="7">
        <f t="shared" si="137"/>
        <v>1.0804787480628974E-3</v>
      </c>
      <c r="J1292" s="9">
        <f t="shared" si="141"/>
        <v>0.10920729148046641</v>
      </c>
      <c r="K1292" s="9">
        <f t="shared" si="140"/>
        <v>6.9520990074796174E-3</v>
      </c>
      <c r="AC1292" s="11"/>
      <c r="AD1292" s="12"/>
    </row>
    <row r="1293" spans="1:30" x14ac:dyDescent="0.3">
      <c r="A1293" s="15">
        <v>44364</v>
      </c>
      <c r="B1293" s="16">
        <v>-9.3426661620416556E-3</v>
      </c>
      <c r="C1293" s="8">
        <f t="shared" ref="C1293:C1356" si="142">B1293-B$5</f>
        <v>-2.3142666162041657E-2</v>
      </c>
      <c r="D1293" s="5">
        <f t="shared" ref="D1293:D1356" si="143">C1293^2</f>
        <v>5.3558299708770791E-4</v>
      </c>
      <c r="E1293" s="5">
        <f t="shared" si="138"/>
        <v>4.0868916725084187E-4</v>
      </c>
      <c r="F1293" s="5">
        <f>IF(C1290&gt;0,B$6+B$7*E1291+B$8*(H1292*100)^2,B$6+B$7*E1291+B$8*(H1292*100)^2+E1291*$B$9)</f>
        <v>0.77814664020039781</v>
      </c>
      <c r="G1293" s="13">
        <v>1.0847992883348558E-2</v>
      </c>
      <c r="H1293" s="8">
        <f t="shared" si="139"/>
        <v>8.8212620423633141E-3</v>
      </c>
      <c r="I1293" s="7">
        <f t="shared" si="137"/>
        <v>2.0267308409852441E-3</v>
      </c>
      <c r="J1293" s="9">
        <f t="shared" si="141"/>
        <v>0.18683003047469118</v>
      </c>
      <c r="K1293" s="9">
        <f t="shared" si="140"/>
        <v>2.2940075156788975E-2</v>
      </c>
      <c r="AC1293" s="11"/>
      <c r="AD1293" s="12"/>
    </row>
    <row r="1294" spans="1:30" x14ac:dyDescent="0.3">
      <c r="A1294" s="15">
        <v>44365</v>
      </c>
      <c r="B1294" s="16">
        <v>2.7138540102242745E-3</v>
      </c>
      <c r="C1294" s="8">
        <f t="shared" si="142"/>
        <v>-1.1086145989775725E-2</v>
      </c>
      <c r="D1294" s="5">
        <f t="shared" si="143"/>
        <v>1.2290263290662041E-4</v>
      </c>
      <c r="E1294" s="5">
        <f t="shared" si="138"/>
        <v>5.3558299708770791E-4</v>
      </c>
      <c r="F1294" s="5">
        <f>IF(C1293&gt;0,B$6+B$7*E1294+B$8*(G1293*100)^2,B$6+B$7*E1294+B$8*(G1293*100)^2+E1294*$B$9)</f>
        <v>1.1481482699412398</v>
      </c>
      <c r="G1294" s="13">
        <v>5.9555160211344502E-3</v>
      </c>
      <c r="H1294" s="8">
        <f t="shared" si="139"/>
        <v>1.0715168080535367E-2</v>
      </c>
      <c r="I1294" s="7">
        <f t="shared" ref="I1294:I1357" si="144">SQRT((G1294-H1294)^2)</f>
        <v>4.759652059400917E-3</v>
      </c>
      <c r="J1294" s="9">
        <f t="shared" si="141"/>
        <v>0.79920061376885754</v>
      </c>
      <c r="K1294" s="9">
        <f t="shared" si="140"/>
        <v>0.14314485211792416</v>
      </c>
      <c r="AC1294" s="11"/>
      <c r="AD1294" s="12"/>
    </row>
    <row r="1295" spans="1:30" x14ac:dyDescent="0.3">
      <c r="A1295" s="15">
        <v>44368</v>
      </c>
      <c r="B1295" s="16">
        <v>6.6752295057270197E-3</v>
      </c>
      <c r="C1295" s="8">
        <f t="shared" si="142"/>
        <v>-7.1247704942729801E-3</v>
      </c>
      <c r="D1295" s="5">
        <f t="shared" si="143"/>
        <v>5.0762354596062846E-5</v>
      </c>
      <c r="E1295" s="5">
        <f t="shared" ref="E1295:E1358" si="145">D1294</f>
        <v>1.2290263290662041E-4</v>
      </c>
      <c r="F1295" s="5">
        <f>IF(C1293&gt;0,B$6+B$7*E1294+B$8*(H1294*100)^2,B$6+B$7*E1294+B$8*(H1294*100)^2+E1294*$B$9)</f>
        <v>1.1216608641081687</v>
      </c>
      <c r="G1295" s="13">
        <v>6.0474321868246497E-3</v>
      </c>
      <c r="H1295" s="8">
        <f t="shared" ref="H1295:H1358" si="146">SQRT(F1295)/100</f>
        <v>1.0590849182705647E-2</v>
      </c>
      <c r="I1295" s="7">
        <f t="shared" si="144"/>
        <v>4.5434169958809972E-3</v>
      </c>
      <c r="J1295" s="9">
        <f t="shared" si="141"/>
        <v>0.75129689023708224</v>
      </c>
      <c r="K1295" s="9">
        <f t="shared" ref="K1295:K1358" si="147">G1295/H1295-LN(G1295/H1295)-1</f>
        <v>0.13136200426808742</v>
      </c>
      <c r="AC1295" s="11"/>
      <c r="AD1295" s="12"/>
    </row>
    <row r="1296" spans="1:30" x14ac:dyDescent="0.3">
      <c r="A1296" s="15">
        <v>44369</v>
      </c>
      <c r="B1296" s="16">
        <v>-3.8599911509457165E-3</v>
      </c>
      <c r="C1296" s="8">
        <f t="shared" si="142"/>
        <v>-1.7659991150945718E-2</v>
      </c>
      <c r="D1296" s="5">
        <f t="shared" si="143"/>
        <v>3.1187528745148105E-4</v>
      </c>
      <c r="E1296" s="5">
        <f t="shared" si="145"/>
        <v>5.0762354596062846E-5</v>
      </c>
      <c r="F1296" s="5">
        <f>IF(C1293&gt;0,B$6+B$7*E1294+B$8*(H1295*100)^2,B$6+B$7*E1294+B$8*(H1295*100)^2+E1294*$B$9)</f>
        <v>1.0971653111937443</v>
      </c>
      <c r="G1296" s="13">
        <v>8.6226233438321965E-3</v>
      </c>
      <c r="H1296" s="8">
        <f t="shared" si="146"/>
        <v>1.047456591555824E-2</v>
      </c>
      <c r="I1296" s="7">
        <f t="shared" si="144"/>
        <v>1.8519425717260438E-3</v>
      </c>
      <c r="J1296" s="9">
        <f t="shared" ref="J1296:J1359" si="148">ABS(G1296-H1296)/G1296</f>
        <v>0.21477716210934195</v>
      </c>
      <c r="K1296" s="9">
        <f t="shared" si="147"/>
        <v>1.7756900650216068E-2</v>
      </c>
      <c r="AC1296" s="11"/>
      <c r="AD1296" s="12"/>
    </row>
    <row r="1297" spans="1:30" x14ac:dyDescent="0.3">
      <c r="A1297" s="15">
        <v>44370</v>
      </c>
      <c r="B1297" s="16">
        <v>-2.6361336442380216E-3</v>
      </c>
      <c r="C1297" s="8">
        <f t="shared" si="142"/>
        <v>-1.6436133644238023E-2</v>
      </c>
      <c r="D1297" s="5">
        <f t="shared" si="143"/>
        <v>2.7014648917125306E-4</v>
      </c>
      <c r="E1297" s="5">
        <f t="shared" si="145"/>
        <v>3.1187528745148105E-4</v>
      </c>
      <c r="F1297" s="5">
        <f>IF(C1296&gt;0,B$6+B$7*E1297+B$8*(G1296*100)^2,B$6+B$7*E1297+B$8*(G1296*100)^2+E1297*$B$9)</f>
        <v>0.74741647181077031</v>
      </c>
      <c r="G1297" s="13">
        <v>9.6866650050666993E-3</v>
      </c>
      <c r="H1297" s="8">
        <f t="shared" si="146"/>
        <v>8.6453251634092416E-3</v>
      </c>
      <c r="I1297" s="7">
        <f t="shared" si="144"/>
        <v>1.0413398416574578E-3</v>
      </c>
      <c r="J1297" s="9">
        <f t="shared" si="148"/>
        <v>0.10750241090331661</v>
      </c>
      <c r="K1297" s="9">
        <f t="shared" si="147"/>
        <v>6.71973931362424E-3</v>
      </c>
      <c r="AC1297" s="11"/>
      <c r="AD1297" s="12"/>
    </row>
    <row r="1298" spans="1:30" x14ac:dyDescent="0.3">
      <c r="A1298" s="15">
        <v>44371</v>
      </c>
      <c r="B1298" s="16">
        <v>8.4205473862409164E-3</v>
      </c>
      <c r="C1298" s="8">
        <f t="shared" si="142"/>
        <v>-5.3794526137590833E-3</v>
      </c>
      <c r="D1298" s="5">
        <f t="shared" si="143"/>
        <v>2.8938510423679434E-5</v>
      </c>
      <c r="E1298" s="5">
        <f t="shared" si="145"/>
        <v>2.7014648917125306E-4</v>
      </c>
      <c r="F1298" s="5">
        <f>IF(C1296&gt;0,B$6+B$7*E1297+B$8*(H1297*100)^2,B$6+B$7*E1297+B$8*(H1297*100)^2+E1297*$B$9)</f>
        <v>0.75104181590923058</v>
      </c>
      <c r="G1298" s="13">
        <v>3.4659613539548607E-3</v>
      </c>
      <c r="H1298" s="8">
        <f t="shared" si="146"/>
        <v>8.6662668774347747E-3</v>
      </c>
      <c r="I1298" s="7">
        <f t="shared" si="144"/>
        <v>5.2003055234799145E-3</v>
      </c>
      <c r="J1298" s="9">
        <f t="shared" si="148"/>
        <v>1.5003933951964201</v>
      </c>
      <c r="K1298" s="9">
        <f t="shared" si="147"/>
        <v>0.31638514424487973</v>
      </c>
      <c r="AC1298" s="11"/>
      <c r="AD1298" s="12"/>
    </row>
    <row r="1299" spans="1:30" x14ac:dyDescent="0.3">
      <c r="A1299" s="15">
        <v>44372</v>
      </c>
      <c r="B1299" s="16">
        <v>-1.7588177808380751E-2</v>
      </c>
      <c r="C1299" s="8">
        <f t="shared" si="142"/>
        <v>-3.1388177808380754E-2</v>
      </c>
      <c r="D1299" s="5">
        <f t="shared" si="143"/>
        <v>9.8521770613052605E-4</v>
      </c>
      <c r="E1299" s="5">
        <f t="shared" si="145"/>
        <v>2.8938510423679434E-5</v>
      </c>
      <c r="F1299" s="5">
        <f>IF(C1296&gt;0,B$6+B$7*E1297+B$8*(H1298*100)^2,B$6+B$7*E1297+B$8*(H1298*100)^2+E1297*$B$9)</f>
        <v>0.75439453413148683</v>
      </c>
      <c r="G1299" s="13">
        <v>1.2556069845550211E-2</v>
      </c>
      <c r="H1299" s="8">
        <f t="shared" si="146"/>
        <v>8.6855888351423053E-3</v>
      </c>
      <c r="I1299" s="7">
        <f t="shared" si="144"/>
        <v>3.8704810104079057E-3</v>
      </c>
      <c r="J1299" s="9">
        <f t="shared" si="148"/>
        <v>0.30825577254809383</v>
      </c>
      <c r="K1299" s="9">
        <f t="shared" si="147"/>
        <v>7.7082021065050021E-2</v>
      </c>
      <c r="AC1299" s="11"/>
      <c r="AD1299" s="12"/>
    </row>
    <row r="1300" spans="1:30" x14ac:dyDescent="0.3">
      <c r="A1300" s="15">
        <v>44375</v>
      </c>
      <c r="B1300" s="16">
        <v>1.358541151680709E-3</v>
      </c>
      <c r="C1300" s="8">
        <f t="shared" si="142"/>
        <v>-1.2441458848319291E-2</v>
      </c>
      <c r="D1300" s="5">
        <f t="shared" si="143"/>
        <v>1.5478989827442236E-4</v>
      </c>
      <c r="E1300" s="5">
        <f t="shared" si="145"/>
        <v>9.8521770613052605E-4</v>
      </c>
      <c r="F1300" s="5">
        <f>IF(C1299&gt;0,B$6+B$7*E1300+B$8*(G1299*100)^2,B$6+B$7*E1300+B$8*(G1299*100)^2+E1300*$B$9)</f>
        <v>1.5178905500921993</v>
      </c>
      <c r="G1300" s="13">
        <v>7.3465929513621296E-3</v>
      </c>
      <c r="H1300" s="8">
        <f t="shared" si="146"/>
        <v>1.2320270086699397E-2</v>
      </c>
      <c r="I1300" s="7">
        <f t="shared" si="144"/>
        <v>4.9736771353372676E-3</v>
      </c>
      <c r="J1300" s="9">
        <f t="shared" si="148"/>
        <v>0.67700458814927256</v>
      </c>
      <c r="K1300" s="9">
        <f t="shared" si="147"/>
        <v>0.1133105092117721</v>
      </c>
      <c r="AC1300" s="11"/>
      <c r="AD1300" s="12"/>
    </row>
    <row r="1301" spans="1:30" x14ac:dyDescent="0.3">
      <c r="A1301" s="15">
        <v>44376</v>
      </c>
      <c r="B1301" s="16">
        <v>-8.0076626615606676E-4</v>
      </c>
      <c r="C1301" s="8">
        <f t="shared" si="142"/>
        <v>-1.4600766266156067E-2</v>
      </c>
      <c r="D1301" s="5">
        <f t="shared" si="143"/>
        <v>2.1318237555892098E-4</v>
      </c>
      <c r="E1301" s="5">
        <f t="shared" si="145"/>
        <v>1.5478989827442236E-4</v>
      </c>
      <c r="F1301" s="5">
        <f>IF(C1299&gt;0,B$6+B$7*E1300+B$8*(H1300*100)^2,B$6+B$7*E1300+B$8*(H1300*100)^2+E1300*$B$9)</f>
        <v>1.4636433084087968</v>
      </c>
      <c r="G1301" s="13">
        <v>8.747084614606989E-3</v>
      </c>
      <c r="H1301" s="8">
        <f t="shared" si="146"/>
        <v>1.2098112697478052E-2</v>
      </c>
      <c r="I1301" s="7">
        <f t="shared" si="144"/>
        <v>3.3510280828710631E-3</v>
      </c>
      <c r="J1301" s="9">
        <f t="shared" si="148"/>
        <v>0.38310228270515323</v>
      </c>
      <c r="K1301" s="9">
        <f t="shared" si="147"/>
        <v>4.7341334147841696E-2</v>
      </c>
      <c r="AC1301" s="11"/>
      <c r="AD1301" s="12"/>
    </row>
    <row r="1302" spans="1:30" x14ac:dyDescent="0.3">
      <c r="A1302" s="15">
        <v>44377</v>
      </c>
      <c r="B1302" s="16">
        <v>-4.1317657321863115E-3</v>
      </c>
      <c r="C1302" s="8">
        <f t="shared" si="142"/>
        <v>-1.793176573218631E-2</v>
      </c>
      <c r="D1302" s="5">
        <f t="shared" si="143"/>
        <v>3.2154822227401127E-4</v>
      </c>
      <c r="E1302" s="5">
        <f t="shared" si="145"/>
        <v>2.1318237555892098E-4</v>
      </c>
      <c r="F1302" s="5">
        <f>IF(C1299&gt;0,B$6+B$7*E1300+B$8*(H1301*100)^2,B$6+B$7*E1300+B$8*(H1301*100)^2+E1300*$B$9)</f>
        <v>1.4134754592999856</v>
      </c>
      <c r="G1302" s="13">
        <v>6.2106923701546451E-3</v>
      </c>
      <c r="H1302" s="8">
        <f t="shared" si="146"/>
        <v>1.1888967403858022E-2</v>
      </c>
      <c r="I1302" s="7">
        <f t="shared" si="144"/>
        <v>5.6782750337033769E-3</v>
      </c>
      <c r="J1302" s="9">
        <f t="shared" si="148"/>
        <v>0.91427407691132978</v>
      </c>
      <c r="K1302" s="9">
        <f t="shared" si="147"/>
        <v>0.17172971409322191</v>
      </c>
      <c r="AC1302" s="11"/>
      <c r="AD1302" s="12"/>
    </row>
    <row r="1303" spans="1:30" x14ac:dyDescent="0.3">
      <c r="A1303" s="15">
        <v>44378</v>
      </c>
      <c r="B1303" s="16">
        <v>-8.9992210233560757E-3</v>
      </c>
      <c r="C1303" s="8">
        <f t="shared" si="142"/>
        <v>-2.2799221023356075E-2</v>
      </c>
      <c r="D1303" s="5">
        <f t="shared" si="143"/>
        <v>5.1980447927184163E-4</v>
      </c>
      <c r="E1303" s="5">
        <f t="shared" si="145"/>
        <v>3.2154822227401127E-4</v>
      </c>
      <c r="F1303" s="5">
        <f>IF(C1302&gt;0,B$6+B$7*E1303+B$8*(G1302*100)^2,B$6+B$7*E1303+B$8*(G1302*100)^2+E1303*$B$9)</f>
        <v>0.41655235318295342</v>
      </c>
      <c r="G1303" s="13">
        <v>1.0511603179145845E-2</v>
      </c>
      <c r="H1303" s="8">
        <f t="shared" si="146"/>
        <v>6.4540867145007697E-3</v>
      </c>
      <c r="I1303" s="7">
        <f t="shared" si="144"/>
        <v>4.0575164646450756E-3</v>
      </c>
      <c r="J1303" s="9">
        <f t="shared" si="148"/>
        <v>0.3860035805665547</v>
      </c>
      <c r="K1303" s="9">
        <f t="shared" si="147"/>
        <v>0.14090781040056277</v>
      </c>
      <c r="AC1303" s="11"/>
      <c r="AD1303" s="12"/>
    </row>
    <row r="1304" spans="1:30" x14ac:dyDescent="0.3">
      <c r="A1304" s="15">
        <v>44379</v>
      </c>
      <c r="B1304" s="16">
        <v>1.5445176116201657E-2</v>
      </c>
      <c r="C1304" s="8">
        <f t="shared" si="142"/>
        <v>1.6451761162016576E-3</v>
      </c>
      <c r="D1304" s="5">
        <f t="shared" si="143"/>
        <v>2.7066044533203699E-6</v>
      </c>
      <c r="E1304" s="5">
        <f t="shared" si="145"/>
        <v>5.1980447927184163E-4</v>
      </c>
      <c r="F1304" s="5">
        <f>IF(C1302&gt;0,B$6+B$7*E1303+B$8*(H1303*100)^2,B$6+B$7*E1303+B$8*(H1303*100)^2+E1303*$B$9)</f>
        <v>0.44505964242653379</v>
      </c>
      <c r="G1304" s="13">
        <v>6.3168372872331379E-3</v>
      </c>
      <c r="H1304" s="8">
        <f t="shared" si="146"/>
        <v>6.6712790559722039E-3</v>
      </c>
      <c r="I1304" s="7">
        <f t="shared" si="144"/>
        <v>3.5444176873906594E-4</v>
      </c>
      <c r="J1304" s="9">
        <f t="shared" si="148"/>
        <v>5.6110637748327426E-2</v>
      </c>
      <c r="K1304" s="9">
        <f t="shared" si="147"/>
        <v>1.4634431757944988E-3</v>
      </c>
      <c r="AC1304" s="11"/>
      <c r="AD1304" s="12"/>
    </row>
    <row r="1305" spans="1:30" x14ac:dyDescent="0.3">
      <c r="A1305" s="15">
        <v>44382</v>
      </c>
      <c r="B1305" s="16">
        <v>-5.5158031272483001E-3</v>
      </c>
      <c r="C1305" s="8">
        <f t="shared" si="142"/>
        <v>-1.9315803127248302E-2</v>
      </c>
      <c r="D1305" s="5">
        <f t="shared" si="143"/>
        <v>3.7310025045061529E-4</v>
      </c>
      <c r="E1305" s="5">
        <f t="shared" si="145"/>
        <v>2.7066044533203699E-6</v>
      </c>
      <c r="F1305" s="5">
        <f>IF(C1302&gt;0,B$6+B$7*E1303+B$8*(H1304*100)^2,B$6+B$7*E1303+B$8*(H1304*100)^2+E1303*$B$9)</f>
        <v>0.47142318351899687</v>
      </c>
      <c r="G1305" s="13">
        <v>5.2304663785640157E-3</v>
      </c>
      <c r="H1305" s="8">
        <f t="shared" si="146"/>
        <v>6.8660263873582426E-3</v>
      </c>
      <c r="I1305" s="7">
        <f t="shared" si="144"/>
        <v>1.6355600087942269E-3</v>
      </c>
      <c r="J1305" s="9">
        <f t="shared" si="148"/>
        <v>0.31269869461301408</v>
      </c>
      <c r="K1305" s="9">
        <f t="shared" si="147"/>
        <v>3.3874527763449791E-2</v>
      </c>
      <c r="AC1305" s="11"/>
      <c r="AD1305" s="12"/>
    </row>
    <row r="1306" spans="1:30" x14ac:dyDescent="0.3">
      <c r="A1306" s="15">
        <v>44383</v>
      </c>
      <c r="B1306" s="16">
        <v>-1.4483518066451749E-2</v>
      </c>
      <c r="C1306" s="8">
        <f t="shared" si="142"/>
        <v>-2.8283518066451747E-2</v>
      </c>
      <c r="D1306" s="5">
        <f t="shared" si="143"/>
        <v>7.9995739421530234E-4</v>
      </c>
      <c r="E1306" s="5">
        <f t="shared" si="145"/>
        <v>3.7310025045061529E-4</v>
      </c>
      <c r="F1306" s="5">
        <f>IF(C1305&gt;0,B$6+B$7*E1306+B$8*(G1305*100)^2,B$6+B$7*E1306+B$8*(G1305*100)^2+E1306*$B$9)</f>
        <v>0.31284189669778961</v>
      </c>
      <c r="G1306" s="13">
        <v>7.4811792136935092E-3</v>
      </c>
      <c r="H1306" s="8">
        <f t="shared" si="146"/>
        <v>5.593227124816135E-3</v>
      </c>
      <c r="I1306" s="7">
        <f t="shared" si="144"/>
        <v>1.8879520888773742E-3</v>
      </c>
      <c r="J1306" s="9">
        <f t="shared" si="148"/>
        <v>0.25236022757236948</v>
      </c>
      <c r="K1306" s="9">
        <f t="shared" si="147"/>
        <v>4.6708535036744436E-2</v>
      </c>
      <c r="AC1306" s="11"/>
      <c r="AD1306" s="12"/>
    </row>
    <row r="1307" spans="1:30" x14ac:dyDescent="0.3">
      <c r="A1307" s="15">
        <v>44384</v>
      </c>
      <c r="B1307" s="16">
        <v>1.5263232919354467E-2</v>
      </c>
      <c r="C1307" s="8">
        <f t="shared" si="142"/>
        <v>1.4632329193544676E-3</v>
      </c>
      <c r="D1307" s="5">
        <f t="shared" si="143"/>
        <v>2.1410505762825981E-6</v>
      </c>
      <c r="E1307" s="5">
        <f t="shared" si="145"/>
        <v>7.9995739421530234E-4</v>
      </c>
      <c r="F1307" s="5">
        <f>IF(C1305&gt;0,B$6+B$7*E1306+B$8*(H1306*100)^2,B$6+B$7*E1306+B$8*(H1306*100)^2+E1306*$B$9)</f>
        <v>0.34915334685106075</v>
      </c>
      <c r="G1307" s="13">
        <v>7.7710353504427485E-3</v>
      </c>
      <c r="H1307" s="8">
        <f t="shared" si="146"/>
        <v>5.9089199254268188E-3</v>
      </c>
      <c r="I1307" s="7">
        <f t="shared" si="144"/>
        <v>1.8621154250159297E-3</v>
      </c>
      <c r="J1307" s="9">
        <f t="shared" si="148"/>
        <v>0.23962256521067521</v>
      </c>
      <c r="K1307" s="9">
        <f t="shared" si="147"/>
        <v>4.1196000205494743E-2</v>
      </c>
      <c r="AC1307" s="11"/>
      <c r="AD1307" s="12"/>
    </row>
    <row r="1308" spans="1:30" x14ac:dyDescent="0.3">
      <c r="A1308" s="15">
        <v>44385</v>
      </c>
      <c r="B1308" s="16">
        <v>-1.2604792807127885E-2</v>
      </c>
      <c r="C1308" s="8">
        <f t="shared" si="142"/>
        <v>-2.6404792807127885E-2</v>
      </c>
      <c r="D1308" s="5">
        <f t="shared" si="143"/>
        <v>6.9721308318735254E-4</v>
      </c>
      <c r="E1308" s="5">
        <f t="shared" si="145"/>
        <v>2.1410505762825981E-6</v>
      </c>
      <c r="F1308" s="5">
        <f>IF(C1305&gt;0,B$6+B$7*E1306+B$8*(H1307*100)^2,B$6+B$7*E1306+B$8*(H1307*100)^2+E1306*$B$9)</f>
        <v>0.3827341759528059</v>
      </c>
      <c r="G1308" s="13">
        <v>1.369421249721208E-2</v>
      </c>
      <c r="H1308" s="8">
        <f t="shared" si="146"/>
        <v>6.1865513491185528E-3</v>
      </c>
      <c r="I1308" s="7">
        <f t="shared" si="144"/>
        <v>7.5076611480935267E-3</v>
      </c>
      <c r="J1308" s="9">
        <f t="shared" si="148"/>
        <v>0.54823606319983464</v>
      </c>
      <c r="K1308" s="9">
        <f t="shared" si="147"/>
        <v>0.41894993570283035</v>
      </c>
      <c r="AC1308" s="11"/>
      <c r="AD1308" s="12"/>
    </row>
    <row r="1309" spans="1:30" x14ac:dyDescent="0.3">
      <c r="A1309" s="15">
        <v>44389</v>
      </c>
      <c r="B1309" s="16">
        <v>1.7121459100779945E-2</v>
      </c>
      <c r="C1309" s="8">
        <f t="shared" si="142"/>
        <v>3.3214591007799457E-3</v>
      </c>
      <c r="D1309" s="5">
        <f t="shared" si="143"/>
        <v>1.1032090558153926E-5</v>
      </c>
      <c r="E1309" s="5">
        <f t="shared" si="145"/>
        <v>6.9721308318735254E-4</v>
      </c>
      <c r="F1309" s="5">
        <f>IF(C1308&gt;0,B$6+B$7*E1309+B$8*(G1308*100)^2,B$6+B$7*E1309+B$8*(G1308*100)^2+E1309*$B$9)</f>
        <v>1.794160346760143</v>
      </c>
      <c r="G1309" s="13">
        <v>8.1219454567124511E-3</v>
      </c>
      <c r="H1309" s="8">
        <f t="shared" si="146"/>
        <v>1.3394627082379498E-2</v>
      </c>
      <c r="I1309" s="7">
        <f t="shared" si="144"/>
        <v>5.2726816256670472E-3</v>
      </c>
      <c r="J1309" s="9">
        <f t="shared" si="148"/>
        <v>0.64918948960798484</v>
      </c>
      <c r="K1309" s="9">
        <f t="shared" si="147"/>
        <v>0.10664240931096125</v>
      </c>
      <c r="AC1309" s="11"/>
      <c r="AD1309" s="12"/>
    </row>
    <row r="1310" spans="1:30" x14ac:dyDescent="0.3">
      <c r="A1310" s="15">
        <v>44390</v>
      </c>
      <c r="B1310" s="16">
        <v>4.4885554828636674E-3</v>
      </c>
      <c r="C1310" s="8">
        <f t="shared" si="142"/>
        <v>-9.3114445171363323E-3</v>
      </c>
      <c r="D1310" s="5">
        <f t="shared" si="143"/>
        <v>8.6702998995708271E-5</v>
      </c>
      <c r="E1310" s="5">
        <f t="shared" si="145"/>
        <v>1.1032090558153926E-5</v>
      </c>
      <c r="F1310" s="5">
        <f>IF(C1308&gt;0,B$6+B$7*E1309+B$8*(H1309*100)^2,B$6+B$7*E1309+B$8*(H1309*100)^2+E1309*$B$9)</f>
        <v>1.7191089311068657</v>
      </c>
      <c r="G1310" s="13">
        <v>1.0909896833227852E-2</v>
      </c>
      <c r="H1310" s="8">
        <f t="shared" si="146"/>
        <v>1.311147944019616E-2</v>
      </c>
      <c r="I1310" s="7">
        <f t="shared" si="144"/>
        <v>2.2015826069683078E-3</v>
      </c>
      <c r="J1310" s="9">
        <f t="shared" si="148"/>
        <v>0.20179683095288606</v>
      </c>
      <c r="K1310" s="9">
        <f t="shared" si="147"/>
        <v>1.5905195667632599E-2</v>
      </c>
      <c r="AC1310" s="11"/>
      <c r="AD1310" s="12"/>
    </row>
    <row r="1311" spans="1:30" x14ac:dyDescent="0.3">
      <c r="A1311" s="15">
        <v>44391</v>
      </c>
      <c r="B1311" s="16">
        <v>1.8630035593991613E-3</v>
      </c>
      <c r="C1311" s="8">
        <f t="shared" si="142"/>
        <v>-1.1936996440600839E-2</v>
      </c>
      <c r="D1311" s="5">
        <f t="shared" si="143"/>
        <v>1.4249188402291709E-4</v>
      </c>
      <c r="E1311" s="5">
        <f t="shared" si="145"/>
        <v>8.6702998995708271E-5</v>
      </c>
      <c r="F1311" s="5">
        <f>IF(C1308&gt;0,B$6+B$7*E1309+B$8*(H1310*100)^2,B$6+B$7*E1309+B$8*(H1310*100)^2+E1309*$B$9)</f>
        <v>1.6497013819107147</v>
      </c>
      <c r="G1311" s="13">
        <v>9.6115725694245306E-3</v>
      </c>
      <c r="H1311" s="8">
        <f t="shared" si="146"/>
        <v>1.2844070156732697E-2</v>
      </c>
      <c r="I1311" s="7">
        <f t="shared" si="144"/>
        <v>3.2324975873081665E-3</v>
      </c>
      <c r="J1311" s="9">
        <f t="shared" si="148"/>
        <v>0.33631308133604448</v>
      </c>
      <c r="K1311" s="9">
        <f t="shared" si="147"/>
        <v>3.8242019159161034E-2</v>
      </c>
      <c r="AC1311" s="11"/>
      <c r="AD1311" s="12"/>
    </row>
    <row r="1312" spans="1:30" x14ac:dyDescent="0.3">
      <c r="A1312" s="15">
        <v>44392</v>
      </c>
      <c r="B1312" s="16">
        <v>-7.3395541983377862E-3</v>
      </c>
      <c r="C1312" s="8">
        <f t="shared" si="142"/>
        <v>-2.1139554198337785E-2</v>
      </c>
      <c r="D1312" s="5">
        <f t="shared" si="143"/>
        <v>4.468807517044607E-4</v>
      </c>
      <c r="E1312" s="5">
        <f t="shared" si="145"/>
        <v>1.4249188402291709E-4</v>
      </c>
      <c r="F1312" s="5">
        <f>IF(C1311&gt;0,B$6+B$7*E1312+B$8*(G1311*100)^2,B$6+B$7*E1312+B$8*(G1311*100)^2+E1312*$B$9)</f>
        <v>0.91416595466728912</v>
      </c>
      <c r="G1312" s="13">
        <v>9.7444418635167143E-3</v>
      </c>
      <c r="H1312" s="8">
        <f t="shared" si="146"/>
        <v>9.5612026161319748E-3</v>
      </c>
      <c r="I1312" s="7">
        <f t="shared" si="144"/>
        <v>1.832392473847394E-4</v>
      </c>
      <c r="J1312" s="9">
        <f t="shared" si="148"/>
        <v>1.8804488748687488E-2</v>
      </c>
      <c r="K1312" s="9">
        <f t="shared" si="147"/>
        <v>1.8133305164425018E-4</v>
      </c>
      <c r="AC1312" s="11"/>
      <c r="AD1312" s="12"/>
    </row>
    <row r="1313" spans="1:30" x14ac:dyDescent="0.3">
      <c r="A1313" s="15">
        <v>44393</v>
      </c>
      <c r="B1313" s="16">
        <v>-1.1900956472650567E-2</v>
      </c>
      <c r="C1313" s="8">
        <f t="shared" si="142"/>
        <v>-2.5700956472650568E-2</v>
      </c>
      <c r="D1313" s="5">
        <f t="shared" si="143"/>
        <v>6.6053916360907911E-4</v>
      </c>
      <c r="E1313" s="5">
        <f t="shared" si="145"/>
        <v>4.468807517044607E-4</v>
      </c>
      <c r="F1313" s="5">
        <f>IF(C1311&gt;0,B$6+B$7*E1312+B$8*(H1312*100)^2,B$6+B$7*E1312+B$8*(H1312*100)^2+E1312*$B$9)</f>
        <v>0.90523486706795764</v>
      </c>
      <c r="G1313" s="13">
        <v>9.6253909471226678E-3</v>
      </c>
      <c r="H1313" s="8">
        <f t="shared" si="146"/>
        <v>9.5143831490431246E-3</v>
      </c>
      <c r="I1313" s="7">
        <f t="shared" si="144"/>
        <v>1.110077980795432E-4</v>
      </c>
      <c r="J1313" s="9">
        <f t="shared" si="148"/>
        <v>1.153280928425322E-2</v>
      </c>
      <c r="K1313" s="9">
        <f t="shared" si="147"/>
        <v>6.7538897584151769E-5</v>
      </c>
      <c r="AC1313" s="11"/>
      <c r="AD1313" s="12"/>
    </row>
    <row r="1314" spans="1:30" x14ac:dyDescent="0.3">
      <c r="A1314" s="15">
        <v>44396</v>
      </c>
      <c r="B1314" s="16">
        <v>-1.2502409661547163E-2</v>
      </c>
      <c r="C1314" s="8">
        <f t="shared" si="142"/>
        <v>-2.6302409661547163E-2</v>
      </c>
      <c r="D1314" s="5">
        <f t="shared" si="143"/>
        <v>6.9181675400384953E-4</v>
      </c>
      <c r="E1314" s="5">
        <f t="shared" si="145"/>
        <v>6.6053916360907911E-4</v>
      </c>
      <c r="F1314" s="5">
        <f>IF(C1311&gt;0,B$6+B$7*E1312+B$8*(H1313*100)^2,B$6+B$7*E1312+B$8*(H1313*100)^2+E1312*$B$9)</f>
        <v>0.89697539725609576</v>
      </c>
      <c r="G1314" s="13">
        <v>1.3427316835470979E-2</v>
      </c>
      <c r="H1314" s="8">
        <f t="shared" si="146"/>
        <v>9.4708785086500599E-3</v>
      </c>
      <c r="I1314" s="7">
        <f t="shared" si="144"/>
        <v>3.9564383268209189E-3</v>
      </c>
      <c r="J1314" s="9">
        <f t="shared" si="148"/>
        <v>0.29465591490097154</v>
      </c>
      <c r="K1314" s="9">
        <f t="shared" si="147"/>
        <v>6.867823344509949E-2</v>
      </c>
      <c r="AC1314" s="11"/>
      <c r="AD1314" s="12"/>
    </row>
    <row r="1315" spans="1:30" x14ac:dyDescent="0.3">
      <c r="A1315" s="15">
        <v>44397</v>
      </c>
      <c r="B1315" s="16">
        <v>8.0546160774061983E-3</v>
      </c>
      <c r="C1315" s="8">
        <f t="shared" si="142"/>
        <v>-5.7453839225938014E-3</v>
      </c>
      <c r="D1315" s="5">
        <f t="shared" si="143"/>
        <v>3.3009436417999336E-5</v>
      </c>
      <c r="E1315" s="5">
        <f t="shared" si="145"/>
        <v>6.9181675400384953E-4</v>
      </c>
      <c r="F1315" s="5">
        <f>IF(C1314&gt;0,B$6+B$7*E1315+B$8*(G1314*100)^2,B$6+B$7*E1315+B$8*(G1314*100)^2+E1315*$B$9)</f>
        <v>1.7272170652250305</v>
      </c>
      <c r="G1315" s="13">
        <v>9.9883151057485898E-3</v>
      </c>
      <c r="H1315" s="8">
        <f t="shared" si="146"/>
        <v>1.3142363049410218E-2</v>
      </c>
      <c r="I1315" s="7">
        <f t="shared" si="144"/>
        <v>3.1540479436616281E-3</v>
      </c>
      <c r="J1315" s="9">
        <f t="shared" si="148"/>
        <v>0.31577377268027662</v>
      </c>
      <c r="K1315" s="9">
        <f t="shared" si="147"/>
        <v>3.4433981875665154E-2</v>
      </c>
      <c r="AC1315" s="11"/>
      <c r="AD1315" s="12"/>
    </row>
    <row r="1316" spans="1:30" x14ac:dyDescent="0.3">
      <c r="A1316" s="15">
        <v>44398</v>
      </c>
      <c r="B1316" s="16">
        <v>4.201653417984238E-3</v>
      </c>
      <c r="C1316" s="8">
        <f t="shared" si="142"/>
        <v>-9.5983465820157626E-3</v>
      </c>
      <c r="D1316" s="5">
        <f t="shared" si="143"/>
        <v>9.2128257108493671E-5</v>
      </c>
      <c r="E1316" s="5">
        <f t="shared" si="145"/>
        <v>3.3009436417999336E-5</v>
      </c>
      <c r="F1316" s="5">
        <f>IF(C1314&gt;0,B$6+B$7*E1315+B$8*(H1315*100)^2,B$6+B$7*E1315+B$8*(H1315*100)^2+E1315*$B$9)</f>
        <v>1.6571992468688066</v>
      </c>
      <c r="G1316" s="13">
        <v>3.9164147877532082E-3</v>
      </c>
      <c r="H1316" s="8">
        <f t="shared" si="146"/>
        <v>1.2873225108219023E-2</v>
      </c>
      <c r="I1316" s="7">
        <f t="shared" si="144"/>
        <v>8.9568103204658144E-3</v>
      </c>
      <c r="J1316" s="9">
        <f t="shared" si="148"/>
        <v>2.2869922635554674</v>
      </c>
      <c r="K1316" s="9">
        <f t="shared" si="147"/>
        <v>0.49420243712229661</v>
      </c>
      <c r="AC1316" s="11"/>
      <c r="AD1316" s="12"/>
    </row>
    <row r="1317" spans="1:30" x14ac:dyDescent="0.3">
      <c r="A1317" s="15">
        <v>44399</v>
      </c>
      <c r="B1317" s="16">
        <v>1.7296375247801412E-3</v>
      </c>
      <c r="C1317" s="8">
        <f t="shared" si="142"/>
        <v>-1.2070362475219858E-2</v>
      </c>
      <c r="D1317" s="5">
        <f t="shared" si="143"/>
        <v>1.4569365028319566E-4</v>
      </c>
      <c r="E1317" s="5">
        <f t="shared" si="145"/>
        <v>9.2128257108493671E-5</v>
      </c>
      <c r="F1317" s="5">
        <f>IF(C1314&gt;0,B$6+B$7*E1315+B$8*(H1316*100)^2,B$6+B$7*E1315+B$8*(H1316*100)^2+E1315*$B$9)</f>
        <v>1.5924467684529708</v>
      </c>
      <c r="G1317" s="13">
        <v>5.3155966801911756E-3</v>
      </c>
      <c r="H1317" s="8">
        <f t="shared" si="146"/>
        <v>1.2619218551292988E-2</v>
      </c>
      <c r="I1317" s="7">
        <f t="shared" si="144"/>
        <v>7.3036218711018128E-3</v>
      </c>
      <c r="J1317" s="9">
        <f t="shared" si="148"/>
        <v>1.3739985011126046</v>
      </c>
      <c r="K1317" s="9">
        <f t="shared" si="147"/>
        <v>0.2858059223411642</v>
      </c>
      <c r="AC1317" s="11"/>
      <c r="AD1317" s="12"/>
    </row>
    <row r="1318" spans="1:30" x14ac:dyDescent="0.3">
      <c r="A1318" s="15">
        <v>44400</v>
      </c>
      <c r="B1318" s="16">
        <v>-8.7102461517459383E-3</v>
      </c>
      <c r="C1318" s="8">
        <f t="shared" si="142"/>
        <v>-2.251024615174594E-2</v>
      </c>
      <c r="D1318" s="5">
        <f t="shared" si="143"/>
        <v>5.0671118181219287E-4</v>
      </c>
      <c r="E1318" s="5">
        <f t="shared" si="145"/>
        <v>1.4569365028319566E-4</v>
      </c>
      <c r="F1318" s="5">
        <f>IF(C1317&gt;0,B$6+B$7*E1318+B$8*(G1317*100)^2,B$6+B$7*E1318+B$8*(G1317*100)^2+E1318*$B$9)</f>
        <v>0.32112200456618517</v>
      </c>
      <c r="G1318" s="13">
        <v>8.6110487243173037E-3</v>
      </c>
      <c r="H1318" s="8">
        <f t="shared" si="146"/>
        <v>5.6667627845727328E-3</v>
      </c>
      <c r="I1318" s="7">
        <f t="shared" si="144"/>
        <v>2.9442859397445708E-3</v>
      </c>
      <c r="J1318" s="9">
        <f t="shared" si="148"/>
        <v>0.34191955405269153</v>
      </c>
      <c r="K1318" s="9">
        <f t="shared" si="147"/>
        <v>0.10114296191277417</v>
      </c>
      <c r="AC1318" s="11"/>
      <c r="AD1318" s="12"/>
    </row>
    <row r="1319" spans="1:30" x14ac:dyDescent="0.3">
      <c r="A1319" s="15">
        <v>44403</v>
      </c>
      <c r="B1319" s="16">
        <v>7.5760050396279487E-3</v>
      </c>
      <c r="C1319" s="8">
        <f t="shared" si="142"/>
        <v>-6.223994960372051E-3</v>
      </c>
      <c r="D1319" s="5">
        <f t="shared" si="143"/>
        <v>3.8738113266736689E-5</v>
      </c>
      <c r="E1319" s="5">
        <f t="shared" si="145"/>
        <v>5.0671118181219287E-4</v>
      </c>
      <c r="F1319" s="5">
        <f>IF(C1317&gt;0,B$6+B$7*E1318+B$8*(H1318*100)^2,B$6+B$7*E1318+B$8*(H1318*100)^2+E1318*$B$9)</f>
        <v>0.35678814091037619</v>
      </c>
      <c r="G1319" s="13">
        <v>4.916512865433622E-3</v>
      </c>
      <c r="H1319" s="8">
        <f t="shared" si="146"/>
        <v>5.9731745404799294E-3</v>
      </c>
      <c r="I1319" s="7">
        <f t="shared" si="144"/>
        <v>1.0566616750463075E-3</v>
      </c>
      <c r="J1319" s="9">
        <f t="shared" si="148"/>
        <v>0.21492096206548073</v>
      </c>
      <c r="K1319" s="9">
        <f t="shared" si="147"/>
        <v>1.7777834425893868E-2</v>
      </c>
      <c r="AC1319" s="11"/>
      <c r="AD1319" s="12"/>
    </row>
    <row r="1320" spans="1:30" x14ac:dyDescent="0.3">
      <c r="A1320" s="15">
        <v>44404</v>
      </c>
      <c r="B1320" s="16">
        <v>-1.1108742577116448E-2</v>
      </c>
      <c r="C1320" s="8">
        <f t="shared" si="142"/>
        <v>-2.4908742577116449E-2</v>
      </c>
      <c r="D1320" s="5">
        <f t="shared" si="143"/>
        <v>6.204454567730538E-4</v>
      </c>
      <c r="E1320" s="5">
        <f t="shared" si="145"/>
        <v>3.8738113266736689E-5</v>
      </c>
      <c r="F1320" s="5">
        <f>IF(C1317&gt;0,B$6+B$7*E1318+B$8*(H1319*100)^2,B$6+B$7*E1318+B$8*(H1319*100)^2+E1318*$B$9)</f>
        <v>0.3897721838014841</v>
      </c>
      <c r="G1320" s="13">
        <v>1.1869180410011285E-2</v>
      </c>
      <c r="H1320" s="8">
        <f t="shared" si="146"/>
        <v>6.2431737425886532E-3</v>
      </c>
      <c r="I1320" s="7">
        <f t="shared" si="144"/>
        <v>5.6260066674226322E-3</v>
      </c>
      <c r="J1320" s="9">
        <f t="shared" si="148"/>
        <v>0.474001276674274</v>
      </c>
      <c r="K1320" s="9">
        <f t="shared" si="147"/>
        <v>0.258688805366734</v>
      </c>
      <c r="AC1320" s="11"/>
      <c r="AD1320" s="12"/>
    </row>
    <row r="1321" spans="1:30" x14ac:dyDescent="0.3">
      <c r="A1321" s="15">
        <v>44405</v>
      </c>
      <c r="B1321" s="16">
        <v>1.3344266120996658E-2</v>
      </c>
      <c r="C1321" s="8">
        <f t="shared" si="142"/>
        <v>-4.5573387900334217E-4</v>
      </c>
      <c r="D1321" s="5">
        <f t="shared" si="143"/>
        <v>2.0769336847143293E-7</v>
      </c>
      <c r="E1321" s="5">
        <f t="shared" si="145"/>
        <v>6.204454567730538E-4</v>
      </c>
      <c r="F1321" s="5">
        <f>IF(C1320&gt;0,B$6+B$7*E1321+B$8*(G1320*100)^2,B$6+B$7*E1321+B$8*(G1320*100)^2+E1321*$B$9)</f>
        <v>1.3626963948301938</v>
      </c>
      <c r="G1321" s="13">
        <v>8.987035029245475E-3</v>
      </c>
      <c r="H1321" s="8">
        <f t="shared" si="146"/>
        <v>1.1673458762638407E-2</v>
      </c>
      <c r="I1321" s="7">
        <f t="shared" si="144"/>
        <v>2.6864237333929317E-3</v>
      </c>
      <c r="J1321" s="9">
        <f t="shared" si="148"/>
        <v>0.29892213890908537</v>
      </c>
      <c r="K1321" s="9">
        <f t="shared" si="147"/>
        <v>3.1403882740371314E-2</v>
      </c>
      <c r="AC1321" s="11"/>
      <c r="AD1321" s="12"/>
    </row>
    <row r="1322" spans="1:30" x14ac:dyDescent="0.3">
      <c r="A1322" s="15">
        <v>44406</v>
      </c>
      <c r="B1322" s="16">
        <v>-4.8499664445707715E-3</v>
      </c>
      <c r="C1322" s="8">
        <f t="shared" si="142"/>
        <v>-1.8649966444570773E-2</v>
      </c>
      <c r="D1322" s="5">
        <f t="shared" si="143"/>
        <v>3.4782124838361582E-4</v>
      </c>
      <c r="E1322" s="5">
        <f t="shared" si="145"/>
        <v>2.0769336847143293E-7</v>
      </c>
      <c r="F1322" s="5">
        <f>IF(C1320&gt;0,B$6+B$7*E1321+B$8*(H1321*100)^2,B$6+B$7*E1321+B$8*(H1321*100)^2+E1321*$B$9)</f>
        <v>1.3200834223064579</v>
      </c>
      <c r="G1322" s="13">
        <v>8.2423433708217336E-3</v>
      </c>
      <c r="H1322" s="8">
        <f t="shared" si="146"/>
        <v>1.1489488336329245E-2</v>
      </c>
      <c r="I1322" s="7">
        <f t="shared" si="144"/>
        <v>3.2471449655075112E-3</v>
      </c>
      <c r="J1322" s="9">
        <f t="shared" si="148"/>
        <v>0.39395895310580609</v>
      </c>
      <c r="K1322" s="9">
        <f t="shared" si="147"/>
        <v>4.9529104858605288E-2</v>
      </c>
      <c r="AC1322" s="11"/>
      <c r="AD1322" s="12"/>
    </row>
    <row r="1323" spans="1:30" x14ac:dyDescent="0.3">
      <c r="A1323" s="15">
        <v>44407</v>
      </c>
      <c r="B1323" s="16">
        <v>-3.1310644155921677E-2</v>
      </c>
      <c r="C1323" s="8">
        <f t="shared" si="142"/>
        <v>-4.5110644155921677E-2</v>
      </c>
      <c r="D1323" s="5">
        <f t="shared" si="143"/>
        <v>2.0349702161621907E-3</v>
      </c>
      <c r="E1323" s="5">
        <f t="shared" si="145"/>
        <v>3.4782124838361582E-4</v>
      </c>
      <c r="F1323" s="5">
        <f>IF(C1320&gt;0,B$6+B$7*E1321+B$8*(H1322*100)^2,B$6+B$7*E1321+B$8*(H1322*100)^2+E1321*$B$9)</f>
        <v>1.2806749453165065</v>
      </c>
      <c r="G1323" s="13">
        <v>1.2415567566455617E-2</v>
      </c>
      <c r="H1323" s="8">
        <f t="shared" si="146"/>
        <v>1.1316690970935392E-2</v>
      </c>
      <c r="I1323" s="7">
        <f t="shared" si="144"/>
        <v>1.0988765955202255E-3</v>
      </c>
      <c r="J1323" s="9">
        <f t="shared" si="148"/>
        <v>8.8507963058343825E-2</v>
      </c>
      <c r="K1323" s="9">
        <f t="shared" si="147"/>
        <v>4.4298677382348384E-3</v>
      </c>
      <c r="AC1323" s="11"/>
      <c r="AD1323" s="12"/>
    </row>
    <row r="1324" spans="1:30" x14ac:dyDescent="0.3">
      <c r="A1324" s="15">
        <v>44410</v>
      </c>
      <c r="B1324" s="16">
        <v>5.8530682779257288E-3</v>
      </c>
      <c r="C1324" s="8">
        <f t="shared" si="142"/>
        <v>-7.946931722074271E-3</v>
      </c>
      <c r="D1324" s="5">
        <f t="shared" si="143"/>
        <v>6.3153723795310345E-5</v>
      </c>
      <c r="E1324" s="5">
        <f t="shared" si="145"/>
        <v>2.0349702161621907E-3</v>
      </c>
      <c r="F1324" s="5">
        <f>IF(C1323&gt;0,B$6+B$7*E1324+B$8*(G1323*100)^2,B$6+B$7*E1324+B$8*(G1323*100)^2+E1324*$B$9)</f>
        <v>1.4855478318718631</v>
      </c>
      <c r="G1324" s="13">
        <v>1.7758938680212173E-2</v>
      </c>
      <c r="H1324" s="8">
        <f t="shared" si="146"/>
        <v>1.2188305181081835E-2</v>
      </c>
      <c r="I1324" s="7">
        <f t="shared" si="144"/>
        <v>5.5706334991303379E-3</v>
      </c>
      <c r="J1324" s="9">
        <f t="shared" si="148"/>
        <v>0.31368054135675316</v>
      </c>
      <c r="K1324" s="9">
        <f t="shared" si="147"/>
        <v>8.063534858269028E-2</v>
      </c>
      <c r="AC1324" s="11"/>
      <c r="AD1324" s="12"/>
    </row>
    <row r="1325" spans="1:30" x14ac:dyDescent="0.3">
      <c r="A1325" s="15">
        <v>44411</v>
      </c>
      <c r="B1325" s="16">
        <v>8.6228098647504175E-3</v>
      </c>
      <c r="C1325" s="8">
        <f t="shared" si="142"/>
        <v>-5.1771901352495823E-3</v>
      </c>
      <c r="D1325" s="5">
        <f t="shared" si="143"/>
        <v>2.6803297696525587E-5</v>
      </c>
      <c r="E1325" s="5">
        <f t="shared" si="145"/>
        <v>6.3153723795310345E-5</v>
      </c>
      <c r="F1325" s="5">
        <f>IF(C1323&gt;0,B$6+B$7*E1324+B$8*(H1324*100)^2,B$6+B$7*E1324+B$8*(H1324*100)^2+E1324*$B$9)</f>
        <v>1.4338373179486286</v>
      </c>
      <c r="G1325" s="13">
        <v>1.7210276747183742E-2</v>
      </c>
      <c r="H1325" s="8">
        <f t="shared" si="146"/>
        <v>1.1974294626192513E-2</v>
      </c>
      <c r="I1325" s="7">
        <f t="shared" si="144"/>
        <v>5.2359821209912293E-3</v>
      </c>
      <c r="J1325" s="9">
        <f t="shared" si="148"/>
        <v>0.30423578876196955</v>
      </c>
      <c r="K1325" s="9">
        <f t="shared" si="147"/>
        <v>7.45240696492393E-2</v>
      </c>
      <c r="AC1325" s="11"/>
      <c r="AD1325" s="12"/>
    </row>
    <row r="1326" spans="1:30" x14ac:dyDescent="0.3">
      <c r="A1326" s="15">
        <v>44412</v>
      </c>
      <c r="B1326" s="16">
        <v>-1.4475878142676162E-2</v>
      </c>
      <c r="C1326" s="8">
        <f t="shared" si="142"/>
        <v>-2.827587814267616E-2</v>
      </c>
      <c r="D1326" s="5">
        <f t="shared" si="143"/>
        <v>7.9952528473947141E-4</v>
      </c>
      <c r="E1326" s="5">
        <f t="shared" si="145"/>
        <v>2.6803297696525587E-5</v>
      </c>
      <c r="F1326" s="5">
        <f>IF(C1323&gt;0,B$6+B$7*E1324+B$8*(H1325*100)^2,B$6+B$7*E1324+B$8*(H1325*100)^2+E1324*$B$9)</f>
        <v>1.3860154346724214</v>
      </c>
      <c r="G1326" s="13">
        <v>1.168425552760372E-2</v>
      </c>
      <c r="H1326" s="8">
        <f t="shared" si="146"/>
        <v>1.1772915674005404E-2</v>
      </c>
      <c r="I1326" s="7">
        <f t="shared" si="144"/>
        <v>8.8660146401683265E-5</v>
      </c>
      <c r="J1326" s="9">
        <f t="shared" si="148"/>
        <v>7.5880013229962491E-3</v>
      </c>
      <c r="K1326" s="9">
        <f t="shared" si="147"/>
        <v>2.850008170462992E-5</v>
      </c>
      <c r="AC1326" s="11"/>
      <c r="AD1326" s="12"/>
    </row>
    <row r="1327" spans="1:30" x14ac:dyDescent="0.3">
      <c r="A1327" s="15">
        <v>44413</v>
      </c>
      <c r="B1327" s="16">
        <v>-1.3802511290230629E-3</v>
      </c>
      <c r="C1327" s="8">
        <f t="shared" si="142"/>
        <v>-1.5180251129023062E-2</v>
      </c>
      <c r="D1327" s="5">
        <f t="shared" si="143"/>
        <v>2.3044002434020595E-4</v>
      </c>
      <c r="E1327" s="5">
        <f t="shared" si="145"/>
        <v>7.9952528473947141E-4</v>
      </c>
      <c r="F1327" s="5">
        <f>IF(C1326&gt;0,B$6+B$7*E1327+B$8*(G1326*100)^2,B$6+B$7*E1327+B$8*(G1326*100)^2+E1327*$B$9)</f>
        <v>1.3224334909815187</v>
      </c>
      <c r="G1327" s="13">
        <v>1.4446561348112721E-2</v>
      </c>
      <c r="H1327" s="8">
        <f t="shared" si="146"/>
        <v>1.1499710826718725E-2</v>
      </c>
      <c r="I1327" s="7">
        <f t="shared" si="144"/>
        <v>2.9468505213939965E-3</v>
      </c>
      <c r="J1327" s="9">
        <f t="shared" si="148"/>
        <v>0.20398283372665491</v>
      </c>
      <c r="K1327" s="9">
        <f t="shared" si="147"/>
        <v>2.8119787368883209E-2</v>
      </c>
      <c r="AC1327" s="11"/>
      <c r="AD1327" s="12"/>
    </row>
    <row r="1328" spans="1:30" x14ac:dyDescent="0.3">
      <c r="A1328" s="15">
        <v>44414</v>
      </c>
      <c r="B1328" s="16">
        <v>9.6301313285985374E-3</v>
      </c>
      <c r="C1328" s="8">
        <f t="shared" si="142"/>
        <v>-4.1698686714014624E-3</v>
      </c>
      <c r="D1328" s="5">
        <f t="shared" si="143"/>
        <v>1.7387804736735397E-5</v>
      </c>
      <c r="E1328" s="5">
        <f t="shared" si="145"/>
        <v>2.3044002434020595E-4</v>
      </c>
      <c r="F1328" s="5">
        <f>IF(C1326&gt;0,B$6+B$7*E1327+B$8*(H1327*100)^2,B$6+B$7*E1327+B$8*(H1327*100)^2+E1327*$B$9)</f>
        <v>1.2828661251780686</v>
      </c>
      <c r="G1328" s="13">
        <v>7.9288477404985524E-3</v>
      </c>
      <c r="H1328" s="8">
        <f t="shared" si="146"/>
        <v>1.1326368019705473E-2</v>
      </c>
      <c r="I1328" s="7">
        <f t="shared" si="144"/>
        <v>3.3975202792069208E-3</v>
      </c>
      <c r="J1328" s="9">
        <f t="shared" si="148"/>
        <v>0.42850113792111871</v>
      </c>
      <c r="K1328" s="9">
        <f t="shared" si="147"/>
        <v>5.6660183386406882E-2</v>
      </c>
      <c r="AC1328" s="11"/>
      <c r="AD1328" s="12"/>
    </row>
    <row r="1329" spans="1:30" x14ac:dyDescent="0.3">
      <c r="A1329" s="15">
        <v>44417</v>
      </c>
      <c r="B1329" s="16">
        <v>1.7003693653397268E-3</v>
      </c>
      <c r="C1329" s="8">
        <f t="shared" si="142"/>
        <v>-1.2099630634660272E-2</v>
      </c>
      <c r="D1329" s="5">
        <f t="shared" si="143"/>
        <v>1.4640106149520934E-4</v>
      </c>
      <c r="E1329" s="5">
        <f t="shared" si="145"/>
        <v>1.7387804736735397E-5</v>
      </c>
      <c r="F1329" s="5">
        <f>IF(C1326&gt;0,B$6+B$7*E1327+B$8*(H1328*100)^2,B$6+B$7*E1327+B$8*(H1328*100)^2+E1327*$B$9)</f>
        <v>1.2462742252830379</v>
      </c>
      <c r="G1329" s="13">
        <v>7.0642274725166076E-3</v>
      </c>
      <c r="H1329" s="8">
        <f t="shared" si="146"/>
        <v>1.1163665281989772E-2</v>
      </c>
      <c r="I1329" s="7">
        <f t="shared" si="144"/>
        <v>4.0994378094731639E-3</v>
      </c>
      <c r="J1329" s="9">
        <f t="shared" si="148"/>
        <v>0.58030942879770442</v>
      </c>
      <c r="K1329" s="9">
        <f t="shared" si="147"/>
        <v>9.0408135543446289E-2</v>
      </c>
      <c r="AC1329" s="11"/>
      <c r="AD1329" s="12"/>
    </row>
    <row r="1330" spans="1:30" x14ac:dyDescent="0.3">
      <c r="A1330" s="15">
        <v>44418</v>
      </c>
      <c r="B1330" s="16">
        <v>-6.6634017719576751E-3</v>
      </c>
      <c r="C1330" s="8">
        <f t="shared" si="142"/>
        <v>-2.0463401771957674E-2</v>
      </c>
      <c r="D1330" s="5">
        <f t="shared" si="143"/>
        <v>4.1875081208056047E-4</v>
      </c>
      <c r="E1330" s="5">
        <f t="shared" si="145"/>
        <v>1.4640106149520934E-4</v>
      </c>
      <c r="F1330" s="5">
        <f>IF(C1329&gt;0,B$6+B$7*E1330+B$8*(G1329*100)^2,B$6+B$7*E1330+B$8*(G1329*100)^2+E1330*$B$9)</f>
        <v>0.52132039042314793</v>
      </c>
      <c r="G1330" s="13">
        <v>7.1145832948411028E-3</v>
      </c>
      <c r="H1330" s="8">
        <f t="shared" si="146"/>
        <v>7.2202520068426132E-3</v>
      </c>
      <c r="I1330" s="7">
        <f t="shared" si="144"/>
        <v>1.0566871200151044E-4</v>
      </c>
      <c r="J1330" s="9">
        <f t="shared" si="148"/>
        <v>1.4852410552018204E-2</v>
      </c>
      <c r="K1330" s="9">
        <f t="shared" si="147"/>
        <v>1.0814874045106393E-4</v>
      </c>
      <c r="AC1330" s="11"/>
      <c r="AD1330" s="12"/>
    </row>
    <row r="1331" spans="1:30" x14ac:dyDescent="0.3">
      <c r="A1331" s="15">
        <v>44419</v>
      </c>
      <c r="B1331" s="16">
        <v>-1.1954574047737456E-3</v>
      </c>
      <c r="C1331" s="8">
        <f t="shared" si="142"/>
        <v>-1.4995457404773746E-2</v>
      </c>
      <c r="D1331" s="5">
        <f t="shared" si="143"/>
        <v>2.2486374277838378E-4</v>
      </c>
      <c r="E1331" s="5">
        <f t="shared" si="145"/>
        <v>4.1875081208056047E-4</v>
      </c>
      <c r="F1331" s="5">
        <f>IF(C1329&gt;0,B$6+B$7*E1330+B$8*(H1330*100)^2,B$6+B$7*E1330+B$8*(H1330*100)^2+E1330*$B$9)</f>
        <v>0.54193167860905211</v>
      </c>
      <c r="G1331" s="13">
        <v>1.0965439062248129E-2</v>
      </c>
      <c r="H1331" s="8">
        <f t="shared" si="146"/>
        <v>7.3616009033976582E-3</v>
      </c>
      <c r="I1331" s="7">
        <f t="shared" si="144"/>
        <v>3.6038381588504708E-3</v>
      </c>
      <c r="J1331" s="9">
        <f t="shared" si="148"/>
        <v>0.32865425072287197</v>
      </c>
      <c r="K1331" s="9">
        <f t="shared" si="147"/>
        <v>9.1074440657820555E-2</v>
      </c>
      <c r="AC1331" s="11"/>
      <c r="AD1331" s="12"/>
    </row>
    <row r="1332" spans="1:30" x14ac:dyDescent="0.3">
      <c r="A1332" s="15">
        <v>44420</v>
      </c>
      <c r="B1332" s="16">
        <v>-1.1163542737593107E-2</v>
      </c>
      <c r="C1332" s="8">
        <f t="shared" si="142"/>
        <v>-2.4963542737593106E-2</v>
      </c>
      <c r="D1332" s="5">
        <f t="shared" si="143"/>
        <v>6.2317846601163754E-4</v>
      </c>
      <c r="E1332" s="5">
        <f t="shared" si="145"/>
        <v>2.2486374277838378E-4</v>
      </c>
      <c r="F1332" s="5">
        <f>IF(C1329&gt;0,B$6+B$7*E1330+B$8*(H1331*100)^2,B$6+B$7*E1330+B$8*(H1331*100)^2+E1330*$B$9)</f>
        <v>0.56099299792337631</v>
      </c>
      <c r="G1332" s="13">
        <v>6.0068419568652222E-3</v>
      </c>
      <c r="H1332" s="8">
        <f t="shared" si="146"/>
        <v>7.4899465814074829E-3</v>
      </c>
      <c r="I1332" s="7">
        <f t="shared" si="144"/>
        <v>1.4831046245422606E-3</v>
      </c>
      <c r="J1332" s="9">
        <f t="shared" si="148"/>
        <v>0.24690255465223615</v>
      </c>
      <c r="K1332" s="9">
        <f t="shared" si="147"/>
        <v>2.2649809260035125E-2</v>
      </c>
      <c r="AC1332" s="11"/>
      <c r="AD1332" s="12"/>
    </row>
    <row r="1333" spans="1:30" x14ac:dyDescent="0.3">
      <c r="A1333" s="15">
        <v>44421</v>
      </c>
      <c r="B1333" s="16">
        <v>4.07615438600069E-3</v>
      </c>
      <c r="C1333" s="8">
        <f t="shared" si="142"/>
        <v>-9.7238456139993098E-3</v>
      </c>
      <c r="D1333" s="5">
        <f t="shared" si="143"/>
        <v>9.4553173524893619E-5</v>
      </c>
      <c r="E1333" s="5">
        <f t="shared" si="145"/>
        <v>6.2317846601163754E-4</v>
      </c>
      <c r="F1333" s="5">
        <f>IF(C1332&gt;0,B$6+B$7*E1333+B$8*(G1332*100)^2,B$6+B$7*E1333+B$8*(G1332*100)^2+E1333*$B$9)</f>
        <v>0.39354979450112204</v>
      </c>
      <c r="G1333" s="13">
        <v>7.0354679383430787E-3</v>
      </c>
      <c r="H1333" s="8">
        <f t="shared" si="146"/>
        <v>6.2733547205711393E-3</v>
      </c>
      <c r="I1333" s="7">
        <f t="shared" si="144"/>
        <v>7.621132177719394E-4</v>
      </c>
      <c r="J1333" s="9">
        <f t="shared" si="148"/>
        <v>0.10832445324900798</v>
      </c>
      <c r="K1333" s="9">
        <f t="shared" si="147"/>
        <v>6.8312088756123934E-3</v>
      </c>
      <c r="AC1333" s="11"/>
      <c r="AD1333" s="12"/>
    </row>
    <row r="1334" spans="1:30" x14ac:dyDescent="0.3">
      <c r="A1334" s="15">
        <v>44424</v>
      </c>
      <c r="B1334" s="16">
        <v>-1.6757612140475706E-2</v>
      </c>
      <c r="C1334" s="8">
        <f t="shared" si="142"/>
        <v>-3.0557612140475705E-2</v>
      </c>
      <c r="D1334" s="5">
        <f t="shared" si="143"/>
        <v>9.3376765972774819E-4</v>
      </c>
      <c r="E1334" s="5">
        <f t="shared" si="145"/>
        <v>9.4553173524893619E-5</v>
      </c>
      <c r="F1334" s="5">
        <f>IF(C1332&gt;0,B$6+B$7*E1333+B$8*(H1333*100)^2,B$6+B$7*E1333+B$8*(H1333*100)^2+E1333*$B$9)</f>
        <v>0.42381691852985237</v>
      </c>
      <c r="G1334" s="13">
        <v>1.0731886272804816E-2</v>
      </c>
      <c r="H1334" s="8">
        <f t="shared" si="146"/>
        <v>6.5101222609859821E-3</v>
      </c>
      <c r="I1334" s="7">
        <f t="shared" si="144"/>
        <v>4.2217640118188344E-3</v>
      </c>
      <c r="J1334" s="9">
        <f t="shared" si="148"/>
        <v>0.39338508669412703</v>
      </c>
      <c r="K1334" s="9">
        <f t="shared" si="147"/>
        <v>0.14863117854235686</v>
      </c>
      <c r="AC1334" s="11"/>
      <c r="AD1334" s="12"/>
    </row>
    <row r="1335" spans="1:30" x14ac:dyDescent="0.3">
      <c r="A1335" s="15">
        <v>44425</v>
      </c>
      <c r="B1335" s="16">
        <v>-1.0764221294189301E-2</v>
      </c>
      <c r="C1335" s="8">
        <f t="shared" si="142"/>
        <v>-2.4564221294189302E-2</v>
      </c>
      <c r="D1335" s="5">
        <f t="shared" si="143"/>
        <v>6.0340096778990315E-4</v>
      </c>
      <c r="E1335" s="5">
        <f t="shared" si="145"/>
        <v>9.3376765972774819E-4</v>
      </c>
      <c r="F1335" s="5">
        <f>IF(C1332&gt;0,B$6+B$7*E1333+B$8*(H1334*100)^2,B$6+B$7*E1333+B$8*(H1334*100)^2+E1333*$B$9)</f>
        <v>0.45180795483162223</v>
      </c>
      <c r="G1335" s="13">
        <v>1.7829018324449983E-2</v>
      </c>
      <c r="H1335" s="8">
        <f t="shared" si="146"/>
        <v>6.7216661240470897E-3</v>
      </c>
      <c r="I1335" s="7">
        <f t="shared" si="144"/>
        <v>1.1107352200402893E-2</v>
      </c>
      <c r="J1335" s="9">
        <f t="shared" si="148"/>
        <v>0.62299292076954826</v>
      </c>
      <c r="K1335" s="9">
        <f t="shared" si="147"/>
        <v>0.67697877243664006</v>
      </c>
      <c r="AC1335" s="11"/>
      <c r="AD1335" s="12"/>
    </row>
    <row r="1336" spans="1:30" x14ac:dyDescent="0.3">
      <c r="A1336" s="15">
        <v>44426</v>
      </c>
      <c r="B1336" s="16">
        <v>-1.0752745930444145E-2</v>
      </c>
      <c r="C1336" s="8">
        <f t="shared" si="142"/>
        <v>-2.4552745930444146E-2</v>
      </c>
      <c r="D1336" s="5">
        <f t="shared" si="143"/>
        <v>6.0283733272494162E-4</v>
      </c>
      <c r="E1336" s="5">
        <f t="shared" si="145"/>
        <v>6.0340096778990315E-4</v>
      </c>
      <c r="F1336" s="5">
        <f>IF(C1335&gt;0,B$6+B$7*E1336+B$8*(G1335*100)^2,B$6+B$7*E1336+B$8*(G1335*100)^2+E1336*$B$9)</f>
        <v>2.9995578742731177</v>
      </c>
      <c r="G1336" s="13">
        <v>1.1741341824939569E-2</v>
      </c>
      <c r="H1336" s="8">
        <f t="shared" si="146"/>
        <v>1.7319231721624136E-2</v>
      </c>
      <c r="I1336" s="7">
        <f t="shared" si="144"/>
        <v>5.5778898966845677E-3</v>
      </c>
      <c r="J1336" s="9">
        <f t="shared" si="148"/>
        <v>0.47506409232006808</v>
      </c>
      <c r="K1336" s="9">
        <f t="shared" si="147"/>
        <v>6.6638084975017664E-2</v>
      </c>
      <c r="AC1336" s="11"/>
      <c r="AD1336" s="12"/>
    </row>
    <row r="1337" spans="1:30" x14ac:dyDescent="0.3">
      <c r="A1337" s="15">
        <v>44427</v>
      </c>
      <c r="B1337" s="16">
        <v>4.465209636171032E-3</v>
      </c>
      <c r="C1337" s="8">
        <f t="shared" si="142"/>
        <v>-9.3347903638289677E-3</v>
      </c>
      <c r="D1337" s="5">
        <f t="shared" si="143"/>
        <v>8.7138311136634148E-5</v>
      </c>
      <c r="E1337" s="5">
        <f t="shared" si="145"/>
        <v>6.0283733272494162E-4</v>
      </c>
      <c r="F1337" s="5">
        <f>IF(C1335&gt;0,B$6+B$7*E1336+B$8*(H1336*100)^2,B$6+B$7*E1336+B$8*(H1336*100)^2+E1336*$B$9)</f>
        <v>2.8338512208641706</v>
      </c>
      <c r="G1337" s="13">
        <v>1.7161566488693783E-2</v>
      </c>
      <c r="H1337" s="8">
        <f t="shared" si="146"/>
        <v>1.6834046515511861E-2</v>
      </c>
      <c r="I1337" s="7">
        <f t="shared" si="144"/>
        <v>3.2751997318192227E-4</v>
      </c>
      <c r="J1337" s="9">
        <f t="shared" si="148"/>
        <v>1.908450335216752E-2</v>
      </c>
      <c r="K1337" s="9">
        <f t="shared" si="147"/>
        <v>1.8684464154161695E-4</v>
      </c>
      <c r="AC1337" s="11"/>
      <c r="AD1337" s="12"/>
    </row>
    <row r="1338" spans="1:30" x14ac:dyDescent="0.3">
      <c r="A1338" s="15">
        <v>44428</v>
      </c>
      <c r="B1338" s="16">
        <v>7.5504784388577793E-3</v>
      </c>
      <c r="C1338" s="8">
        <f t="shared" si="142"/>
        <v>-6.2495215611422204E-3</v>
      </c>
      <c r="D1338" s="5">
        <f t="shared" si="143"/>
        <v>3.9056519743181497E-5</v>
      </c>
      <c r="E1338" s="5">
        <f t="shared" si="145"/>
        <v>8.7138311136634148E-5</v>
      </c>
      <c r="F1338" s="5">
        <f>IF(C1335&gt;0,B$6+B$7*E1336+B$8*(H1337*100)^2,B$6+B$7*E1336+B$8*(H1337*100)^2+E1336*$B$9)</f>
        <v>2.6806057077915764</v>
      </c>
      <c r="G1338" s="13">
        <v>1.2955509673317661E-2</v>
      </c>
      <c r="H1338" s="8">
        <f t="shared" si="146"/>
        <v>1.637255541383683E-2</v>
      </c>
      <c r="I1338" s="7">
        <f t="shared" si="144"/>
        <v>3.4170457405191691E-3</v>
      </c>
      <c r="J1338" s="9">
        <f t="shared" si="148"/>
        <v>0.26375232057112336</v>
      </c>
      <c r="K1338" s="9">
        <f t="shared" si="147"/>
        <v>2.5379621373754491E-2</v>
      </c>
      <c r="AC1338" s="11"/>
      <c r="AD1338" s="12"/>
    </row>
    <row r="1339" spans="1:30" x14ac:dyDescent="0.3">
      <c r="A1339" s="15">
        <v>44431</v>
      </c>
      <c r="B1339" s="16">
        <v>-4.9336688548042894E-3</v>
      </c>
      <c r="C1339" s="8">
        <f t="shared" si="142"/>
        <v>-1.8733668854804288E-2</v>
      </c>
      <c r="D1339" s="5">
        <f t="shared" si="143"/>
        <v>3.509503487614642E-4</v>
      </c>
      <c r="E1339" s="5">
        <f t="shared" si="145"/>
        <v>3.9056519743181497E-5</v>
      </c>
      <c r="F1339" s="5">
        <f>IF(C1338&gt;0,B$6+B$7*E1339+B$8*(G1338*100)^2,B$6+B$7*E1339+B$8*(G1338*100)^2+E1339*$B$9)</f>
        <v>1.6120365853502794</v>
      </c>
      <c r="G1339" s="13">
        <v>7.2182245437026745E-3</v>
      </c>
      <c r="H1339" s="8">
        <f t="shared" si="146"/>
        <v>1.2696600274680933E-2</v>
      </c>
      <c r="I1339" s="7">
        <f t="shared" si="144"/>
        <v>5.4783757309782586E-3</v>
      </c>
      <c r="J1339" s="9">
        <f t="shared" si="148"/>
        <v>0.75896443755794551</v>
      </c>
      <c r="K1339" s="9">
        <f t="shared" si="147"/>
        <v>0.13324157435539763</v>
      </c>
      <c r="AC1339" s="11"/>
      <c r="AD1339" s="12"/>
    </row>
    <row r="1340" spans="1:30" x14ac:dyDescent="0.3">
      <c r="A1340" s="15">
        <v>44432</v>
      </c>
      <c r="B1340" s="16">
        <v>2.3048524742614439E-2</v>
      </c>
      <c r="C1340" s="8">
        <f t="shared" si="142"/>
        <v>9.2485247426144397E-3</v>
      </c>
      <c r="D1340" s="5">
        <f t="shared" si="143"/>
        <v>8.5535209914751488E-5</v>
      </c>
      <c r="E1340" s="5">
        <f t="shared" si="145"/>
        <v>3.509503487614642E-4</v>
      </c>
      <c r="F1340" s="5">
        <f>IF(C1338&gt;0,B$6+B$7*E1339+B$8*(H1339*100)^2,B$6+B$7*E1339+B$8*(H1339*100)^2+E1339*$B$9)</f>
        <v>1.5506153241613048</v>
      </c>
      <c r="G1340" s="13">
        <v>1.1045271817229954E-2</v>
      </c>
      <c r="H1340" s="8">
        <f t="shared" si="146"/>
        <v>1.2452370554080473E-2</v>
      </c>
      <c r="I1340" s="7">
        <f t="shared" si="144"/>
        <v>1.4070987368505188E-3</v>
      </c>
      <c r="J1340" s="9">
        <f t="shared" si="148"/>
        <v>0.12739376270084454</v>
      </c>
      <c r="K1340" s="9">
        <f t="shared" si="147"/>
        <v>6.9101009029874927E-3</v>
      </c>
      <c r="AC1340" s="11"/>
      <c r="AD1340" s="12"/>
    </row>
    <row r="1341" spans="1:30" x14ac:dyDescent="0.3">
      <c r="A1341" s="15">
        <v>44433</v>
      </c>
      <c r="B1341" s="16">
        <v>5.0367489658086117E-3</v>
      </c>
      <c r="C1341" s="8">
        <f t="shared" si="142"/>
        <v>-8.763251034191389E-3</v>
      </c>
      <c r="D1341" s="5">
        <f t="shared" si="143"/>
        <v>7.6794568688256449E-5</v>
      </c>
      <c r="E1341" s="5">
        <f t="shared" si="145"/>
        <v>8.5535209914751488E-5</v>
      </c>
      <c r="F1341" s="5">
        <f>IF(C1338&gt;0,B$6+B$7*E1339+B$8*(H1340*100)^2,B$6+B$7*E1339+B$8*(H1340*100)^2+E1339*$B$9)</f>
        <v>1.4938129418137407</v>
      </c>
      <c r="G1341" s="13">
        <v>9.8432951438472225E-3</v>
      </c>
      <c r="H1341" s="8">
        <f t="shared" si="146"/>
        <v>1.2222164054756181E-2</v>
      </c>
      <c r="I1341" s="7">
        <f t="shared" si="144"/>
        <v>2.3788689109089586E-3</v>
      </c>
      <c r="J1341" s="9">
        <f t="shared" si="148"/>
        <v>0.24167404066878206</v>
      </c>
      <c r="K1341" s="9">
        <f t="shared" si="147"/>
        <v>2.1824846563551326E-2</v>
      </c>
      <c r="AC1341" s="11"/>
      <c r="AD1341" s="12"/>
    </row>
    <row r="1342" spans="1:30" x14ac:dyDescent="0.3">
      <c r="A1342" s="15">
        <v>44434</v>
      </c>
      <c r="B1342" s="16">
        <v>-1.7483809448991739E-2</v>
      </c>
      <c r="C1342" s="8">
        <f t="shared" si="142"/>
        <v>-3.1283809448991742E-2</v>
      </c>
      <c r="D1342" s="5">
        <f t="shared" si="143"/>
        <v>9.7867673364082511E-4</v>
      </c>
      <c r="E1342" s="5">
        <f t="shared" si="145"/>
        <v>7.6794568688256449E-5</v>
      </c>
      <c r="F1342" s="5">
        <f>IF(C1341&gt;0,B$6+B$7*E1342+B$8*(G1341*100)^2,B$6+B$7*E1342+B$8*(G1341*100)^2+E1342*$B$9)</f>
        <v>0.95585061624266199</v>
      </c>
      <c r="G1342" s="13">
        <v>6.8532628044808228E-3</v>
      </c>
      <c r="H1342" s="8">
        <f t="shared" si="146"/>
        <v>9.7767613054766875E-3</v>
      </c>
      <c r="I1342" s="7">
        <f t="shared" si="144"/>
        <v>2.9234985009958647E-3</v>
      </c>
      <c r="J1342" s="9">
        <f t="shared" si="148"/>
        <v>0.42658491063328452</v>
      </c>
      <c r="K1342" s="9">
        <f t="shared" si="147"/>
        <v>5.6258162892175223E-2</v>
      </c>
      <c r="AC1342" s="11"/>
      <c r="AD1342" s="12"/>
    </row>
    <row r="1343" spans="1:30" x14ac:dyDescent="0.3">
      <c r="A1343" s="15">
        <v>44435</v>
      </c>
      <c r="B1343" s="16">
        <v>1.6324369825283579E-2</v>
      </c>
      <c r="C1343" s="8">
        <f t="shared" si="142"/>
        <v>2.5243698252835796E-3</v>
      </c>
      <c r="D1343" s="5">
        <f t="shared" si="143"/>
        <v>6.37244301480225E-6</v>
      </c>
      <c r="E1343" s="5">
        <f t="shared" si="145"/>
        <v>9.7867673364082511E-4</v>
      </c>
      <c r="F1343" s="5">
        <f>IF(C1341&gt;0,B$6+B$7*E1342+B$8*(H1342*100)^2,B$6+B$7*E1342+B$8*(H1342*100)^2+E1342*$B$9)</f>
        <v>0.94377829864025542</v>
      </c>
      <c r="G1343" s="13">
        <v>6.2549786674549876E-3</v>
      </c>
      <c r="H1343" s="8">
        <f t="shared" si="146"/>
        <v>9.7148252616310882E-3</v>
      </c>
      <c r="I1343" s="7">
        <f t="shared" si="144"/>
        <v>3.4598465941761006E-3</v>
      </c>
      <c r="J1343" s="9">
        <f t="shared" si="148"/>
        <v>0.55313483516384809</v>
      </c>
      <c r="K1343" s="9">
        <f t="shared" si="147"/>
        <v>8.4134464619441296E-2</v>
      </c>
      <c r="AC1343" s="11"/>
      <c r="AD1343" s="12"/>
    </row>
    <row r="1344" spans="1:30" x14ac:dyDescent="0.3">
      <c r="A1344" s="15">
        <v>44438</v>
      </c>
      <c r="B1344" s="16">
        <v>-7.8031159019329929E-3</v>
      </c>
      <c r="C1344" s="8">
        <f t="shared" si="142"/>
        <v>-2.1603115901932993E-2</v>
      </c>
      <c r="D1344" s="5">
        <f t="shared" si="143"/>
        <v>4.6669461667235015E-4</v>
      </c>
      <c r="E1344" s="5">
        <f t="shared" si="145"/>
        <v>6.37244301480225E-6</v>
      </c>
      <c r="F1344" s="5">
        <f>IF(C1341&gt;0,B$6+B$7*E1342+B$8*(H1343*100)^2,B$6+B$7*E1342+B$8*(H1343*100)^2+E1342*$B$9)</f>
        <v>0.93261381932154952</v>
      </c>
      <c r="G1344" s="13">
        <v>6.2958230445245688E-3</v>
      </c>
      <c r="H1344" s="8">
        <f t="shared" si="146"/>
        <v>9.6571932740395616E-3</v>
      </c>
      <c r="I1344" s="7">
        <f t="shared" si="144"/>
        <v>3.3613702295149928E-3</v>
      </c>
      <c r="J1344" s="9">
        <f t="shared" si="148"/>
        <v>0.53390481367457621</v>
      </c>
      <c r="K1344" s="9">
        <f t="shared" si="147"/>
        <v>7.9747585364503326E-2</v>
      </c>
      <c r="AC1344" s="11"/>
      <c r="AD1344" s="12"/>
    </row>
    <row r="1345" spans="1:30" x14ac:dyDescent="0.3">
      <c r="A1345" s="15">
        <v>44439</v>
      </c>
      <c r="B1345" s="16">
        <v>-8.0412640191857739E-3</v>
      </c>
      <c r="C1345" s="8">
        <f t="shared" si="142"/>
        <v>-2.1841264019185774E-2</v>
      </c>
      <c r="D1345" s="5">
        <f t="shared" si="143"/>
        <v>4.7704081395577911E-4</v>
      </c>
      <c r="E1345" s="5">
        <f t="shared" si="145"/>
        <v>4.6669461667235015E-4</v>
      </c>
      <c r="F1345" s="5">
        <f>IF(C1344&gt;0,B$6+B$7*E1345+B$8*(G1344*100)^2,B$6+B$7*E1345+B$8*(G1344*100)^2+E1345*$B$9)</f>
        <v>0.42641304523189577</v>
      </c>
      <c r="G1345" s="13">
        <v>1.1847507820123468E-2</v>
      </c>
      <c r="H1345" s="8">
        <f t="shared" si="146"/>
        <v>6.5300309741370731E-3</v>
      </c>
      <c r="I1345" s="7">
        <f t="shared" si="144"/>
        <v>5.3174768459863945E-3</v>
      </c>
      <c r="J1345" s="9">
        <f t="shared" si="148"/>
        <v>0.44882661625717152</v>
      </c>
      <c r="K1345" s="9">
        <f t="shared" si="147"/>
        <v>0.21860527321293244</v>
      </c>
      <c r="AC1345" s="11"/>
      <c r="AD1345" s="12"/>
    </row>
    <row r="1346" spans="1:30" x14ac:dyDescent="0.3">
      <c r="A1346" s="15">
        <v>44440</v>
      </c>
      <c r="B1346" s="16">
        <v>5.164238081794963E-3</v>
      </c>
      <c r="C1346" s="8">
        <f t="shared" si="142"/>
        <v>-8.6357619182050368E-3</v>
      </c>
      <c r="D1346" s="5">
        <f t="shared" si="143"/>
        <v>7.4576383907920332E-5</v>
      </c>
      <c r="E1346" s="5">
        <f t="shared" si="145"/>
        <v>4.7704081395577911E-4</v>
      </c>
      <c r="F1346" s="5">
        <f>IF(C1344&gt;0,B$6+B$7*E1345+B$8*(H1345*100)^2,B$6+B$7*E1345+B$8*(H1345*100)^2+E1345*$B$9)</f>
        <v>0.4541932670142777</v>
      </c>
      <c r="G1346" s="13">
        <v>9.9964548308021858E-3</v>
      </c>
      <c r="H1346" s="8">
        <f t="shared" si="146"/>
        <v>6.7393862258686267E-3</v>
      </c>
      <c r="I1346" s="7">
        <f t="shared" si="144"/>
        <v>3.2570686049335591E-3</v>
      </c>
      <c r="J1346" s="9">
        <f t="shared" si="148"/>
        <v>0.3258223700363771</v>
      </c>
      <c r="K1346" s="9">
        <f t="shared" si="147"/>
        <v>8.9026953679392173E-2</v>
      </c>
      <c r="AC1346" s="11"/>
      <c r="AD1346" s="12"/>
    </row>
    <row r="1347" spans="1:30" x14ac:dyDescent="0.3">
      <c r="A1347" s="15">
        <v>44441</v>
      </c>
      <c r="B1347" s="16">
        <v>-2.3036266238111426E-2</v>
      </c>
      <c r="C1347" s="8">
        <f t="shared" si="142"/>
        <v>-3.6836266238111426E-2</v>
      </c>
      <c r="D1347" s="5">
        <f t="shared" si="143"/>
        <v>1.3569105103650276E-3</v>
      </c>
      <c r="E1347" s="5">
        <f t="shared" si="145"/>
        <v>7.4576383907920332E-5</v>
      </c>
      <c r="F1347" s="5">
        <f>IF(C1344&gt;0,B$6+B$7*E1345+B$8*(H1346*100)^2,B$6+B$7*E1345+B$8*(H1346*100)^2+E1345*$B$9)</f>
        <v>0.47988441611862453</v>
      </c>
      <c r="G1347" s="13">
        <v>1.0141664532839097E-2</v>
      </c>
      <c r="H1347" s="8">
        <f t="shared" si="146"/>
        <v>6.9273690252405675E-3</v>
      </c>
      <c r="I1347" s="7">
        <f t="shared" si="144"/>
        <v>3.2142955075985299E-3</v>
      </c>
      <c r="J1347" s="9">
        <f t="shared" si="148"/>
        <v>0.31693964015379511</v>
      </c>
      <c r="K1347" s="9">
        <f t="shared" si="147"/>
        <v>8.2827414258922261E-2</v>
      </c>
      <c r="AC1347" s="11"/>
      <c r="AD1347" s="12"/>
    </row>
    <row r="1348" spans="1:30" x14ac:dyDescent="0.3">
      <c r="A1348" s="15">
        <v>44442</v>
      </c>
      <c r="B1348" s="16">
        <v>2.1916878770134804E-3</v>
      </c>
      <c r="C1348" s="8">
        <f t="shared" si="142"/>
        <v>-1.1608312122986519E-2</v>
      </c>
      <c r="D1348" s="5">
        <f t="shared" si="143"/>
        <v>1.3475291034467578E-4</v>
      </c>
      <c r="E1348" s="5">
        <f t="shared" si="145"/>
        <v>1.3569105103650276E-3</v>
      </c>
      <c r="F1348" s="5">
        <f>IF(C1347&gt;0,B$6+B$7*E1348+B$8*(G1347*100)^2,B$6+B$7*E1348+B$8*(G1347*100)^2+E1348*$B$9)</f>
        <v>1.0111230169118186</v>
      </c>
      <c r="G1348" s="13">
        <v>1.0726634372399946E-2</v>
      </c>
      <c r="H1348" s="8">
        <f t="shared" si="146"/>
        <v>1.0055461286842184E-2</v>
      </c>
      <c r="I1348" s="7">
        <f t="shared" si="144"/>
        <v>6.7117308555776287E-4</v>
      </c>
      <c r="J1348" s="9">
        <f t="shared" si="148"/>
        <v>6.2570705988144584E-2</v>
      </c>
      <c r="K1348" s="9">
        <f t="shared" si="147"/>
        <v>2.1331767340653229E-3</v>
      </c>
      <c r="AC1348" s="11"/>
      <c r="AD1348" s="12"/>
    </row>
    <row r="1349" spans="1:30" x14ac:dyDescent="0.3">
      <c r="A1349" s="15">
        <v>44445</v>
      </c>
      <c r="B1349" s="16">
        <v>7.9727170808061368E-3</v>
      </c>
      <c r="C1349" s="8">
        <f t="shared" si="142"/>
        <v>-5.827282919193863E-3</v>
      </c>
      <c r="D1349" s="5">
        <f t="shared" si="143"/>
        <v>3.3957226220328549E-5</v>
      </c>
      <c r="E1349" s="5">
        <f t="shared" si="145"/>
        <v>1.3475291034467578E-4</v>
      </c>
      <c r="F1349" s="5">
        <f>IF(C1347&gt;0,B$6+B$7*E1348+B$8*(H1348*100)^2,B$6+B$7*E1348+B$8*(H1348*100)^2+E1348*$B$9)</f>
        <v>0.99502171432688236</v>
      </c>
      <c r="G1349" s="13">
        <v>9.9672732489948027E-3</v>
      </c>
      <c r="H1349" s="8">
        <f t="shared" si="146"/>
        <v>9.9750775151217861E-3</v>
      </c>
      <c r="I1349" s="7">
        <f t="shared" si="144"/>
        <v>7.8042661269834418E-6</v>
      </c>
      <c r="J1349" s="9">
        <f t="shared" si="148"/>
        <v>7.8298908156957574E-4</v>
      </c>
      <c r="K1349" s="9">
        <f t="shared" si="147"/>
        <v>3.0621621349702366E-7</v>
      </c>
      <c r="AC1349" s="11"/>
      <c r="AD1349" s="12"/>
    </row>
    <row r="1350" spans="1:30" x14ac:dyDescent="0.3">
      <c r="A1350" s="15">
        <v>44447</v>
      </c>
      <c r="B1350" s="16">
        <v>-3.8537815108384707E-2</v>
      </c>
      <c r="C1350" s="8">
        <f t="shared" si="142"/>
        <v>-5.2337815108384707E-2</v>
      </c>
      <c r="D1350" s="5">
        <f t="shared" si="143"/>
        <v>2.7392468903194626E-3</v>
      </c>
      <c r="E1350" s="5">
        <f t="shared" si="145"/>
        <v>3.3957226220328549E-5</v>
      </c>
      <c r="F1350" s="5">
        <f>IF(C1347&gt;0,B$6+B$7*E1348+B$8*(H1349*100)^2,B$6+B$7*E1348+B$8*(H1349*100)^2+E1348*$B$9)</f>
        <v>0.98013122969633304</v>
      </c>
      <c r="G1350" s="13">
        <v>1.700763691748694E-2</v>
      </c>
      <c r="H1350" s="8">
        <f t="shared" si="146"/>
        <v>9.9001577244826403E-3</v>
      </c>
      <c r="I1350" s="7">
        <f t="shared" si="144"/>
        <v>7.1074791930042999E-3</v>
      </c>
      <c r="J1350" s="9">
        <f t="shared" si="148"/>
        <v>0.41789927827636775</v>
      </c>
      <c r="K1350" s="9">
        <f t="shared" si="147"/>
        <v>0.17680396870353654</v>
      </c>
      <c r="AC1350" s="11"/>
      <c r="AD1350" s="12"/>
    </row>
    <row r="1351" spans="1:30" x14ac:dyDescent="0.3">
      <c r="A1351" s="15">
        <v>44448</v>
      </c>
      <c r="B1351" s="16">
        <v>1.7030318843878799E-2</v>
      </c>
      <c r="C1351" s="8">
        <f t="shared" si="142"/>
        <v>3.2303188438787996E-3</v>
      </c>
      <c r="D1351" s="5">
        <f t="shared" si="143"/>
        <v>1.0434959833118465E-5</v>
      </c>
      <c r="E1351" s="5">
        <f t="shared" si="145"/>
        <v>2.7392468903194626E-3</v>
      </c>
      <c r="F1351" s="5">
        <f>IF(C1350&gt;0,B$6+B$7*E1351+B$8*(G1350*100)^2,B$6+B$7*E1351+B$8*(G1350*100)^2+E1351*$B$9)</f>
        <v>2.73514665959609</v>
      </c>
      <c r="G1351" s="13">
        <v>2.0490838544752202E-2</v>
      </c>
      <c r="H1351" s="8">
        <f t="shared" si="146"/>
        <v>1.6538278808860642E-2</v>
      </c>
      <c r="I1351" s="7">
        <f t="shared" si="144"/>
        <v>3.9525597358915608E-3</v>
      </c>
      <c r="J1351" s="9">
        <f t="shared" si="148"/>
        <v>0.19289399637106747</v>
      </c>
      <c r="K1351" s="9">
        <f t="shared" si="147"/>
        <v>2.4694360466301246E-2</v>
      </c>
      <c r="AC1351" s="11"/>
      <c r="AD1351" s="12"/>
    </row>
    <row r="1352" spans="1:30" x14ac:dyDescent="0.3">
      <c r="A1352" s="15">
        <v>44449</v>
      </c>
      <c r="B1352" s="16">
        <v>-9.3622634055286046E-3</v>
      </c>
      <c r="C1352" s="8">
        <f t="shared" si="142"/>
        <v>-2.3162263405528606E-2</v>
      </c>
      <c r="D1352" s="5">
        <f t="shared" si="143"/>
        <v>5.3649044606708966E-4</v>
      </c>
      <c r="E1352" s="5">
        <f t="shared" si="145"/>
        <v>1.0434959833118465E-5</v>
      </c>
      <c r="F1352" s="5">
        <f>IF(C1350&gt;0,B$6+B$7*E1351+B$8*(H1351*100)^2,B$6+B$7*E1351+B$8*(H1351*100)^2+E1351*$B$9)</f>
        <v>2.5895364597847399</v>
      </c>
      <c r="G1352" s="13">
        <v>1.6327227858433581E-2</v>
      </c>
      <c r="H1352" s="8">
        <f t="shared" si="146"/>
        <v>1.609203672561289E-2</v>
      </c>
      <c r="I1352" s="7">
        <f t="shared" si="144"/>
        <v>2.3519113282069112E-4</v>
      </c>
      <c r="J1352" s="9">
        <f t="shared" si="148"/>
        <v>1.4404841707357365E-2</v>
      </c>
      <c r="K1352" s="9">
        <f t="shared" si="147"/>
        <v>1.0577519268517577E-4</v>
      </c>
      <c r="AC1352" s="11"/>
      <c r="AD1352" s="12"/>
    </row>
    <row r="1353" spans="1:30" x14ac:dyDescent="0.3">
      <c r="A1353" s="15">
        <v>44452</v>
      </c>
      <c r="B1353" s="16">
        <v>1.8362820358579113E-2</v>
      </c>
      <c r="C1353" s="8">
        <f t="shared" si="142"/>
        <v>4.562820358579113E-3</v>
      </c>
      <c r="D1353" s="5">
        <f t="shared" si="143"/>
        <v>2.0819329624664025E-5</v>
      </c>
      <c r="E1353" s="5">
        <f t="shared" si="145"/>
        <v>5.3649044606708966E-4</v>
      </c>
      <c r="F1353" s="5">
        <f>IF(C1350&gt;0,B$6+B$7*E1351+B$8*(H1352*100)^2,B$6+B$7*E1351+B$8*(H1352*100)^2+E1351*$B$9)</f>
        <v>2.4548761469992035</v>
      </c>
      <c r="G1353" s="13">
        <v>1.2646751372431458E-2</v>
      </c>
      <c r="H1353" s="8">
        <f t="shared" si="146"/>
        <v>1.5668044380200113E-2</v>
      </c>
      <c r="I1353" s="7">
        <f t="shared" si="144"/>
        <v>3.0212930077686551E-3</v>
      </c>
      <c r="J1353" s="9">
        <f t="shared" si="148"/>
        <v>0.23889874314717255</v>
      </c>
      <c r="K1353" s="9">
        <f t="shared" si="147"/>
        <v>2.1391342233837873E-2</v>
      </c>
      <c r="AC1353" s="11"/>
      <c r="AD1353" s="12"/>
    </row>
    <row r="1354" spans="1:30" x14ac:dyDescent="0.3">
      <c r="A1354" s="15">
        <v>44453</v>
      </c>
      <c r="B1354" s="16">
        <v>-1.9175791072764776E-3</v>
      </c>
      <c r="C1354" s="8">
        <f t="shared" si="142"/>
        <v>-1.5717579107276478E-2</v>
      </c>
      <c r="D1354" s="5">
        <f t="shared" si="143"/>
        <v>2.4704229299349405E-4</v>
      </c>
      <c r="E1354" s="5">
        <f t="shared" si="145"/>
        <v>2.0819329624664025E-5</v>
      </c>
      <c r="F1354" s="5">
        <f>IF(C1353&gt;0,B$6+B$7*E1354+B$8*(G1353*100)^2,B$6+B$7*E1354+B$8*(G1353*100)^2+E1354*$B$9)</f>
        <v>1.5389283171717694</v>
      </c>
      <c r="G1354" s="13">
        <v>8.5821572233731481E-3</v>
      </c>
      <c r="H1354" s="8">
        <f t="shared" si="146"/>
        <v>1.2405354961353461E-2</v>
      </c>
      <c r="I1354" s="7">
        <f t="shared" si="144"/>
        <v>3.8231977379803127E-3</v>
      </c>
      <c r="J1354" s="9">
        <f t="shared" si="148"/>
        <v>0.44548213677185877</v>
      </c>
      <c r="K1354" s="9">
        <f t="shared" si="147"/>
        <v>6.0253618436724832E-2</v>
      </c>
      <c r="AC1354" s="11"/>
      <c r="AD1354" s="12"/>
    </row>
    <row r="1355" spans="1:30" x14ac:dyDescent="0.3">
      <c r="A1355" s="15">
        <v>44454</v>
      </c>
      <c r="B1355" s="16">
        <v>-9.6695154125150864E-3</v>
      </c>
      <c r="C1355" s="8">
        <f t="shared" si="142"/>
        <v>-2.3469515412515088E-2</v>
      </c>
      <c r="D1355" s="5">
        <f t="shared" si="143"/>
        <v>5.5081815369828328E-4</v>
      </c>
      <c r="E1355" s="5">
        <f t="shared" si="145"/>
        <v>2.4704229299349405E-4</v>
      </c>
      <c r="F1355" s="5">
        <f>IF(C1353&gt;0,B$6+B$7*E1354+B$8*(H1354*100)^2,B$6+B$7*E1354+B$8*(H1354*100)^2+E1354*$B$9)</f>
        <v>1.483001142978877</v>
      </c>
      <c r="G1355" s="13">
        <v>7.3153597781956828E-3</v>
      </c>
      <c r="H1355" s="8">
        <f t="shared" si="146"/>
        <v>1.2177853435556189E-2</v>
      </c>
      <c r="I1355" s="7">
        <f t="shared" si="144"/>
        <v>4.8624936573605062E-3</v>
      </c>
      <c r="J1355" s="9">
        <f t="shared" si="148"/>
        <v>0.6646964475833107</v>
      </c>
      <c r="K1355" s="9">
        <f t="shared" si="147"/>
        <v>0.11035291137066672</v>
      </c>
      <c r="AC1355" s="11"/>
      <c r="AD1355" s="12"/>
    </row>
    <row r="1356" spans="1:30" x14ac:dyDescent="0.3">
      <c r="A1356" s="15">
        <v>44455</v>
      </c>
      <c r="B1356" s="16">
        <v>-1.1090008223337737E-2</v>
      </c>
      <c r="C1356" s="8">
        <f t="shared" si="142"/>
        <v>-2.4890008223337735E-2</v>
      </c>
      <c r="D1356" s="5">
        <f t="shared" si="143"/>
        <v>6.1951250935782004E-4</v>
      </c>
      <c r="E1356" s="5">
        <f t="shared" si="145"/>
        <v>5.5081815369828328E-4</v>
      </c>
      <c r="F1356" s="5">
        <f>IF(C1353&gt;0,B$6+B$7*E1354+B$8*(H1355*100)^2,B$6+B$7*E1354+B$8*(H1355*100)^2+E1354*$B$9)</f>
        <v>1.4312796922852902</v>
      </c>
      <c r="G1356" s="13">
        <v>7.8516053118591281E-3</v>
      </c>
      <c r="H1356" s="8">
        <f t="shared" si="146"/>
        <v>1.196361020881778E-2</v>
      </c>
      <c r="I1356" s="7">
        <f t="shared" si="144"/>
        <v>4.1120048969586522E-3</v>
      </c>
      <c r="J1356" s="9">
        <f t="shared" si="148"/>
        <v>0.52371518098952918</v>
      </c>
      <c r="K1356" s="9">
        <f t="shared" si="147"/>
        <v>7.7442183261815734E-2</v>
      </c>
      <c r="AC1356" s="11"/>
      <c r="AD1356" s="12"/>
    </row>
    <row r="1357" spans="1:30" x14ac:dyDescent="0.3">
      <c r="A1357" s="15">
        <v>44456</v>
      </c>
      <c r="B1357" s="16">
        <v>-2.0912440232271887E-2</v>
      </c>
      <c r="C1357" s="8">
        <f t="shared" ref="C1357:C1420" si="149">B1357-B$5</f>
        <v>-3.4712440232271886E-2</v>
      </c>
      <c r="D1357" s="5">
        <f t="shared" ref="D1357:D1420" si="150">C1357^2</f>
        <v>1.204953506879048E-3</v>
      </c>
      <c r="E1357" s="5">
        <f t="shared" si="145"/>
        <v>6.1951250935782004E-4</v>
      </c>
      <c r="F1357" s="5">
        <f>IF(C1356&gt;0,B$6+B$7*E1357+B$8*(G1356*100)^2,B$6+B$7*E1357+B$8*(G1356*100)^2+E1357*$B$9)</f>
        <v>0.62997968828621953</v>
      </c>
      <c r="G1357" s="13">
        <v>1.0690237812265821E-2</v>
      </c>
      <c r="H1357" s="8">
        <f t="shared" si="146"/>
        <v>7.9371259803925221E-3</v>
      </c>
      <c r="I1357" s="7">
        <f t="shared" si="144"/>
        <v>2.7531118318732985E-3</v>
      </c>
      <c r="J1357" s="9">
        <f t="shared" si="148"/>
        <v>0.25753513441154868</v>
      </c>
      <c r="K1357" s="9">
        <f t="shared" si="147"/>
        <v>4.9085350710414088E-2</v>
      </c>
      <c r="AC1357" s="11"/>
      <c r="AD1357" s="12"/>
    </row>
    <row r="1358" spans="1:30" x14ac:dyDescent="0.3">
      <c r="A1358" s="15">
        <v>44459</v>
      </c>
      <c r="B1358" s="16">
        <v>-2.3561691558516278E-2</v>
      </c>
      <c r="C1358" s="8">
        <f t="shared" si="149"/>
        <v>-3.7361691558516277E-2</v>
      </c>
      <c r="D1358" s="5">
        <f t="shared" si="150"/>
        <v>1.3958959961137064E-3</v>
      </c>
      <c r="E1358" s="5">
        <f t="shared" si="145"/>
        <v>1.204953506879048E-3</v>
      </c>
      <c r="F1358" s="5">
        <f>IF(C1356&gt;0,B$6+B$7*E1357+B$8*(H1357*100)^2,B$6+B$7*E1357+B$8*(H1357*100)^2+E1357*$B$9)</f>
        <v>0.64246691917302789</v>
      </c>
      <c r="G1358" s="13">
        <v>2.1319547273626966E-2</v>
      </c>
      <c r="H1358" s="8">
        <f t="shared" si="146"/>
        <v>8.015403415755365E-3</v>
      </c>
      <c r="I1358" s="7">
        <f t="shared" ref="I1358:I1421" si="151">SQRT((G1358-H1358)^2)</f>
        <v>1.3304143857871601E-2</v>
      </c>
      <c r="J1358" s="9">
        <f t="shared" si="148"/>
        <v>0.62403500820720037</v>
      </c>
      <c r="K1358" s="9">
        <f t="shared" si="147"/>
        <v>0.68156286910641972</v>
      </c>
      <c r="AC1358" s="11"/>
      <c r="AD1358" s="12"/>
    </row>
    <row r="1359" spans="1:30" x14ac:dyDescent="0.3">
      <c r="A1359" s="15">
        <v>44460</v>
      </c>
      <c r="B1359" s="16">
        <v>1.2834849892804551E-2</v>
      </c>
      <c r="C1359" s="8">
        <f t="shared" si="149"/>
        <v>-9.6515010719544839E-4</v>
      </c>
      <c r="D1359" s="5">
        <f t="shared" si="150"/>
        <v>9.3151472941938556E-7</v>
      </c>
      <c r="E1359" s="5">
        <f t="shared" ref="E1359:E1422" si="152">D1358</f>
        <v>1.3958959961137064E-3</v>
      </c>
      <c r="F1359" s="5">
        <f>IF(C1356&gt;0,B$6+B$7*E1357+B$8*(H1358*100)^2,B$6+B$7*E1357+B$8*(H1358*100)^2+E1357*$B$9)</f>
        <v>0.65401511029714809</v>
      </c>
      <c r="G1359" s="13">
        <v>1.100624630358004E-2</v>
      </c>
      <c r="H1359" s="8">
        <f t="shared" ref="H1359:H1422" si="153">SQRT(F1359)/100</f>
        <v>8.0871200701927767E-3</v>
      </c>
      <c r="I1359" s="7">
        <f t="shared" si="151"/>
        <v>2.9191262333872637E-3</v>
      </c>
      <c r="J1359" s="9">
        <f t="shared" si="148"/>
        <v>0.2652245055099075</v>
      </c>
      <c r="K1359" s="9">
        <f t="shared" ref="K1359:K1422" si="154">G1359/H1359-LN(G1359/H1359)-1</f>
        <v>5.2769646348924004E-2</v>
      </c>
      <c r="AC1359" s="11"/>
      <c r="AD1359" s="12"/>
    </row>
    <row r="1360" spans="1:30" x14ac:dyDescent="0.3">
      <c r="A1360" s="15">
        <v>44461</v>
      </c>
      <c r="B1360" s="16">
        <v>1.8263049619412546E-2</v>
      </c>
      <c r="C1360" s="8">
        <f t="shared" si="149"/>
        <v>4.4630496194125457E-3</v>
      </c>
      <c r="D1360" s="5">
        <f t="shared" si="150"/>
        <v>1.991881190533847E-5</v>
      </c>
      <c r="E1360" s="5">
        <f t="shared" si="152"/>
        <v>9.3151472941938556E-7</v>
      </c>
      <c r="F1360" s="5">
        <f>IF(C1359&gt;0,B$6+B$7*E1360+B$8*(G1359*100)^2,B$6+B$7*E1360+B$8*(G1359*100)^2+E1360*$B$9)</f>
        <v>1.1800793015428681</v>
      </c>
      <c r="G1360" s="13">
        <v>1.6268048201027955E-2</v>
      </c>
      <c r="H1360" s="8">
        <f t="shared" si="153"/>
        <v>1.0863145500005365E-2</v>
      </c>
      <c r="I1360" s="7">
        <f t="shared" si="151"/>
        <v>5.4049027010225903E-3</v>
      </c>
      <c r="J1360" s="9">
        <f t="shared" ref="J1360:J1423" si="155">ABS(G1360-H1360)/G1360</f>
        <v>0.33224039136305622</v>
      </c>
      <c r="K1360" s="9">
        <f t="shared" si="154"/>
        <v>9.3717867957403111E-2</v>
      </c>
      <c r="AC1360" s="11"/>
      <c r="AD1360" s="12"/>
    </row>
    <row r="1361" spans="1:30" x14ac:dyDescent="0.3">
      <c r="A1361" s="15">
        <v>44462</v>
      </c>
      <c r="B1361" s="16">
        <v>1.5746130428904784E-2</v>
      </c>
      <c r="C1361" s="8">
        <f t="shared" si="149"/>
        <v>1.946130428904784E-3</v>
      </c>
      <c r="D1361" s="5">
        <f t="shared" si="150"/>
        <v>3.7874236463091187E-6</v>
      </c>
      <c r="E1361" s="5">
        <f t="shared" si="152"/>
        <v>1.991881190533847E-5</v>
      </c>
      <c r="F1361" s="5">
        <f>IF(C1359&gt;0,B$6+B$7*E1360+B$8*(H1360*100)^2,B$6+B$7*E1360+B$8*(H1360*100)^2+E1360*$B$9)</f>
        <v>1.1511374308457114</v>
      </c>
      <c r="G1361" s="13">
        <v>8.4918135490122705E-3</v>
      </c>
      <c r="H1361" s="8">
        <f t="shared" si="153"/>
        <v>1.0729107282741242E-2</v>
      </c>
      <c r="I1361" s="7">
        <f t="shared" si="151"/>
        <v>2.2372937337289713E-3</v>
      </c>
      <c r="J1361" s="9">
        <f t="shared" si="155"/>
        <v>0.26346477355113423</v>
      </c>
      <c r="K1361" s="9">
        <f t="shared" si="154"/>
        <v>2.533214874986367E-2</v>
      </c>
      <c r="AC1361" s="11"/>
      <c r="AD1361" s="12"/>
    </row>
    <row r="1362" spans="1:30" x14ac:dyDescent="0.3">
      <c r="A1362" s="15">
        <v>44463</v>
      </c>
      <c r="B1362" s="16">
        <v>-6.870581729685357E-3</v>
      </c>
      <c r="C1362" s="8">
        <f t="shared" si="149"/>
        <v>-2.0670581729685358E-2</v>
      </c>
      <c r="D1362" s="5">
        <f t="shared" si="150"/>
        <v>4.2727294904360209E-4</v>
      </c>
      <c r="E1362" s="5">
        <f t="shared" si="152"/>
        <v>3.7874236463091187E-6</v>
      </c>
      <c r="F1362" s="5">
        <f>IF(C1359&gt;0,B$6+B$7*E1360+B$8*(H1361*100)^2,B$6+B$7*E1360+B$8*(H1361*100)^2+E1360*$B$9)</f>
        <v>1.124371988824981</v>
      </c>
      <c r="G1362" s="13">
        <v>9.3694022587068621E-3</v>
      </c>
      <c r="H1362" s="8">
        <f t="shared" si="153"/>
        <v>1.0603640831454925E-2</v>
      </c>
      <c r="I1362" s="7">
        <f t="shared" si="151"/>
        <v>1.2342385727480629E-3</v>
      </c>
      <c r="J1362" s="9">
        <f t="shared" si="155"/>
        <v>0.13173076986860088</v>
      </c>
      <c r="K1362" s="9">
        <f t="shared" si="154"/>
        <v>7.3504941199404872E-3</v>
      </c>
      <c r="AC1362" s="11"/>
      <c r="AD1362" s="12"/>
    </row>
    <row r="1363" spans="1:30" x14ac:dyDescent="0.3">
      <c r="A1363" s="15">
        <v>44466</v>
      </c>
      <c r="B1363" s="16">
        <v>2.6447345557775244E-3</v>
      </c>
      <c r="C1363" s="8">
        <f t="shared" si="149"/>
        <v>-1.1155265444222476E-2</v>
      </c>
      <c r="D1363" s="5">
        <f t="shared" si="150"/>
        <v>1.2443994713106407E-4</v>
      </c>
      <c r="E1363" s="5">
        <f t="shared" si="152"/>
        <v>4.2727294904360209E-4</v>
      </c>
      <c r="F1363" s="5">
        <f>IF(C1362&gt;0,B$6+B$7*E1363+B$8*(G1362*100)^2,B$6+B$7*E1363+B$8*(G1362*100)^2+E1363*$B$9)</f>
        <v>0.87168469782887048</v>
      </c>
      <c r="G1363" s="13">
        <v>1.1872767160533185E-2</v>
      </c>
      <c r="H1363" s="8">
        <f t="shared" si="153"/>
        <v>9.3364056136656277E-3</v>
      </c>
      <c r="I1363" s="7">
        <f t="shared" si="151"/>
        <v>2.5363615468675573E-3</v>
      </c>
      <c r="J1363" s="9">
        <f t="shared" si="155"/>
        <v>0.213628509055479</v>
      </c>
      <c r="K1363" s="9">
        <f t="shared" si="154"/>
        <v>3.1337635165961331E-2</v>
      </c>
      <c r="AC1363" s="11"/>
      <c r="AD1363" s="12"/>
    </row>
    <row r="1364" spans="1:30" x14ac:dyDescent="0.3">
      <c r="A1364" s="15">
        <v>44467</v>
      </c>
      <c r="B1364" s="16">
        <v>-3.0926843576488346E-2</v>
      </c>
      <c r="C1364" s="8">
        <f t="shared" si="149"/>
        <v>-4.4726843576488345E-2</v>
      </c>
      <c r="D1364" s="5">
        <f t="shared" si="150"/>
        <v>2.0004905363156565E-3</v>
      </c>
      <c r="E1364" s="5">
        <f t="shared" si="152"/>
        <v>1.2443994713106407E-4</v>
      </c>
      <c r="F1364" s="5">
        <f>IF(C1362&gt;0,B$6+B$7*E1363+B$8*(H1363*100)^2,B$6+B$7*E1363+B$8*(H1363*100)^2+E1363*$B$9)</f>
        <v>0.86597656493786423</v>
      </c>
      <c r="G1364" s="13">
        <v>1.3219784530431322E-2</v>
      </c>
      <c r="H1364" s="8">
        <f t="shared" si="153"/>
        <v>9.3057861835412065E-3</v>
      </c>
      <c r="I1364" s="7">
        <f t="shared" si="151"/>
        <v>3.9139983468901157E-3</v>
      </c>
      <c r="J1364" s="9">
        <f t="shared" si="155"/>
        <v>0.29607126635689679</v>
      </c>
      <c r="K1364" s="9">
        <f t="shared" si="154"/>
        <v>6.9520194938631263E-2</v>
      </c>
      <c r="AC1364" s="11"/>
      <c r="AD1364" s="12"/>
    </row>
    <row r="1365" spans="1:30" x14ac:dyDescent="0.3">
      <c r="A1365" s="15">
        <v>44468</v>
      </c>
      <c r="B1365" s="16">
        <v>8.8866973365242935E-3</v>
      </c>
      <c r="C1365" s="8">
        <f t="shared" si="149"/>
        <v>-4.9133026634757063E-3</v>
      </c>
      <c r="D1365" s="5">
        <f t="shared" si="150"/>
        <v>2.414054306291747E-5</v>
      </c>
      <c r="E1365" s="5">
        <f t="shared" si="152"/>
        <v>2.0004905363156565E-3</v>
      </c>
      <c r="F1365" s="5">
        <f>IF(C1362&gt;0,B$6+B$7*E1363+B$8*(H1364*100)^2,B$6+B$7*E1363+B$8*(H1364*100)^2+E1363*$B$9)</f>
        <v>0.86069768364026156</v>
      </c>
      <c r="G1365" s="13">
        <v>1.1503944527681021E-2</v>
      </c>
      <c r="H1365" s="8">
        <f t="shared" si="153"/>
        <v>9.2773793909716844E-3</v>
      </c>
      <c r="I1365" s="7">
        <f t="shared" si="151"/>
        <v>2.2265651367093364E-3</v>
      </c>
      <c r="J1365" s="9">
        <f t="shared" si="155"/>
        <v>0.19354797229347995</v>
      </c>
      <c r="K1365" s="9">
        <f t="shared" si="154"/>
        <v>2.4888496937789828E-2</v>
      </c>
      <c r="AC1365" s="11"/>
      <c r="AD1365" s="12"/>
    </row>
    <row r="1366" spans="1:30" x14ac:dyDescent="0.3">
      <c r="A1366" s="15">
        <v>44469</v>
      </c>
      <c r="B1366" s="16">
        <v>-1.1527067367879625E-3</v>
      </c>
      <c r="C1366" s="8">
        <f t="shared" si="149"/>
        <v>-1.4952706736787962E-2</v>
      </c>
      <c r="D1366" s="5">
        <f t="shared" si="150"/>
        <v>2.2358343875638411E-4</v>
      </c>
      <c r="E1366" s="5">
        <f t="shared" si="152"/>
        <v>2.414054306291747E-5</v>
      </c>
      <c r="F1366" s="5">
        <f>IF(C1365&gt;0,B$6+B$7*E1366+B$8*(G1365*100)^2,B$6+B$7*E1366+B$8*(G1365*100)^2+E1366*$B$9)</f>
        <v>1.2836895651063465</v>
      </c>
      <c r="G1366" s="13">
        <v>1.12222929375063E-2</v>
      </c>
      <c r="H1366" s="8">
        <f t="shared" si="153"/>
        <v>1.1330002493849444E-2</v>
      </c>
      <c r="I1366" s="7">
        <f t="shared" si="151"/>
        <v>1.077095563431444E-4</v>
      </c>
      <c r="J1366" s="9">
        <f t="shared" si="155"/>
        <v>9.5978207789573604E-3</v>
      </c>
      <c r="K1366" s="9">
        <f t="shared" si="154"/>
        <v>4.5475959241647601E-5</v>
      </c>
      <c r="AC1366" s="11"/>
      <c r="AD1366" s="12"/>
    </row>
    <row r="1367" spans="1:30" x14ac:dyDescent="0.3">
      <c r="A1367" s="15">
        <v>44470</v>
      </c>
      <c r="B1367" s="16">
        <v>1.7161476931003637E-2</v>
      </c>
      <c r="C1367" s="8">
        <f t="shared" si="149"/>
        <v>3.3614769310036374E-3</v>
      </c>
      <c r="D1367" s="5">
        <f t="shared" si="150"/>
        <v>1.1299527157669633E-5</v>
      </c>
      <c r="E1367" s="5">
        <f t="shared" si="152"/>
        <v>2.2358343875638411E-4</v>
      </c>
      <c r="F1367" s="5">
        <f>IF(C1365&gt;0,B$6+B$7*E1366+B$8*(H1366*100)^2,B$6+B$7*E1366+B$8*(H1366*100)^2+E1366*$B$9)</f>
        <v>1.2469585142084383</v>
      </c>
      <c r="G1367" s="13">
        <v>7.6980152032207596E-3</v>
      </c>
      <c r="H1367" s="8">
        <f t="shared" si="153"/>
        <v>1.1166729665432213E-2</v>
      </c>
      <c r="I1367" s="7">
        <f t="shared" si="151"/>
        <v>3.4687144622114535E-3</v>
      </c>
      <c r="J1367" s="9">
        <f t="shared" si="155"/>
        <v>0.45059854659161802</v>
      </c>
      <c r="K1367" s="9">
        <f t="shared" si="154"/>
        <v>6.1346868612766947E-2</v>
      </c>
      <c r="AC1367" s="11"/>
      <c r="AD1367" s="12"/>
    </row>
    <row r="1368" spans="1:30" x14ac:dyDescent="0.3">
      <c r="A1368" s="15">
        <v>44473</v>
      </c>
      <c r="B1368" s="16">
        <v>-2.2455745119955416E-2</v>
      </c>
      <c r="C1368" s="8">
        <f t="shared" si="149"/>
        <v>-3.6255745119955413E-2</v>
      </c>
      <c r="D1368" s="5">
        <f t="shared" si="150"/>
        <v>1.3144790542031707E-3</v>
      </c>
      <c r="E1368" s="5">
        <f t="shared" si="152"/>
        <v>1.1299527157669633E-5</v>
      </c>
      <c r="F1368" s="5">
        <f>IF(C1365&gt;0,B$6+B$7*E1366+B$8*(H1367*100)^2,B$6+B$7*E1366+B$8*(H1367*100)^2+E1366*$B$9)</f>
        <v>1.2129896383380527</v>
      </c>
      <c r="G1368" s="13">
        <v>1.2546232884916311E-2</v>
      </c>
      <c r="H1368" s="8">
        <f t="shared" si="153"/>
        <v>1.1013580881521016E-2</v>
      </c>
      <c r="I1368" s="7">
        <f t="shared" si="151"/>
        <v>1.5326520033952951E-3</v>
      </c>
      <c r="J1368" s="9">
        <f t="shared" si="155"/>
        <v>0.12216033429747057</v>
      </c>
      <c r="K1368" s="9">
        <f t="shared" si="154"/>
        <v>8.8688744592189117E-3</v>
      </c>
      <c r="AC1368" s="11"/>
      <c r="AD1368" s="12"/>
    </row>
    <row r="1369" spans="1:30" x14ac:dyDescent="0.3">
      <c r="A1369" s="15">
        <v>44474</v>
      </c>
      <c r="B1369" s="16">
        <v>5.8863217170670936E-4</v>
      </c>
      <c r="C1369" s="8">
        <f t="shared" si="149"/>
        <v>-1.321136782829329E-2</v>
      </c>
      <c r="D1369" s="5">
        <f t="shared" si="150"/>
        <v>1.7454023989446296E-4</v>
      </c>
      <c r="E1369" s="5">
        <f t="shared" si="152"/>
        <v>1.3144790542031707E-3</v>
      </c>
      <c r="F1369" s="5">
        <f>IF(C1368&gt;0,B$6+B$7*E1369+B$8*(G1368*100)^2,B$6+B$7*E1369+B$8*(G1368*100)^2+E1369*$B$9)</f>
        <v>1.5156397325182314</v>
      </c>
      <c r="G1369" s="13">
        <v>1.0895355622579369E-2</v>
      </c>
      <c r="H1369" s="8">
        <f t="shared" si="153"/>
        <v>1.2311132086523284E-2</v>
      </c>
      <c r="I1369" s="7">
        <f t="shared" si="151"/>
        <v>1.4157764639439151E-3</v>
      </c>
      <c r="J1369" s="9">
        <f t="shared" si="155"/>
        <v>0.12994311640547845</v>
      </c>
      <c r="K1369" s="9">
        <f t="shared" si="154"/>
        <v>7.167594646420028E-3</v>
      </c>
      <c r="AC1369" s="11"/>
      <c r="AD1369" s="12"/>
    </row>
    <row r="1370" spans="1:30" x14ac:dyDescent="0.3">
      <c r="A1370" s="15">
        <v>44475</v>
      </c>
      <c r="B1370" s="16">
        <v>9.2300181199191826E-4</v>
      </c>
      <c r="C1370" s="8">
        <f t="shared" si="149"/>
        <v>-1.2876998188008082E-2</v>
      </c>
      <c r="D1370" s="5">
        <f t="shared" si="150"/>
        <v>1.6581708233396342E-4</v>
      </c>
      <c r="E1370" s="5">
        <f t="shared" si="152"/>
        <v>1.7454023989446296E-4</v>
      </c>
      <c r="F1370" s="5">
        <f>IF(C1368&gt;0,B$6+B$7*E1369+B$8*(H1369*100)^2,B$6+B$7*E1369+B$8*(H1369*100)^2+E1369*$B$9)</f>
        <v>1.4615945467466591</v>
      </c>
      <c r="G1370" s="13">
        <v>1.9690359801914067E-2</v>
      </c>
      <c r="H1370" s="8">
        <f t="shared" si="153"/>
        <v>1.2089642454376635E-2</v>
      </c>
      <c r="I1370" s="7">
        <f t="shared" si="151"/>
        <v>7.6007173475374327E-3</v>
      </c>
      <c r="J1370" s="9">
        <f t="shared" si="155"/>
        <v>0.38601211069787456</v>
      </c>
      <c r="K1370" s="9">
        <f t="shared" si="154"/>
        <v>0.14091654466236725</v>
      </c>
      <c r="AC1370" s="11"/>
      <c r="AD1370" s="12"/>
    </row>
    <row r="1371" spans="1:30" x14ac:dyDescent="0.3">
      <c r="A1371" s="15">
        <v>44476</v>
      </c>
      <c r="B1371" s="16">
        <v>2.2609600132487658E-4</v>
      </c>
      <c r="C1371" s="8">
        <f t="shared" si="149"/>
        <v>-1.3573903998675124E-2</v>
      </c>
      <c r="D1371" s="5">
        <f t="shared" si="150"/>
        <v>1.8425086976524852E-4</v>
      </c>
      <c r="E1371" s="5">
        <f t="shared" si="152"/>
        <v>1.6581708233396342E-4</v>
      </c>
      <c r="F1371" s="5">
        <f>IF(C1368&gt;0,B$6+B$7*E1369+B$8*(H1370*100)^2,B$6+B$7*E1369+B$8*(H1370*100)^2+E1369*$B$9)</f>
        <v>1.4116135589451089</v>
      </c>
      <c r="G1371" s="13">
        <v>7.8927028225675693E-3</v>
      </c>
      <c r="H1371" s="8">
        <f t="shared" si="153"/>
        <v>1.1881134453178741E-2</v>
      </c>
      <c r="I1371" s="7">
        <f t="shared" si="151"/>
        <v>3.9884316306111715E-3</v>
      </c>
      <c r="J1371" s="9">
        <f t="shared" si="155"/>
        <v>0.50533153474460824</v>
      </c>
      <c r="K1371" s="9">
        <f t="shared" si="154"/>
        <v>7.3318650946959663E-2</v>
      </c>
      <c r="AC1371" s="11"/>
      <c r="AD1371" s="12"/>
    </row>
    <row r="1372" spans="1:30" x14ac:dyDescent="0.3">
      <c r="A1372" s="15">
        <v>44477</v>
      </c>
      <c r="B1372" s="16">
        <v>2.0124393449422674E-2</v>
      </c>
      <c r="C1372" s="8">
        <f t="shared" si="149"/>
        <v>6.3243934494226738E-3</v>
      </c>
      <c r="D1372" s="5">
        <f t="shared" si="150"/>
        <v>3.9997952503100424E-5</v>
      </c>
      <c r="E1372" s="5">
        <f t="shared" si="152"/>
        <v>1.8425086976524852E-4</v>
      </c>
      <c r="F1372" s="5">
        <f>IF(C1371&gt;0,B$6+B$7*E1372+B$8*(G1371*100)^2,B$6+B$7*E1372+B$8*(G1371*100)^2+E1372*$B$9)</f>
        <v>0.6359202719405741</v>
      </c>
      <c r="G1372" s="13">
        <v>1.9508133546000526E-2</v>
      </c>
      <c r="H1372" s="8">
        <f t="shared" si="153"/>
        <v>7.9744609343865621E-3</v>
      </c>
      <c r="I1372" s="7">
        <f t="shared" si="151"/>
        <v>1.1533672611613964E-2</v>
      </c>
      <c r="J1372" s="9">
        <f t="shared" si="155"/>
        <v>0.59122378798655228</v>
      </c>
      <c r="K1372" s="9">
        <f t="shared" si="154"/>
        <v>0.55173887267286625</v>
      </c>
      <c r="AC1372" s="11"/>
      <c r="AD1372" s="12"/>
    </row>
    <row r="1373" spans="1:30" x14ac:dyDescent="0.3">
      <c r="A1373" s="15">
        <v>44480</v>
      </c>
      <c r="B1373" s="16">
        <v>-5.8041253899165637E-3</v>
      </c>
      <c r="C1373" s="8">
        <f t="shared" si="149"/>
        <v>-1.9604125389916564E-2</v>
      </c>
      <c r="D1373" s="5">
        <f t="shared" si="150"/>
        <v>3.8432173230357127E-4</v>
      </c>
      <c r="E1373" s="5">
        <f t="shared" si="152"/>
        <v>3.9997952503100424E-5</v>
      </c>
      <c r="F1373" s="5">
        <f>IF(C1371&gt;0,B$6+B$7*E1372+B$8*(H1372*100)^2,B$6+B$7*E1372+B$8*(H1372*100)^2+E1372*$B$9)</f>
        <v>0.64791741887727161</v>
      </c>
      <c r="G1373" s="13">
        <v>1.2230538267600916E-2</v>
      </c>
      <c r="H1373" s="8">
        <f t="shared" si="153"/>
        <v>8.0493317665336142E-3</v>
      </c>
      <c r="I1373" s="7">
        <f t="shared" si="151"/>
        <v>4.181206501067302E-3</v>
      </c>
      <c r="J1373" s="9">
        <f t="shared" si="155"/>
        <v>0.34186610675537077</v>
      </c>
      <c r="K1373" s="9">
        <f t="shared" si="154"/>
        <v>0.10110077065232237</v>
      </c>
      <c r="AC1373" s="11"/>
      <c r="AD1373" s="12"/>
    </row>
    <row r="1374" spans="1:30" x14ac:dyDescent="0.3">
      <c r="A1374" s="15">
        <v>44482</v>
      </c>
      <c r="B1374" s="16">
        <v>1.1310372481449938E-2</v>
      </c>
      <c r="C1374" s="8">
        <f t="shared" si="149"/>
        <v>-2.4896275185500617E-3</v>
      </c>
      <c r="D1374" s="5">
        <f t="shared" si="150"/>
        <v>6.1982451811217378E-6</v>
      </c>
      <c r="E1374" s="5">
        <f t="shared" si="152"/>
        <v>3.8432173230357127E-4</v>
      </c>
      <c r="F1374" s="5">
        <f>IF(C1371&gt;0,B$6+B$7*E1372+B$8*(H1373*100)^2,B$6+B$7*E1372+B$8*(H1373*100)^2+E1372*$B$9)</f>
        <v>0.65901238036432941</v>
      </c>
      <c r="G1374" s="13">
        <v>1.2352900540672083E-2</v>
      </c>
      <c r="H1374" s="8">
        <f t="shared" si="153"/>
        <v>8.1179577503478623E-3</v>
      </c>
      <c r="I1374" s="7">
        <f t="shared" si="151"/>
        <v>4.2349427903242212E-3</v>
      </c>
      <c r="J1374" s="9">
        <f t="shared" si="155"/>
        <v>0.34282982983475158</v>
      </c>
      <c r="K1374" s="9">
        <f t="shared" si="154"/>
        <v>0.10186360144213369</v>
      </c>
      <c r="AC1374" s="11"/>
      <c r="AD1374" s="12"/>
    </row>
    <row r="1375" spans="1:30" x14ac:dyDescent="0.3">
      <c r="A1375" s="15">
        <v>44483</v>
      </c>
      <c r="B1375" s="16">
        <v>-2.3914484065517263E-3</v>
      </c>
      <c r="C1375" s="8">
        <f t="shared" si="149"/>
        <v>-1.6191448406551727E-2</v>
      </c>
      <c r="D1375" s="5">
        <f t="shared" si="150"/>
        <v>2.6216300150202647E-4</v>
      </c>
      <c r="E1375" s="5">
        <f t="shared" si="152"/>
        <v>6.1982451811217378E-6</v>
      </c>
      <c r="F1375" s="5">
        <f>IF(C1374&gt;0,B$6+B$7*E1375+B$8*(G1374*100)^2,B$6+B$7*E1375+B$8*(G1374*100)^2+E1375*$B$9)</f>
        <v>1.4709913328932485</v>
      </c>
      <c r="G1375" s="13">
        <v>6.6554131770683381E-3</v>
      </c>
      <c r="H1375" s="8">
        <f t="shared" si="153"/>
        <v>1.2128443151918751E-2</v>
      </c>
      <c r="I1375" s="7">
        <f t="shared" si="151"/>
        <v>5.473029974850413E-3</v>
      </c>
      <c r="J1375" s="9">
        <f t="shared" si="155"/>
        <v>0.82234262986227458</v>
      </c>
      <c r="K1375" s="9">
        <f t="shared" si="154"/>
        <v>0.14886706090743562</v>
      </c>
      <c r="AC1375" s="11"/>
      <c r="AD1375" s="12"/>
    </row>
    <row r="1376" spans="1:30" x14ac:dyDescent="0.3">
      <c r="A1376" s="15">
        <v>44484</v>
      </c>
      <c r="B1376" s="16">
        <v>1.2842916600681277E-2</v>
      </c>
      <c r="C1376" s="8">
        <f t="shared" si="149"/>
        <v>-9.5708339931872312E-4</v>
      </c>
      <c r="D1376" s="5">
        <f t="shared" si="150"/>
        <v>9.1600863325148236E-7</v>
      </c>
      <c r="E1376" s="5">
        <f t="shared" si="152"/>
        <v>2.6216300150202647E-4</v>
      </c>
      <c r="F1376" s="5">
        <f>IF(C1374&gt;0,B$6+B$7*E1375+B$8*(H1375*100)^2,B$6+B$7*E1375+B$8*(H1375*100)^2+E1375*$B$9)</f>
        <v>1.4201734020048962</v>
      </c>
      <c r="G1376" s="13">
        <v>7.2082111025461278E-3</v>
      </c>
      <c r="H1376" s="8">
        <f t="shared" si="153"/>
        <v>1.1917102844252441E-2</v>
      </c>
      <c r="I1376" s="7">
        <f t="shared" si="151"/>
        <v>4.7088917417063133E-3</v>
      </c>
      <c r="J1376" s="9">
        <f t="shared" si="155"/>
        <v>0.65326773518647507</v>
      </c>
      <c r="K1376" s="9">
        <f t="shared" si="154"/>
        <v>0.10761648337388907</v>
      </c>
      <c r="AC1376" s="11"/>
      <c r="AD1376" s="12"/>
    </row>
    <row r="1377" spans="1:30" x14ac:dyDescent="0.3">
      <c r="A1377" s="15">
        <v>44487</v>
      </c>
      <c r="B1377" s="16">
        <v>-1.9207605129961168E-3</v>
      </c>
      <c r="C1377" s="8">
        <f t="shared" si="149"/>
        <v>-1.5720760512996118E-2</v>
      </c>
      <c r="D1377" s="5">
        <f t="shared" si="150"/>
        <v>2.4714231110697796E-4</v>
      </c>
      <c r="E1377" s="5">
        <f t="shared" si="152"/>
        <v>9.1600863325148236E-7</v>
      </c>
      <c r="F1377" s="5">
        <f>IF(C1374&gt;0,B$6+B$7*E1375+B$8*(H1376*100)^2,B$6+B$7*E1375+B$8*(H1376*100)^2+E1375*$B$9)</f>
        <v>1.373176979519348</v>
      </c>
      <c r="G1377" s="13">
        <v>1.4112387543852332E-2</v>
      </c>
      <c r="H1377" s="8">
        <f t="shared" si="153"/>
        <v>1.1718263435848112E-2</v>
      </c>
      <c r="I1377" s="7">
        <f t="shared" si="151"/>
        <v>2.3941241080042194E-3</v>
      </c>
      <c r="J1377" s="9">
        <f t="shared" si="155"/>
        <v>0.16964699279727141</v>
      </c>
      <c r="K1377" s="9">
        <f t="shared" si="154"/>
        <v>1.8402714680880949E-2</v>
      </c>
      <c r="AC1377" s="11"/>
      <c r="AD1377" s="12"/>
    </row>
    <row r="1378" spans="1:30" x14ac:dyDescent="0.3">
      <c r="A1378" s="15">
        <v>44488</v>
      </c>
      <c r="B1378" s="16">
        <v>-3.3365896716244792E-2</v>
      </c>
      <c r="C1378" s="8">
        <f t="shared" si="149"/>
        <v>-4.7165896716244791E-2</v>
      </c>
      <c r="D1378" s="5">
        <f t="shared" si="150"/>
        <v>2.2246218130474713E-3</v>
      </c>
      <c r="E1378" s="5">
        <f t="shared" si="152"/>
        <v>2.4714231110697796E-4</v>
      </c>
      <c r="F1378" s="5">
        <f>IF(C1377&gt;0,B$6+B$7*E1378+B$8*(G1377*100)^2,B$6+B$7*E1378+B$8*(G1377*100)^2+E1378*$B$9)</f>
        <v>1.901651506647686</v>
      </c>
      <c r="G1378" s="13">
        <v>1.9636366334877302E-2</v>
      </c>
      <c r="H1378" s="8">
        <f t="shared" si="153"/>
        <v>1.3790038095116655E-2</v>
      </c>
      <c r="I1378" s="7">
        <f t="shared" si="151"/>
        <v>5.8463282397606467E-3</v>
      </c>
      <c r="J1378" s="9">
        <f t="shared" si="155"/>
        <v>0.29772963796141044</v>
      </c>
      <c r="K1378" s="9">
        <f t="shared" si="154"/>
        <v>7.0516197905929445E-2</v>
      </c>
      <c r="AC1378" s="11"/>
      <c r="AD1378" s="12"/>
    </row>
    <row r="1379" spans="1:30" x14ac:dyDescent="0.3">
      <c r="A1379" s="15">
        <v>44489</v>
      </c>
      <c r="B1379" s="16">
        <v>1.0205050127274299E-3</v>
      </c>
      <c r="C1379" s="8">
        <f t="shared" si="149"/>
        <v>-1.277949498727257E-2</v>
      </c>
      <c r="D1379" s="5">
        <f t="shared" si="150"/>
        <v>1.6331549212972475E-4</v>
      </c>
      <c r="E1379" s="5">
        <f t="shared" si="152"/>
        <v>2.2246218130474713E-3</v>
      </c>
      <c r="F1379" s="5">
        <f>IF(C1377&gt;0,B$6+B$7*E1378+B$8*(H1378*100)^2,B$6+B$7*E1378+B$8*(H1378*100)^2+E1378*$B$9)</f>
        <v>1.8184719287219659</v>
      </c>
      <c r="G1379" s="13">
        <v>1.1674320210288852E-2</v>
      </c>
      <c r="H1379" s="8">
        <f t="shared" si="153"/>
        <v>1.3485072965030504E-2</v>
      </c>
      <c r="I1379" s="7">
        <f t="shared" si="151"/>
        <v>1.8107527547416517E-3</v>
      </c>
      <c r="J1379" s="9">
        <f t="shared" si="155"/>
        <v>0.15510562689087393</v>
      </c>
      <c r="K1379" s="9">
        <f t="shared" si="154"/>
        <v>9.9134855931395371E-3</v>
      </c>
      <c r="AC1379" s="11"/>
      <c r="AD1379" s="12"/>
    </row>
    <row r="1380" spans="1:30" x14ac:dyDescent="0.3">
      <c r="A1380" s="15">
        <v>44490</v>
      </c>
      <c r="B1380" s="16">
        <v>-2.7925904383060526E-2</v>
      </c>
      <c r="C1380" s="8">
        <f t="shared" si="149"/>
        <v>-4.1725904383060522E-2</v>
      </c>
      <c r="D1380" s="5">
        <f t="shared" si="150"/>
        <v>1.7410510965843093E-3</v>
      </c>
      <c r="E1380" s="5">
        <f t="shared" si="152"/>
        <v>1.6331549212972475E-4</v>
      </c>
      <c r="F1380" s="5">
        <f>IF(C1377&gt;0,B$6+B$7*E1378+B$8*(H1379*100)^2,B$6+B$7*E1378+B$8*(H1379*100)^2+E1378*$B$9)</f>
        <v>1.7415474550562602</v>
      </c>
      <c r="G1380" s="13">
        <v>2.9456701769509309E-2</v>
      </c>
      <c r="H1380" s="8">
        <f t="shared" si="153"/>
        <v>1.3196770267971858E-2</v>
      </c>
      <c r="I1380" s="7">
        <f t="shared" si="151"/>
        <v>1.6259931501537449E-2</v>
      </c>
      <c r="J1380" s="9">
        <f t="shared" si="155"/>
        <v>0.55199430094947477</v>
      </c>
      <c r="K1380" s="9">
        <f t="shared" si="154"/>
        <v>0.42916513664976419</v>
      </c>
      <c r="AC1380" s="11"/>
      <c r="AD1380" s="12"/>
    </row>
    <row r="1381" spans="1:30" x14ac:dyDescent="0.3">
      <c r="A1381" s="15">
        <v>44491</v>
      </c>
      <c r="B1381" s="16">
        <v>-1.3446852867189786E-2</v>
      </c>
      <c r="C1381" s="8">
        <f t="shared" si="149"/>
        <v>-2.7246852867189787E-2</v>
      </c>
      <c r="D1381" s="5">
        <f t="shared" si="150"/>
        <v>7.4239099116628837E-4</v>
      </c>
      <c r="E1381" s="5">
        <f t="shared" si="152"/>
        <v>1.7410510965843093E-3</v>
      </c>
      <c r="F1381" s="5">
        <f>IF(C1380&gt;0,B$6+B$7*E1381+B$8*(G1380*100)^2,B$6+B$7*E1381+B$8*(G1380*100)^2+E1381*$B$9)</f>
        <v>8.0844378461557138</v>
      </c>
      <c r="G1381" s="13">
        <v>3.6447117847163993E-2</v>
      </c>
      <c r="H1381" s="8">
        <f t="shared" si="153"/>
        <v>2.8433145879687167E-2</v>
      </c>
      <c r="I1381" s="7">
        <f t="shared" si="151"/>
        <v>8.013971967476826E-3</v>
      </c>
      <c r="J1381" s="9">
        <f t="shared" si="155"/>
        <v>0.21987944289812769</v>
      </c>
      <c r="K1381" s="9">
        <f t="shared" si="154"/>
        <v>3.3546347476323124E-2</v>
      </c>
      <c r="AC1381" s="11"/>
      <c r="AD1381" s="12"/>
    </row>
    <row r="1382" spans="1:30" x14ac:dyDescent="0.3">
      <c r="A1382" s="15">
        <v>44494</v>
      </c>
      <c r="B1382" s="16">
        <v>2.2502123798015278E-2</v>
      </c>
      <c r="C1382" s="8">
        <f t="shared" si="149"/>
        <v>8.702123798015278E-3</v>
      </c>
      <c r="D1382" s="5">
        <f t="shared" si="150"/>
        <v>7.5726958595983841E-5</v>
      </c>
      <c r="E1382" s="5">
        <f t="shared" si="152"/>
        <v>7.4239099116628837E-4</v>
      </c>
      <c r="F1382" s="5">
        <f>IF(C1380&gt;0,B$6+B$7*E1381+B$8*(H1381*100)^2,B$6+B$7*E1381+B$8*(H1381*100)^2+E1381*$B$9)</f>
        <v>7.5364615288140238</v>
      </c>
      <c r="G1382" s="13">
        <v>1.4852189996283516E-2</v>
      </c>
      <c r="H1382" s="8">
        <f t="shared" si="153"/>
        <v>2.7452616503375452E-2</v>
      </c>
      <c r="I1382" s="7">
        <f t="shared" si="151"/>
        <v>1.2600426507091936E-2</v>
      </c>
      <c r="J1382" s="9">
        <f t="shared" si="155"/>
        <v>0.84838845384047457</v>
      </c>
      <c r="K1382" s="9">
        <f t="shared" si="154"/>
        <v>0.15532597262443848</v>
      </c>
      <c r="AC1382" s="11"/>
      <c r="AD1382" s="12"/>
    </row>
    <row r="1383" spans="1:30" x14ac:dyDescent="0.3">
      <c r="A1383" s="15">
        <v>44495</v>
      </c>
      <c r="B1383" s="16">
        <v>-2.1336249918798813E-2</v>
      </c>
      <c r="C1383" s="8">
        <f t="shared" si="149"/>
        <v>-3.5136249918798809E-2</v>
      </c>
      <c r="D1383" s="5">
        <f t="shared" si="150"/>
        <v>1.2345560583562894E-3</v>
      </c>
      <c r="E1383" s="5">
        <f t="shared" si="152"/>
        <v>7.5726958595983841E-5</v>
      </c>
      <c r="F1383" s="5">
        <f>IF(C1380&gt;0,B$6+B$7*E1381+B$8*(H1382*100)^2,B$6+B$7*E1381+B$8*(H1382*100)^2+E1381*$B$9)</f>
        <v>7.0296930305364276</v>
      </c>
      <c r="G1383" s="13">
        <v>9.1480641532144715E-3</v>
      </c>
      <c r="H1383" s="8">
        <f t="shared" si="153"/>
        <v>2.6513568282176631E-2</v>
      </c>
      <c r="I1383" s="7">
        <f t="shared" si="151"/>
        <v>1.7365504128962157E-2</v>
      </c>
      <c r="J1383" s="9">
        <f t="shared" si="155"/>
        <v>1.8982709170070937</v>
      </c>
      <c r="K1383" s="9">
        <f t="shared" si="154"/>
        <v>0.40914763097706075</v>
      </c>
      <c r="AC1383" s="11"/>
      <c r="AD1383" s="12"/>
    </row>
    <row r="1384" spans="1:30" x14ac:dyDescent="0.3">
      <c r="A1384" s="15">
        <v>44496</v>
      </c>
      <c r="B1384" s="16">
        <v>-5.3575709867251286E-4</v>
      </c>
      <c r="C1384" s="8">
        <f t="shared" si="149"/>
        <v>-1.4335757098672512E-2</v>
      </c>
      <c r="D1384" s="5">
        <f t="shared" si="150"/>
        <v>2.0551393159213934E-4</v>
      </c>
      <c r="E1384" s="5">
        <f t="shared" si="152"/>
        <v>1.2345560583562894E-3</v>
      </c>
      <c r="F1384" s="5">
        <f>IF(C1383&gt;0,B$6+B$7*E1384+B$8*(G1383*100)^2,B$6+B$7*E1384+B$8*(G1383*100)^2+E1384*$B$9)</f>
        <v>0.83386105682768985</v>
      </c>
      <c r="G1384" s="13">
        <v>1.6026465596904075E-2</v>
      </c>
      <c r="H1384" s="8">
        <f t="shared" si="153"/>
        <v>9.1315992949082565E-3</v>
      </c>
      <c r="I1384" s="7">
        <f t="shared" si="151"/>
        <v>6.8948663019958185E-3</v>
      </c>
      <c r="J1384" s="9">
        <f t="shared" si="155"/>
        <v>0.43021752115623918</v>
      </c>
      <c r="K1384" s="9">
        <f t="shared" si="154"/>
        <v>0.19255511531735126</v>
      </c>
      <c r="AC1384" s="11"/>
      <c r="AD1384" s="12"/>
    </row>
    <row r="1385" spans="1:30" x14ac:dyDescent="0.3">
      <c r="A1385" s="15">
        <v>44497</v>
      </c>
      <c r="B1385" s="16">
        <v>-6.205576622455162E-3</v>
      </c>
      <c r="C1385" s="8">
        <f t="shared" si="149"/>
        <v>-2.0005576622455161E-2</v>
      </c>
      <c r="D1385" s="5">
        <f t="shared" si="150"/>
        <v>4.0022309599692445E-4</v>
      </c>
      <c r="E1385" s="5">
        <f t="shared" si="152"/>
        <v>2.0551393159213934E-4</v>
      </c>
      <c r="F1385" s="5">
        <f>IF(C1383&gt;0,B$6+B$7*E1384+B$8*(H1384*100)^2,B$6+B$7*E1384+B$8*(H1384*100)^2+E1384*$B$9)</f>
        <v>0.83107766713765974</v>
      </c>
      <c r="G1385" s="13">
        <v>1.1665060261103786E-2</v>
      </c>
      <c r="H1385" s="8">
        <f t="shared" si="153"/>
        <v>9.1163461273563971E-3</v>
      </c>
      <c r="I1385" s="7">
        <f t="shared" si="151"/>
        <v>2.5487141337473887E-3</v>
      </c>
      <c r="J1385" s="9">
        <f t="shared" si="155"/>
        <v>0.21849129594691191</v>
      </c>
      <c r="K1385" s="9">
        <f t="shared" si="154"/>
        <v>3.3047288031984756E-2</v>
      </c>
      <c r="AC1385" s="11"/>
      <c r="AD1385" s="12"/>
    </row>
    <row r="1386" spans="1:30" x14ac:dyDescent="0.3">
      <c r="A1386" s="15">
        <v>44498</v>
      </c>
      <c r="B1386" s="16">
        <v>-2.1070920952598139E-2</v>
      </c>
      <c r="C1386" s="8">
        <f t="shared" si="149"/>
        <v>-3.4870920952598139E-2</v>
      </c>
      <c r="D1386" s="5">
        <f t="shared" si="150"/>
        <v>1.215981128082348E-3</v>
      </c>
      <c r="E1386" s="5">
        <f t="shared" si="152"/>
        <v>4.0022309599692445E-4</v>
      </c>
      <c r="F1386" s="5">
        <f>IF(C1383&gt;0,B$6+B$7*E1384+B$8*(H1385*100)^2,B$6+B$7*E1384+B$8*(H1385*100)^2+E1384*$B$9)</f>
        <v>0.82850358835232008</v>
      </c>
      <c r="G1386" s="13">
        <v>1.1139454083875242E-2</v>
      </c>
      <c r="H1386" s="8">
        <f t="shared" si="153"/>
        <v>9.1022172482990108E-3</v>
      </c>
      <c r="I1386" s="7">
        <f t="shared" si="151"/>
        <v>2.037236835576231E-3</v>
      </c>
      <c r="J1386" s="9">
        <f t="shared" si="155"/>
        <v>0.1828848002996129</v>
      </c>
      <c r="K1386" s="9">
        <f t="shared" si="154"/>
        <v>2.1842454988346693E-2</v>
      </c>
      <c r="AC1386" s="11"/>
      <c r="AD1386" s="12"/>
    </row>
    <row r="1387" spans="1:30" x14ac:dyDescent="0.3">
      <c r="A1387" s="15">
        <v>44501</v>
      </c>
      <c r="B1387" s="16">
        <v>1.9612973937804295E-2</v>
      </c>
      <c r="C1387" s="8">
        <f t="shared" si="149"/>
        <v>5.8129739378042951E-3</v>
      </c>
      <c r="D1387" s="5">
        <f t="shared" si="150"/>
        <v>3.379066600159197E-5</v>
      </c>
      <c r="E1387" s="5">
        <f t="shared" si="152"/>
        <v>1.215981128082348E-3</v>
      </c>
      <c r="F1387" s="5">
        <f>IF(C1386&gt;0,B$6+B$7*E1387+B$8*(G1386*100)^2,B$6+B$7*E1387+B$8*(G1386*100)^2+E1387*$B$9)</f>
        <v>1.2074817317483579</v>
      </c>
      <c r="G1387" s="13">
        <v>1.3165779648287112E-2</v>
      </c>
      <c r="H1387" s="8">
        <f t="shared" si="153"/>
        <v>1.098854736418039E-2</v>
      </c>
      <c r="I1387" s="7">
        <f t="shared" si="151"/>
        <v>2.177232284106722E-3</v>
      </c>
      <c r="J1387" s="9">
        <f t="shared" si="155"/>
        <v>0.16537055474644702</v>
      </c>
      <c r="K1387" s="9">
        <f t="shared" si="154"/>
        <v>1.7369066435307667E-2</v>
      </c>
      <c r="AC1387" s="11"/>
      <c r="AD1387" s="12"/>
    </row>
    <row r="1388" spans="1:30" x14ac:dyDescent="0.3">
      <c r="A1388" s="15">
        <v>44503</v>
      </c>
      <c r="B1388" s="16">
        <v>6.2509473167430976E-4</v>
      </c>
      <c r="C1388" s="8">
        <f t="shared" si="149"/>
        <v>-1.317490526832569E-2</v>
      </c>
      <c r="D1388" s="5">
        <f t="shared" si="150"/>
        <v>1.7357812882935603E-4</v>
      </c>
      <c r="E1388" s="5">
        <f t="shared" si="152"/>
        <v>3.379066600159197E-5</v>
      </c>
      <c r="F1388" s="5">
        <f>IF(C1386&gt;0,B$6+B$7*E1387+B$8*(H1387*100)^2,B$6+B$7*E1387+B$8*(H1387*100)^2+E1387*$B$9)</f>
        <v>1.1766002172412384</v>
      </c>
      <c r="G1388" s="13">
        <v>1.5854399906748726E-2</v>
      </c>
      <c r="H1388" s="8">
        <f t="shared" si="153"/>
        <v>1.0847120434664854E-2</v>
      </c>
      <c r="I1388" s="7">
        <f t="shared" si="151"/>
        <v>5.0072794720838719E-3</v>
      </c>
      <c r="J1388" s="9">
        <f t="shared" si="155"/>
        <v>0.31582901286301152</v>
      </c>
      <c r="K1388" s="9">
        <f t="shared" si="154"/>
        <v>8.2075514443509245E-2</v>
      </c>
      <c r="AC1388" s="11"/>
      <c r="AD1388" s="12"/>
    </row>
    <row r="1389" spans="1:30" x14ac:dyDescent="0.3">
      <c r="A1389" s="15">
        <v>44504</v>
      </c>
      <c r="B1389" s="16">
        <v>-2.1098333664802561E-2</v>
      </c>
      <c r="C1389" s="8">
        <f t="shared" si="149"/>
        <v>-3.4898333664802564E-2</v>
      </c>
      <c r="D1389" s="5">
        <f t="shared" si="150"/>
        <v>1.2178936925798919E-3</v>
      </c>
      <c r="E1389" s="5">
        <f t="shared" si="152"/>
        <v>1.7357812882935603E-4</v>
      </c>
      <c r="F1389" s="5">
        <f>IF(C1386&gt;0,B$6+B$7*E1387+B$8*(H1388*100)^2,B$6+B$7*E1387+B$8*(H1388*100)^2+E1387*$B$9)</f>
        <v>1.1480409926250545</v>
      </c>
      <c r="G1389" s="13">
        <v>1.3929109291069101E-2</v>
      </c>
      <c r="H1389" s="8">
        <f t="shared" si="153"/>
        <v>1.0714667482591582E-2</v>
      </c>
      <c r="I1389" s="7">
        <f t="shared" si="151"/>
        <v>3.2144418084775195E-3</v>
      </c>
      <c r="J1389" s="9">
        <f t="shared" si="155"/>
        <v>0.23077152611176055</v>
      </c>
      <c r="K1389" s="9">
        <f t="shared" si="154"/>
        <v>3.7636630723218767E-2</v>
      </c>
      <c r="AC1389" s="11"/>
      <c r="AD1389" s="12"/>
    </row>
    <row r="1390" spans="1:30" x14ac:dyDescent="0.3">
      <c r="A1390" s="15">
        <v>44505</v>
      </c>
      <c r="B1390" s="16">
        <v>1.3561743803110999E-2</v>
      </c>
      <c r="C1390" s="8">
        <f t="shared" si="149"/>
        <v>-2.3825619688900082E-4</v>
      </c>
      <c r="D1390" s="5">
        <f t="shared" si="150"/>
        <v>5.6766015356010325E-8</v>
      </c>
      <c r="E1390" s="5">
        <f t="shared" si="152"/>
        <v>1.2178936925798919E-3</v>
      </c>
      <c r="F1390" s="5">
        <f>IF(C1389&gt;0,B$6+B$7*E1390+B$8*(G1389*100)^2,B$6+B$7*E1390+B$8*(G1389*100)^2+E1390*$B$9)</f>
        <v>1.8542190542340611</v>
      </c>
      <c r="G1390" s="13">
        <v>1.2188044505027694E-2</v>
      </c>
      <c r="H1390" s="8">
        <f t="shared" si="153"/>
        <v>1.361697122797159E-2</v>
      </c>
      <c r="I1390" s="7">
        <f t="shared" si="151"/>
        <v>1.4289267229438962E-3</v>
      </c>
      <c r="J1390" s="9">
        <f t="shared" si="155"/>
        <v>0.11724003160264547</v>
      </c>
      <c r="K1390" s="9">
        <f t="shared" si="154"/>
        <v>5.9241946223418385E-3</v>
      </c>
      <c r="AC1390" s="11"/>
      <c r="AD1390" s="12"/>
    </row>
    <row r="1391" spans="1:30" x14ac:dyDescent="0.3">
      <c r="A1391" s="15">
        <v>44508</v>
      </c>
      <c r="B1391" s="16">
        <v>-4.102955616825185E-4</v>
      </c>
      <c r="C1391" s="8">
        <f t="shared" si="149"/>
        <v>-1.4210295561682518E-2</v>
      </c>
      <c r="D1391" s="5">
        <f t="shared" si="150"/>
        <v>2.0193249995037387E-4</v>
      </c>
      <c r="E1391" s="5">
        <f t="shared" si="152"/>
        <v>5.6766015356010325E-8</v>
      </c>
      <c r="F1391" s="5">
        <f>IF(C1389&gt;0,B$6+B$7*E1390+B$8*(H1390*100)^2,B$6+B$7*E1390+B$8*(H1390*100)^2+E1390*$B$9)</f>
        <v>1.7747030835674409</v>
      </c>
      <c r="G1391" s="13">
        <v>9.454551449073029E-3</v>
      </c>
      <c r="H1391" s="8">
        <f t="shared" si="153"/>
        <v>1.3321798240355696E-2</v>
      </c>
      <c r="I1391" s="7">
        <f t="shared" si="151"/>
        <v>3.8672467912826674E-3</v>
      </c>
      <c r="J1391" s="9">
        <f t="shared" si="155"/>
        <v>0.40903545896530408</v>
      </c>
      <c r="K1391" s="9">
        <f t="shared" si="154"/>
        <v>5.2610746118699758E-2</v>
      </c>
      <c r="AC1391" s="11"/>
      <c r="AD1391" s="12"/>
    </row>
    <row r="1392" spans="1:30" x14ac:dyDescent="0.3">
      <c r="A1392" s="15">
        <v>44509</v>
      </c>
      <c r="B1392" s="16">
        <v>7.1701937119794303E-3</v>
      </c>
      <c r="C1392" s="8">
        <f t="shared" si="149"/>
        <v>-6.6298062880205694E-3</v>
      </c>
      <c r="D1392" s="5">
        <f t="shared" si="150"/>
        <v>4.3954331416677081E-5</v>
      </c>
      <c r="E1392" s="5">
        <f t="shared" si="152"/>
        <v>2.0193249995037387E-4</v>
      </c>
      <c r="F1392" s="5">
        <f>IF(C1389&gt;0,B$6+B$7*E1390+B$8*(H1391*100)^2,B$6+B$7*E1390+B$8*(H1391*100)^2+E1390*$B$9)</f>
        <v>1.7011667138949504</v>
      </c>
      <c r="G1392" s="13">
        <v>1.3097658704532231E-2</v>
      </c>
      <c r="H1392" s="8">
        <f t="shared" si="153"/>
        <v>1.3042878186562008E-2</v>
      </c>
      <c r="I1392" s="7">
        <f t="shared" si="151"/>
        <v>5.4780517970223069E-5</v>
      </c>
      <c r="J1392" s="9">
        <f t="shared" si="155"/>
        <v>4.18246643969026E-3</v>
      </c>
      <c r="K1392" s="9">
        <f t="shared" si="154"/>
        <v>8.7955192871191912E-6</v>
      </c>
      <c r="AC1392" s="11"/>
      <c r="AD1392" s="12"/>
    </row>
    <row r="1393" spans="1:30" x14ac:dyDescent="0.3">
      <c r="A1393" s="15">
        <v>44510</v>
      </c>
      <c r="B1393" s="16">
        <v>4.0945102900425117E-3</v>
      </c>
      <c r="C1393" s="8">
        <f t="shared" si="149"/>
        <v>-9.7054897099574881E-3</v>
      </c>
      <c r="D1393" s="5">
        <f t="shared" si="150"/>
        <v>9.4196530510090682E-5</v>
      </c>
      <c r="E1393" s="5">
        <f t="shared" si="152"/>
        <v>4.3954331416677081E-5</v>
      </c>
      <c r="F1393" s="5">
        <f>IF(C1392&gt;0,B$6+B$7*E1393+B$8*(G1392*100)^2,B$6+B$7*E1393+B$8*(G1392*100)^2+E1393*$B$9)</f>
        <v>1.6462864182731107</v>
      </c>
      <c r="G1393" s="13">
        <v>1.5175697922935199E-2</v>
      </c>
      <c r="H1393" s="8">
        <f t="shared" si="153"/>
        <v>1.2830769338870958E-2</v>
      </c>
      <c r="I1393" s="7">
        <f t="shared" si="151"/>
        <v>2.344928584064241E-3</v>
      </c>
      <c r="J1393" s="9">
        <f t="shared" si="155"/>
        <v>0.15451866503749556</v>
      </c>
      <c r="K1393" s="9">
        <f t="shared" si="154"/>
        <v>1.4909034812477184E-2</v>
      </c>
      <c r="AC1393" s="11"/>
      <c r="AD1393" s="12"/>
    </row>
    <row r="1394" spans="1:30" x14ac:dyDescent="0.3">
      <c r="A1394" s="15">
        <v>44511</v>
      </c>
      <c r="B1394" s="16">
        <v>1.6444521759278068E-2</v>
      </c>
      <c r="C1394" s="8">
        <f t="shared" si="149"/>
        <v>2.6445217592780679E-3</v>
      </c>
      <c r="D1394" s="5">
        <f t="shared" si="150"/>
        <v>6.993495335295167E-6</v>
      </c>
      <c r="E1394" s="5">
        <f t="shared" si="152"/>
        <v>9.4196530510090682E-5</v>
      </c>
      <c r="F1394" s="5">
        <f>IF(C1392&gt;0,B$6+B$7*E1393+B$8*(H1393*100)^2,B$6+B$7*E1393+B$8*(H1393*100)^2+E1393*$B$9)</f>
        <v>1.5822900574703818</v>
      </c>
      <c r="G1394" s="13">
        <v>1.4990382262633687E-2</v>
      </c>
      <c r="H1394" s="8">
        <f t="shared" si="153"/>
        <v>1.2578911151090867E-2</v>
      </c>
      <c r="I1394" s="7">
        <f t="shared" si="151"/>
        <v>2.4114711115428202E-3</v>
      </c>
      <c r="J1394" s="9">
        <f t="shared" si="155"/>
        <v>0.16086788644168601</v>
      </c>
      <c r="K1394" s="9">
        <f t="shared" si="154"/>
        <v>1.6320341006734518E-2</v>
      </c>
      <c r="AC1394" s="11"/>
      <c r="AD1394" s="12"/>
    </row>
    <row r="1395" spans="1:30" x14ac:dyDescent="0.3">
      <c r="A1395" s="15">
        <v>44512</v>
      </c>
      <c r="B1395" s="16">
        <v>-1.320351647269514E-2</v>
      </c>
      <c r="C1395" s="8">
        <f t="shared" si="149"/>
        <v>-2.7003516472695138E-2</v>
      </c>
      <c r="D1395" s="5">
        <f t="shared" si="150"/>
        <v>7.2918990189111766E-4</v>
      </c>
      <c r="E1395" s="5">
        <f t="shared" si="152"/>
        <v>6.993495335295167E-6</v>
      </c>
      <c r="F1395" s="5">
        <f>IF(C1392&gt;0,B$6+B$7*E1393+B$8*(H1394*100)^2,B$6+B$7*E1393+B$8*(H1394*100)^2+E1393*$B$9)</f>
        <v>1.5231062230000181</v>
      </c>
      <c r="G1395" s="13">
        <v>1.1135332848319973E-2</v>
      </c>
      <c r="H1395" s="8">
        <f t="shared" si="153"/>
        <v>1.2341418974331995E-2</v>
      </c>
      <c r="I1395" s="7">
        <f t="shared" si="151"/>
        <v>1.2060861260120223E-3</v>
      </c>
      <c r="J1395" s="9">
        <f t="shared" si="155"/>
        <v>0.10831163670100699</v>
      </c>
      <c r="K1395" s="9">
        <f t="shared" si="154"/>
        <v>5.111111256905998E-3</v>
      </c>
      <c r="AC1395" s="11"/>
      <c r="AD1395" s="12"/>
    </row>
    <row r="1396" spans="1:30" x14ac:dyDescent="0.3">
      <c r="A1396" s="15">
        <v>44516</v>
      </c>
      <c r="B1396" s="16">
        <v>-1.7114543530603758E-2</v>
      </c>
      <c r="C1396" s="8">
        <f t="shared" si="149"/>
        <v>-3.0914543530603758E-2</v>
      </c>
      <c r="D1396" s="5">
        <f t="shared" si="150"/>
        <v>9.5570900170559466E-4</v>
      </c>
      <c r="E1396" s="5">
        <f t="shared" si="152"/>
        <v>7.2918990189111766E-4</v>
      </c>
      <c r="F1396" s="5">
        <f>IF(C1395&gt;0,B$6+B$7*E1396+B$8*(G1395*100)^2,B$6+B$7*E1396+B$8*(G1395*100)^2+E1396*$B$9)</f>
        <v>1.2065842842355252</v>
      </c>
      <c r="G1396" s="13">
        <v>1.5187164267031168E-2</v>
      </c>
      <c r="H1396" s="8">
        <f t="shared" si="153"/>
        <v>1.0984463046665163E-2</v>
      </c>
      <c r="I1396" s="7">
        <f t="shared" si="151"/>
        <v>4.2027012203660046E-3</v>
      </c>
      <c r="J1396" s="9">
        <f t="shared" si="155"/>
        <v>0.27672718530406476</v>
      </c>
      <c r="K1396" s="9">
        <f t="shared" si="154"/>
        <v>5.8635365728125333E-2</v>
      </c>
      <c r="AC1396" s="11"/>
      <c r="AD1396" s="12"/>
    </row>
    <row r="1397" spans="1:30" x14ac:dyDescent="0.3">
      <c r="A1397" s="15">
        <v>44517</v>
      </c>
      <c r="B1397" s="16">
        <v>-1.506875846989514E-2</v>
      </c>
      <c r="C1397" s="8">
        <f t="shared" si="149"/>
        <v>-2.8868758469895138E-2</v>
      </c>
      <c r="D1397" s="5">
        <f t="shared" si="150"/>
        <v>8.3340521559314225E-4</v>
      </c>
      <c r="E1397" s="5">
        <f t="shared" si="152"/>
        <v>9.5570900170559466E-4</v>
      </c>
      <c r="F1397" s="5">
        <f>IF(C1395&gt;0,B$6+B$7*E1396+B$8*(H1396*100)^2,B$6+B$7*E1396+B$8*(H1396*100)^2+E1396*$B$9)</f>
        <v>1.1757217733752419</v>
      </c>
      <c r="G1397" s="13">
        <v>1.7808650315258526E-2</v>
      </c>
      <c r="H1397" s="8">
        <f t="shared" si="153"/>
        <v>1.0843070475539861E-2</v>
      </c>
      <c r="I1397" s="7">
        <f t="shared" si="151"/>
        <v>6.9655798397186657E-3</v>
      </c>
      <c r="J1397" s="9">
        <f t="shared" si="155"/>
        <v>0.3911346293183447</v>
      </c>
      <c r="K1397" s="9">
        <f t="shared" si="154"/>
        <v>0.14624110183731109</v>
      </c>
      <c r="AC1397" s="11"/>
      <c r="AD1397" s="12"/>
    </row>
    <row r="1398" spans="1:30" x14ac:dyDescent="0.3">
      <c r="A1398" s="15">
        <v>44518</v>
      </c>
      <c r="B1398" s="16">
        <v>-4.0979475167577913E-3</v>
      </c>
      <c r="C1398" s="8">
        <f t="shared" si="149"/>
        <v>-1.789794751675779E-2</v>
      </c>
      <c r="D1398" s="5">
        <f t="shared" si="150"/>
        <v>3.2033652531261633E-4</v>
      </c>
      <c r="E1398" s="5">
        <f t="shared" si="152"/>
        <v>8.3340521559314225E-4</v>
      </c>
      <c r="F1398" s="5">
        <f>IF(C1395&gt;0,B$6+B$7*E1396+B$8*(H1397*100)^2,B$6+B$7*E1396+B$8*(H1397*100)^2+E1396*$B$9)</f>
        <v>1.1471801233316523</v>
      </c>
      <c r="G1398" s="13">
        <v>1.1014270710521823E-2</v>
      </c>
      <c r="H1398" s="8">
        <f t="shared" si="153"/>
        <v>1.0710649482322032E-2</v>
      </c>
      <c r="I1398" s="7">
        <f t="shared" si="151"/>
        <v>3.0362122819979111E-4</v>
      </c>
      <c r="J1398" s="9">
        <f t="shared" si="155"/>
        <v>2.7566167218837718E-2</v>
      </c>
      <c r="K1398" s="9">
        <f t="shared" si="154"/>
        <v>3.9435787902819541E-4</v>
      </c>
      <c r="AC1398" s="11"/>
      <c r="AD1398" s="12"/>
    </row>
    <row r="1399" spans="1:30" x14ac:dyDescent="0.3">
      <c r="A1399" s="15">
        <v>44519</v>
      </c>
      <c r="B1399" s="16">
        <v>4.9718188220048073E-3</v>
      </c>
      <c r="C1399" s="8">
        <f t="shared" si="149"/>
        <v>-8.8281811779951924E-3</v>
      </c>
      <c r="D1399" s="5">
        <f t="shared" si="150"/>
        <v>7.793678291150858E-5</v>
      </c>
      <c r="E1399" s="5">
        <f t="shared" si="152"/>
        <v>3.2033652531261633E-4</v>
      </c>
      <c r="F1399" s="5">
        <f>IF(C1398&gt;0,B$6+B$7*E1399+B$8*(G1398*100)^2,B$6+B$7*E1399+B$8*(G1398*100)^2+E1399*$B$9)</f>
        <v>1.1817452505824466</v>
      </c>
      <c r="G1399" s="13">
        <v>1.1962622574390338E-2</v>
      </c>
      <c r="H1399" s="8">
        <f t="shared" si="153"/>
        <v>1.0870810690019612E-2</v>
      </c>
      <c r="I1399" s="7">
        <f t="shared" si="151"/>
        <v>1.0918118843707258E-3</v>
      </c>
      <c r="J1399" s="9">
        <f t="shared" si="155"/>
        <v>9.1268605824619417E-2</v>
      </c>
      <c r="K1399" s="9">
        <f t="shared" si="154"/>
        <v>4.7294607200287775E-3</v>
      </c>
      <c r="AC1399" s="11"/>
      <c r="AD1399" s="12"/>
    </row>
    <row r="1400" spans="1:30" x14ac:dyDescent="0.3">
      <c r="A1400" s="15">
        <v>44522</v>
      </c>
      <c r="B1400" s="16">
        <v>-8.9005593502577904E-3</v>
      </c>
      <c r="C1400" s="8">
        <f t="shared" si="149"/>
        <v>-2.270055935025779E-2</v>
      </c>
      <c r="D1400" s="5">
        <f t="shared" si="150"/>
        <v>5.1531539481457635E-4</v>
      </c>
      <c r="E1400" s="5">
        <f t="shared" si="152"/>
        <v>7.793678291150858E-5</v>
      </c>
      <c r="F1400" s="5">
        <f>IF(C1398&gt;0,B$6+B$7*E1399+B$8*(H1399*100)^2,B$6+B$7*E1399+B$8*(H1399*100)^2+E1399*$B$9)</f>
        <v>1.1527099132565681</v>
      </c>
      <c r="G1400" s="13">
        <v>1.8012077329780954E-2</v>
      </c>
      <c r="H1400" s="8">
        <f t="shared" si="153"/>
        <v>1.0736432895783254E-2</v>
      </c>
      <c r="I1400" s="7">
        <f t="shared" si="151"/>
        <v>7.2756444339977001E-3</v>
      </c>
      <c r="J1400" s="9">
        <f t="shared" si="155"/>
        <v>0.4039314455955747</v>
      </c>
      <c r="K1400" s="9">
        <f t="shared" si="154"/>
        <v>0.160259783255293</v>
      </c>
      <c r="AC1400" s="11"/>
      <c r="AD1400" s="12"/>
    </row>
    <row r="1401" spans="1:30" x14ac:dyDescent="0.3">
      <c r="A1401" s="15">
        <v>44523</v>
      </c>
      <c r="B1401" s="16">
        <v>1.4977076126982833E-2</v>
      </c>
      <c r="C1401" s="8">
        <f t="shared" si="149"/>
        <v>1.1770761269828331E-3</v>
      </c>
      <c r="D1401" s="5">
        <f t="shared" si="150"/>
        <v>1.3855082087129066E-6</v>
      </c>
      <c r="E1401" s="5">
        <f t="shared" si="152"/>
        <v>5.1531539481457635E-4</v>
      </c>
      <c r="F1401" s="5">
        <f>IF(C1398&gt;0,B$6+B$7*E1399+B$8*(H1400*100)^2,B$6+B$7*E1399+B$8*(H1400*100)^2+E1399*$B$9)</f>
        <v>1.1258580332975952</v>
      </c>
      <c r="G1401" s="13">
        <v>9.8581789874573351E-3</v>
      </c>
      <c r="H1401" s="8">
        <f t="shared" si="153"/>
        <v>1.0610645754606997E-2</v>
      </c>
      <c r="I1401" s="7">
        <f t="shared" si="151"/>
        <v>7.5246676714966175E-4</v>
      </c>
      <c r="J1401" s="9">
        <f t="shared" si="155"/>
        <v>7.6329184944504774E-2</v>
      </c>
      <c r="K1401" s="9">
        <f t="shared" si="154"/>
        <v>2.6401403678597557E-3</v>
      </c>
      <c r="AC1401" s="11"/>
      <c r="AD1401" s="12"/>
    </row>
    <row r="1402" spans="1:30" x14ac:dyDescent="0.3">
      <c r="A1402" s="15">
        <v>44524</v>
      </c>
      <c r="B1402" s="16">
        <v>8.1757806126999937E-3</v>
      </c>
      <c r="C1402" s="8">
        <f t="shared" si="149"/>
        <v>-5.624219387300006E-3</v>
      </c>
      <c r="D1402" s="5">
        <f t="shared" si="150"/>
        <v>3.1631843716481259E-5</v>
      </c>
      <c r="E1402" s="5">
        <f t="shared" si="152"/>
        <v>1.3855082087129066E-6</v>
      </c>
      <c r="F1402" s="5">
        <f>IF(C1401&gt;0,B$6+B$7*E1402+B$8*(G1401*100)^2,B$6+B$7*E1402+B$8*(G1401*100)^2+E1402*$B$9)</f>
        <v>0.95855480804623949</v>
      </c>
      <c r="G1402" s="13">
        <v>1.619881314781272E-2</v>
      </c>
      <c r="H1402" s="8">
        <f t="shared" si="153"/>
        <v>9.7905812291520233E-3</v>
      </c>
      <c r="I1402" s="7">
        <f t="shared" si="151"/>
        <v>6.4082319186606965E-3</v>
      </c>
      <c r="J1402" s="9">
        <f t="shared" si="155"/>
        <v>0.39559885407567541</v>
      </c>
      <c r="K1402" s="9">
        <f t="shared" si="154"/>
        <v>0.15101313201992106</v>
      </c>
      <c r="AC1402" s="11"/>
      <c r="AD1402" s="12"/>
    </row>
    <row r="1403" spans="1:30" x14ac:dyDescent="0.3">
      <c r="A1403" s="15">
        <v>44525</v>
      </c>
      <c r="B1403" s="16">
        <v>1.2333450050592346E-2</v>
      </c>
      <c r="C1403" s="8">
        <f t="shared" si="149"/>
        <v>-1.4665499494076542E-3</v>
      </c>
      <c r="D1403" s="5">
        <f t="shared" si="150"/>
        <v>2.1507687541075933E-6</v>
      </c>
      <c r="E1403" s="5">
        <f t="shared" si="152"/>
        <v>3.1631843716481259E-5</v>
      </c>
      <c r="F1403" s="5">
        <f>IF(C1401&gt;0,B$6+B$7*E1402+B$8*(H1402*100)^2,B$6+B$7*E1402+B$8*(H1402*100)^2+E1402*$B$9)</f>
        <v>0.94627150213740496</v>
      </c>
      <c r="G1403" s="13">
        <v>1.034168562417823E-2</v>
      </c>
      <c r="H1403" s="8">
        <f t="shared" si="153"/>
        <v>9.7276487505327039E-3</v>
      </c>
      <c r="I1403" s="7">
        <f t="shared" si="151"/>
        <v>6.1403687364552581E-4</v>
      </c>
      <c r="J1403" s="9">
        <f t="shared" si="155"/>
        <v>5.9374931317767492E-2</v>
      </c>
      <c r="K1403" s="9">
        <f t="shared" si="154"/>
        <v>1.9121879340584513E-3</v>
      </c>
      <c r="AC1403" s="11"/>
      <c r="AD1403" s="12"/>
    </row>
    <row r="1404" spans="1:30" x14ac:dyDescent="0.3">
      <c r="A1404" s="15">
        <v>44526</v>
      </c>
      <c r="B1404" s="16">
        <v>-3.4487999913984511E-2</v>
      </c>
      <c r="C1404" s="8">
        <f t="shared" si="149"/>
        <v>-4.8287999913984511E-2</v>
      </c>
      <c r="D1404" s="5">
        <f t="shared" si="150"/>
        <v>2.3317309356929682E-3</v>
      </c>
      <c r="E1404" s="5">
        <f t="shared" si="152"/>
        <v>2.1507687541075933E-6</v>
      </c>
      <c r="F1404" s="5">
        <f>IF(C1401&gt;0,B$6+B$7*E1402+B$8*(H1403*100)^2,B$6+B$7*E1402+B$8*(H1403*100)^2+E1402*$B$9)</f>
        <v>0.93491190083291453</v>
      </c>
      <c r="G1404" s="13">
        <v>2.0671861149858507E-2</v>
      </c>
      <c r="H1404" s="8">
        <f t="shared" si="153"/>
        <v>9.6690842422274634E-3</v>
      </c>
      <c r="I1404" s="7">
        <f t="shared" si="151"/>
        <v>1.1002776907631044E-2</v>
      </c>
      <c r="J1404" s="9">
        <f t="shared" si="155"/>
        <v>0.53225864995258809</v>
      </c>
      <c r="K1404" s="9">
        <f t="shared" si="154"/>
        <v>0.37809390368710583</v>
      </c>
      <c r="AC1404" s="11"/>
      <c r="AD1404" s="12"/>
    </row>
    <row r="1405" spans="1:30" x14ac:dyDescent="0.3">
      <c r="A1405" s="15">
        <v>44529</v>
      </c>
      <c r="B1405" s="16">
        <v>5.7550466589289936E-3</v>
      </c>
      <c r="C1405" s="8">
        <f t="shared" si="149"/>
        <v>-8.0449533410710053E-3</v>
      </c>
      <c r="D1405" s="5">
        <f t="shared" si="150"/>
        <v>6.4721274260009525E-5</v>
      </c>
      <c r="E1405" s="5">
        <f t="shared" si="152"/>
        <v>2.3317309356929682E-3</v>
      </c>
      <c r="F1405" s="5">
        <f>IF(C1404&gt;0,B$6+B$7*E1405+B$8*(G1404*100)^2,B$6+B$7*E1405+B$8*(G1404*100)^2+E1405*$B$9)</f>
        <v>4.0119416401554195</v>
      </c>
      <c r="G1405" s="13">
        <v>1.4498997488701627E-2</v>
      </c>
      <c r="H1405" s="8">
        <f t="shared" si="153"/>
        <v>2.0029831851903847E-2</v>
      </c>
      <c r="I1405" s="7">
        <f t="shared" si="151"/>
        <v>5.5308343632022201E-3</v>
      </c>
      <c r="J1405" s="9">
        <f t="shared" si="155"/>
        <v>0.38146322651011794</v>
      </c>
      <c r="K1405" s="9">
        <f t="shared" si="154"/>
        <v>4.701340157569156E-2</v>
      </c>
      <c r="AC1405" s="11"/>
      <c r="AD1405" s="12"/>
    </row>
    <row r="1406" spans="1:30" x14ac:dyDescent="0.3">
      <c r="A1406" s="15">
        <v>44530</v>
      </c>
      <c r="B1406" s="16">
        <v>-8.7823979832226846E-3</v>
      </c>
      <c r="C1406" s="8">
        <f t="shared" si="149"/>
        <v>-2.2582397983222684E-2</v>
      </c>
      <c r="D1406" s="5">
        <f t="shared" si="150"/>
        <v>5.0996469867265999E-4</v>
      </c>
      <c r="E1406" s="5">
        <f t="shared" si="152"/>
        <v>6.4721274260009525E-5</v>
      </c>
      <c r="F1406" s="5">
        <f>IF(C1404&gt;0,B$6+B$7*E1405+B$8*(H1405*100)^2,B$6+B$7*E1405+B$8*(H1405*100)^2+E1405*$B$9)</f>
        <v>3.7702758692169267</v>
      </c>
      <c r="G1406" s="13">
        <v>2.1335826348627317E-2</v>
      </c>
      <c r="H1406" s="8">
        <f t="shared" si="153"/>
        <v>1.9417198225328305E-2</v>
      </c>
      <c r="I1406" s="7">
        <f t="shared" si="151"/>
        <v>1.918628123299012E-3</v>
      </c>
      <c r="J1406" s="9">
        <f t="shared" si="155"/>
        <v>8.9925184614302545E-2</v>
      </c>
      <c r="K1406" s="9">
        <f t="shared" si="154"/>
        <v>4.5822923524383441E-3</v>
      </c>
      <c r="AC1406" s="11"/>
      <c r="AD1406" s="12"/>
    </row>
    <row r="1407" spans="1:30" x14ac:dyDescent="0.3">
      <c r="A1407" s="15">
        <v>44531</v>
      </c>
      <c r="B1407" s="16">
        <v>-1.1248823532464121E-2</v>
      </c>
      <c r="C1407" s="8">
        <f t="shared" si="149"/>
        <v>-2.5048823532464119E-2</v>
      </c>
      <c r="D1407" s="5">
        <f t="shared" si="150"/>
        <v>6.2744356036052826E-4</v>
      </c>
      <c r="E1407" s="5">
        <f t="shared" si="152"/>
        <v>5.0996469867265999E-4</v>
      </c>
      <c r="F1407" s="5">
        <f>IF(C1404&gt;0,B$6+B$7*E1405+B$8*(H1406*100)^2,B$6+B$7*E1405+B$8*(H1406*100)^2+E1405*$B$9)</f>
        <v>3.5467833642530087</v>
      </c>
      <c r="G1407" s="13">
        <v>2.4613310613699757E-2</v>
      </c>
      <c r="H1407" s="8">
        <f t="shared" si="153"/>
        <v>1.8832905681952027E-2</v>
      </c>
      <c r="I1407" s="7">
        <f t="shared" si="151"/>
        <v>5.7804049317477305E-3</v>
      </c>
      <c r="J1407" s="9">
        <f t="shared" si="155"/>
        <v>0.23484873784229415</v>
      </c>
      <c r="K1407" s="9">
        <f t="shared" si="154"/>
        <v>3.9249388809497798E-2</v>
      </c>
      <c r="AC1407" s="11"/>
      <c r="AD1407" s="12"/>
    </row>
    <row r="1408" spans="1:30" x14ac:dyDescent="0.3">
      <c r="A1408" s="15">
        <v>44532</v>
      </c>
      <c r="B1408" s="16">
        <v>3.5971350609286891E-2</v>
      </c>
      <c r="C1408" s="8">
        <f t="shared" si="149"/>
        <v>2.2171350609286891E-2</v>
      </c>
      <c r="D1408" s="5">
        <f t="shared" si="150"/>
        <v>4.9156878783992617E-4</v>
      </c>
      <c r="E1408" s="5">
        <f t="shared" si="152"/>
        <v>6.2744356036052826E-4</v>
      </c>
      <c r="F1408" s="5">
        <f>IF(C1407&gt;0,B$6+B$7*E1408+B$8*(G1407*100)^2,B$6+B$7*E1408+B$8*(G1407*100)^2+E1408*$B$9)</f>
        <v>5.6624401623996814</v>
      </c>
      <c r="G1408" s="13">
        <v>1.3669495030220084E-2</v>
      </c>
      <c r="H1408" s="8">
        <f t="shared" si="153"/>
        <v>2.3795882337916536E-2</v>
      </c>
      <c r="I1408" s="7">
        <f t="shared" si="151"/>
        <v>1.0126387307696452E-2</v>
      </c>
      <c r="J1408" s="9">
        <f t="shared" si="155"/>
        <v>0.74080185736995829</v>
      </c>
      <c r="K1408" s="9">
        <f t="shared" si="154"/>
        <v>0.12879376113919738</v>
      </c>
      <c r="AC1408" s="11"/>
      <c r="AD1408" s="12"/>
    </row>
    <row r="1409" spans="1:30" x14ac:dyDescent="0.3">
      <c r="A1409" s="15">
        <v>44533</v>
      </c>
      <c r="B1409" s="16">
        <v>5.7651350881675455E-3</v>
      </c>
      <c r="C1409" s="8">
        <f t="shared" si="149"/>
        <v>-8.0348649118324542E-3</v>
      </c>
      <c r="D1409" s="5">
        <f t="shared" si="150"/>
        <v>6.4559054151396356E-5</v>
      </c>
      <c r="E1409" s="5">
        <f t="shared" si="152"/>
        <v>4.9156878783992617E-4</v>
      </c>
      <c r="F1409" s="5">
        <f>IF(C1407&gt;0,B$6+B$7*E1408+B$8*(H1408*100)^2,B$6+B$7*E1408+B$8*(H1408*100)^2+E1408*$B$9)</f>
        <v>5.2964871555658375</v>
      </c>
      <c r="G1409" s="13">
        <v>1.8612245209928931E-2</v>
      </c>
      <c r="H1409" s="8">
        <f t="shared" si="153"/>
        <v>2.3014098191251896E-2</v>
      </c>
      <c r="I1409" s="7">
        <f t="shared" si="151"/>
        <v>4.4018529813229651E-3</v>
      </c>
      <c r="J1409" s="9">
        <f t="shared" si="155"/>
        <v>0.23650306191833012</v>
      </c>
      <c r="K1409" s="9">
        <f t="shared" si="154"/>
        <v>2.1019612380627439E-2</v>
      </c>
      <c r="AC1409" s="11"/>
      <c r="AD1409" s="12"/>
    </row>
    <row r="1410" spans="1:30" x14ac:dyDescent="0.3">
      <c r="A1410" s="15">
        <v>44536</v>
      </c>
      <c r="B1410" s="16">
        <v>1.6883413746599647E-2</v>
      </c>
      <c r="C1410" s="8">
        <f t="shared" si="149"/>
        <v>3.0834137465996468E-3</v>
      </c>
      <c r="D1410" s="5">
        <f t="shared" si="150"/>
        <v>9.5074403327196705E-6</v>
      </c>
      <c r="E1410" s="5">
        <f t="shared" si="152"/>
        <v>6.4559054151396356E-5</v>
      </c>
      <c r="F1410" s="5">
        <f>IF(C1407&gt;0,B$6+B$7*E1408+B$8*(H1409*100)^2,B$6+B$7*E1408+B$8*(H1409*100)^2+E1408*$B$9)</f>
        <v>4.9580538148458988</v>
      </c>
      <c r="G1410" s="13">
        <v>1.2562547559206692E-2</v>
      </c>
      <c r="H1410" s="8">
        <f t="shared" si="153"/>
        <v>2.2266687707977354E-2</v>
      </c>
      <c r="I1410" s="7">
        <f t="shared" si="151"/>
        <v>9.7041401487706624E-3</v>
      </c>
      <c r="J1410" s="9">
        <f t="shared" si="155"/>
        <v>0.77246594315647443</v>
      </c>
      <c r="K1410" s="9">
        <f t="shared" si="154"/>
        <v>0.13655749971445008</v>
      </c>
      <c r="AC1410" s="11"/>
      <c r="AD1410" s="12"/>
    </row>
    <row r="1411" spans="1:30" x14ac:dyDescent="0.3">
      <c r="A1411" s="15">
        <v>44537</v>
      </c>
      <c r="B1411" s="16">
        <v>6.5200285075409647E-3</v>
      </c>
      <c r="C1411" s="8">
        <f t="shared" si="149"/>
        <v>-7.279971492459035E-3</v>
      </c>
      <c r="D1411" s="5">
        <f t="shared" si="150"/>
        <v>5.2997984931016229E-5</v>
      </c>
      <c r="E1411" s="5">
        <f t="shared" si="152"/>
        <v>9.5074403327196705E-6</v>
      </c>
      <c r="F1411" s="5">
        <f>IF(C1410&gt;0,B$6+B$7*E1411+B$8*(G1410*100)^2,B$6+B$7*E1411+B$8*(G1410*100)^2+E1411*$B$9)</f>
        <v>1.5192972831220235</v>
      </c>
      <c r="G1411" s="13">
        <v>1.224197269910246E-2</v>
      </c>
      <c r="H1411" s="8">
        <f t="shared" si="153"/>
        <v>1.2325977783210642E-2</v>
      </c>
      <c r="I1411" s="7">
        <f t="shared" si="151"/>
        <v>8.4005084108182068E-5</v>
      </c>
      <c r="J1411" s="9">
        <f t="shared" si="155"/>
        <v>6.8620545211917549E-3</v>
      </c>
      <c r="K1411" s="9">
        <f t="shared" si="154"/>
        <v>2.3330134320431739E-5</v>
      </c>
      <c r="AC1411" s="11"/>
      <c r="AD1411" s="12"/>
    </row>
    <row r="1412" spans="1:30" x14ac:dyDescent="0.3">
      <c r="A1412" s="15">
        <v>44538</v>
      </c>
      <c r="B1412" s="16">
        <v>4.9894842305105731E-3</v>
      </c>
      <c r="C1412" s="8">
        <f t="shared" si="149"/>
        <v>-8.8105157694894267E-3</v>
      </c>
      <c r="D1412" s="5">
        <f t="shared" si="150"/>
        <v>7.7625188124421859E-5</v>
      </c>
      <c r="E1412" s="5">
        <f t="shared" si="152"/>
        <v>5.2997984931016229E-5</v>
      </c>
      <c r="F1412" s="5">
        <f>IF(C1410&gt;0,B$6+B$7*E1411+B$8*(H1411*100)^2,B$6+B$7*E1411+B$8*(H1411*100)^2+E1411*$B$9)</f>
        <v>1.4648462348653228</v>
      </c>
      <c r="G1412" s="13">
        <v>6.9274340743576994E-3</v>
      </c>
      <c r="H1412" s="8">
        <f t="shared" si="153"/>
        <v>1.2103083222325305E-2</v>
      </c>
      <c r="I1412" s="7">
        <f t="shared" si="151"/>
        <v>5.1756491479676052E-3</v>
      </c>
      <c r="J1412" s="9">
        <f t="shared" si="155"/>
        <v>0.74712355143523801</v>
      </c>
      <c r="K1412" s="9">
        <f t="shared" si="154"/>
        <v>0.13034011701903125</v>
      </c>
      <c r="AC1412" s="11"/>
      <c r="AD1412" s="12"/>
    </row>
    <row r="1413" spans="1:30" x14ac:dyDescent="0.3">
      <c r="A1413" s="15">
        <v>44539</v>
      </c>
      <c r="B1413" s="16">
        <v>-1.6839105461314938E-2</v>
      </c>
      <c r="C1413" s="8">
        <f t="shared" si="149"/>
        <v>-3.0639105461314937E-2</v>
      </c>
      <c r="D1413" s="5">
        <f t="shared" si="150"/>
        <v>9.387547834695788E-4</v>
      </c>
      <c r="E1413" s="5">
        <f t="shared" si="152"/>
        <v>7.7625188124421859E-5</v>
      </c>
      <c r="F1413" s="5">
        <f>IF(C1410&gt;0,B$6+B$7*E1411+B$8*(H1412*100)^2,B$6+B$7*E1411+B$8*(H1412*100)^2+E1411*$B$9)</f>
        <v>1.414489905437526</v>
      </c>
      <c r="G1413" s="13">
        <v>1.5147271024460611E-2</v>
      </c>
      <c r="H1413" s="8">
        <f t="shared" si="153"/>
        <v>1.1893232972735066E-2</v>
      </c>
      <c r="I1413" s="7">
        <f t="shared" si="151"/>
        <v>3.2540380517255448E-3</v>
      </c>
      <c r="J1413" s="9">
        <f t="shared" si="155"/>
        <v>0.2148266870296803</v>
      </c>
      <c r="K1413" s="9">
        <f t="shared" si="154"/>
        <v>3.17533581895173E-2</v>
      </c>
      <c r="AC1413" s="11"/>
      <c r="AD1413" s="12"/>
    </row>
    <row r="1414" spans="1:30" x14ac:dyDescent="0.3">
      <c r="A1414" s="15">
        <v>44540</v>
      </c>
      <c r="B1414" s="16">
        <v>1.3707356443419022E-2</v>
      </c>
      <c r="C1414" s="8">
        <f t="shared" si="149"/>
        <v>-9.2643556580977379E-5</v>
      </c>
      <c r="D1414" s="5">
        <f t="shared" si="150"/>
        <v>8.5828285759727571E-9</v>
      </c>
      <c r="E1414" s="5">
        <f t="shared" si="152"/>
        <v>9.387547834695788E-4</v>
      </c>
      <c r="F1414" s="5">
        <f>IF(C1413&gt;0,B$6+B$7*E1414+B$8*(G1413*100)^2,B$6+B$7*E1414+B$8*(G1413*100)^2+E1414*$B$9)</f>
        <v>2.1817529506057483</v>
      </c>
      <c r="G1414" s="13">
        <v>1.0127619233216496E-2</v>
      </c>
      <c r="H1414" s="8">
        <f t="shared" si="153"/>
        <v>1.4770758107171576E-2</v>
      </c>
      <c r="I1414" s="7">
        <f t="shared" si="151"/>
        <v>4.64313887395508E-3</v>
      </c>
      <c r="J1414" s="9">
        <f t="shared" si="155"/>
        <v>0.45846301752010432</v>
      </c>
      <c r="K1414" s="9">
        <f t="shared" si="154"/>
        <v>6.303646658967077E-2</v>
      </c>
      <c r="AC1414" s="11"/>
      <c r="AD1414" s="12"/>
    </row>
    <row r="1415" spans="1:30" x14ac:dyDescent="0.3">
      <c r="A1415" s="15">
        <v>44543</v>
      </c>
      <c r="B1415" s="16">
        <v>-3.486089399747361E-3</v>
      </c>
      <c r="C1415" s="8">
        <f t="shared" si="149"/>
        <v>-1.7286089399747361E-2</v>
      </c>
      <c r="D1415" s="5">
        <f t="shared" si="150"/>
        <v>2.9880888673605808E-4</v>
      </c>
      <c r="E1415" s="5">
        <f t="shared" si="152"/>
        <v>8.5828285759727571E-9</v>
      </c>
      <c r="F1415" s="5">
        <f>IF(C1413&gt;0,B$6+B$7*E1414+B$8*(H1414*100)^2,B$6+B$7*E1414+B$8*(H1414*100)^2+E1414*$B$9)</f>
        <v>2.0775786286966293</v>
      </c>
      <c r="G1415" s="13">
        <v>1.6353677666236795E-2</v>
      </c>
      <c r="H1415" s="8">
        <f t="shared" si="153"/>
        <v>1.4413808062745352E-2</v>
      </c>
      <c r="I1415" s="7">
        <f t="shared" si="151"/>
        <v>1.9398696034914429E-3</v>
      </c>
      <c r="J1415" s="9">
        <f t="shared" si="155"/>
        <v>0.1186197773419753</v>
      </c>
      <c r="K1415" s="9">
        <f t="shared" si="154"/>
        <v>8.3179497295595706E-3</v>
      </c>
      <c r="AC1415" s="11"/>
      <c r="AD1415" s="12"/>
    </row>
    <row r="1416" spans="1:30" x14ac:dyDescent="0.3">
      <c r="A1416" s="15">
        <v>44544</v>
      </c>
      <c r="B1416" s="16">
        <v>-5.818558231368203E-3</v>
      </c>
      <c r="C1416" s="8">
        <f t="shared" si="149"/>
        <v>-1.9618558231368204E-2</v>
      </c>
      <c r="D1416" s="5">
        <f t="shared" si="150"/>
        <v>3.8488782707758512E-4</v>
      </c>
      <c r="E1416" s="5">
        <f t="shared" si="152"/>
        <v>2.9880888673605808E-4</v>
      </c>
      <c r="F1416" s="5">
        <f>IF(C1413&gt;0,B$6+B$7*E1414+B$8*(H1415*100)^2,B$6+B$7*E1414+B$8*(H1415*100)^2+E1414*$B$9)</f>
        <v>1.9812382157950763</v>
      </c>
      <c r="G1416" s="13">
        <v>1.8297761517279239E-2</v>
      </c>
      <c r="H1416" s="8">
        <f t="shared" si="153"/>
        <v>1.4075646400059488E-2</v>
      </c>
      <c r="I1416" s="7">
        <f t="shared" si="151"/>
        <v>4.2221151172197515E-3</v>
      </c>
      <c r="J1416" s="9">
        <f t="shared" si="155"/>
        <v>0.23074489812497859</v>
      </c>
      <c r="K1416" s="9">
        <f t="shared" si="154"/>
        <v>3.7626246601708768E-2</v>
      </c>
      <c r="AC1416" s="11"/>
      <c r="AD1416" s="12"/>
    </row>
    <row r="1417" spans="1:30" x14ac:dyDescent="0.3">
      <c r="A1417" s="15">
        <v>44545</v>
      </c>
      <c r="B1417" s="16">
        <v>5.6974889097207541E-3</v>
      </c>
      <c r="C1417" s="8">
        <f t="shared" si="149"/>
        <v>-8.1025110902792456E-3</v>
      </c>
      <c r="D1417" s="5">
        <f t="shared" si="150"/>
        <v>6.5650685968098171E-5</v>
      </c>
      <c r="E1417" s="5">
        <f t="shared" si="152"/>
        <v>3.8488782707758512E-4</v>
      </c>
      <c r="F1417" s="5">
        <f>IF(C1416&gt;0,B$6+B$7*E1417+B$8*(G1416*100)^2,B$6+B$7*E1417+B$8*(G1416*100)^2+E1417*$B$9)</f>
        <v>3.1561434266993218</v>
      </c>
      <c r="G1417" s="13">
        <v>1.2405590683584135E-2</v>
      </c>
      <c r="H1417" s="8">
        <f t="shared" si="153"/>
        <v>1.7765538063057144E-2</v>
      </c>
      <c r="I1417" s="7">
        <f t="shared" si="151"/>
        <v>5.3599473794730089E-3</v>
      </c>
      <c r="J1417" s="9">
        <f t="shared" si="155"/>
        <v>0.43205902211215397</v>
      </c>
      <c r="K1417" s="9">
        <f t="shared" si="154"/>
        <v>5.740852526737239E-2</v>
      </c>
      <c r="AC1417" s="11"/>
      <c r="AD1417" s="12"/>
    </row>
    <row r="1418" spans="1:30" x14ac:dyDescent="0.3">
      <c r="A1418" s="15">
        <v>44546</v>
      </c>
      <c r="B1418" s="16">
        <v>7.8114525468806796E-3</v>
      </c>
      <c r="C1418" s="8">
        <f t="shared" si="149"/>
        <v>-5.9885474531193202E-3</v>
      </c>
      <c r="D1418" s="5">
        <f t="shared" si="150"/>
        <v>3.5862700598261896E-5</v>
      </c>
      <c r="E1418" s="5">
        <f t="shared" si="152"/>
        <v>6.5650685968098171E-5</v>
      </c>
      <c r="F1418" s="5">
        <f>IF(C1416&gt;0,B$6+B$7*E1417+B$8*(H1417*100)^2,B$6+B$7*E1417+B$8*(H1417*100)^2+E1417*$B$9)</f>
        <v>2.9786397758391101</v>
      </c>
      <c r="G1418" s="13">
        <v>1.0178928219142902E-2</v>
      </c>
      <c r="H1418" s="8">
        <f t="shared" si="153"/>
        <v>1.7258736268449988E-2</v>
      </c>
      <c r="I1418" s="7">
        <f t="shared" si="151"/>
        <v>7.0798080493070861E-3</v>
      </c>
      <c r="J1418" s="9">
        <f t="shared" si="155"/>
        <v>0.69553570836588807</v>
      </c>
      <c r="K1418" s="9">
        <f t="shared" si="154"/>
        <v>0.11778284198401145</v>
      </c>
      <c r="AC1418" s="11"/>
      <c r="AD1418" s="12"/>
    </row>
    <row r="1419" spans="1:30" x14ac:dyDescent="0.3">
      <c r="A1419" s="15">
        <v>44547</v>
      </c>
      <c r="B1419" s="16">
        <v>-9.386689041523023E-3</v>
      </c>
      <c r="C1419" s="8">
        <f t="shared" si="149"/>
        <v>-2.3186689041523025E-2</v>
      </c>
      <c r="D1419" s="5">
        <f t="shared" si="150"/>
        <v>5.3762254870828397E-4</v>
      </c>
      <c r="E1419" s="5">
        <f t="shared" si="152"/>
        <v>3.5862700598261896E-5</v>
      </c>
      <c r="F1419" s="5">
        <f>IF(C1416&gt;0,B$6+B$7*E1417+B$8*(H1418*100)^2,B$6+B$7*E1417+B$8*(H1418*100)^2+E1417*$B$9)</f>
        <v>2.8144843995235855</v>
      </c>
      <c r="G1419" s="13">
        <v>1.0425734888854177E-2</v>
      </c>
      <c r="H1419" s="8">
        <f t="shared" si="153"/>
        <v>1.6776425124333208E-2</v>
      </c>
      <c r="I1419" s="7">
        <f t="shared" si="151"/>
        <v>6.3506902354790312E-3</v>
      </c>
      <c r="J1419" s="9">
        <f t="shared" si="155"/>
        <v>0.60913597968699096</v>
      </c>
      <c r="K1419" s="9">
        <f t="shared" si="154"/>
        <v>9.714889607626942E-2</v>
      </c>
      <c r="AC1419" s="11"/>
      <c r="AD1419" s="12"/>
    </row>
    <row r="1420" spans="1:30" x14ac:dyDescent="0.3">
      <c r="A1420" s="15">
        <v>44550</v>
      </c>
      <c r="B1420" s="16">
        <v>-2.0554768741688462E-2</v>
      </c>
      <c r="C1420" s="8">
        <f t="shared" si="149"/>
        <v>-3.4354768741688461E-2</v>
      </c>
      <c r="D1420" s="5">
        <f t="shared" si="150"/>
        <v>1.1802501352948945E-3</v>
      </c>
      <c r="E1420" s="5">
        <f t="shared" si="152"/>
        <v>5.3762254870828397E-4</v>
      </c>
      <c r="F1420" s="5">
        <f>IF(C1419&gt;0,B$6+B$7*E1420+B$8*(G1419*100)^2,B$6+B$7*E1420+B$8*(G1419*100)^2+E1420*$B$9)</f>
        <v>1.0650736740571147</v>
      </c>
      <c r="G1420" s="13">
        <v>1.4266718072831709E-2</v>
      </c>
      <c r="H1420" s="8">
        <f t="shared" si="153"/>
        <v>1.032024066607516E-2</v>
      </c>
      <c r="I1420" s="7">
        <f t="shared" si="151"/>
        <v>3.9464774067565489E-3</v>
      </c>
      <c r="J1420" s="9">
        <f t="shared" si="155"/>
        <v>0.27662125140552651</v>
      </c>
      <c r="K1420" s="9">
        <f t="shared" si="154"/>
        <v>5.8579346675057931E-2</v>
      </c>
      <c r="AC1420" s="11"/>
      <c r="AD1420" s="12"/>
    </row>
    <row r="1421" spans="1:30" x14ac:dyDescent="0.3">
      <c r="A1421" s="15">
        <v>44551</v>
      </c>
      <c r="B1421" s="16">
        <v>4.5601447064080305E-3</v>
      </c>
      <c r="C1421" s="8">
        <f t="shared" ref="C1421:C1484" si="156">B1421-B$5</f>
        <v>-9.2398552935919684E-3</v>
      </c>
      <c r="D1421" s="5">
        <f t="shared" ref="D1421:D1484" si="157">C1421^2</f>
        <v>8.5374925846519527E-5</v>
      </c>
      <c r="E1421" s="5">
        <f t="shared" si="152"/>
        <v>1.1802501352948945E-3</v>
      </c>
      <c r="F1421" s="5">
        <f>IF(C1419&gt;0,B$6+B$7*E1420+B$8*(H1420*100)^2,B$6+B$7*E1420+B$8*(H1420*100)^2+E1420*$B$9)</f>
        <v>1.044833680973871</v>
      </c>
      <c r="G1421" s="13">
        <v>5.5319361380255687E-3</v>
      </c>
      <c r="H1421" s="8">
        <f t="shared" si="153"/>
        <v>1.0221710624811637E-2</v>
      </c>
      <c r="I1421" s="7">
        <f t="shared" si="151"/>
        <v>4.6897744867860679E-3</v>
      </c>
      <c r="J1421" s="9">
        <f t="shared" si="155"/>
        <v>0.84776367076065329</v>
      </c>
      <c r="K1421" s="9">
        <f t="shared" si="154"/>
        <v>0.15517083241424667</v>
      </c>
      <c r="AC1421" s="11"/>
      <c r="AD1421" s="12"/>
    </row>
    <row r="1422" spans="1:30" x14ac:dyDescent="0.3">
      <c r="A1422" s="15">
        <v>44552</v>
      </c>
      <c r="B1422" s="16">
        <v>-2.4294891044890714E-3</v>
      </c>
      <c r="C1422" s="8">
        <f t="shared" si="156"/>
        <v>-1.622948910448907E-2</v>
      </c>
      <c r="D1422" s="5">
        <f t="shared" si="157"/>
        <v>2.6339631659272941E-4</v>
      </c>
      <c r="E1422" s="5">
        <f t="shared" si="152"/>
        <v>8.5374925846519527E-5</v>
      </c>
      <c r="F1422" s="5">
        <f>IF(C1419&gt;0,B$6+B$7*E1420+B$8*(H1421*100)^2,B$6+B$7*E1420+B$8*(H1421*100)^2+E1420*$B$9)</f>
        <v>1.0261157353704875</v>
      </c>
      <c r="G1422" s="13">
        <v>9.0917945926128358E-3</v>
      </c>
      <c r="H1422" s="8">
        <f t="shared" si="153"/>
        <v>1.0129737091210646E-2</v>
      </c>
      <c r="I1422" s="7">
        <f t="shared" ref="I1422:I1485" si="158">SQRT((G1422-H1422)^2)</f>
        <v>1.0379424985978106E-3</v>
      </c>
      <c r="J1422" s="9">
        <f t="shared" si="155"/>
        <v>0.11416255482071143</v>
      </c>
      <c r="K1422" s="9">
        <f t="shared" si="154"/>
        <v>5.6381507551956922E-3</v>
      </c>
      <c r="AC1422" s="11"/>
      <c r="AD1422" s="12"/>
    </row>
    <row r="1423" spans="1:30" x14ac:dyDescent="0.3">
      <c r="A1423" s="15">
        <v>44553</v>
      </c>
      <c r="B1423" s="16">
        <v>-3.3597480862544329E-3</v>
      </c>
      <c r="C1423" s="8">
        <f t="shared" si="156"/>
        <v>-1.7159748086254433E-2</v>
      </c>
      <c r="D1423" s="5">
        <f t="shared" si="157"/>
        <v>2.944569543837127E-4</v>
      </c>
      <c r="E1423" s="5">
        <f t="shared" ref="E1423:E1486" si="159">D1422</f>
        <v>2.6339631659272941E-4</v>
      </c>
      <c r="F1423" s="5">
        <f>IF(C1422&gt;0,B$6+B$7*E1423+B$8*(G1422*100)^2,B$6+B$7*E1423+B$8*(G1422*100)^2+E1423*$B$9)</f>
        <v>0.82427265527224614</v>
      </c>
      <c r="G1423" s="13">
        <v>4.7531601648762327E-3</v>
      </c>
      <c r="H1423" s="8">
        <f t="shared" ref="H1423:H1486" si="160">SQRT(F1423)/100</f>
        <v>9.0789462784634095E-3</v>
      </c>
      <c r="I1423" s="7">
        <f t="shared" si="158"/>
        <v>4.3257861135871769E-3</v>
      </c>
      <c r="J1423" s="9">
        <f t="shared" si="155"/>
        <v>0.91008633488785784</v>
      </c>
      <c r="K1423" s="9">
        <f t="shared" ref="K1423:K1486" si="161">G1423/H1423-LN(G1423/H1423)-1</f>
        <v>0.17068498732963788</v>
      </c>
      <c r="AC1423" s="11"/>
      <c r="AD1423" s="12"/>
    </row>
    <row r="1424" spans="1:30" x14ac:dyDescent="0.3">
      <c r="A1424" s="15">
        <v>44557</v>
      </c>
      <c r="B1424" s="16">
        <v>6.083032891119171E-3</v>
      </c>
      <c r="C1424" s="8">
        <f t="shared" si="156"/>
        <v>-7.7169671088808288E-3</v>
      </c>
      <c r="D1424" s="5">
        <f t="shared" si="157"/>
        <v>5.9551581359548534E-5</v>
      </c>
      <c r="E1424" s="5">
        <f t="shared" si="159"/>
        <v>2.944569543837127E-4</v>
      </c>
      <c r="F1424" s="5">
        <f>IF(C1422&gt;0,B$6+B$7*E1423+B$8*(H1423*100)^2,B$6+B$7*E1423+B$8*(H1423*100)^2+E1423*$B$9)</f>
        <v>0.82211358586890548</v>
      </c>
      <c r="G1424" s="13">
        <v>4.5548503313475744E-3</v>
      </c>
      <c r="H1424" s="8">
        <f t="shared" si="160"/>
        <v>9.0670479532696056E-3</v>
      </c>
      <c r="I1424" s="7">
        <f t="shared" si="158"/>
        <v>4.5121976219220311E-3</v>
      </c>
      <c r="J1424" s="9">
        <f t="shared" ref="J1424:J1487" si="162">ABS(G1424-H1424)/G1424</f>
        <v>0.99063576049206337</v>
      </c>
      <c r="K1424" s="9">
        <f t="shared" si="161"/>
        <v>0.1908061379108823</v>
      </c>
      <c r="AC1424" s="11"/>
      <c r="AD1424" s="12"/>
    </row>
    <row r="1425" spans="1:30" x14ac:dyDescent="0.3">
      <c r="A1425" s="15">
        <v>44558</v>
      </c>
      <c r="B1425" s="16">
        <v>-6.3404761000926653E-3</v>
      </c>
      <c r="C1425" s="8">
        <f t="shared" si="156"/>
        <v>-2.0140476100092664E-2</v>
      </c>
      <c r="D1425" s="5">
        <f t="shared" si="157"/>
        <v>4.0563877753840383E-4</v>
      </c>
      <c r="E1425" s="5">
        <f t="shared" si="159"/>
        <v>5.9551581359548534E-5</v>
      </c>
      <c r="F1425" s="5">
        <f>IF(C1422&gt;0,B$6+B$7*E1423+B$8*(H1424*100)^2,B$6+B$7*E1423+B$8*(H1424*100)^2+E1423*$B$9)</f>
        <v>0.82011687848469639</v>
      </c>
      <c r="G1425" s="13">
        <v>6.459038229804254E-3</v>
      </c>
      <c r="H1425" s="8">
        <f t="shared" si="160"/>
        <v>9.0560304686142495E-3</v>
      </c>
      <c r="I1425" s="7">
        <f t="shared" si="158"/>
        <v>2.5969922388099954E-3</v>
      </c>
      <c r="J1425" s="9">
        <f t="shared" si="162"/>
        <v>0.40207104315106357</v>
      </c>
      <c r="K1425" s="9">
        <f t="shared" si="161"/>
        <v>5.1181080481470298E-2</v>
      </c>
      <c r="AC1425" s="11"/>
      <c r="AD1425" s="12"/>
    </row>
    <row r="1426" spans="1:30" x14ac:dyDescent="0.3">
      <c r="A1426" s="15">
        <v>44559</v>
      </c>
      <c r="B1426" s="16">
        <v>-7.2450561206496896E-3</v>
      </c>
      <c r="C1426" s="8">
        <f t="shared" si="156"/>
        <v>-2.1045056120649691E-2</v>
      </c>
      <c r="D1426" s="5">
        <f t="shared" si="157"/>
        <v>4.4289438712129503E-4</v>
      </c>
      <c r="E1426" s="5">
        <f t="shared" si="159"/>
        <v>4.0563877753840383E-4</v>
      </c>
      <c r="F1426" s="5">
        <f>IF(C1425&gt;0,B$6+B$7*E1426+B$8*(G1425*100)^2,B$6+B$7*E1426+B$8*(G1425*100)^2+E1426*$B$9)</f>
        <v>0.44565933067270869</v>
      </c>
      <c r="G1426" s="13">
        <v>7.4534426529625844E-3</v>
      </c>
      <c r="H1426" s="8">
        <f t="shared" si="160"/>
        <v>6.6757720952164675E-3</v>
      </c>
      <c r="I1426" s="7">
        <f t="shared" si="158"/>
        <v>7.7767055774611692E-4</v>
      </c>
      <c r="J1426" s="9">
        <f t="shared" si="162"/>
        <v>0.10433709548124175</v>
      </c>
      <c r="K1426" s="9">
        <f t="shared" si="161"/>
        <v>6.3003185055521271E-3</v>
      </c>
      <c r="AC1426" s="11"/>
      <c r="AD1426" s="12"/>
    </row>
    <row r="1427" spans="1:30" x14ac:dyDescent="0.3">
      <c r="A1427" s="15">
        <v>44560</v>
      </c>
      <c r="B1427" s="16">
        <v>6.8444571244204158E-3</v>
      </c>
      <c r="C1427" s="8">
        <f t="shared" si="156"/>
        <v>-6.955542875579584E-3</v>
      </c>
      <c r="D1427" s="5">
        <f t="shared" si="157"/>
        <v>4.8379576694025906E-5</v>
      </c>
      <c r="E1427" s="5">
        <f t="shared" si="159"/>
        <v>4.4289438712129503E-4</v>
      </c>
      <c r="F1427" s="5">
        <f>IF(C1425&gt;0,B$6+B$7*E1426+B$8*(H1426*100)^2,B$6+B$7*E1426+B$8*(H1426*100)^2+E1426*$B$9)</f>
        <v>0.47198615062836385</v>
      </c>
      <c r="G1427" s="13">
        <v>6.8724760411542837E-3</v>
      </c>
      <c r="H1427" s="8">
        <f t="shared" si="160"/>
        <v>6.8701248214887902E-3</v>
      </c>
      <c r="I1427" s="7">
        <f t="shared" si="158"/>
        <v>2.351219665493523E-6</v>
      </c>
      <c r="J1427" s="9">
        <f t="shared" si="162"/>
        <v>3.4212118767875955E-4</v>
      </c>
      <c r="K1427" s="9">
        <f t="shared" si="161"/>
        <v>5.8550160053627565E-8</v>
      </c>
      <c r="AC1427" s="11"/>
      <c r="AD1427" s="12"/>
    </row>
    <row r="1428" spans="1:30" x14ac:dyDescent="0.3">
      <c r="A1428" s="15">
        <v>44564</v>
      </c>
      <c r="B1428" s="16">
        <v>-8.6230557695061334E-3</v>
      </c>
      <c r="C1428" s="8">
        <f t="shared" si="156"/>
        <v>-2.2423055769506133E-2</v>
      </c>
      <c r="D1428" s="5">
        <f t="shared" si="157"/>
        <v>5.0279343004238232E-4</v>
      </c>
      <c r="E1428" s="5">
        <f t="shared" si="159"/>
        <v>4.8379576694025906E-5</v>
      </c>
      <c r="F1428" s="5">
        <f>IF(C1425&gt;0,B$6+B$7*E1426+B$8*(H1427*100)^2,B$6+B$7*E1426+B$8*(H1427*100)^2+E1426*$B$9)</f>
        <v>0.49633319372335366</v>
      </c>
      <c r="G1428" s="13">
        <v>1.7000257704296771E-2</v>
      </c>
      <c r="H1428" s="8">
        <f t="shared" si="160"/>
        <v>7.0450918640096779E-3</v>
      </c>
      <c r="I1428" s="7">
        <f t="shared" si="158"/>
        <v>9.9551658402870936E-3</v>
      </c>
      <c r="J1428" s="9">
        <f t="shared" si="162"/>
        <v>0.5855891136150807</v>
      </c>
      <c r="K1428" s="9">
        <f t="shared" si="161"/>
        <v>0.53216670322316606</v>
      </c>
      <c r="AC1428" s="11"/>
      <c r="AD1428" s="12"/>
    </row>
    <row r="1429" spans="1:30" x14ac:dyDescent="0.3">
      <c r="A1429" s="15">
        <v>44565</v>
      </c>
      <c r="B1429" s="16">
        <v>-3.9337484923416639E-3</v>
      </c>
      <c r="C1429" s="8">
        <f t="shared" si="156"/>
        <v>-1.7733748492341665E-2</v>
      </c>
      <c r="D1429" s="5">
        <f t="shared" si="157"/>
        <v>3.1448583558963024E-4</v>
      </c>
      <c r="E1429" s="5">
        <f t="shared" si="159"/>
        <v>5.0279343004238232E-4</v>
      </c>
      <c r="F1429" s="5">
        <f>IF(C1428&gt;0,B$6+B$7*E1429+B$8*(G1428*100)^2,B$6+B$7*E1429+B$8*(G1428*100)^2+E1429*$B$9)</f>
        <v>2.7326031093172478</v>
      </c>
      <c r="G1429" s="13">
        <v>7.1531578143070786E-3</v>
      </c>
      <c r="H1429" s="8">
        <f t="shared" si="160"/>
        <v>1.6530587132093183E-2</v>
      </c>
      <c r="I1429" s="7">
        <f t="shared" si="158"/>
        <v>9.3774293177861043E-3</v>
      </c>
      <c r="J1429" s="9">
        <f t="shared" si="162"/>
        <v>1.3109495919452867</v>
      </c>
      <c r="K1429" s="9">
        <f t="shared" si="161"/>
        <v>0.27038106867757095</v>
      </c>
      <c r="AC1429" s="11"/>
      <c r="AD1429" s="12"/>
    </row>
    <row r="1430" spans="1:30" x14ac:dyDescent="0.3">
      <c r="A1430" s="15">
        <v>44566</v>
      </c>
      <c r="B1430" s="16">
        <v>-2.4526948240936423E-2</v>
      </c>
      <c r="C1430" s="8">
        <f t="shared" si="156"/>
        <v>-3.8326948240936423E-2</v>
      </c>
      <c r="D1430" s="5">
        <f t="shared" si="157"/>
        <v>1.4689549614634195E-3</v>
      </c>
      <c r="E1430" s="5">
        <f t="shared" si="159"/>
        <v>3.1448583558963024E-4</v>
      </c>
      <c r="F1430" s="5">
        <f>IF(C1428&gt;0,B$6+B$7*E1429+B$8*(H1429*100)^2,B$6+B$7*E1429+B$8*(H1429*100)^2+E1429*$B$9)</f>
        <v>2.5869614337222226</v>
      </c>
      <c r="G1430" s="13">
        <v>1.1036131881153663E-2</v>
      </c>
      <c r="H1430" s="8">
        <f t="shared" si="160"/>
        <v>1.6084033802881113E-2</v>
      </c>
      <c r="I1430" s="7">
        <f t="shared" si="158"/>
        <v>5.04790192172745E-3</v>
      </c>
      <c r="J1430" s="9">
        <f t="shared" si="162"/>
        <v>0.45739775277130584</v>
      </c>
      <c r="K1430" s="9">
        <f t="shared" si="161"/>
        <v>6.2806966226333527E-2</v>
      </c>
      <c r="AC1430" s="11"/>
      <c r="AD1430" s="12"/>
    </row>
    <row r="1431" spans="1:30" x14ac:dyDescent="0.3">
      <c r="A1431" s="15">
        <v>44567</v>
      </c>
      <c r="B1431" s="16">
        <v>5.4796821668308257E-3</v>
      </c>
      <c r="C1431" s="8">
        <f t="shared" si="156"/>
        <v>-8.3203178331691732E-3</v>
      </c>
      <c r="D1431" s="5">
        <f t="shared" si="157"/>
        <v>6.9227688844952968E-5</v>
      </c>
      <c r="E1431" s="5">
        <f t="shared" si="159"/>
        <v>1.4689549614634195E-3</v>
      </c>
      <c r="F1431" s="5">
        <f>IF(C1428&gt;0,B$6+B$7*E1429+B$8*(H1430*100)^2,B$6+B$7*E1429+B$8*(H1430*100)^2+E1429*$B$9)</f>
        <v>2.4522720121319437</v>
      </c>
      <c r="G1431" s="13">
        <v>8.545306936621094E-3</v>
      </c>
      <c r="H1431" s="8">
        <f t="shared" si="160"/>
        <v>1.5659731837205718E-2</v>
      </c>
      <c r="I1431" s="7">
        <f t="shared" si="158"/>
        <v>7.1144249005846236E-3</v>
      </c>
      <c r="J1431" s="9">
        <f t="shared" si="162"/>
        <v>0.83255346511845052</v>
      </c>
      <c r="K1431" s="9">
        <f t="shared" si="161"/>
        <v>0.15139700151046087</v>
      </c>
      <c r="AC1431" s="11"/>
      <c r="AD1431" s="12"/>
    </row>
    <row r="1432" spans="1:30" x14ac:dyDescent="0.3">
      <c r="A1432" s="15">
        <v>44568</v>
      </c>
      <c r="B1432" s="16">
        <v>1.13375015075503E-2</v>
      </c>
      <c r="C1432" s="8">
        <f t="shared" si="156"/>
        <v>-2.4624984924496995E-3</v>
      </c>
      <c r="D1432" s="5">
        <f t="shared" si="157"/>
        <v>6.0638988253170427E-6</v>
      </c>
      <c r="E1432" s="5">
        <f t="shared" si="159"/>
        <v>6.9227688844952968E-5</v>
      </c>
      <c r="F1432" s="5">
        <f>IF(C1431&gt;0,B$6+B$7*E1432+B$8*(G1431*100)^2,B$6+B$7*E1432+B$8*(G1431*100)^2+E1432*$B$9)</f>
        <v>0.73511685396637427</v>
      </c>
      <c r="G1432" s="13">
        <v>8.9306679681377208E-3</v>
      </c>
      <c r="H1432" s="8">
        <f t="shared" si="160"/>
        <v>8.5738955788274805E-3</v>
      </c>
      <c r="I1432" s="7">
        <f t="shared" si="158"/>
        <v>3.5677238931024029E-4</v>
      </c>
      <c r="J1432" s="9">
        <f t="shared" si="162"/>
        <v>3.9949127051090751E-2</v>
      </c>
      <c r="K1432" s="9">
        <f t="shared" si="161"/>
        <v>8.4246564012979697E-4</v>
      </c>
      <c r="AC1432" s="11"/>
      <c r="AD1432" s="12"/>
    </row>
    <row r="1433" spans="1:30" x14ac:dyDescent="0.3">
      <c r="A1433" s="15">
        <v>44571</v>
      </c>
      <c r="B1433" s="16">
        <v>-7.5636525228337751E-3</v>
      </c>
      <c r="C1433" s="8">
        <f t="shared" si="156"/>
        <v>-2.1363652522833773E-2</v>
      </c>
      <c r="D1433" s="5">
        <f t="shared" si="157"/>
        <v>4.5640564911638185E-4</v>
      </c>
      <c r="E1433" s="5">
        <f t="shared" si="159"/>
        <v>6.0638988253170427E-6</v>
      </c>
      <c r="F1433" s="5">
        <f>IF(C1431&gt;0,B$6+B$7*E1432+B$8*(H1432*100)^2,B$6+B$7*E1432+B$8*(H1432*100)^2+E1432*$B$9)</f>
        <v>0.73964296162591181</v>
      </c>
      <c r="G1433" s="13">
        <v>1.1591198027117404E-2</v>
      </c>
      <c r="H1433" s="8">
        <f t="shared" si="160"/>
        <v>8.6002497732677024E-3</v>
      </c>
      <c r="I1433" s="7">
        <f t="shared" si="158"/>
        <v>2.9909482538497019E-3</v>
      </c>
      <c r="J1433" s="9">
        <f t="shared" si="162"/>
        <v>0.25803616216826175</v>
      </c>
      <c r="K1433" s="9">
        <f t="shared" si="161"/>
        <v>4.9319807044615249E-2</v>
      </c>
      <c r="AC1433" s="11"/>
      <c r="AD1433" s="12"/>
    </row>
    <row r="1434" spans="1:30" x14ac:dyDescent="0.3">
      <c r="A1434" s="15">
        <v>44572</v>
      </c>
      <c r="B1434" s="16">
        <v>1.7830185956260833E-2</v>
      </c>
      <c r="C1434" s="8">
        <f t="shared" si="156"/>
        <v>4.030185956260833E-3</v>
      </c>
      <c r="D1434" s="5">
        <f t="shared" si="157"/>
        <v>1.6242398842042046E-5</v>
      </c>
      <c r="E1434" s="5">
        <f t="shared" si="159"/>
        <v>4.5640564911638185E-4</v>
      </c>
      <c r="F1434" s="5">
        <f>IF(C1431&gt;0,B$6+B$7*E1432+B$8*(H1433*100)^2,B$6+B$7*E1432+B$8*(H1433*100)^2+E1432*$B$9)</f>
        <v>0.74382870598945205</v>
      </c>
      <c r="G1434" s="13">
        <v>7.1067927598725831E-3</v>
      </c>
      <c r="H1434" s="8">
        <f t="shared" si="160"/>
        <v>8.624550457788812E-3</v>
      </c>
      <c r="I1434" s="7">
        <f t="shared" si="158"/>
        <v>1.5177576979162289E-3</v>
      </c>
      <c r="J1434" s="9">
        <f t="shared" si="162"/>
        <v>0.21356436710607565</v>
      </c>
      <c r="K1434" s="9">
        <f t="shared" si="161"/>
        <v>1.7580708018685609E-2</v>
      </c>
      <c r="AC1434" s="11"/>
      <c r="AD1434" s="12"/>
    </row>
    <row r="1435" spans="1:30" x14ac:dyDescent="0.3">
      <c r="A1435" s="15">
        <v>44573</v>
      </c>
      <c r="B1435" s="16">
        <v>1.8208795647547751E-2</v>
      </c>
      <c r="C1435" s="8">
        <f t="shared" si="156"/>
        <v>4.4087956475477516E-3</v>
      </c>
      <c r="D1435" s="5">
        <f t="shared" si="157"/>
        <v>1.9437479061835998E-5</v>
      </c>
      <c r="E1435" s="5">
        <f t="shared" si="159"/>
        <v>1.6242398842042046E-5</v>
      </c>
      <c r="F1435" s="5">
        <f>IF(C1434&gt;0,B$6+B$7*E1435+B$8*(G1434*100)^2,B$6+B$7*E1435+B$8*(G1434*100)^2+E1435*$B$9)</f>
        <v>0.52688432635138405</v>
      </c>
      <c r="G1435" s="13">
        <v>8.878856064810153E-3</v>
      </c>
      <c r="H1435" s="8">
        <f t="shared" si="160"/>
        <v>7.2586798135155679E-3</v>
      </c>
      <c r="I1435" s="7">
        <f t="shared" si="158"/>
        <v>1.620176251294585E-3</v>
      </c>
      <c r="J1435" s="9">
        <f t="shared" si="162"/>
        <v>0.18247578736137868</v>
      </c>
      <c r="K1435" s="9">
        <f t="shared" si="161"/>
        <v>2.1730602689196132E-2</v>
      </c>
      <c r="AC1435" s="11"/>
      <c r="AD1435" s="12"/>
    </row>
    <row r="1436" spans="1:30" x14ac:dyDescent="0.3">
      <c r="A1436" s="15">
        <v>44574</v>
      </c>
      <c r="B1436" s="16">
        <v>-1.4771610897476193E-3</v>
      </c>
      <c r="C1436" s="8">
        <f t="shared" si="156"/>
        <v>-1.527716108974762E-2</v>
      </c>
      <c r="D1436" s="5">
        <f t="shared" si="157"/>
        <v>2.3339165096209868E-4</v>
      </c>
      <c r="E1436" s="5">
        <f t="shared" si="159"/>
        <v>1.9437479061835998E-5</v>
      </c>
      <c r="F1436" s="5">
        <f>IF(C1434&gt;0,B$6+B$7*E1435+B$8*(H1435*100)^2,B$6+B$7*E1435+B$8*(H1435*100)^2+E1435*$B$9)</f>
        <v>0.5470628085488668</v>
      </c>
      <c r="G1436" s="13">
        <v>7.8659513230037986E-3</v>
      </c>
      <c r="H1436" s="8">
        <f t="shared" si="160"/>
        <v>7.3963694374258159E-3</v>
      </c>
      <c r="I1436" s="7">
        <f t="shared" si="158"/>
        <v>4.6958188557798264E-4</v>
      </c>
      <c r="J1436" s="9">
        <f t="shared" si="162"/>
        <v>5.9698041126278134E-2</v>
      </c>
      <c r="K1436" s="9">
        <f t="shared" si="161"/>
        <v>1.9339374495397355E-3</v>
      </c>
      <c r="AC1436" s="11"/>
      <c r="AD1436" s="12"/>
    </row>
    <row r="1437" spans="1:30" x14ac:dyDescent="0.3">
      <c r="A1437" s="15">
        <v>44575</v>
      </c>
      <c r="B1437" s="16">
        <v>1.3160438085715521E-2</v>
      </c>
      <c r="C1437" s="8">
        <f t="shared" si="156"/>
        <v>-6.3956191428447828E-4</v>
      </c>
      <c r="D1437" s="5">
        <f t="shared" si="157"/>
        <v>4.0903944220322634E-7</v>
      </c>
      <c r="E1437" s="5">
        <f t="shared" si="159"/>
        <v>2.3339165096209868E-4</v>
      </c>
      <c r="F1437" s="5">
        <f>IF(C1434&gt;0,B$6+B$7*E1435+B$8*(H1436*100)^2,B$6+B$7*E1435+B$8*(H1436*100)^2+E1435*$B$9)</f>
        <v>0.56572386888509885</v>
      </c>
      <c r="G1437" s="13">
        <v>1.0660873221554764E-2</v>
      </c>
      <c r="H1437" s="8">
        <f t="shared" si="160"/>
        <v>7.5214617521137395E-3</v>
      </c>
      <c r="I1437" s="7">
        <f t="shared" si="158"/>
        <v>3.1394114694410242E-3</v>
      </c>
      <c r="J1437" s="9">
        <f t="shared" si="162"/>
        <v>0.29447976766983613</v>
      </c>
      <c r="K1437" s="9">
        <f t="shared" si="161"/>
        <v>6.857396553654671E-2</v>
      </c>
      <c r="AC1437" s="11"/>
      <c r="AD1437" s="12"/>
    </row>
    <row r="1438" spans="1:30" x14ac:dyDescent="0.3">
      <c r="A1438" s="15">
        <v>44578</v>
      </c>
      <c r="B1438" s="16">
        <v>-2.2095318417121178E-3</v>
      </c>
      <c r="C1438" s="8">
        <f t="shared" si="156"/>
        <v>-1.6009531841712117E-2</v>
      </c>
      <c r="D1438" s="5">
        <f t="shared" si="157"/>
        <v>2.5630510979079415E-4</v>
      </c>
      <c r="E1438" s="5">
        <f t="shared" si="159"/>
        <v>4.0903944220322634E-7</v>
      </c>
      <c r="F1438" s="5">
        <f>IF(C1437&gt;0,B$6+B$7*E1438+B$8*(G1437*100)^2,B$6+B$7*E1438+B$8*(G1437*100)^2+E1438*$B$9)</f>
        <v>1.1108742473807227</v>
      </c>
      <c r="G1438" s="13">
        <v>6.1621618996768454E-3</v>
      </c>
      <c r="H1438" s="8">
        <f t="shared" si="160"/>
        <v>1.053980193068505E-2</v>
      </c>
      <c r="I1438" s="7">
        <f t="shared" si="158"/>
        <v>4.3776400310082042E-3</v>
      </c>
      <c r="J1438" s="9">
        <f t="shared" si="162"/>
        <v>0.71040652652079384</v>
      </c>
      <c r="K1438" s="9">
        <f t="shared" si="161"/>
        <v>0.12138740554534211</v>
      </c>
      <c r="AC1438" s="11"/>
      <c r="AD1438" s="12"/>
    </row>
    <row r="1439" spans="1:30" x14ac:dyDescent="0.3">
      <c r="A1439" s="15">
        <v>44579</v>
      </c>
      <c r="B1439" s="16">
        <v>-1.5946423407861559E-3</v>
      </c>
      <c r="C1439" s="8">
        <f t="shared" si="156"/>
        <v>-1.5394642340786156E-2</v>
      </c>
      <c r="D1439" s="5">
        <f t="shared" si="157"/>
        <v>2.3699501280072586E-4</v>
      </c>
      <c r="E1439" s="5">
        <f t="shared" si="159"/>
        <v>2.5630510979079415E-4</v>
      </c>
      <c r="F1439" s="5">
        <f>IF(C1437&gt;0,B$6+B$7*E1438+B$8*(H1438*100)^2,B$6+B$7*E1438+B$8*(H1438*100)^2+E1438*$B$9)</f>
        <v>1.0871365447180206</v>
      </c>
      <c r="G1439" s="13">
        <v>8.1113510550157274E-3</v>
      </c>
      <c r="H1439" s="8">
        <f t="shared" si="160"/>
        <v>1.0426584026986119E-2</v>
      </c>
      <c r="I1439" s="7">
        <f t="shared" si="158"/>
        <v>2.3152329719703917E-3</v>
      </c>
      <c r="J1439" s="9">
        <f t="shared" si="162"/>
        <v>0.28543123781318114</v>
      </c>
      <c r="K1439" s="9">
        <f t="shared" si="161"/>
        <v>2.904329766656133E-2</v>
      </c>
      <c r="AC1439" s="11"/>
      <c r="AD1439" s="12"/>
    </row>
    <row r="1440" spans="1:30" x14ac:dyDescent="0.3">
      <c r="A1440" s="15">
        <v>44580</v>
      </c>
      <c r="B1440" s="16">
        <v>1.390005366444221E-2</v>
      </c>
      <c r="C1440" s="8">
        <f t="shared" si="156"/>
        <v>1.0005366444221057E-4</v>
      </c>
      <c r="D1440" s="5">
        <f t="shared" si="157"/>
        <v>1.0010735768314472E-8</v>
      </c>
      <c r="E1440" s="5">
        <f t="shared" si="159"/>
        <v>2.3699501280072586E-4</v>
      </c>
      <c r="F1440" s="5">
        <f>IF(C1437&gt;0,B$6+B$7*E1438+B$8*(H1439*100)^2,B$6+B$7*E1438+B$8*(H1439*100)^2+E1438*$B$9)</f>
        <v>1.065183917295554</v>
      </c>
      <c r="G1440" s="13">
        <v>1.0401903947497277E-2</v>
      </c>
      <c r="H1440" s="8">
        <f t="shared" si="160"/>
        <v>1.0320774764016286E-2</v>
      </c>
      <c r="I1440" s="7">
        <f t="shared" si="158"/>
        <v>8.1129183480991782E-5</v>
      </c>
      <c r="J1440" s="9">
        <f t="shared" si="162"/>
        <v>7.7994551661392389E-3</v>
      </c>
      <c r="K1440" s="9">
        <f t="shared" si="161"/>
        <v>3.0734850785529844E-5</v>
      </c>
      <c r="AC1440" s="11"/>
      <c r="AD1440" s="12"/>
    </row>
    <row r="1441" spans="1:30" x14ac:dyDescent="0.3">
      <c r="A1441" s="15">
        <v>44581</v>
      </c>
      <c r="B1441" s="16">
        <v>1.0031634226024161E-2</v>
      </c>
      <c r="C1441" s="8">
        <f t="shared" si="156"/>
        <v>-3.7683657739758392E-3</v>
      </c>
      <c r="D1441" s="5">
        <f t="shared" si="157"/>
        <v>1.4200580606472525E-5</v>
      </c>
      <c r="E1441" s="5">
        <f t="shared" si="159"/>
        <v>1.0010735768314472E-8</v>
      </c>
      <c r="F1441" s="5">
        <f>IF(C1440&gt;0,B$6+B$7*E1441+B$8*(G1440*100)^2,B$6+B$7*E1441+B$8*(G1440*100)^2+E1441*$B$9)</f>
        <v>1.0604299539315303</v>
      </c>
      <c r="G1441" s="13">
        <v>1.082683240641689E-2</v>
      </c>
      <c r="H1441" s="8">
        <f t="shared" si="160"/>
        <v>1.0297717970169557E-2</v>
      </c>
      <c r="I1441" s="7">
        <f t="shared" si="158"/>
        <v>5.2911443624733233E-4</v>
      </c>
      <c r="J1441" s="9">
        <f t="shared" si="162"/>
        <v>4.8870659153616776E-2</v>
      </c>
      <c r="K1441" s="9">
        <f t="shared" si="161"/>
        <v>1.2764969706691165E-3</v>
      </c>
      <c r="AC1441" s="11"/>
      <c r="AD1441" s="12"/>
    </row>
    <row r="1442" spans="1:30" x14ac:dyDescent="0.3">
      <c r="A1442" s="15">
        <v>44582</v>
      </c>
      <c r="B1442" s="16">
        <v>-1.4675939600976445E-3</v>
      </c>
      <c r="C1442" s="8">
        <f t="shared" si="156"/>
        <v>-1.5267593960097645E-2</v>
      </c>
      <c r="D1442" s="5">
        <f t="shared" si="157"/>
        <v>2.3309942533041009E-4</v>
      </c>
      <c r="E1442" s="5">
        <f t="shared" si="159"/>
        <v>1.4200580606472525E-5</v>
      </c>
      <c r="F1442" s="5">
        <f>IF(C1440&gt;0,B$6+B$7*E1441+B$8*(H1441*100)^2,B$6+B$7*E1441+B$8*(H1441*100)^2+E1441*$B$9)</f>
        <v>1.0404856215090004</v>
      </c>
      <c r="G1442" s="13">
        <v>8.4913247846981343E-3</v>
      </c>
      <c r="H1442" s="8">
        <f t="shared" si="160"/>
        <v>1.0200419704644512E-2</v>
      </c>
      <c r="I1442" s="7">
        <f t="shared" si="158"/>
        <v>1.7090949199463773E-3</v>
      </c>
      <c r="J1442" s="9">
        <f t="shared" si="162"/>
        <v>0.20127541500076251</v>
      </c>
      <c r="K1442" s="9">
        <f t="shared" si="161"/>
        <v>1.5832407047131181E-2</v>
      </c>
      <c r="AC1442" s="11"/>
      <c r="AD1442" s="12"/>
    </row>
    <row r="1443" spans="1:30" x14ac:dyDescent="0.3">
      <c r="A1443" s="15">
        <v>44585</v>
      </c>
      <c r="B1443" s="16">
        <v>-1.0983340220071129E-2</v>
      </c>
      <c r="C1443" s="8">
        <f t="shared" si="156"/>
        <v>-2.4783340220071129E-2</v>
      </c>
      <c r="D1443" s="5">
        <f t="shared" si="157"/>
        <v>6.1421395246379529E-4</v>
      </c>
      <c r="E1443" s="5">
        <f t="shared" si="159"/>
        <v>2.3309942533041009E-4</v>
      </c>
      <c r="F1443" s="5">
        <f>IF(C1440&gt;0,B$6+B$7*E1441+B$8*(H1442*100)^2,B$6+B$7*E1441+B$8*(H1442*100)^2+E1441*$B$9)</f>
        <v>1.0220411028846448</v>
      </c>
      <c r="G1443" s="13">
        <v>1.4542333983552974E-2</v>
      </c>
      <c r="H1443" s="8">
        <f t="shared" si="160"/>
        <v>1.0109604853230638E-2</v>
      </c>
      <c r="I1443" s="7">
        <f t="shared" si="158"/>
        <v>4.4327291303223361E-3</v>
      </c>
      <c r="J1443" s="9">
        <f t="shared" si="162"/>
        <v>0.30481552241446558</v>
      </c>
      <c r="K1443" s="9">
        <f t="shared" si="161"/>
        <v>7.48890675449565E-2</v>
      </c>
      <c r="AC1443" s="11"/>
      <c r="AD1443" s="12"/>
    </row>
    <row r="1444" spans="1:30" x14ac:dyDescent="0.3">
      <c r="A1444" s="15">
        <v>44586</v>
      </c>
      <c r="B1444" s="16">
        <v>1.9237990884628933E-2</v>
      </c>
      <c r="C1444" s="8">
        <f t="shared" si="156"/>
        <v>5.4379908846289328E-3</v>
      </c>
      <c r="D1444" s="5">
        <f t="shared" si="157"/>
        <v>2.9571744861307364E-5</v>
      </c>
      <c r="E1444" s="5">
        <f t="shared" si="159"/>
        <v>6.1421395246379529E-4</v>
      </c>
      <c r="F1444" s="5">
        <f>IF(C1443&gt;0,B$6+B$7*E1444+B$8*(G1443*100)^2,B$6+B$7*E1444+B$8*(G1443*100)^2+E1444*$B$9)</f>
        <v>2.0156233853793846</v>
      </c>
      <c r="G1444" s="13">
        <v>1.5350306408566905E-2</v>
      </c>
      <c r="H1444" s="8">
        <f t="shared" si="160"/>
        <v>1.4197265178122809E-2</v>
      </c>
      <c r="I1444" s="7">
        <f t="shared" si="158"/>
        <v>1.1530412304440966E-3</v>
      </c>
      <c r="J1444" s="9">
        <f t="shared" si="162"/>
        <v>7.5115193127388763E-2</v>
      </c>
      <c r="K1444" s="9">
        <f t="shared" si="161"/>
        <v>3.1296459037521984E-3</v>
      </c>
      <c r="AC1444" s="11"/>
      <c r="AD1444" s="12"/>
    </row>
    <row r="1445" spans="1:30" x14ac:dyDescent="0.3">
      <c r="A1445" s="15">
        <v>44587</v>
      </c>
      <c r="B1445" s="16">
        <v>1.560880401108649E-2</v>
      </c>
      <c r="C1445" s="8">
        <f t="shared" si="156"/>
        <v>1.80880401108649E-3</v>
      </c>
      <c r="D1445" s="5">
        <f t="shared" si="157"/>
        <v>3.2717719505225751E-6</v>
      </c>
      <c r="E1445" s="5">
        <f t="shared" si="159"/>
        <v>2.9571744861307364E-5</v>
      </c>
      <c r="F1445" s="5">
        <f>IF(C1443&gt;0,B$6+B$7*E1444+B$8*(H1444*100)^2,B$6+B$7*E1444+B$8*(H1444*100)^2+E1444*$B$9)</f>
        <v>1.9239096825085202</v>
      </c>
      <c r="G1445" s="13">
        <v>1.4969676190700821E-2</v>
      </c>
      <c r="H1445" s="8">
        <f t="shared" si="160"/>
        <v>1.3870507137478861E-2</v>
      </c>
      <c r="I1445" s="7">
        <f t="shared" si="158"/>
        <v>1.0991690532219604E-3</v>
      </c>
      <c r="J1445" s="9">
        <f t="shared" si="162"/>
        <v>7.3426374707073847E-2</v>
      </c>
      <c r="K1445" s="9">
        <f t="shared" si="161"/>
        <v>2.9832811897594347E-3</v>
      </c>
      <c r="AC1445" s="11"/>
      <c r="AD1445" s="12"/>
    </row>
    <row r="1446" spans="1:30" x14ac:dyDescent="0.3">
      <c r="A1446" s="15">
        <v>44588</v>
      </c>
      <c r="B1446" s="16">
        <v>6.6283384249042456E-3</v>
      </c>
      <c r="C1446" s="8">
        <f t="shared" si="156"/>
        <v>-7.1716615750957542E-3</v>
      </c>
      <c r="D1446" s="5">
        <f t="shared" si="157"/>
        <v>5.1432729747704916E-5</v>
      </c>
      <c r="E1446" s="5">
        <f t="shared" si="159"/>
        <v>3.2717719505225751E-6</v>
      </c>
      <c r="F1446" s="5">
        <f>IF(C1443&gt;0,B$6+B$7*E1444+B$8*(H1445*100)^2,B$6+B$7*E1444+B$8*(H1445*100)^2+E1444*$B$9)</f>
        <v>1.8390928500935446</v>
      </c>
      <c r="G1446" s="13">
        <v>1.0284644366580378E-2</v>
      </c>
      <c r="H1446" s="8">
        <f t="shared" si="160"/>
        <v>1.3561315755093768E-2</v>
      </c>
      <c r="I1446" s="7">
        <f t="shared" si="158"/>
        <v>3.27667138851339E-3</v>
      </c>
      <c r="J1446" s="9">
        <f t="shared" si="162"/>
        <v>0.31859841446349169</v>
      </c>
      <c r="K1446" s="9">
        <f t="shared" si="161"/>
        <v>3.4950377270337007E-2</v>
      </c>
      <c r="AC1446" s="11"/>
      <c r="AD1446" s="12"/>
    </row>
    <row r="1447" spans="1:30" x14ac:dyDescent="0.3">
      <c r="A1447" s="15">
        <v>44589</v>
      </c>
      <c r="B1447" s="16">
        <v>-7.4801616020643254E-3</v>
      </c>
      <c r="C1447" s="8">
        <f t="shared" si="156"/>
        <v>-2.1280161602064324E-2</v>
      </c>
      <c r="D1447" s="5">
        <f t="shared" si="157"/>
        <v>4.5284527780997289E-4</v>
      </c>
      <c r="E1447" s="5">
        <f t="shared" si="159"/>
        <v>5.1432729747704916E-5</v>
      </c>
      <c r="F1447" s="5">
        <f>IF(C1446&gt;0,B$6+B$7*E1447+B$8*(G1446*100)^2,B$6+B$7*E1447+B$8*(G1446*100)^2+E1447*$B$9)</f>
        <v>1.0380022400404485</v>
      </c>
      <c r="G1447" s="13">
        <v>7.9797537397250217E-3</v>
      </c>
      <c r="H1447" s="8">
        <f t="shared" si="160"/>
        <v>1.0188239494831521E-2</v>
      </c>
      <c r="I1447" s="7">
        <f t="shared" si="158"/>
        <v>2.2084857551064995E-3</v>
      </c>
      <c r="J1447" s="9">
        <f t="shared" si="162"/>
        <v>0.27676114165179777</v>
      </c>
      <c r="K1447" s="9">
        <f t="shared" si="161"/>
        <v>2.7558370141900213E-2</v>
      </c>
      <c r="AC1447" s="11"/>
      <c r="AD1447" s="12"/>
    </row>
    <row r="1448" spans="1:30" x14ac:dyDescent="0.3">
      <c r="A1448" s="15">
        <v>44592</v>
      </c>
      <c r="B1448" s="16">
        <v>8.1299081792635657E-3</v>
      </c>
      <c r="C1448" s="8">
        <f t="shared" si="156"/>
        <v>-5.670091820736434E-3</v>
      </c>
      <c r="D1448" s="5">
        <f t="shared" si="157"/>
        <v>3.2149941255582211E-5</v>
      </c>
      <c r="E1448" s="5">
        <f t="shared" si="159"/>
        <v>4.5284527780997289E-4</v>
      </c>
      <c r="F1448" s="5">
        <f>IF(C1446&gt;0,B$6+B$7*E1447+B$8*(H1447*100)^2,B$6+B$7*E1447+B$8*(H1447*100)^2+E1447*$B$9)</f>
        <v>1.0197495942892896</v>
      </c>
      <c r="G1448" s="13">
        <v>8.9614396078702818E-3</v>
      </c>
      <c r="H1448" s="8">
        <f t="shared" si="160"/>
        <v>1.0098265169271847E-2</v>
      </c>
      <c r="I1448" s="7">
        <f t="shared" si="158"/>
        <v>1.1368255614015652E-3</v>
      </c>
      <c r="J1448" s="9">
        <f t="shared" si="162"/>
        <v>0.1268574705790754</v>
      </c>
      <c r="K1448" s="9">
        <f t="shared" si="161"/>
        <v>6.8564360766356636E-3</v>
      </c>
      <c r="AC1448" s="11"/>
      <c r="AD1448" s="12"/>
    </row>
    <row r="1449" spans="1:30" x14ac:dyDescent="0.3">
      <c r="A1449" s="15">
        <v>44593</v>
      </c>
      <c r="B1449" s="16">
        <v>6.7306880560406368E-3</v>
      </c>
      <c r="C1449" s="8">
        <f t="shared" si="156"/>
        <v>-7.0693119439593629E-3</v>
      </c>
      <c r="D1449" s="5">
        <f t="shared" si="157"/>
        <v>4.9975171361006509E-5</v>
      </c>
      <c r="E1449" s="5">
        <f t="shared" si="159"/>
        <v>3.2149941255582211E-5</v>
      </c>
      <c r="F1449" s="5">
        <f>IF(C1446&gt;0,B$6+B$7*E1447+B$8*(H1448*100)^2,B$6+B$7*E1447+B$8*(H1448*100)^2+E1447*$B$9)</f>
        <v>1.002869547498618</v>
      </c>
      <c r="G1449" s="13">
        <v>5.3737574414015696E-3</v>
      </c>
      <c r="H1449" s="8">
        <f t="shared" si="160"/>
        <v>1.0014337459356051E-2</v>
      </c>
      <c r="I1449" s="7">
        <f t="shared" si="158"/>
        <v>4.6405800179544817E-3</v>
      </c>
      <c r="J1449" s="9">
        <f t="shared" si="162"/>
        <v>0.863563357400839</v>
      </c>
      <c r="K1449" s="9">
        <f t="shared" si="161"/>
        <v>0.1590968254149685</v>
      </c>
      <c r="AC1449" s="11"/>
      <c r="AD1449" s="12"/>
    </row>
    <row r="1450" spans="1:30" x14ac:dyDescent="0.3">
      <c r="A1450" s="15">
        <v>44594</v>
      </c>
      <c r="B1450" s="16">
        <v>-8.7525191693172012E-3</v>
      </c>
      <c r="C1450" s="8">
        <f t="shared" si="156"/>
        <v>-2.2552519169317199E-2</v>
      </c>
      <c r="D1450" s="5">
        <f t="shared" si="157"/>
        <v>5.0861612088241978E-4</v>
      </c>
      <c r="E1450" s="5">
        <f t="shared" si="159"/>
        <v>4.9975171361006509E-5</v>
      </c>
      <c r="F1450" s="5">
        <f>IF(C1449&gt;0,B$6+B$7*E1450+B$8*(G1449*100)^2,B$6+B$7*E1450+B$8*(G1449*100)^2+E1450*$B$9)</f>
        <v>0.32686196159991299</v>
      </c>
      <c r="G1450" s="13">
        <v>1.0630738980584954E-2</v>
      </c>
      <c r="H1450" s="8">
        <f t="shared" si="160"/>
        <v>5.7171842859917764E-3</v>
      </c>
      <c r="I1450" s="7">
        <f t="shared" si="158"/>
        <v>4.9135546945931778E-3</v>
      </c>
      <c r="J1450" s="9">
        <f t="shared" si="162"/>
        <v>0.46220255276391053</v>
      </c>
      <c r="K1450" s="9">
        <f t="shared" si="161"/>
        <v>0.23916284070137861</v>
      </c>
      <c r="AC1450" s="11"/>
      <c r="AD1450" s="12"/>
    </row>
    <row r="1451" spans="1:30" x14ac:dyDescent="0.3">
      <c r="A1451" s="15">
        <v>44595</v>
      </c>
      <c r="B1451" s="16">
        <v>-4.1544438530106533E-3</v>
      </c>
      <c r="C1451" s="8">
        <f t="shared" si="156"/>
        <v>-1.7954443853010652E-2</v>
      </c>
      <c r="D1451" s="5">
        <f t="shared" si="157"/>
        <v>3.22362054070912E-4</v>
      </c>
      <c r="E1451" s="5">
        <f t="shared" si="159"/>
        <v>5.0861612088241978E-4</v>
      </c>
      <c r="F1451" s="5">
        <f>IF(C1449&gt;0,B$6+B$7*E1450+B$8*(H1450*100)^2,B$6+B$7*E1450+B$8*(H1450*100)^2+E1450*$B$9)</f>
        <v>0.3620869196146671</v>
      </c>
      <c r="G1451" s="13">
        <v>7.8052396339115919E-3</v>
      </c>
      <c r="H1451" s="8">
        <f t="shared" si="160"/>
        <v>6.0173658656813211E-3</v>
      </c>
      <c r="I1451" s="7">
        <f t="shared" si="158"/>
        <v>1.7878737682302708E-3</v>
      </c>
      <c r="J1451" s="9">
        <f t="shared" si="162"/>
        <v>0.22906071460797403</v>
      </c>
      <c r="K1451" s="9">
        <f t="shared" si="161"/>
        <v>3.6973350188595155E-2</v>
      </c>
      <c r="AC1451" s="11"/>
      <c r="AD1451" s="12"/>
    </row>
    <row r="1452" spans="1:30" x14ac:dyDescent="0.3">
      <c r="A1452" s="15">
        <v>44596</v>
      </c>
      <c r="B1452" s="16">
        <v>4.9030869723858516E-3</v>
      </c>
      <c r="C1452" s="8">
        <f t="shared" si="156"/>
        <v>-8.8969130276141482E-3</v>
      </c>
      <c r="D1452" s="5">
        <f t="shared" si="157"/>
        <v>7.915506142093035E-5</v>
      </c>
      <c r="E1452" s="5">
        <f t="shared" si="159"/>
        <v>3.22362054070912E-4</v>
      </c>
      <c r="F1452" s="5">
        <f>IF(C1449&gt;0,B$6+B$7*E1450+B$8*(H1451*100)^2,B$6+B$7*E1450+B$8*(H1451*100)^2+E1450*$B$9)</f>
        <v>0.39466296078671176</v>
      </c>
      <c r="G1452" s="13">
        <v>1.3959066549287264E-2</v>
      </c>
      <c r="H1452" s="8">
        <f t="shared" si="160"/>
        <v>6.2822206327596596E-3</v>
      </c>
      <c r="I1452" s="7">
        <f t="shared" si="158"/>
        <v>7.6768459165276045E-3</v>
      </c>
      <c r="J1452" s="9">
        <f t="shared" si="162"/>
        <v>0.54995410254846711</v>
      </c>
      <c r="K1452" s="9">
        <f t="shared" si="161"/>
        <v>0.42358988417355281</v>
      </c>
      <c r="AC1452" s="11"/>
      <c r="AD1452" s="12"/>
    </row>
    <row r="1453" spans="1:30" x14ac:dyDescent="0.3">
      <c r="A1453" s="15">
        <v>44599</v>
      </c>
      <c r="B1453" s="16">
        <v>-2.2208258288215804E-3</v>
      </c>
      <c r="C1453" s="8">
        <f t="shared" si="156"/>
        <v>-1.602082582882158E-2</v>
      </c>
      <c r="D1453" s="5">
        <f t="shared" si="157"/>
        <v>2.5666686023743663E-4</v>
      </c>
      <c r="E1453" s="5">
        <f t="shared" si="159"/>
        <v>7.915506142093035E-5</v>
      </c>
      <c r="F1453" s="5">
        <f>IF(C1452&gt;0,B$6+B$7*E1453+B$8*(G1452*100)^2,B$6+B$7*E1453+B$8*(G1452*100)^2+E1453*$B$9)</f>
        <v>1.8618319078449961</v>
      </c>
      <c r="G1453" s="13">
        <v>6.0375836230033954E-3</v>
      </c>
      <c r="H1453" s="8">
        <f t="shared" si="160"/>
        <v>1.3644896144144873E-2</v>
      </c>
      <c r="I1453" s="7">
        <f t="shared" si="158"/>
        <v>7.6073125211414778E-3</v>
      </c>
      <c r="J1453" s="9">
        <f t="shared" si="162"/>
        <v>1.2599929038096238</v>
      </c>
      <c r="K1453" s="9">
        <f t="shared" si="161"/>
        <v>0.25784093882206549</v>
      </c>
      <c r="AC1453" s="11"/>
      <c r="AD1453" s="12"/>
    </row>
    <row r="1454" spans="1:30" x14ac:dyDescent="0.3">
      <c r="A1454" s="15">
        <v>44600</v>
      </c>
      <c r="B1454" s="16">
        <v>2.1228211156074446E-3</v>
      </c>
      <c r="C1454" s="8">
        <f t="shared" si="156"/>
        <v>-1.1677178884392556E-2</v>
      </c>
      <c r="D1454" s="5">
        <f t="shared" si="157"/>
        <v>1.3635650669810336E-4</v>
      </c>
      <c r="E1454" s="5">
        <f t="shared" si="159"/>
        <v>2.5666686023743663E-4</v>
      </c>
      <c r="F1454" s="5">
        <f>IF(C1452&gt;0,B$6+B$7*E1453+B$8*(H1453*100)^2,B$6+B$7*E1453+B$8*(H1453*100)^2+E1453*$B$9)</f>
        <v>1.7816300322191698</v>
      </c>
      <c r="G1454" s="13">
        <v>9.7102893820221609E-3</v>
      </c>
      <c r="H1454" s="8">
        <f t="shared" si="160"/>
        <v>1.3347771470246145E-2</v>
      </c>
      <c r="I1454" s="7">
        <f t="shared" si="158"/>
        <v>3.6374820882239846E-3</v>
      </c>
      <c r="J1454" s="9">
        <f t="shared" si="162"/>
        <v>0.37460079150251663</v>
      </c>
      <c r="K1454" s="9">
        <f t="shared" si="161"/>
        <v>4.5647295707782476E-2</v>
      </c>
      <c r="AC1454" s="11"/>
      <c r="AD1454" s="12"/>
    </row>
    <row r="1455" spans="1:30" x14ac:dyDescent="0.3">
      <c r="A1455" s="15">
        <v>44601</v>
      </c>
      <c r="B1455" s="16">
        <v>2.0205173878110349E-3</v>
      </c>
      <c r="C1455" s="8">
        <f t="shared" si="156"/>
        <v>-1.1779482612188965E-2</v>
      </c>
      <c r="D1455" s="5">
        <f t="shared" si="157"/>
        <v>1.3875621061086216E-4</v>
      </c>
      <c r="E1455" s="5">
        <f t="shared" si="159"/>
        <v>1.3635650669810336E-4</v>
      </c>
      <c r="F1455" s="5">
        <f>IF(C1452&gt;0,B$6+B$7*E1453+B$8*(H1454*100)^2,B$6+B$7*E1453+B$8*(H1454*100)^2+E1453*$B$9)</f>
        <v>1.7074593376404055</v>
      </c>
      <c r="G1455" s="13">
        <v>8.4406734636599916E-3</v>
      </c>
      <c r="H1455" s="8">
        <f t="shared" si="160"/>
        <v>1.3066978754250754E-2</v>
      </c>
      <c r="I1455" s="7">
        <f t="shared" si="158"/>
        <v>4.6263052905907622E-3</v>
      </c>
      <c r="J1455" s="9">
        <f t="shared" si="162"/>
        <v>0.5480967022961617</v>
      </c>
      <c r="K1455" s="9">
        <f t="shared" si="161"/>
        <v>8.2980722192353751E-2</v>
      </c>
      <c r="AC1455" s="11"/>
      <c r="AD1455" s="12"/>
    </row>
    <row r="1456" spans="1:30" x14ac:dyDescent="0.3">
      <c r="A1456" s="15">
        <v>44602</v>
      </c>
      <c r="B1456" s="16">
        <v>7.9532790147116249E-3</v>
      </c>
      <c r="C1456" s="8">
        <f t="shared" si="156"/>
        <v>-5.8467209852883749E-3</v>
      </c>
      <c r="D1456" s="5">
        <f t="shared" si="157"/>
        <v>3.4184146279811462E-5</v>
      </c>
      <c r="E1456" s="5">
        <f t="shared" si="159"/>
        <v>1.3875621061086216E-4</v>
      </c>
      <c r="F1456" s="5">
        <f>IF(C1455&gt;0,B$6+B$7*E1456+B$8*(G1455*100)^2,B$6+B$7*E1456+B$8*(G1455*100)^2+E1456*$B$9)</f>
        <v>0.71868728899277567</v>
      </c>
      <c r="G1456" s="13">
        <v>8.6011966980858411E-3</v>
      </c>
      <c r="H1456" s="8">
        <f t="shared" si="160"/>
        <v>8.4775426214957813E-3</v>
      </c>
      <c r="I1456" s="7">
        <f t="shared" si="158"/>
        <v>1.2365407659005977E-4</v>
      </c>
      <c r="J1456" s="9">
        <f t="shared" si="162"/>
        <v>1.4376380511979042E-2</v>
      </c>
      <c r="K1456" s="9">
        <f t="shared" si="161"/>
        <v>1.0535357121921329E-4</v>
      </c>
      <c r="AC1456" s="11"/>
      <c r="AD1456" s="12"/>
    </row>
    <row r="1457" spans="1:30" x14ac:dyDescent="0.3">
      <c r="A1457" s="15">
        <v>44603</v>
      </c>
      <c r="B1457" s="16">
        <v>1.8772231431615997E-3</v>
      </c>
      <c r="C1457" s="8">
        <f t="shared" si="156"/>
        <v>-1.19227768568384E-2</v>
      </c>
      <c r="D1457" s="5">
        <f t="shared" si="157"/>
        <v>1.4215260797796137E-4</v>
      </c>
      <c r="E1457" s="5">
        <f t="shared" si="159"/>
        <v>3.4184146279811462E-5</v>
      </c>
      <c r="F1457" s="5">
        <f>IF(C1455&gt;0,B$6+B$7*E1456+B$8*(H1456*100)^2,B$6+B$7*E1456+B$8*(H1456*100)^2+E1456*$B$9)</f>
        <v>0.72445582497909577</v>
      </c>
      <c r="G1457" s="13">
        <v>1.186476070614627E-2</v>
      </c>
      <c r="H1457" s="8">
        <f t="shared" si="160"/>
        <v>8.5114970773601025E-3</v>
      </c>
      <c r="I1457" s="7">
        <f t="shared" si="158"/>
        <v>3.3532636287861677E-3</v>
      </c>
      <c r="J1457" s="9">
        <f t="shared" si="162"/>
        <v>0.28262378920538073</v>
      </c>
      <c r="K1457" s="9">
        <f t="shared" si="161"/>
        <v>6.1813847599752947E-2</v>
      </c>
      <c r="AC1457" s="11"/>
      <c r="AD1457" s="12"/>
    </row>
    <row r="1458" spans="1:30" x14ac:dyDescent="0.3">
      <c r="A1458" s="15">
        <v>44606</v>
      </c>
      <c r="B1458" s="16">
        <v>2.0670341911288052E-3</v>
      </c>
      <c r="C1458" s="8">
        <f t="shared" si="156"/>
        <v>-1.1732965808871194E-2</v>
      </c>
      <c r="D1458" s="5">
        <f t="shared" si="157"/>
        <v>1.3766248667214045E-4</v>
      </c>
      <c r="E1458" s="5">
        <f t="shared" si="159"/>
        <v>1.4215260797796137E-4</v>
      </c>
      <c r="F1458" s="5">
        <f>IF(C1455&gt;0,B$6+B$7*E1456+B$8*(H1457*100)^2,B$6+B$7*E1456+B$8*(H1457*100)^2+E1456*$B$9)</f>
        <v>0.72979056705924461</v>
      </c>
      <c r="G1458" s="13">
        <v>4.6472412036698127E-3</v>
      </c>
      <c r="H1458" s="8">
        <f t="shared" si="160"/>
        <v>8.5427780438171556E-3</v>
      </c>
      <c r="I1458" s="7">
        <f t="shared" si="158"/>
        <v>3.895536840147343E-3</v>
      </c>
      <c r="J1458" s="9">
        <f t="shared" si="162"/>
        <v>0.83824718137529264</v>
      </c>
      <c r="K1458" s="9">
        <f t="shared" si="161"/>
        <v>0.15280898092871498</v>
      </c>
      <c r="AC1458" s="11"/>
      <c r="AD1458" s="12"/>
    </row>
    <row r="1459" spans="1:30" x14ac:dyDescent="0.3">
      <c r="A1459" s="15">
        <v>44607</v>
      </c>
      <c r="B1459" s="16">
        <v>7.4671962562061472E-3</v>
      </c>
      <c r="C1459" s="8">
        <f t="shared" si="156"/>
        <v>-6.3328037437938526E-3</v>
      </c>
      <c r="D1459" s="5">
        <f t="shared" si="157"/>
        <v>4.0104403257409433E-5</v>
      </c>
      <c r="E1459" s="5">
        <f t="shared" si="159"/>
        <v>1.3766248667214045E-4</v>
      </c>
      <c r="F1459" s="5">
        <f>IF(C1458&gt;0,B$6+B$7*E1459+B$8*(G1458*100)^2,B$6+B$7*E1459+B$8*(G1458*100)^2+E1459*$B$9)</f>
        <v>0.25954138742911204</v>
      </c>
      <c r="G1459" s="13">
        <v>4.2095748755021046E-3</v>
      </c>
      <c r="H1459" s="8">
        <f t="shared" si="160"/>
        <v>5.0945204625078514E-3</v>
      </c>
      <c r="I1459" s="7">
        <f t="shared" si="158"/>
        <v>8.8494558700574679E-4</v>
      </c>
      <c r="J1459" s="9">
        <f t="shared" si="162"/>
        <v>0.2102220801810048</v>
      </c>
      <c r="K1459" s="9">
        <f t="shared" si="161"/>
        <v>1.7098505181869061E-2</v>
      </c>
      <c r="AC1459" s="11"/>
      <c r="AD1459" s="12"/>
    </row>
    <row r="1460" spans="1:30" x14ac:dyDescent="0.3">
      <c r="A1460" s="15">
        <v>44608</v>
      </c>
      <c r="B1460" s="16">
        <v>4.5335766234589061E-3</v>
      </c>
      <c r="C1460" s="8">
        <f t="shared" si="156"/>
        <v>-9.2664233765410928E-3</v>
      </c>
      <c r="D1460" s="5">
        <f t="shared" si="157"/>
        <v>8.5866602193307231E-5</v>
      </c>
      <c r="E1460" s="5">
        <f t="shared" si="159"/>
        <v>4.0104403257409433E-5</v>
      </c>
      <c r="F1460" s="5">
        <f>IF(C1458&gt;0,B$6+B$7*E1459+B$8*(H1459*100)^2,B$6+B$7*E1459+B$8*(H1459*100)^2+E1459*$B$9)</f>
        <v>0.29983758627811541</v>
      </c>
      <c r="G1460" s="13">
        <v>5.9986368491362031E-3</v>
      </c>
      <c r="H1460" s="8">
        <f t="shared" si="160"/>
        <v>5.4757427466793525E-3</v>
      </c>
      <c r="I1460" s="7">
        <f t="shared" si="158"/>
        <v>5.2289410245685061E-4</v>
      </c>
      <c r="J1460" s="9">
        <f t="shared" si="162"/>
        <v>8.7168821118442388E-2</v>
      </c>
      <c r="K1460" s="9">
        <f t="shared" si="161"/>
        <v>4.2884938298313191E-3</v>
      </c>
      <c r="AC1460" s="11"/>
      <c r="AD1460" s="12"/>
    </row>
    <row r="1461" spans="1:30" x14ac:dyDescent="0.3">
      <c r="A1461" s="15">
        <v>44609</v>
      </c>
      <c r="B1461" s="16">
        <v>-1.4455301571459233E-2</v>
      </c>
      <c r="C1461" s="8">
        <f t="shared" si="156"/>
        <v>-2.8255301571459231E-2</v>
      </c>
      <c r="D1461" s="5">
        <f t="shared" si="157"/>
        <v>7.9836206689410652E-4</v>
      </c>
      <c r="E1461" s="5">
        <f t="shared" si="159"/>
        <v>8.5866602193307231E-5</v>
      </c>
      <c r="F1461" s="5">
        <f>IF(C1458&gt;0,B$6+B$7*E1459+B$8*(H1460*100)^2,B$6+B$7*E1459+B$8*(H1460*100)^2+E1459*$B$9)</f>
        <v>0.33710351097367375</v>
      </c>
      <c r="G1461" s="13">
        <v>7.0972727884163174E-3</v>
      </c>
      <c r="H1461" s="8">
        <f t="shared" si="160"/>
        <v>5.8060615822920249E-3</v>
      </c>
      <c r="I1461" s="7">
        <f t="shared" si="158"/>
        <v>1.2912112061242926E-3</v>
      </c>
      <c r="J1461" s="9">
        <f t="shared" si="162"/>
        <v>0.18193061540930469</v>
      </c>
      <c r="K1461" s="9">
        <f t="shared" si="161"/>
        <v>2.1582077919352738E-2</v>
      </c>
      <c r="AC1461" s="11"/>
      <c r="AD1461" s="12"/>
    </row>
    <row r="1462" spans="1:30" x14ac:dyDescent="0.3">
      <c r="A1462" s="15">
        <v>44610</v>
      </c>
      <c r="B1462" s="16">
        <v>-6.7168916585767817E-3</v>
      </c>
      <c r="C1462" s="8">
        <f t="shared" si="156"/>
        <v>-2.0516891658576782E-2</v>
      </c>
      <c r="D1462" s="5">
        <f t="shared" si="157"/>
        <v>4.2094284332977753E-4</v>
      </c>
      <c r="E1462" s="5">
        <f t="shared" si="159"/>
        <v>7.9836206689410652E-4</v>
      </c>
      <c r="F1462" s="5">
        <f>IF(C1461&gt;0,B$6+B$7*E1462+B$8*(G1461*100)^2,B$6+B$7*E1462+B$8*(G1461*100)^2+E1462*$B$9)</f>
        <v>0.52571312385684754</v>
      </c>
      <c r="G1462" s="13">
        <v>8.6773083807289587E-3</v>
      </c>
      <c r="H1462" s="8">
        <f t="shared" si="160"/>
        <v>7.2506077252658448E-3</v>
      </c>
      <c r="I1462" s="7">
        <f t="shared" si="158"/>
        <v>1.4267006554631138E-3</v>
      </c>
      <c r="J1462" s="9">
        <f t="shared" si="162"/>
        <v>0.16441741988006428</v>
      </c>
      <c r="K1462" s="9">
        <f t="shared" si="161"/>
        <v>1.7143706570059036E-2</v>
      </c>
      <c r="AC1462" s="11"/>
      <c r="AD1462" s="12"/>
    </row>
    <row r="1463" spans="1:30" x14ac:dyDescent="0.3">
      <c r="A1463" s="15">
        <v>44613</v>
      </c>
      <c r="B1463" s="16">
        <v>-9.2921160541444073E-3</v>
      </c>
      <c r="C1463" s="8">
        <f t="shared" si="156"/>
        <v>-2.3092116054144407E-2</v>
      </c>
      <c r="D1463" s="5">
        <f t="shared" si="157"/>
        <v>5.3324582385807389E-4</v>
      </c>
      <c r="E1463" s="5">
        <f t="shared" si="159"/>
        <v>4.2094284332977753E-4</v>
      </c>
      <c r="F1463" s="5">
        <f>IF(C1461&gt;0,B$6+B$7*E1462+B$8*(H1462*100)^2,B$6+B$7*E1462+B$8*(H1462*100)^2+E1462*$B$9)</f>
        <v>0.54605901380467525</v>
      </c>
      <c r="G1463" s="13">
        <v>9.257045149212096E-3</v>
      </c>
      <c r="H1463" s="8">
        <f t="shared" si="160"/>
        <v>7.3895805957082247E-3</v>
      </c>
      <c r="I1463" s="7">
        <f t="shared" si="158"/>
        <v>1.8674645535038713E-3</v>
      </c>
      <c r="J1463" s="9">
        <f t="shared" si="162"/>
        <v>0.20173441129460395</v>
      </c>
      <c r="K1463" s="9">
        <f t="shared" si="161"/>
        <v>2.7401986792504163E-2</v>
      </c>
      <c r="AC1463" s="11"/>
      <c r="AD1463" s="12"/>
    </row>
    <row r="1464" spans="1:30" x14ac:dyDescent="0.3">
      <c r="A1464" s="15">
        <v>44614</v>
      </c>
      <c r="B1464" s="16">
        <v>1.0391114658066899E-2</v>
      </c>
      <c r="C1464" s="8">
        <f t="shared" si="156"/>
        <v>-3.4088853419331003E-3</v>
      </c>
      <c r="D1464" s="5">
        <f t="shared" si="157"/>
        <v>1.162049927444635E-5</v>
      </c>
      <c r="E1464" s="5">
        <f t="shared" si="159"/>
        <v>5.3324582385807389E-4</v>
      </c>
      <c r="F1464" s="5">
        <f>IF(C1461&gt;0,B$6+B$7*E1462+B$8*(H1463*100)^2,B$6+B$7*E1462+B$8*(H1463*100)^2+E1462*$B$9)</f>
        <v>0.56487489282842629</v>
      </c>
      <c r="G1464" s="13">
        <v>7.7937640004517141E-3</v>
      </c>
      <c r="H1464" s="8">
        <f t="shared" si="160"/>
        <v>7.5158159425868475E-3</v>
      </c>
      <c r="I1464" s="7">
        <f t="shared" si="158"/>
        <v>2.7794805786486663E-4</v>
      </c>
      <c r="J1464" s="9">
        <f t="shared" si="162"/>
        <v>3.5662878404934664E-2</v>
      </c>
      <c r="K1464" s="9">
        <f t="shared" si="161"/>
        <v>6.6741990037311183E-4</v>
      </c>
      <c r="AC1464" s="11"/>
      <c r="AD1464" s="12"/>
    </row>
    <row r="1465" spans="1:30" x14ac:dyDescent="0.3">
      <c r="A1465" s="15">
        <v>44615</v>
      </c>
      <c r="B1465" s="16">
        <v>-7.8613121619580152E-3</v>
      </c>
      <c r="C1465" s="8">
        <f t="shared" si="156"/>
        <v>-2.1661312161958015E-2</v>
      </c>
      <c r="D1465" s="5">
        <f t="shared" si="157"/>
        <v>4.6921244457779021E-4</v>
      </c>
      <c r="E1465" s="5">
        <f t="shared" si="159"/>
        <v>1.162049927444635E-5</v>
      </c>
      <c r="F1465" s="5">
        <f>IF(C1464&gt;0,B$6+B$7*E1465+B$8*(G1464*100)^2,B$6+B$7*E1465+B$8*(G1464*100)^2+E1465*$B$9)</f>
        <v>0.62155017686345648</v>
      </c>
      <c r="G1465" s="13">
        <v>1.1141377646142132E-2</v>
      </c>
      <c r="H1465" s="8">
        <f t="shared" si="160"/>
        <v>7.8838453616459046E-3</v>
      </c>
      <c r="I1465" s="7">
        <f t="shared" si="158"/>
        <v>3.2575322844962274E-3</v>
      </c>
      <c r="J1465" s="9">
        <f t="shared" si="162"/>
        <v>0.29238146196616865</v>
      </c>
      <c r="K1465" s="9">
        <f t="shared" si="161"/>
        <v>6.7340670319246287E-2</v>
      </c>
      <c r="AC1465" s="11"/>
      <c r="AD1465" s="12"/>
    </row>
    <row r="1466" spans="1:30" x14ac:dyDescent="0.3">
      <c r="A1466" s="15">
        <v>44616</v>
      </c>
      <c r="B1466" s="16">
        <v>-3.7209345256900739E-3</v>
      </c>
      <c r="C1466" s="8">
        <f t="shared" si="156"/>
        <v>-1.7520934525690073E-2</v>
      </c>
      <c r="D1466" s="5">
        <f t="shared" si="157"/>
        <v>3.0698314665351842E-4</v>
      </c>
      <c r="E1466" s="5">
        <f t="shared" si="159"/>
        <v>4.6921244457779021E-4</v>
      </c>
      <c r="F1466" s="5">
        <f>IF(C1464&gt;0,B$6+B$7*E1465+B$8*(H1465*100)^2,B$6+B$7*E1465+B$8*(H1465*100)^2+E1465*$B$9)</f>
        <v>0.63461076096505231</v>
      </c>
      <c r="G1466" s="13">
        <v>2.2339508439553284E-2</v>
      </c>
      <c r="H1466" s="8">
        <f t="shared" si="160"/>
        <v>7.9662460479516476E-3</v>
      </c>
      <c r="I1466" s="7">
        <f t="shared" si="158"/>
        <v>1.4373262391601636E-2</v>
      </c>
      <c r="J1466" s="9">
        <f t="shared" si="162"/>
        <v>0.64340101441771269</v>
      </c>
      <c r="K1466" s="9">
        <f t="shared" si="161"/>
        <v>0.77312703800738092</v>
      </c>
      <c r="AC1466" s="11"/>
      <c r="AD1466" s="12"/>
    </row>
    <row r="1467" spans="1:30" x14ac:dyDescent="0.3">
      <c r="A1467" s="15">
        <v>44617</v>
      </c>
      <c r="B1467" s="16">
        <v>1.3794304182906419E-2</v>
      </c>
      <c r="C1467" s="8">
        <f t="shared" si="156"/>
        <v>-5.6958170935803021E-6</v>
      </c>
      <c r="D1467" s="5">
        <f t="shared" si="157"/>
        <v>3.2442332363521557E-11</v>
      </c>
      <c r="E1467" s="5">
        <f t="shared" si="159"/>
        <v>3.0698314665351842E-4</v>
      </c>
      <c r="F1467" s="5">
        <f>IF(C1464&gt;0,B$6+B$7*E1465+B$8*(H1466*100)^2,B$6+B$7*E1465+B$8*(H1466*100)^2+E1465*$B$9)</f>
        <v>0.64668918914220808</v>
      </c>
      <c r="G1467" s="13">
        <v>1.3544696956411337E-2</v>
      </c>
      <c r="H1467" s="8">
        <f t="shared" si="160"/>
        <v>8.0416987579876933E-3</v>
      </c>
      <c r="I1467" s="7">
        <f t="shared" si="158"/>
        <v>5.5029981984236441E-3</v>
      </c>
      <c r="J1467" s="9">
        <f t="shared" si="162"/>
        <v>0.40628433520019197</v>
      </c>
      <c r="K1467" s="9">
        <f t="shared" si="161"/>
        <v>0.16295317296769118</v>
      </c>
      <c r="AC1467" s="11"/>
      <c r="AD1467" s="12"/>
    </row>
    <row r="1468" spans="1:30" x14ac:dyDescent="0.3">
      <c r="A1468" s="15">
        <v>44622</v>
      </c>
      <c r="B1468" s="16">
        <v>1.7800361371681967E-2</v>
      </c>
      <c r="C1468" s="8">
        <f t="shared" si="156"/>
        <v>4.0003613716819673E-3</v>
      </c>
      <c r="D1468" s="5">
        <f t="shared" si="157"/>
        <v>1.6002891104045232E-5</v>
      </c>
      <c r="E1468" s="5">
        <f t="shared" si="159"/>
        <v>3.2442332363521557E-11</v>
      </c>
      <c r="F1468" s="5">
        <f>IF(C1467&gt;0,B$6+B$7*E1468+B$8*(G1467*100)^2,B$6+B$7*E1468+B$8*(G1467*100)^2+E1468*$B$9)</f>
        <v>1.7564271270513705</v>
      </c>
      <c r="G1468" s="13">
        <v>9.1529696941609565E-3</v>
      </c>
      <c r="H1468" s="8">
        <f t="shared" si="160"/>
        <v>1.3253026548873168E-2</v>
      </c>
      <c r="I1468" s="7">
        <f t="shared" si="158"/>
        <v>4.100056854712212E-3</v>
      </c>
      <c r="J1468" s="9">
        <f t="shared" si="162"/>
        <v>0.44794826069705018</v>
      </c>
      <c r="K1468" s="9">
        <f t="shared" si="161"/>
        <v>6.0779973944371291E-2</v>
      </c>
      <c r="AC1468" s="11"/>
      <c r="AD1468" s="12"/>
    </row>
    <row r="1469" spans="1:30" x14ac:dyDescent="0.3">
      <c r="A1469" s="15">
        <v>44623</v>
      </c>
      <c r="B1469" s="16">
        <v>-6.9462533673831452E-5</v>
      </c>
      <c r="C1469" s="8">
        <f t="shared" si="156"/>
        <v>-1.3869462533673832E-2</v>
      </c>
      <c r="D1469" s="5">
        <f t="shared" si="157"/>
        <v>1.9236199097298214E-4</v>
      </c>
      <c r="E1469" s="5">
        <f t="shared" si="159"/>
        <v>1.6002891104045232E-5</v>
      </c>
      <c r="F1469" s="5">
        <f>IF(C1467&gt;0,B$6+B$7*E1468+B$8*(H1468*100)^2,B$6+B$7*E1468+B$8*(H1468*100)^2+E1468*$B$9)</f>
        <v>1.6841438071003385</v>
      </c>
      <c r="G1469" s="13">
        <v>6.3589394617558619E-3</v>
      </c>
      <c r="H1469" s="8">
        <f t="shared" si="160"/>
        <v>1.2977456634873947E-2</v>
      </c>
      <c r="I1469" s="7">
        <f t="shared" si="158"/>
        <v>6.6185171731180849E-3</v>
      </c>
      <c r="J1469" s="9">
        <f t="shared" si="162"/>
        <v>1.0408209125001715</v>
      </c>
      <c r="K1469" s="9">
        <f t="shared" si="161"/>
        <v>0.20335103391120701</v>
      </c>
      <c r="AC1469" s="11"/>
      <c r="AD1469" s="12"/>
    </row>
    <row r="1470" spans="1:30" x14ac:dyDescent="0.3">
      <c r="A1470" s="15">
        <v>44624</v>
      </c>
      <c r="B1470" s="16">
        <v>-6.0268428376199406E-3</v>
      </c>
      <c r="C1470" s="8">
        <f t="shared" si="156"/>
        <v>-1.9826842837619939E-2</v>
      </c>
      <c r="D1470" s="5">
        <f t="shared" si="157"/>
        <v>3.9310369690768109E-4</v>
      </c>
      <c r="E1470" s="5">
        <f t="shared" si="159"/>
        <v>1.9236199097298214E-4</v>
      </c>
      <c r="F1470" s="5">
        <f>IF(C1467&gt;0,B$6+B$7*E1468+B$8*(H1469*100)^2,B$6+B$7*E1468+B$8*(H1469*100)^2+E1468*$B$9)</f>
        <v>1.6172961928096241</v>
      </c>
      <c r="G1470" s="13">
        <v>1.1483076519905537E-2</v>
      </c>
      <c r="H1470" s="8">
        <f t="shared" si="160"/>
        <v>1.2717296067991908E-2</v>
      </c>
      <c r="I1470" s="7">
        <f t="shared" si="158"/>
        <v>1.2342195480863714E-3</v>
      </c>
      <c r="J1470" s="9">
        <f t="shared" si="162"/>
        <v>0.10748160964937334</v>
      </c>
      <c r="K1470" s="9">
        <f t="shared" si="161"/>
        <v>5.0381484948565092E-3</v>
      </c>
      <c r="AC1470" s="11"/>
      <c r="AD1470" s="12"/>
    </row>
    <row r="1471" spans="1:30" x14ac:dyDescent="0.3">
      <c r="A1471" s="15">
        <v>44627</v>
      </c>
      <c r="B1471" s="16">
        <v>-2.5489399007588242E-2</v>
      </c>
      <c r="C1471" s="8">
        <f t="shared" si="156"/>
        <v>-3.9289399007588238E-2</v>
      </c>
      <c r="D1471" s="5">
        <f t="shared" si="157"/>
        <v>1.5436568743774756E-3</v>
      </c>
      <c r="E1471" s="5">
        <f t="shared" si="159"/>
        <v>3.9310369690768109E-4</v>
      </c>
      <c r="F1471" s="5">
        <f>IF(C1470&gt;0,B$6+B$7*E1471+B$8*(G1470*100)^2,B$6+B$7*E1471+B$8*(G1470*100)^2+E1471*$B$9)</f>
        <v>1.2792901098840423</v>
      </c>
      <c r="G1471" s="13">
        <v>1.4431513898188305E-2</v>
      </c>
      <c r="H1471" s="8">
        <f t="shared" si="160"/>
        <v>1.1310570763157985E-2</v>
      </c>
      <c r="I1471" s="7">
        <f t="shared" si="158"/>
        <v>3.1209431350303195E-3</v>
      </c>
      <c r="J1471" s="9">
        <f t="shared" si="162"/>
        <v>0.21625888711662569</v>
      </c>
      <c r="K1471" s="9">
        <f t="shared" si="161"/>
        <v>3.2255007140855163E-2</v>
      </c>
      <c r="AC1471" s="11"/>
      <c r="AD1471" s="12"/>
    </row>
    <row r="1472" spans="1:30" x14ac:dyDescent="0.3">
      <c r="A1472" s="15">
        <v>44628</v>
      </c>
      <c r="B1472" s="16">
        <v>-3.5009640958031667E-3</v>
      </c>
      <c r="C1472" s="8">
        <f t="shared" si="156"/>
        <v>-1.7300964095803166E-2</v>
      </c>
      <c r="D1472" s="5">
        <f t="shared" si="157"/>
        <v>2.9932335864427025E-4</v>
      </c>
      <c r="E1472" s="5">
        <f t="shared" si="159"/>
        <v>1.5436568743774756E-3</v>
      </c>
      <c r="F1472" s="5">
        <f>IF(C1470&gt;0,B$6+B$7*E1471+B$8*(H1471*100)^2,B$6+B$7*E1471+B$8*(H1471*100)^2+E1471*$B$9)</f>
        <v>1.2429266467489741</v>
      </c>
      <c r="G1472" s="13">
        <v>8.7413181262650276E-3</v>
      </c>
      <c r="H1472" s="8">
        <f t="shared" si="160"/>
        <v>1.1148662012766259E-2</v>
      </c>
      <c r="I1472" s="7">
        <f t="shared" si="158"/>
        <v>2.4073438865012311E-3</v>
      </c>
      <c r="J1472" s="9">
        <f t="shared" si="162"/>
        <v>0.2753982696577405</v>
      </c>
      <c r="K1472" s="9">
        <f t="shared" si="161"/>
        <v>2.7327305396100288E-2</v>
      </c>
      <c r="AC1472" s="11"/>
      <c r="AD1472" s="12"/>
    </row>
    <row r="1473" spans="1:30" x14ac:dyDescent="0.3">
      <c r="A1473" s="15">
        <v>44629</v>
      </c>
      <c r="B1473" s="16">
        <v>2.396351058329927E-2</v>
      </c>
      <c r="C1473" s="8">
        <f t="shared" si="156"/>
        <v>1.0163510583299271E-2</v>
      </c>
      <c r="D1473" s="5">
        <f t="shared" si="157"/>
        <v>1.0329694737683628E-4</v>
      </c>
      <c r="E1473" s="5">
        <f t="shared" si="159"/>
        <v>2.9932335864427025E-4</v>
      </c>
      <c r="F1473" s="5">
        <f>IF(C1470&gt;0,B$6+B$7*E1471+B$8*(H1472*100)^2,B$6+B$7*E1471+B$8*(H1472*100)^2+E1471*$B$9)</f>
        <v>1.2092977160416634</v>
      </c>
      <c r="G1473" s="13">
        <v>1.0586160299297149E-2</v>
      </c>
      <c r="H1473" s="8">
        <f t="shared" si="160"/>
        <v>1.0996807336866747E-2</v>
      </c>
      <c r="I1473" s="7">
        <f t="shared" si="158"/>
        <v>4.1064703756959857E-4</v>
      </c>
      <c r="J1473" s="9">
        <f t="shared" si="162"/>
        <v>3.8790933252433636E-2</v>
      </c>
      <c r="K1473" s="9">
        <f t="shared" si="161"/>
        <v>7.1508546802134809E-4</v>
      </c>
      <c r="AC1473" s="11"/>
      <c r="AD1473" s="12"/>
    </row>
    <row r="1474" spans="1:30" x14ac:dyDescent="0.3">
      <c r="A1474" s="15">
        <v>44630</v>
      </c>
      <c r="B1474" s="16">
        <v>-2.0829404225480188E-3</v>
      </c>
      <c r="C1474" s="8">
        <f t="shared" si="156"/>
        <v>-1.5882940422548019E-2</v>
      </c>
      <c r="D1474" s="5">
        <f t="shared" si="157"/>
        <v>2.5226779646620985E-4</v>
      </c>
      <c r="E1474" s="5">
        <f t="shared" si="159"/>
        <v>1.0329694737683628E-4</v>
      </c>
      <c r="F1474" s="5">
        <f>IF(C1473&gt;0,B$6+B$7*E1474+B$8*(G1473*100)^2,B$6+B$7*E1474+B$8*(G1473*100)^2+E1474*$B$9)</f>
        <v>1.0961948400880803</v>
      </c>
      <c r="G1474" s="13">
        <v>1.5519996092832175E-2</v>
      </c>
      <c r="H1474" s="8">
        <f t="shared" si="160"/>
        <v>1.0469932378425757E-2</v>
      </c>
      <c r="I1474" s="7">
        <f t="shared" si="158"/>
        <v>5.0500637144064182E-3</v>
      </c>
      <c r="J1474" s="9">
        <f t="shared" si="162"/>
        <v>0.32539078516513043</v>
      </c>
      <c r="K1474" s="9">
        <f t="shared" si="161"/>
        <v>8.8717971923899075E-2</v>
      </c>
      <c r="AC1474" s="11"/>
      <c r="AD1474" s="12"/>
    </row>
    <row r="1475" spans="1:30" x14ac:dyDescent="0.3">
      <c r="A1475" s="15">
        <v>44631</v>
      </c>
      <c r="B1475" s="16">
        <v>-1.7304847558225742E-2</v>
      </c>
      <c r="C1475" s="8">
        <f t="shared" si="156"/>
        <v>-3.1104847558225741E-2</v>
      </c>
      <c r="D1475" s="5">
        <f t="shared" si="157"/>
        <v>9.6751154162046191E-4</v>
      </c>
      <c r="E1475" s="5">
        <f t="shared" si="159"/>
        <v>2.5226779646620985E-4</v>
      </c>
      <c r="F1475" s="5">
        <f>IF(C1473&gt;0,B$6+B$7*E1474+B$8*(H1474*100)^2,B$6+B$7*E1474+B$8*(H1474*100)^2+E1474*$B$9)</f>
        <v>1.073562155368962</v>
      </c>
      <c r="G1475" s="13">
        <v>1.7022499219243994E-2</v>
      </c>
      <c r="H1475" s="8">
        <f t="shared" si="160"/>
        <v>1.0361284454009367E-2</v>
      </c>
      <c r="I1475" s="7">
        <f t="shared" si="158"/>
        <v>6.6612147652346278E-3</v>
      </c>
      <c r="J1475" s="9">
        <f t="shared" si="162"/>
        <v>0.39131825940717924</v>
      </c>
      <c r="K1475" s="9">
        <f t="shared" si="161"/>
        <v>0.14643494947331881</v>
      </c>
      <c r="AC1475" s="11"/>
      <c r="AD1475" s="12"/>
    </row>
    <row r="1476" spans="1:30" x14ac:dyDescent="0.3">
      <c r="A1476" s="15">
        <v>44634</v>
      </c>
      <c r="B1476" s="16">
        <v>-1.6107476442889377E-2</v>
      </c>
      <c r="C1476" s="8">
        <f t="shared" si="156"/>
        <v>-2.9907476442889377E-2</v>
      </c>
      <c r="D1476" s="5">
        <f t="shared" si="157"/>
        <v>8.9445714718198305E-4</v>
      </c>
      <c r="E1476" s="5">
        <f t="shared" si="159"/>
        <v>9.6751154162046191E-4</v>
      </c>
      <c r="F1476" s="5">
        <f>IF(C1473&gt;0,B$6+B$7*E1474+B$8*(H1475*100)^2,B$6+B$7*E1474+B$8*(H1475*100)^2+E1474*$B$9)</f>
        <v>1.0526314485407213</v>
      </c>
      <c r="G1476" s="13">
        <v>1.2743462536614526E-2</v>
      </c>
      <c r="H1476" s="8">
        <f t="shared" si="160"/>
        <v>1.0259782885328137E-2</v>
      </c>
      <c r="I1476" s="7">
        <f t="shared" si="158"/>
        <v>2.4836796512863885E-3</v>
      </c>
      <c r="J1476" s="9">
        <f t="shared" si="162"/>
        <v>0.19489833662948969</v>
      </c>
      <c r="K1476" s="9">
        <f t="shared" si="161"/>
        <v>2.5292443153683841E-2</v>
      </c>
      <c r="AC1476" s="11"/>
      <c r="AD1476" s="12"/>
    </row>
    <row r="1477" spans="1:30" x14ac:dyDescent="0.3">
      <c r="A1477" s="15">
        <v>44635</v>
      </c>
      <c r="B1477" s="16">
        <v>-8.8539413502686428E-3</v>
      </c>
      <c r="C1477" s="8">
        <f t="shared" si="156"/>
        <v>-2.2653941350268644E-2</v>
      </c>
      <c r="D1477" s="5">
        <f t="shared" si="157"/>
        <v>5.1320105870141148E-4</v>
      </c>
      <c r="E1477" s="5">
        <f t="shared" si="159"/>
        <v>8.9445714718198305E-4</v>
      </c>
      <c r="F1477" s="5">
        <f>IF(C1476&gt;0,B$6+B$7*E1477+B$8*(G1476*100)^2,B$6+B$7*E1477+B$8*(G1476*100)^2+E1477*$B$9)</f>
        <v>1.5617257924114205</v>
      </c>
      <c r="G1477" s="13">
        <v>1.3940417472822207E-2</v>
      </c>
      <c r="H1477" s="8">
        <f t="shared" si="160"/>
        <v>1.2496902785936284E-2</v>
      </c>
      <c r="I1477" s="7">
        <f t="shared" si="158"/>
        <v>1.443514686885923E-3</v>
      </c>
      <c r="J1477" s="9">
        <f t="shared" si="162"/>
        <v>0.10354888508182436</v>
      </c>
      <c r="K1477" s="9">
        <f t="shared" si="161"/>
        <v>6.1982793981760764E-3</v>
      </c>
      <c r="AC1477" s="11"/>
      <c r="AD1477" s="12"/>
    </row>
    <row r="1478" spans="1:30" x14ac:dyDescent="0.3">
      <c r="A1478" s="15">
        <v>44636</v>
      </c>
      <c r="B1478" s="16">
        <v>1.9567036934713334E-2</v>
      </c>
      <c r="C1478" s="8">
        <f t="shared" si="156"/>
        <v>5.7670369347133342E-3</v>
      </c>
      <c r="D1478" s="5">
        <f t="shared" si="157"/>
        <v>3.3258715006347768E-5</v>
      </c>
      <c r="E1478" s="5">
        <f t="shared" si="159"/>
        <v>5.1320105870141148E-4</v>
      </c>
      <c r="F1478" s="5">
        <f>IF(C1476&gt;0,B$6+B$7*E1477+B$8*(H1477*100)^2,B$6+B$7*E1477+B$8*(H1477*100)^2+E1477*$B$9)</f>
        <v>1.5041731007539407</v>
      </c>
      <c r="G1478" s="13">
        <v>8.1659745035549628E-3</v>
      </c>
      <c r="H1478" s="8">
        <f t="shared" si="160"/>
        <v>1.2264473493607219E-2</v>
      </c>
      <c r="I1478" s="7">
        <f t="shared" si="158"/>
        <v>4.0984989900522562E-3</v>
      </c>
      <c r="J1478" s="9">
        <f t="shared" si="162"/>
        <v>0.50189955751980631</v>
      </c>
      <c r="K1478" s="9">
        <f t="shared" si="161"/>
        <v>7.2554165275104499E-2</v>
      </c>
      <c r="AC1478" s="11"/>
      <c r="AD1478" s="12"/>
    </row>
    <row r="1479" spans="1:30" x14ac:dyDescent="0.3">
      <c r="A1479" s="15">
        <v>44637</v>
      </c>
      <c r="B1479" s="16">
        <v>1.7521457398701548E-2</v>
      </c>
      <c r="C1479" s="8">
        <f t="shared" si="156"/>
        <v>3.7214573987015484E-3</v>
      </c>
      <c r="D1479" s="5">
        <f t="shared" si="157"/>
        <v>1.3849245170350495E-5</v>
      </c>
      <c r="E1479" s="5">
        <f t="shared" si="159"/>
        <v>3.3258715006347768E-5</v>
      </c>
      <c r="F1479" s="5">
        <f>IF(C1476&gt;0,B$6+B$7*E1477+B$8*(H1478*100)^2,B$6+B$7*E1477+B$8*(H1478*100)^2+E1477*$B$9)</f>
        <v>1.4509483715091036</v>
      </c>
      <c r="G1479" s="13">
        <v>7.2146761090326637E-3</v>
      </c>
      <c r="H1479" s="8">
        <f t="shared" si="160"/>
        <v>1.2045531833460504E-2</v>
      </c>
      <c r="I1479" s="7">
        <f t="shared" si="158"/>
        <v>4.83085572442784E-3</v>
      </c>
      <c r="J1479" s="9">
        <f t="shared" si="162"/>
        <v>0.6695873316308244</v>
      </c>
      <c r="K1479" s="9">
        <f t="shared" si="161"/>
        <v>0.11152688901584851</v>
      </c>
      <c r="AC1479" s="11"/>
      <c r="AD1479" s="12"/>
    </row>
    <row r="1480" spans="1:30" x14ac:dyDescent="0.3">
      <c r="A1480" s="15">
        <v>44638</v>
      </c>
      <c r="B1480" s="16">
        <v>1.9572667007539162E-2</v>
      </c>
      <c r="C1480" s="8">
        <f t="shared" si="156"/>
        <v>5.7726670075391624E-3</v>
      </c>
      <c r="D1480" s="5">
        <f t="shared" si="157"/>
        <v>3.332368437993115E-5</v>
      </c>
      <c r="E1480" s="5">
        <f t="shared" si="159"/>
        <v>1.3849245170350495E-5</v>
      </c>
      <c r="F1480" s="5">
        <f>IF(C1479&gt;0,B$6+B$7*E1480+B$8*(G1479*100)^2,B$6+B$7*E1480+B$8*(G1479*100)^2+E1480*$B$9)</f>
        <v>0.54117290345753588</v>
      </c>
      <c r="G1480" s="13">
        <v>1.3002393335091431E-2</v>
      </c>
      <c r="H1480" s="8">
        <f t="shared" si="160"/>
        <v>7.3564454966888451E-3</v>
      </c>
      <c r="I1480" s="7">
        <f t="shared" si="158"/>
        <v>5.6459478384025862E-3</v>
      </c>
      <c r="J1480" s="9">
        <f t="shared" si="162"/>
        <v>0.43422373811481718</v>
      </c>
      <c r="K1480" s="9">
        <f t="shared" si="161"/>
        <v>0.19792655716485341</v>
      </c>
      <c r="AC1480" s="11"/>
      <c r="AD1480" s="12"/>
    </row>
    <row r="1481" spans="1:30" x14ac:dyDescent="0.3">
      <c r="A1481" s="15">
        <v>44641</v>
      </c>
      <c r="B1481" s="16">
        <v>7.2926800527695328E-3</v>
      </c>
      <c r="C1481" s="8">
        <f t="shared" si="156"/>
        <v>-6.5073199472304669E-3</v>
      </c>
      <c r="D1481" s="5">
        <f t="shared" si="157"/>
        <v>4.234521289562353E-5</v>
      </c>
      <c r="E1481" s="5">
        <f t="shared" si="159"/>
        <v>3.332368437993115E-5</v>
      </c>
      <c r="F1481" s="5">
        <f>IF(C1479&gt;0,B$6+B$7*E1480+B$8*(H1480*100)^2,B$6+B$7*E1480+B$8*(H1480*100)^2+E1480*$B$9)</f>
        <v>0.56027685761399959</v>
      </c>
      <c r="G1481" s="13">
        <v>5.2449984786236891E-3</v>
      </c>
      <c r="H1481" s="8">
        <f t="shared" si="160"/>
        <v>7.4851643777140899E-3</v>
      </c>
      <c r="I1481" s="7">
        <f t="shared" si="158"/>
        <v>2.2401658990904008E-3</v>
      </c>
      <c r="J1481" s="9">
        <f t="shared" si="162"/>
        <v>0.42710515707875479</v>
      </c>
      <c r="K1481" s="9">
        <f t="shared" si="161"/>
        <v>5.6367238017544175E-2</v>
      </c>
      <c r="AC1481" s="11"/>
      <c r="AD1481" s="12"/>
    </row>
    <row r="1482" spans="1:30" x14ac:dyDescent="0.3">
      <c r="A1482" s="15">
        <v>44642</v>
      </c>
      <c r="B1482" s="16">
        <v>9.5705169148019367E-3</v>
      </c>
      <c r="C1482" s="8">
        <f t="shared" si="156"/>
        <v>-4.229483085198063E-3</v>
      </c>
      <c r="D1482" s="5">
        <f t="shared" si="157"/>
        <v>1.7888527167976527E-5</v>
      </c>
      <c r="E1482" s="5">
        <f t="shared" si="159"/>
        <v>4.234521289562353E-5</v>
      </c>
      <c r="F1482" s="5">
        <f>IF(C1479&gt;0,B$6+B$7*E1480+B$8*(H1481*100)^2,B$6+B$7*E1480+B$8*(H1481*100)^2+E1480*$B$9)</f>
        <v>0.57794419441789724</v>
      </c>
      <c r="G1482" s="13">
        <v>6.0373476580326988E-3</v>
      </c>
      <c r="H1482" s="8">
        <f t="shared" si="160"/>
        <v>7.6022640997133037E-3</v>
      </c>
      <c r="I1482" s="7">
        <f t="shared" si="158"/>
        <v>1.5649164416806048E-3</v>
      </c>
      <c r="J1482" s="9">
        <f t="shared" si="162"/>
        <v>0.25920595107662575</v>
      </c>
      <c r="K1482" s="9">
        <f t="shared" si="161"/>
        <v>2.4632590586598724E-2</v>
      </c>
      <c r="AC1482" s="11"/>
      <c r="AD1482" s="12"/>
    </row>
    <row r="1483" spans="1:30" x14ac:dyDescent="0.3">
      <c r="A1483" s="15">
        <v>44643</v>
      </c>
      <c r="B1483" s="16">
        <v>1.5762861709073708E-3</v>
      </c>
      <c r="C1483" s="8">
        <f t="shared" si="156"/>
        <v>-1.2223713829092629E-2</v>
      </c>
      <c r="D1483" s="5">
        <f t="shared" si="157"/>
        <v>1.4941917977555038E-4</v>
      </c>
      <c r="E1483" s="5">
        <f t="shared" si="159"/>
        <v>1.7888527167976527E-5</v>
      </c>
      <c r="F1483" s="5">
        <f>IF(C1482&gt;0,B$6+B$7*E1483+B$8*(G1482*100)^2,B$6+B$7*E1483+B$8*(G1482*100)^2+E1483*$B$9)</f>
        <v>0.39688737494538251</v>
      </c>
      <c r="G1483" s="13">
        <v>7.5210286162057452E-3</v>
      </c>
      <c r="H1483" s="8">
        <f t="shared" si="160"/>
        <v>6.2998998003570058E-3</v>
      </c>
      <c r="I1483" s="7">
        <f t="shared" si="158"/>
        <v>1.2211288158487394E-3</v>
      </c>
      <c r="J1483" s="9">
        <f t="shared" si="162"/>
        <v>0.16236194251641897</v>
      </c>
      <c r="K1483" s="9">
        <f t="shared" si="161"/>
        <v>1.6663869515419538E-2</v>
      </c>
      <c r="AC1483" s="11"/>
      <c r="AD1483" s="12"/>
    </row>
    <row r="1484" spans="1:30" x14ac:dyDescent="0.3">
      <c r="A1484" s="15">
        <v>44644</v>
      </c>
      <c r="B1484" s="16">
        <v>1.349646295274257E-2</v>
      </c>
      <c r="C1484" s="8">
        <f t="shared" si="156"/>
        <v>-3.0353704725743016E-4</v>
      </c>
      <c r="D1484" s="5">
        <f t="shared" si="157"/>
        <v>9.2134739057759392E-8</v>
      </c>
      <c r="E1484" s="5">
        <f t="shared" si="159"/>
        <v>1.4941917977555038E-4</v>
      </c>
      <c r="F1484" s="5">
        <f>IF(C1482&gt;0,B$6+B$7*E1483+B$8*(H1483*100)^2,B$6+B$7*E1483+B$8*(H1483*100)^2+E1483*$B$9)</f>
        <v>0.42684322604679559</v>
      </c>
      <c r="G1484" s="13">
        <v>9.2038887413290107E-3</v>
      </c>
      <c r="H1484" s="8">
        <f t="shared" si="160"/>
        <v>6.533324008854877E-3</v>
      </c>
      <c r="I1484" s="7">
        <f t="shared" si="158"/>
        <v>2.6705647324741337E-3</v>
      </c>
      <c r="J1484" s="9">
        <f t="shared" si="162"/>
        <v>0.29015612938499225</v>
      </c>
      <c r="K1484" s="9">
        <f t="shared" si="161"/>
        <v>6.605025775061768E-2</v>
      </c>
      <c r="AC1484" s="11"/>
      <c r="AD1484" s="12"/>
    </row>
    <row r="1485" spans="1:30" x14ac:dyDescent="0.3">
      <c r="A1485" s="15">
        <v>44645</v>
      </c>
      <c r="B1485" s="16">
        <v>2.3516171675646923E-4</v>
      </c>
      <c r="C1485" s="8">
        <f t="shared" ref="C1485:C1548" si="163">B1485-B$5</f>
        <v>-1.356483828324353E-2</v>
      </c>
      <c r="D1485" s="5">
        <f t="shared" ref="D1485:D1548" si="164">C1485^2</f>
        <v>1.8400483765054927E-4</v>
      </c>
      <c r="E1485" s="5">
        <f t="shared" si="159"/>
        <v>9.2134739057759392E-8</v>
      </c>
      <c r="F1485" s="5">
        <f>IF(C1482&gt;0,B$6+B$7*E1483+B$8*(H1484*100)^2,B$6+B$7*E1483+B$8*(H1484*100)^2+E1483*$B$9)</f>
        <v>0.45454639714538247</v>
      </c>
      <c r="G1485" s="13">
        <v>6.520349560230428E-3</v>
      </c>
      <c r="H1485" s="8">
        <f t="shared" si="160"/>
        <v>6.7420056151369567E-3</v>
      </c>
      <c r="I1485" s="7">
        <f t="shared" si="158"/>
        <v>2.2165605490652874E-4</v>
      </c>
      <c r="J1485" s="9">
        <f t="shared" si="162"/>
        <v>3.3994504874167428E-2</v>
      </c>
      <c r="K1485" s="9">
        <f t="shared" si="161"/>
        <v>5.5258974469984956E-4</v>
      </c>
      <c r="AC1485" s="11"/>
      <c r="AD1485" s="12"/>
    </row>
    <row r="1486" spans="1:30" x14ac:dyDescent="0.3">
      <c r="A1486" s="15">
        <v>44648</v>
      </c>
      <c r="B1486" s="16">
        <v>-2.8845486511258384E-3</v>
      </c>
      <c r="C1486" s="8">
        <f t="shared" si="163"/>
        <v>-1.6684548651125838E-2</v>
      </c>
      <c r="D1486" s="5">
        <f t="shared" si="164"/>
        <v>2.7837416369178502E-4</v>
      </c>
      <c r="E1486" s="5">
        <f t="shared" si="159"/>
        <v>1.8400483765054927E-4</v>
      </c>
      <c r="F1486" s="5">
        <f>IF(C1485&gt;0,B$6+B$7*E1486+B$8*(G1485*100)^2,B$6+B$7*E1486+B$8*(G1485*100)^2+E1486*$B$9)</f>
        <v>0.45299666205032835</v>
      </c>
      <c r="G1486" s="13">
        <v>7.6605517936165829E-3</v>
      </c>
      <c r="H1486" s="8">
        <f t="shared" si="160"/>
        <v>6.7305026710516077E-3</v>
      </c>
      <c r="I1486" s="7">
        <f t="shared" ref="I1486:I1549" si="165">SQRT((G1486-H1486)^2)</f>
        <v>9.3004912256497516E-4</v>
      </c>
      <c r="J1486" s="9">
        <f t="shared" si="162"/>
        <v>0.12140758885540992</v>
      </c>
      <c r="K1486" s="9">
        <f t="shared" si="161"/>
        <v>8.7500143932937036E-3</v>
      </c>
      <c r="AC1486" s="11"/>
      <c r="AD1486" s="12"/>
    </row>
    <row r="1487" spans="1:30" x14ac:dyDescent="0.3">
      <c r="A1487" s="15">
        <v>44649</v>
      </c>
      <c r="B1487" s="16">
        <v>1.0689017466675966E-2</v>
      </c>
      <c r="C1487" s="8">
        <f t="shared" si="163"/>
        <v>-3.1109825333240342E-3</v>
      </c>
      <c r="D1487" s="5">
        <f t="shared" si="164"/>
        <v>9.6782123226472259E-6</v>
      </c>
      <c r="E1487" s="5">
        <f t="shared" ref="E1487:E1550" si="166">D1486</f>
        <v>2.7837416369178502E-4</v>
      </c>
      <c r="F1487" s="5">
        <f>IF(C1485&gt;0,B$6+B$7*E1486+B$8*(H1486*100)^2,B$6+B$7*E1486+B$8*(H1486*100)^2+E1486*$B$9)</f>
        <v>0.47874963994597364</v>
      </c>
      <c r="G1487" s="13">
        <v>1.1396639401835775E-2</v>
      </c>
      <c r="H1487" s="8">
        <f t="shared" ref="H1487:H1550" si="167">SQRT(F1487)/100</f>
        <v>6.9191736496923796E-3</v>
      </c>
      <c r="I1487" s="7">
        <f t="shared" si="165"/>
        <v>4.4774657521433952E-3</v>
      </c>
      <c r="J1487" s="9">
        <f t="shared" si="162"/>
        <v>0.39287596933374619</v>
      </c>
      <c r="K1487" s="9">
        <f t="shared" ref="K1487:K1550" si="168">G1487/H1487-LN(G1487/H1487)-1</f>
        <v>0.14808772271681692</v>
      </c>
      <c r="AC1487" s="11"/>
      <c r="AD1487" s="12"/>
    </row>
    <row r="1488" spans="1:30" x14ac:dyDescent="0.3">
      <c r="A1488" s="15">
        <v>44650</v>
      </c>
      <c r="B1488" s="16">
        <v>2.0476629677362562E-3</v>
      </c>
      <c r="C1488" s="8">
        <f t="shared" si="163"/>
        <v>-1.1752337032263744E-2</v>
      </c>
      <c r="D1488" s="5">
        <f t="shared" si="164"/>
        <v>1.3811742571991778E-4</v>
      </c>
      <c r="E1488" s="5">
        <f t="shared" si="166"/>
        <v>9.6782123226472259E-6</v>
      </c>
      <c r="F1488" s="5">
        <f>IF(C1485&gt;0,B$6+B$7*E1486+B$8*(H1487*100)^2,B$6+B$7*E1486+B$8*(H1487*100)^2+E1486*$B$9)</f>
        <v>0.50256599390386636</v>
      </c>
      <c r="G1488" s="13">
        <v>3.9696116646505096E-3</v>
      </c>
      <c r="H1488" s="8">
        <f t="shared" si="167"/>
        <v>7.0891889092043981E-3</v>
      </c>
      <c r="I1488" s="7">
        <f t="shared" si="165"/>
        <v>3.1195772445538885E-3</v>
      </c>
      <c r="J1488" s="9">
        <f t="shared" ref="J1488:J1551" si="169">ABS(G1488-H1488)/G1488</f>
        <v>0.7858645903159247</v>
      </c>
      <c r="K1488" s="9">
        <f t="shared" si="168"/>
        <v>0.13985553073173196</v>
      </c>
      <c r="AC1488" s="11"/>
      <c r="AD1488" s="12"/>
    </row>
    <row r="1489" spans="1:30" x14ac:dyDescent="0.3">
      <c r="A1489" s="15">
        <v>44651</v>
      </c>
      <c r="B1489" s="16">
        <v>-2.1726561974323173E-3</v>
      </c>
      <c r="C1489" s="8">
        <f t="shared" si="163"/>
        <v>-1.5972656197432315E-2</v>
      </c>
      <c r="D1489" s="5">
        <f t="shared" si="164"/>
        <v>2.5512574600137296E-4</v>
      </c>
      <c r="E1489" s="5">
        <f t="shared" si="166"/>
        <v>1.3811742571991778E-4</v>
      </c>
      <c r="F1489" s="5">
        <f>IF(C1488&gt;0,B$6+B$7*E1489+B$8*(G1488*100)^2,B$6+B$7*E1489+B$8*(G1488*100)^2+E1489*$B$9)</f>
        <v>0.2055420459672623</v>
      </c>
      <c r="G1489" s="13">
        <v>5.7264402410240221E-3</v>
      </c>
      <c r="H1489" s="8">
        <f t="shared" si="167"/>
        <v>4.5336745137610213E-3</v>
      </c>
      <c r="I1489" s="7">
        <f t="shared" si="165"/>
        <v>1.1927657272630008E-3</v>
      </c>
      <c r="J1489" s="9">
        <f t="shared" si="169"/>
        <v>0.20829095861650104</v>
      </c>
      <c r="K1489" s="9">
        <f t="shared" si="168"/>
        <v>2.9528959963214918E-2</v>
      </c>
      <c r="AC1489" s="11"/>
      <c r="AD1489" s="12"/>
    </row>
    <row r="1490" spans="1:30" x14ac:dyDescent="0.3">
      <c r="A1490" s="15">
        <v>44652</v>
      </c>
      <c r="B1490" s="16">
        <v>1.300681915371244E-2</v>
      </c>
      <c r="C1490" s="8">
        <f t="shared" si="163"/>
        <v>-7.931808462875601E-4</v>
      </c>
      <c r="D1490" s="5">
        <f t="shared" si="164"/>
        <v>6.2913585491745005E-7</v>
      </c>
      <c r="E1490" s="5">
        <f t="shared" si="166"/>
        <v>2.5512574600137296E-4</v>
      </c>
      <c r="F1490" s="5">
        <f>IF(C1488&gt;0,B$6+B$7*E1489+B$8*(H1489*100)^2,B$6+B$7*E1489+B$8*(H1489*100)^2+E1489*$B$9)</f>
        <v>0.24989904060612592</v>
      </c>
      <c r="G1490" s="13">
        <v>5.0327609708483738E-3</v>
      </c>
      <c r="H1490" s="8">
        <f t="shared" si="167"/>
        <v>4.9989903041126804E-3</v>
      </c>
      <c r="I1490" s="7">
        <f t="shared" si="165"/>
        <v>3.3770666735693372E-5</v>
      </c>
      <c r="J1490" s="9">
        <f t="shared" si="169"/>
        <v>6.7101670298481599E-3</v>
      </c>
      <c r="K1490" s="9">
        <f t="shared" si="168"/>
        <v>2.2716125120947339E-5</v>
      </c>
      <c r="AC1490" s="11"/>
      <c r="AD1490" s="12"/>
    </row>
    <row r="1491" spans="1:30" x14ac:dyDescent="0.3">
      <c r="A1491" s="15">
        <v>44655</v>
      </c>
      <c r="B1491" s="16">
        <v>-2.3883066736410823E-3</v>
      </c>
      <c r="C1491" s="8">
        <f t="shared" si="163"/>
        <v>-1.6188306673641083E-2</v>
      </c>
      <c r="D1491" s="5">
        <f t="shared" si="164"/>
        <v>2.6206127295985243E-4</v>
      </c>
      <c r="E1491" s="5">
        <f t="shared" si="166"/>
        <v>6.2913585491745005E-7</v>
      </c>
      <c r="F1491" s="5">
        <f>IF(C1488&gt;0,B$6+B$7*E1489+B$8*(H1490*100)^2,B$6+B$7*E1489+B$8*(H1490*100)^2+E1489*$B$9)</f>
        <v>0.29092038924814689</v>
      </c>
      <c r="G1491" s="13">
        <v>5.0824473787020163E-3</v>
      </c>
      <c r="H1491" s="8">
        <f t="shared" si="167"/>
        <v>5.3937036370952651E-3</v>
      </c>
      <c r="I1491" s="7">
        <f t="shared" si="165"/>
        <v>3.1125625839324884E-4</v>
      </c>
      <c r="J1491" s="9">
        <f t="shared" si="169"/>
        <v>6.1241412886549003E-2</v>
      </c>
      <c r="K1491" s="9">
        <f t="shared" si="168"/>
        <v>1.7320328962657783E-3</v>
      </c>
      <c r="AC1491" s="11"/>
      <c r="AD1491" s="12"/>
    </row>
    <row r="1492" spans="1:30" x14ac:dyDescent="0.3">
      <c r="A1492" s="15">
        <v>44656</v>
      </c>
      <c r="B1492" s="16">
        <v>-1.9945282589695797E-2</v>
      </c>
      <c r="C1492" s="8">
        <f t="shared" si="163"/>
        <v>-3.3745282589695794E-2</v>
      </c>
      <c r="D1492" s="5">
        <f t="shared" si="164"/>
        <v>1.1387440970584261E-3</v>
      </c>
      <c r="E1492" s="5">
        <f t="shared" si="166"/>
        <v>2.6206127295985243E-4</v>
      </c>
      <c r="F1492" s="5">
        <f>IF(C1491&gt;0,B$6+B$7*E1492+B$8*(G1491*100)^2,B$6+B$7*E1492+B$8*(G1491*100)^2+E1492*$B$9)</f>
        <v>0.29871369881486598</v>
      </c>
      <c r="G1492" s="13">
        <v>1.1282535189858871E-2</v>
      </c>
      <c r="H1492" s="8">
        <f t="shared" si="167"/>
        <v>5.4654706916684318E-3</v>
      </c>
      <c r="I1492" s="7">
        <f t="shared" si="165"/>
        <v>5.8170644981904397E-3</v>
      </c>
      <c r="J1492" s="9">
        <f t="shared" si="169"/>
        <v>0.51558132993185934</v>
      </c>
      <c r="K1492" s="9">
        <f t="shared" si="168"/>
        <v>0.33952428869664564</v>
      </c>
      <c r="AC1492" s="11"/>
      <c r="AD1492" s="12"/>
    </row>
    <row r="1493" spans="1:30" x14ac:dyDescent="0.3">
      <c r="A1493" s="15">
        <v>44657</v>
      </c>
      <c r="B1493" s="16">
        <v>-5.5416757527504421E-3</v>
      </c>
      <c r="C1493" s="8">
        <f t="shared" si="163"/>
        <v>-1.9341675752750441E-2</v>
      </c>
      <c r="D1493" s="5">
        <f t="shared" si="164"/>
        <v>3.7410042092453436E-4</v>
      </c>
      <c r="E1493" s="5">
        <f t="shared" si="166"/>
        <v>1.1387440970584261E-3</v>
      </c>
      <c r="F1493" s="5">
        <f>IF(C1491&gt;0,B$6+B$7*E1492+B$8*(H1492*100)^2,B$6+B$7*E1492+B$8*(H1492*100)^2+E1492*$B$9)</f>
        <v>0.3360765299667749</v>
      </c>
      <c r="G1493" s="13">
        <v>1.3792057848632609E-2</v>
      </c>
      <c r="H1493" s="8">
        <f t="shared" si="167"/>
        <v>5.7972107945698757E-3</v>
      </c>
      <c r="I1493" s="7">
        <f t="shared" si="165"/>
        <v>7.9948470540627328E-3</v>
      </c>
      <c r="J1493" s="9">
        <f t="shared" si="169"/>
        <v>0.57967035389540289</v>
      </c>
      <c r="K1493" s="9">
        <f t="shared" si="168"/>
        <v>0.51236910055746643</v>
      </c>
      <c r="AC1493" s="11"/>
      <c r="AD1493" s="12"/>
    </row>
    <row r="1494" spans="1:30" x14ac:dyDescent="0.3">
      <c r="A1494" s="15">
        <v>44658</v>
      </c>
      <c r="B1494" s="16">
        <v>5.3481927639282339E-3</v>
      </c>
      <c r="C1494" s="8">
        <f t="shared" si="163"/>
        <v>-8.451807236071765E-3</v>
      </c>
      <c r="D1494" s="5">
        <f t="shared" si="164"/>
        <v>7.1433045555715049E-5</v>
      </c>
      <c r="E1494" s="5">
        <f t="shared" si="166"/>
        <v>3.7410042092453436E-4</v>
      </c>
      <c r="F1494" s="5">
        <f>IF(C1491&gt;0,B$6+B$7*E1492+B$8*(H1493*100)^2,B$6+B$7*E1492+B$8*(H1493*100)^2+E1492*$B$9)</f>
        <v>0.37062967621606024</v>
      </c>
      <c r="G1494" s="13">
        <v>9.3529975152884109E-3</v>
      </c>
      <c r="H1494" s="8">
        <f t="shared" si="167"/>
        <v>6.0879362366573798E-3</v>
      </c>
      <c r="I1494" s="7">
        <f t="shared" si="165"/>
        <v>3.2650612786310311E-3</v>
      </c>
      <c r="J1494" s="9">
        <f t="shared" si="169"/>
        <v>0.34909249930773117</v>
      </c>
      <c r="K1494" s="9">
        <f t="shared" si="168"/>
        <v>0.10692886759250042</v>
      </c>
      <c r="AC1494" s="11"/>
      <c r="AD1494" s="12"/>
    </row>
    <row r="1495" spans="1:30" x14ac:dyDescent="0.3">
      <c r="A1495" s="15">
        <v>44659</v>
      </c>
      <c r="B1495" s="16">
        <v>-4.553434742809297E-3</v>
      </c>
      <c r="C1495" s="8">
        <f t="shared" si="163"/>
        <v>-1.8353434742809295E-2</v>
      </c>
      <c r="D1495" s="5">
        <f t="shared" si="164"/>
        <v>3.3684856685855928E-4</v>
      </c>
      <c r="E1495" s="5">
        <f t="shared" si="166"/>
        <v>7.1433045555715049E-5</v>
      </c>
      <c r="F1495" s="5">
        <f>IF(C1494&gt;0,B$6+B$7*E1495+B$8*(G1494*100)^2,B$6+B$7*E1495+B$8*(G1494*100)^2+E1495*$B$9)</f>
        <v>0.86880886092546361</v>
      </c>
      <c r="G1495" s="13">
        <v>8.5801035792551841E-3</v>
      </c>
      <c r="H1495" s="8">
        <f t="shared" si="167"/>
        <v>9.3209916904021736E-3</v>
      </c>
      <c r="I1495" s="7">
        <f t="shared" si="165"/>
        <v>7.4088811114698949E-4</v>
      </c>
      <c r="J1495" s="9">
        <f t="shared" si="169"/>
        <v>8.6349553277922556E-2</v>
      </c>
      <c r="K1495" s="9">
        <f t="shared" si="168"/>
        <v>3.3370671281123254E-3</v>
      </c>
      <c r="AC1495" s="11"/>
      <c r="AD1495" s="12"/>
    </row>
    <row r="1496" spans="1:30" x14ac:dyDescent="0.3">
      <c r="A1496" s="15">
        <v>44662</v>
      </c>
      <c r="B1496" s="16">
        <v>-1.1637576883523879E-2</v>
      </c>
      <c r="C1496" s="8">
        <f t="shared" si="163"/>
        <v>-2.5437576883523879E-2</v>
      </c>
      <c r="D1496" s="5">
        <f t="shared" si="164"/>
        <v>6.4707031770518846E-4</v>
      </c>
      <c r="E1496" s="5">
        <f t="shared" si="166"/>
        <v>3.3684856685855928E-4</v>
      </c>
      <c r="F1496" s="5">
        <f>IF(C1494&gt;0,B$6+B$7*E1495+B$8*(H1495*100)^2,B$6+B$7*E1495+B$8*(H1495*100)^2+E1495*$B$9)</f>
        <v>0.86328154931520606</v>
      </c>
      <c r="G1496" s="13">
        <v>4.4281100065239375E-3</v>
      </c>
      <c r="H1496" s="8">
        <f t="shared" si="167"/>
        <v>9.2912945778034946E-3</v>
      </c>
      <c r="I1496" s="7">
        <f t="shared" si="165"/>
        <v>4.8631845712795571E-3</v>
      </c>
      <c r="J1496" s="9">
        <f t="shared" si="169"/>
        <v>1.0982528808260463</v>
      </c>
      <c r="K1496" s="9">
        <f t="shared" si="168"/>
        <v>0.21769201515910974</v>
      </c>
      <c r="AC1496" s="11"/>
      <c r="AD1496" s="12"/>
    </row>
    <row r="1497" spans="1:30" x14ac:dyDescent="0.3">
      <c r="A1497" s="15">
        <v>44663</v>
      </c>
      <c r="B1497" s="16">
        <v>-6.9155144761816794E-3</v>
      </c>
      <c r="C1497" s="8">
        <f t="shared" si="163"/>
        <v>-2.0715514476181678E-2</v>
      </c>
      <c r="D1497" s="5">
        <f t="shared" si="164"/>
        <v>4.2913254001289268E-4</v>
      </c>
      <c r="E1497" s="5">
        <f t="shared" si="166"/>
        <v>6.4707031770518846E-4</v>
      </c>
      <c r="F1497" s="5">
        <f>IF(C1494&gt;0,B$6+B$7*E1495+B$8*(H1496*100)^2,B$6+B$7*E1495+B$8*(H1496*100)^2+E1495*$B$9)</f>
        <v>0.85816989153804002</v>
      </c>
      <c r="G1497" s="13">
        <v>1.6264912974872967E-2</v>
      </c>
      <c r="H1497" s="8">
        <f t="shared" si="167"/>
        <v>9.2637459568904405E-3</v>
      </c>
      <c r="I1497" s="7">
        <f t="shared" si="165"/>
        <v>7.001167017982526E-3</v>
      </c>
      <c r="J1497" s="9">
        <f t="shared" si="169"/>
        <v>0.4304460176822561</v>
      </c>
      <c r="K1497" s="9">
        <f t="shared" si="168"/>
        <v>0.19285811281592835</v>
      </c>
      <c r="AC1497" s="11"/>
      <c r="AD1497" s="12"/>
    </row>
    <row r="1498" spans="1:30" x14ac:dyDescent="0.3">
      <c r="A1498" s="15">
        <v>44664</v>
      </c>
      <c r="B1498" s="16">
        <v>5.4523187159538763E-3</v>
      </c>
      <c r="C1498" s="8">
        <f t="shared" si="163"/>
        <v>-8.3476812840461226E-3</v>
      </c>
      <c r="D1498" s="5">
        <f t="shared" si="164"/>
        <v>6.968378282001392E-5</v>
      </c>
      <c r="E1498" s="5">
        <f t="shared" si="166"/>
        <v>4.2913254001289268E-4</v>
      </c>
      <c r="F1498" s="5">
        <f>IF(C1497&gt;0,B$6+B$7*E1498+B$8*(G1497*100)^2,B$6+B$7*E1498+B$8*(G1497*100)^2+E1498*$B$9)</f>
        <v>2.5063770420545914</v>
      </c>
      <c r="G1498" s="13">
        <v>6.6797168293828008E-3</v>
      </c>
      <c r="H1498" s="8">
        <f t="shared" si="167"/>
        <v>1.5831541434915906E-2</v>
      </c>
      <c r="I1498" s="7">
        <f t="shared" si="165"/>
        <v>9.1518246055331057E-3</v>
      </c>
      <c r="J1498" s="9">
        <f t="shared" si="169"/>
        <v>1.3700917028811721</v>
      </c>
      <c r="K1498" s="9">
        <f t="shared" si="168"/>
        <v>0.28485325025479424</v>
      </c>
      <c r="AC1498" s="11"/>
      <c r="AD1498" s="12"/>
    </row>
    <row r="1499" spans="1:30" x14ac:dyDescent="0.3">
      <c r="A1499" s="15">
        <v>44665</v>
      </c>
      <c r="B1499" s="16">
        <v>-5.1510218458707419E-3</v>
      </c>
      <c r="C1499" s="8">
        <f t="shared" si="163"/>
        <v>-1.895102184587074E-2</v>
      </c>
      <c r="D1499" s="5">
        <f t="shared" si="164"/>
        <v>3.5914122900267001E-4</v>
      </c>
      <c r="E1499" s="5">
        <f t="shared" si="166"/>
        <v>6.968378282001392E-5</v>
      </c>
      <c r="F1499" s="5">
        <f>IF(C1497&gt;0,B$6+B$7*E1498+B$8*(H1498*100)^2,B$6+B$7*E1498+B$8*(H1498*100)^2+E1498*$B$9)</f>
        <v>2.3777402300930719</v>
      </c>
      <c r="G1499" s="13">
        <v>6.6944423483533133E-3</v>
      </c>
      <c r="H1499" s="8">
        <f t="shared" si="167"/>
        <v>1.5419922924882186E-2</v>
      </c>
      <c r="I1499" s="7">
        <f t="shared" si="165"/>
        <v>8.7254805765288723E-3</v>
      </c>
      <c r="J1499" s="9">
        <f t="shared" si="169"/>
        <v>1.3033916975437319</v>
      </c>
      <c r="K1499" s="9">
        <f t="shared" si="168"/>
        <v>0.26852508793603369</v>
      </c>
      <c r="AC1499" s="11"/>
      <c r="AD1499" s="12"/>
    </row>
    <row r="1500" spans="1:30" x14ac:dyDescent="0.3">
      <c r="A1500" s="15">
        <v>44669</v>
      </c>
      <c r="B1500" s="16">
        <v>-4.26965874685008E-3</v>
      </c>
      <c r="C1500" s="8">
        <f t="shared" si="163"/>
        <v>-1.8069658746850081E-2</v>
      </c>
      <c r="D1500" s="5">
        <f t="shared" si="164"/>
        <v>3.2651256722761562E-4</v>
      </c>
      <c r="E1500" s="5">
        <f t="shared" si="166"/>
        <v>3.5914122900267001E-4</v>
      </c>
      <c r="F1500" s="5">
        <f>IF(C1497&gt;0,B$6+B$7*E1498+B$8*(H1499*100)^2,B$6+B$7*E1498+B$8*(H1499*100)^2+E1498*$B$9)</f>
        <v>2.2587769063910579</v>
      </c>
      <c r="G1500" s="13">
        <v>5.9787946340075443E-3</v>
      </c>
      <c r="H1500" s="8">
        <f t="shared" si="167"/>
        <v>1.5029227879006487E-2</v>
      </c>
      <c r="I1500" s="7">
        <f t="shared" si="165"/>
        <v>9.0504332449989414E-3</v>
      </c>
      <c r="J1500" s="9">
        <f t="shared" si="169"/>
        <v>1.5137554973907006</v>
      </c>
      <c r="K1500" s="9">
        <f t="shared" si="168"/>
        <v>0.31958901286008912</v>
      </c>
      <c r="AC1500" s="11"/>
      <c r="AD1500" s="12"/>
    </row>
    <row r="1501" spans="1:30" x14ac:dyDescent="0.3">
      <c r="A1501" s="15">
        <v>44670</v>
      </c>
      <c r="B1501" s="16">
        <v>-5.4606105940634706E-3</v>
      </c>
      <c r="C1501" s="8">
        <f t="shared" si="163"/>
        <v>-1.9260610594063469E-2</v>
      </c>
      <c r="D1501" s="5">
        <f t="shared" si="164"/>
        <v>3.7097112045614993E-4</v>
      </c>
      <c r="E1501" s="5">
        <f t="shared" si="166"/>
        <v>3.2651256722761562E-4</v>
      </c>
      <c r="F1501" s="5">
        <f>IF(C1500&gt;0,B$6+B$7*E1501+B$8*(G1500*100)^2,B$6+B$7*E1501+B$8*(G1500*100)^2+E1501*$B$9)</f>
        <v>0.3904113924807906</v>
      </c>
      <c r="G1501" s="13">
        <v>8.696787127663896E-3</v>
      </c>
      <c r="H1501" s="8">
        <f t="shared" si="167"/>
        <v>6.2482909061661865E-3</v>
      </c>
      <c r="I1501" s="7">
        <f t="shared" si="165"/>
        <v>2.4484962214977096E-3</v>
      </c>
      <c r="J1501" s="9">
        <f t="shared" si="169"/>
        <v>0.28154031891952458</v>
      </c>
      <c r="K1501" s="9">
        <f t="shared" si="168"/>
        <v>6.1220862869202586E-2</v>
      </c>
      <c r="AC1501" s="11"/>
      <c r="AD1501" s="12"/>
    </row>
    <row r="1502" spans="1:30" x14ac:dyDescent="0.3">
      <c r="A1502" s="15">
        <v>44671</v>
      </c>
      <c r="B1502" s="16">
        <v>-6.2162091353843195E-3</v>
      </c>
      <c r="C1502" s="8">
        <f t="shared" si="163"/>
        <v>-2.0016209135384318E-2</v>
      </c>
      <c r="D1502" s="5">
        <f t="shared" si="164"/>
        <v>4.0064862815144262E-4</v>
      </c>
      <c r="E1502" s="5">
        <f t="shared" si="166"/>
        <v>3.7097112045614993E-4</v>
      </c>
      <c r="F1502" s="5">
        <f>IF(C1500&gt;0,B$6+B$7*E1501+B$8*(H1501*100)^2,B$6+B$7*E1501+B$8*(H1501*100)^2+E1501*$B$9)</f>
        <v>0.42088497641793099</v>
      </c>
      <c r="G1502" s="13">
        <v>5.884697802127678E-3</v>
      </c>
      <c r="H1502" s="8">
        <f t="shared" si="167"/>
        <v>6.4875648468275902E-3</v>
      </c>
      <c r="I1502" s="7">
        <f t="shared" si="165"/>
        <v>6.0286704469991216E-4</v>
      </c>
      <c r="J1502" s="9">
        <f t="shared" si="169"/>
        <v>0.10244655969962278</v>
      </c>
      <c r="K1502" s="9">
        <f t="shared" si="168"/>
        <v>4.6053012929003767E-3</v>
      </c>
      <c r="AC1502" s="11"/>
      <c r="AD1502" s="12"/>
    </row>
    <row r="1503" spans="1:30" x14ac:dyDescent="0.3">
      <c r="A1503" s="15">
        <v>44673</v>
      </c>
      <c r="B1503" s="16">
        <v>-2.8978791371719589E-2</v>
      </c>
      <c r="C1503" s="8">
        <f t="shared" si="163"/>
        <v>-4.2778791371719589E-2</v>
      </c>
      <c r="D1503" s="5">
        <f t="shared" si="164"/>
        <v>1.8300249912251104E-3</v>
      </c>
      <c r="E1503" s="5">
        <f t="shared" si="166"/>
        <v>4.0064862815144262E-4</v>
      </c>
      <c r="F1503" s="5">
        <f>IF(C1500&gt;0,B$6+B$7*E1501+B$8*(H1502*100)^2,B$6+B$7*E1501+B$8*(H1502*100)^2+E1501*$B$9)</f>
        <v>0.44906694684299842</v>
      </c>
      <c r="G1503" s="13">
        <v>1.5721792037744771E-2</v>
      </c>
      <c r="H1503" s="8">
        <f t="shared" si="167"/>
        <v>6.7012457561486157E-3</v>
      </c>
      <c r="I1503" s="7">
        <f t="shared" si="165"/>
        <v>9.0205462815961552E-3</v>
      </c>
      <c r="J1503" s="9">
        <f t="shared" si="169"/>
        <v>0.57376069216153536</v>
      </c>
      <c r="K1503" s="9">
        <f t="shared" si="168"/>
        <v>0.49334557092592757</v>
      </c>
      <c r="AC1503" s="11"/>
      <c r="AD1503" s="12"/>
    </row>
    <row r="1504" spans="1:30" x14ac:dyDescent="0.3">
      <c r="A1504" s="15">
        <v>44676</v>
      </c>
      <c r="B1504" s="16">
        <v>-3.5443280566548503E-3</v>
      </c>
      <c r="C1504" s="8">
        <f t="shared" si="163"/>
        <v>-1.734432805665485E-2</v>
      </c>
      <c r="D1504" s="5">
        <f t="shared" si="164"/>
        <v>3.0082571573686459E-4</v>
      </c>
      <c r="E1504" s="5">
        <f t="shared" si="166"/>
        <v>1.8300249912251104E-3</v>
      </c>
      <c r="F1504" s="5">
        <f>IF(C1503&gt;0,B$6+B$7*E1504+B$8*(G1503*100)^2,B$6+B$7*E1504+B$8*(G1503*100)^2+E1504*$B$9)</f>
        <v>2.3458543111217471</v>
      </c>
      <c r="G1504" s="13">
        <v>1.399662218269912E-2</v>
      </c>
      <c r="H1504" s="8">
        <f t="shared" si="167"/>
        <v>1.5316182001797143E-2</v>
      </c>
      <c r="I1504" s="7">
        <f t="shared" si="165"/>
        <v>1.3195598190980234E-3</v>
      </c>
      <c r="J1504" s="9">
        <f t="shared" si="169"/>
        <v>9.4277019260339739E-2</v>
      </c>
      <c r="K1504" s="9">
        <f t="shared" si="168"/>
        <v>3.9392701987559509E-3</v>
      </c>
      <c r="AC1504" s="11"/>
      <c r="AD1504" s="12"/>
    </row>
    <row r="1505" spans="1:30" x14ac:dyDescent="0.3">
      <c r="A1505" s="15">
        <v>44677</v>
      </c>
      <c r="B1505" s="16">
        <v>-2.2586822108929414E-2</v>
      </c>
      <c r="C1505" s="8">
        <f t="shared" si="163"/>
        <v>-3.6386822108929413E-2</v>
      </c>
      <c r="D1505" s="5">
        <f t="shared" si="164"/>
        <v>1.3240008231868744E-3</v>
      </c>
      <c r="E1505" s="5">
        <f t="shared" si="166"/>
        <v>3.0082571573686459E-4</v>
      </c>
      <c r="F1505" s="5">
        <f>IF(C1503&gt;0,B$6+B$7*E1504+B$8*(H1504*100)^2,B$6+B$7*E1504+B$8*(H1504*100)^2+E1504*$B$9)</f>
        <v>2.2294283374145176</v>
      </c>
      <c r="G1505" s="13">
        <v>1.0963054615505587E-2</v>
      </c>
      <c r="H1505" s="8">
        <f t="shared" si="167"/>
        <v>1.4931270332475122E-2</v>
      </c>
      <c r="I1505" s="7">
        <f t="shared" si="165"/>
        <v>3.9682157169695347E-3</v>
      </c>
      <c r="J1505" s="9">
        <f t="shared" si="169"/>
        <v>0.36196259675265069</v>
      </c>
      <c r="K1505" s="9">
        <f t="shared" si="168"/>
        <v>4.316129950096137E-2</v>
      </c>
      <c r="AC1505" s="11"/>
      <c r="AD1505" s="12"/>
    </row>
    <row r="1506" spans="1:30" x14ac:dyDescent="0.3">
      <c r="A1506" s="15">
        <v>44678</v>
      </c>
      <c r="B1506" s="16">
        <v>1.0443095064034739E-2</v>
      </c>
      <c r="C1506" s="8">
        <f t="shared" si="163"/>
        <v>-3.356904935965261E-3</v>
      </c>
      <c r="D1506" s="5">
        <f t="shared" si="164"/>
        <v>1.1268810749107933E-5</v>
      </c>
      <c r="E1506" s="5">
        <f t="shared" si="166"/>
        <v>1.3240008231868744E-3</v>
      </c>
      <c r="F1506" s="5">
        <f>IF(C1503&gt;0,B$6+B$7*E1504+B$8*(H1505*100)^2,B$6+B$7*E1504+B$8*(H1505*100)^2+E1504*$B$9)</f>
        <v>2.1217575969300713</v>
      </c>
      <c r="G1506" s="13">
        <v>1.0872471055755508E-2</v>
      </c>
      <c r="H1506" s="8">
        <f t="shared" si="167"/>
        <v>1.456625414075311E-2</v>
      </c>
      <c r="I1506" s="7">
        <f t="shared" si="165"/>
        <v>3.6937830849976018E-3</v>
      </c>
      <c r="J1506" s="9">
        <f t="shared" si="169"/>
        <v>0.3397372194467459</v>
      </c>
      <c r="K1506" s="9">
        <f t="shared" si="168"/>
        <v>3.888852219585015E-2</v>
      </c>
      <c r="AC1506" s="11"/>
      <c r="AD1506" s="12"/>
    </row>
    <row r="1507" spans="1:30" x14ac:dyDescent="0.3">
      <c r="A1507" s="15">
        <v>44679</v>
      </c>
      <c r="B1507" s="16">
        <v>5.1991287736383538E-3</v>
      </c>
      <c r="C1507" s="8">
        <f t="shared" si="163"/>
        <v>-8.600871226361646E-3</v>
      </c>
      <c r="D1507" s="5">
        <f t="shared" si="164"/>
        <v>7.3974985852455681E-5</v>
      </c>
      <c r="E1507" s="5">
        <f t="shared" si="166"/>
        <v>1.1268810749107933E-5</v>
      </c>
      <c r="F1507" s="5">
        <f>IF(C1506&gt;0,B$6+B$7*E1507+B$8*(G1506*100)^2,B$6+B$7*E1507+B$8*(G1506*100)^2+E1507*$B$9)</f>
        <v>1.1530129995585661</v>
      </c>
      <c r="G1507" s="13">
        <v>1.0524796748043692E-2</v>
      </c>
      <c r="H1507" s="8">
        <f t="shared" si="167"/>
        <v>1.0737844288117453E-2</v>
      </c>
      <c r="I1507" s="7">
        <f t="shared" si="165"/>
        <v>2.1304754007376095E-4</v>
      </c>
      <c r="J1507" s="9">
        <f t="shared" si="169"/>
        <v>2.0242437471617813E-2</v>
      </c>
      <c r="K1507" s="9">
        <f t="shared" si="168"/>
        <v>1.9947175589707378E-4</v>
      </c>
      <c r="AC1507" s="11"/>
      <c r="AD1507" s="12"/>
    </row>
    <row r="1508" spans="1:30" x14ac:dyDescent="0.3">
      <c r="A1508" s="15">
        <v>44680</v>
      </c>
      <c r="B1508" s="16">
        <v>-1.8761311558144967E-2</v>
      </c>
      <c r="C1508" s="8">
        <f t="shared" si="163"/>
        <v>-3.256131155814497E-2</v>
      </c>
      <c r="D1508" s="5">
        <f t="shared" si="164"/>
        <v>1.0602390103865852E-3</v>
      </c>
      <c r="E1508" s="5">
        <f t="shared" si="166"/>
        <v>7.3974985852455681E-5</v>
      </c>
      <c r="F1508" s="5">
        <f>IF(C1506&gt;0,B$6+B$7*E1507+B$8*(H1507*100)^2,B$6+B$7*E1507+B$8*(H1507*100)^2+E1507*$B$9)</f>
        <v>1.1261075443653126</v>
      </c>
      <c r="G1508" s="13">
        <v>2.400664111031138E-2</v>
      </c>
      <c r="H1508" s="8">
        <f t="shared" si="167"/>
        <v>1.0611821447637124E-2</v>
      </c>
      <c r="I1508" s="7">
        <f t="shared" si="165"/>
        <v>1.3394819662674256E-2</v>
      </c>
      <c r="J1508" s="9">
        <f t="shared" si="169"/>
        <v>0.5579630903434003</v>
      </c>
      <c r="K1508" s="9">
        <f t="shared" si="168"/>
        <v>0.44589263268348267</v>
      </c>
      <c r="AC1508" s="11"/>
      <c r="AD1508" s="12"/>
    </row>
    <row r="1509" spans="1:30" x14ac:dyDescent="0.3">
      <c r="A1509" s="15">
        <v>44683</v>
      </c>
      <c r="B1509" s="16">
        <v>-1.1533120866888884E-2</v>
      </c>
      <c r="C1509" s="8">
        <f t="shared" si="163"/>
        <v>-2.5333120866888884E-2</v>
      </c>
      <c r="D1509" s="5">
        <f t="shared" si="164"/>
        <v>6.4176701285640107E-4</v>
      </c>
      <c r="E1509" s="5">
        <f t="shared" si="166"/>
        <v>1.0602390103865852E-3</v>
      </c>
      <c r="F1509" s="5">
        <f>IF(C1506&gt;0,B$6+B$7*E1507+B$8*(H1508*100)^2,B$6+B$7*E1507+B$8*(H1508*100)^2+E1507*$B$9)</f>
        <v>1.1012253794025919</v>
      </c>
      <c r="G1509" s="13">
        <v>1.7496567004403291E-2</v>
      </c>
      <c r="H1509" s="8">
        <f t="shared" si="167"/>
        <v>1.0493928622792286E-2</v>
      </c>
      <c r="I1509" s="7">
        <f t="shared" si="165"/>
        <v>7.0026383816110052E-3</v>
      </c>
      <c r="J1509" s="9">
        <f t="shared" si="169"/>
        <v>0.40022927811202502</v>
      </c>
      <c r="K1509" s="9">
        <f t="shared" si="168"/>
        <v>0.15609596679363791</v>
      </c>
      <c r="AC1509" s="11"/>
      <c r="AD1509" s="12"/>
    </row>
    <row r="1510" spans="1:30" x14ac:dyDescent="0.3">
      <c r="A1510" s="15">
        <v>44684</v>
      </c>
      <c r="B1510" s="16">
        <v>-1.0414370895351459E-3</v>
      </c>
      <c r="C1510" s="8">
        <f t="shared" si="163"/>
        <v>-1.4841437089535146E-2</v>
      </c>
      <c r="D1510" s="5">
        <f t="shared" si="164"/>
        <v>2.2026825488262946E-4</v>
      </c>
      <c r="E1510" s="5">
        <f t="shared" si="166"/>
        <v>6.4176701285640107E-4</v>
      </c>
      <c r="F1510" s="5">
        <f>IF(C1509&gt;0,B$6+B$7*E1510+B$8*(G1509*100)^2,B$6+B$7*E1510+B$8*(G1509*100)^2+E1510*$B$9)</f>
        <v>2.8909528369716604</v>
      </c>
      <c r="G1510" s="13">
        <v>6.6876943923649739E-3</v>
      </c>
      <c r="H1510" s="8">
        <f t="shared" si="167"/>
        <v>1.7002802230725558E-2</v>
      </c>
      <c r="I1510" s="7">
        <f t="shared" si="165"/>
        <v>1.0315107838360583E-2</v>
      </c>
      <c r="J1510" s="9">
        <f t="shared" si="169"/>
        <v>1.5424011973598639</v>
      </c>
      <c r="K1510" s="9">
        <f t="shared" si="168"/>
        <v>0.32643794033842055</v>
      </c>
      <c r="AC1510" s="11"/>
      <c r="AD1510" s="12"/>
    </row>
    <row r="1511" spans="1:30" x14ac:dyDescent="0.3">
      <c r="A1511" s="15">
        <v>44685</v>
      </c>
      <c r="B1511" s="16">
        <v>1.6903488960455685E-2</v>
      </c>
      <c r="C1511" s="8">
        <f t="shared" si="163"/>
        <v>3.1034889604556852E-3</v>
      </c>
      <c r="D1511" s="5">
        <f t="shared" si="164"/>
        <v>9.6316437276703098E-6</v>
      </c>
      <c r="E1511" s="5">
        <f t="shared" si="166"/>
        <v>2.2026825488262946E-4</v>
      </c>
      <c r="F1511" s="5">
        <f>IF(C1509&gt;0,B$6+B$7*E1510+B$8*(H1510*100)^2,B$6+B$7*E1510+B$8*(H1510*100)^2+E1510*$B$9)</f>
        <v>2.7334171036258716</v>
      </c>
      <c r="G1511" s="13">
        <v>2.1433169625573411E-2</v>
      </c>
      <c r="H1511" s="8">
        <f t="shared" si="167"/>
        <v>1.6533049034058635E-2</v>
      </c>
      <c r="I1511" s="7">
        <f t="shared" si="165"/>
        <v>4.9001205915147755E-3</v>
      </c>
      <c r="J1511" s="9">
        <f t="shared" si="169"/>
        <v>0.22862323571909307</v>
      </c>
      <c r="K1511" s="9">
        <f t="shared" si="168"/>
        <v>3.680500289582378E-2</v>
      </c>
      <c r="AC1511" s="11"/>
      <c r="AD1511" s="12"/>
    </row>
    <row r="1512" spans="1:30" x14ac:dyDescent="0.3">
      <c r="A1512" s="15">
        <v>44686</v>
      </c>
      <c r="B1512" s="16">
        <v>-2.8459945229963642E-2</v>
      </c>
      <c r="C1512" s="8">
        <f t="shared" si="163"/>
        <v>-4.2259945229963639E-2</v>
      </c>
      <c r="D1512" s="5">
        <f t="shared" si="164"/>
        <v>1.7859029708395264E-3</v>
      </c>
      <c r="E1512" s="5">
        <f t="shared" si="166"/>
        <v>9.6316437276703098E-6</v>
      </c>
      <c r="F1512" s="5">
        <f>IF(C1509&gt;0,B$6+B$7*E1510+B$8*(H1511*100)^2,B$6+B$7*E1510+B$8*(H1511*100)^2+E1510*$B$9)</f>
        <v>2.5877280574276864</v>
      </c>
      <c r="G1512" s="13">
        <v>2.4217101494380708E-2</v>
      </c>
      <c r="H1512" s="8">
        <f t="shared" si="167"/>
        <v>1.6086416808685788E-2</v>
      </c>
      <c r="I1512" s="7">
        <f t="shared" si="165"/>
        <v>8.1306846856949201E-3</v>
      </c>
      <c r="J1512" s="9">
        <f t="shared" si="169"/>
        <v>0.33574144649728416</v>
      </c>
      <c r="K1512" s="9">
        <f t="shared" si="168"/>
        <v>9.6354079734567888E-2</v>
      </c>
      <c r="AC1512" s="11"/>
      <c r="AD1512" s="12"/>
    </row>
    <row r="1513" spans="1:30" x14ac:dyDescent="0.3">
      <c r="A1513" s="15">
        <v>44687</v>
      </c>
      <c r="B1513" s="16">
        <v>-1.6061665027087867E-3</v>
      </c>
      <c r="C1513" s="8">
        <f t="shared" si="163"/>
        <v>-1.5406166502708787E-2</v>
      </c>
      <c r="D1513" s="5">
        <f t="shared" si="164"/>
        <v>2.3734996630918629E-4</v>
      </c>
      <c r="E1513" s="5">
        <f t="shared" si="166"/>
        <v>1.7859029708395264E-3</v>
      </c>
      <c r="F1513" s="5">
        <f>IF(C1512&gt;0,B$6+B$7*E1513+B$8*(G1512*100)^2,B$6+B$7*E1513+B$8*(G1512*100)^2+E1513*$B$9)</f>
        <v>5.4836339842258282</v>
      </c>
      <c r="G1513" s="13">
        <v>1.4232471228840802E-2</v>
      </c>
      <c r="H1513" s="8">
        <f t="shared" si="167"/>
        <v>2.3417160340711316E-2</v>
      </c>
      <c r="I1513" s="7">
        <f t="shared" si="165"/>
        <v>9.1846891118705139E-3</v>
      </c>
      <c r="J1513" s="9">
        <f t="shared" si="169"/>
        <v>0.64533340445182708</v>
      </c>
      <c r="K1513" s="9">
        <f t="shared" si="168"/>
        <v>0.10572259349461599</v>
      </c>
      <c r="AC1513" s="11"/>
      <c r="AD1513" s="12"/>
    </row>
    <row r="1514" spans="1:30" x14ac:dyDescent="0.3">
      <c r="A1514" s="15">
        <v>44690</v>
      </c>
      <c r="B1514" s="16">
        <v>-1.8092006779255626E-2</v>
      </c>
      <c r="C1514" s="8">
        <f t="shared" si="163"/>
        <v>-3.1892006779255626E-2</v>
      </c>
      <c r="D1514" s="5">
        <f t="shared" si="164"/>
        <v>1.0171000964080868E-3</v>
      </c>
      <c r="E1514" s="5">
        <f t="shared" si="166"/>
        <v>2.3734996630918629E-4</v>
      </c>
      <c r="F1514" s="5">
        <f>IF(C1512&gt;0,B$6+B$7*E1513+B$8*(H1513*100)^2,B$6+B$7*E1513+B$8*(H1513*100)^2+E1513*$B$9)</f>
        <v>5.1312425845479419</v>
      </c>
      <c r="G1514" s="13">
        <v>1.1678547104324789E-2</v>
      </c>
      <c r="H1514" s="8">
        <f t="shared" si="167"/>
        <v>2.2652246212126387E-2</v>
      </c>
      <c r="I1514" s="7">
        <f t="shared" si="165"/>
        <v>1.0973699107801597E-2</v>
      </c>
      <c r="J1514" s="9">
        <f t="shared" si="169"/>
        <v>0.93964591740507064</v>
      </c>
      <c r="K1514" s="9">
        <f t="shared" si="168"/>
        <v>0.17806345514126809</v>
      </c>
      <c r="AC1514" s="11"/>
      <c r="AD1514" s="12"/>
    </row>
    <row r="1515" spans="1:30" x14ac:dyDescent="0.3">
      <c r="A1515" s="15">
        <v>44691</v>
      </c>
      <c r="B1515" s="16">
        <v>-1.3568523112899083E-3</v>
      </c>
      <c r="C1515" s="8">
        <f t="shared" si="163"/>
        <v>-1.5156852311289909E-2</v>
      </c>
      <c r="D1515" s="5">
        <f t="shared" si="164"/>
        <v>2.2973017198625424E-4</v>
      </c>
      <c r="E1515" s="5">
        <f t="shared" si="166"/>
        <v>1.0171000964080868E-3</v>
      </c>
      <c r="F1515" s="5">
        <f>IF(C1512&gt;0,B$6+B$7*E1513+B$8*(H1514*100)^2,B$6+B$7*E1513+B$8*(H1514*100)^2+E1513*$B$9)</f>
        <v>4.8053510181258314</v>
      </c>
      <c r="G1515" s="13">
        <v>1.2150518469601225E-2</v>
      </c>
      <c r="H1515" s="8">
        <f t="shared" si="167"/>
        <v>2.1921110870861064E-2</v>
      </c>
      <c r="I1515" s="7">
        <f t="shared" si="165"/>
        <v>9.7705924012598394E-3</v>
      </c>
      <c r="J1515" s="9">
        <f t="shared" si="169"/>
        <v>0.80412966950376619</v>
      </c>
      <c r="K1515" s="9">
        <f t="shared" si="168"/>
        <v>0.1443621816889844</v>
      </c>
      <c r="AC1515" s="11"/>
      <c r="AD1515" s="12"/>
    </row>
    <row r="1516" spans="1:30" x14ac:dyDescent="0.3">
      <c r="A1516" s="15">
        <v>44692</v>
      </c>
      <c r="B1516" s="16">
        <v>1.2404559873626073E-2</v>
      </c>
      <c r="C1516" s="8">
        <f t="shared" si="163"/>
        <v>-1.3954401263739265E-3</v>
      </c>
      <c r="D1516" s="5">
        <f t="shared" si="164"/>
        <v>1.94725314629448E-6</v>
      </c>
      <c r="E1516" s="5">
        <f t="shared" si="166"/>
        <v>2.2973017198625424E-4</v>
      </c>
      <c r="F1516" s="5">
        <f>IF(C1515&gt;0,B$6+B$7*E1516+B$8*(G1515*100)^2,B$6+B$7*E1516+B$8*(G1515*100)^2+E1516*$B$9)</f>
        <v>1.4251522774180843</v>
      </c>
      <c r="G1516" s="13">
        <v>1.4374107205992467E-2</v>
      </c>
      <c r="H1516" s="8">
        <f t="shared" si="167"/>
        <v>1.1937974189191751E-2</v>
      </c>
      <c r="I1516" s="7">
        <f t="shared" si="165"/>
        <v>2.4361330168007154E-3</v>
      </c>
      <c r="J1516" s="9">
        <f t="shared" si="169"/>
        <v>0.16948064891189266</v>
      </c>
      <c r="K1516" s="9">
        <f t="shared" si="168"/>
        <v>1.8361814283187394E-2</v>
      </c>
      <c r="AC1516" s="11"/>
      <c r="AD1516" s="12"/>
    </row>
    <row r="1517" spans="1:30" x14ac:dyDescent="0.3">
      <c r="A1517" s="15">
        <v>44693</v>
      </c>
      <c r="B1517" s="16">
        <v>1.229041817257478E-2</v>
      </c>
      <c r="C1517" s="8">
        <f t="shared" si="163"/>
        <v>-1.5095818274252198E-3</v>
      </c>
      <c r="D1517" s="5">
        <f t="shared" si="164"/>
        <v>2.2788372936924661E-6</v>
      </c>
      <c r="E1517" s="5">
        <f t="shared" si="166"/>
        <v>1.94725314629448E-6</v>
      </c>
      <c r="F1517" s="5">
        <f>IF(C1515&gt;0,B$6+B$7*E1516+B$8*(H1516*100)^2,B$6+B$7*E1516+B$8*(H1516*100)^2+E1516*$B$9)</f>
        <v>1.3778037072813742</v>
      </c>
      <c r="G1517" s="13">
        <v>1.2618646719290203E-2</v>
      </c>
      <c r="H1517" s="8">
        <f t="shared" si="167"/>
        <v>1.1737988359516182E-2</v>
      </c>
      <c r="I1517" s="7">
        <f t="shared" si="165"/>
        <v>8.8065835977402078E-4</v>
      </c>
      <c r="J1517" s="9">
        <f t="shared" si="169"/>
        <v>6.9790238158245047E-2</v>
      </c>
      <c r="K1517" s="9">
        <f t="shared" si="168"/>
        <v>2.6811767172065792E-3</v>
      </c>
      <c r="AC1517" s="11"/>
      <c r="AD1517" s="12"/>
    </row>
    <row r="1518" spans="1:30" x14ac:dyDescent="0.3">
      <c r="A1518" s="15">
        <v>44694</v>
      </c>
      <c r="B1518" s="16">
        <v>1.162694414340801E-2</v>
      </c>
      <c r="C1518" s="8">
        <f t="shared" si="163"/>
        <v>-2.1730558565919902E-3</v>
      </c>
      <c r="D1518" s="5">
        <f t="shared" si="164"/>
        <v>4.7221717558687479E-6</v>
      </c>
      <c r="E1518" s="5">
        <f t="shared" si="166"/>
        <v>2.2788372936924661E-6</v>
      </c>
      <c r="F1518" s="5">
        <f>IF(C1515&gt;0,B$6+B$7*E1516+B$8*(H1517*100)^2,B$6+B$7*E1516+B$8*(H1517*100)^2+E1516*$B$9)</f>
        <v>1.3340157496189444</v>
      </c>
      <c r="G1518" s="13">
        <v>1.2305034465968555E-2</v>
      </c>
      <c r="H1518" s="8">
        <f t="shared" si="167"/>
        <v>1.1549959954990944E-2</v>
      </c>
      <c r="I1518" s="7">
        <f t="shared" si="165"/>
        <v>7.5507451097761059E-4</v>
      </c>
      <c r="J1518" s="9">
        <f t="shared" si="169"/>
        <v>6.1363055346645642E-2</v>
      </c>
      <c r="K1518" s="9">
        <f t="shared" si="168"/>
        <v>2.0481282449931193E-3</v>
      </c>
      <c r="AC1518" s="11"/>
      <c r="AD1518" s="12"/>
    </row>
    <row r="1519" spans="1:30" x14ac:dyDescent="0.3">
      <c r="A1519" s="15">
        <v>44697</v>
      </c>
      <c r="B1519" s="16">
        <v>1.216800895054939E-2</v>
      </c>
      <c r="C1519" s="8">
        <f t="shared" si="163"/>
        <v>-1.6319910494506096E-3</v>
      </c>
      <c r="D1519" s="5">
        <f t="shared" si="164"/>
        <v>2.6633947854869019E-6</v>
      </c>
      <c r="E1519" s="5">
        <f t="shared" si="166"/>
        <v>4.7221717558687479E-6</v>
      </c>
      <c r="F1519" s="5">
        <f>IF(C1518&gt;0,B$6+B$7*E1519+B$8*(G1518*100)^2,B$6+B$7*E1519+B$8*(G1518*100)^2+E1519*$B$9)</f>
        <v>1.4600759697621242</v>
      </c>
      <c r="G1519" s="13">
        <v>1.6449122488223389E-2</v>
      </c>
      <c r="H1519" s="8">
        <f t="shared" si="167"/>
        <v>1.2083360334617701E-2</v>
      </c>
      <c r="I1519" s="7">
        <f t="shared" si="165"/>
        <v>4.3657621536056877E-3</v>
      </c>
      <c r="J1519" s="9">
        <f t="shared" si="169"/>
        <v>0.26541003367999227</v>
      </c>
      <c r="K1519" s="9">
        <f t="shared" si="168"/>
        <v>5.2860842337880243E-2</v>
      </c>
      <c r="AC1519" s="11"/>
      <c r="AD1519" s="12"/>
    </row>
    <row r="1520" spans="1:30" x14ac:dyDescent="0.3">
      <c r="A1520" s="15">
        <v>44698</v>
      </c>
      <c r="B1520" s="16">
        <v>5.1239156994085048E-3</v>
      </c>
      <c r="C1520" s="8">
        <f t="shared" si="163"/>
        <v>-8.676084300591495E-3</v>
      </c>
      <c r="D1520" s="5">
        <f t="shared" si="164"/>
        <v>7.5274438790970204E-5</v>
      </c>
      <c r="E1520" s="5">
        <f t="shared" si="166"/>
        <v>2.6633947854869019E-6</v>
      </c>
      <c r="F1520" s="5">
        <f>IF(C1518&gt;0,B$6+B$7*E1519+B$8*(H1519*100)^2,B$6+B$7*E1519+B$8*(H1519*100)^2+E1519*$B$9)</f>
        <v>1.4100787271643189</v>
      </c>
      <c r="G1520" s="13">
        <v>1.0568295131240114E-2</v>
      </c>
      <c r="H1520" s="8">
        <f t="shared" si="167"/>
        <v>1.1874673583574072E-2</v>
      </c>
      <c r="I1520" s="7">
        <f t="shared" si="165"/>
        <v>1.3063784523339571E-3</v>
      </c>
      <c r="J1520" s="9">
        <f t="shared" si="169"/>
        <v>0.12361297977686803</v>
      </c>
      <c r="K1520" s="9">
        <f t="shared" si="168"/>
        <v>6.5355270704321455E-3</v>
      </c>
      <c r="AC1520" s="11"/>
      <c r="AD1520" s="12"/>
    </row>
    <row r="1521" spans="1:30" x14ac:dyDescent="0.3">
      <c r="A1521" s="15">
        <v>44699</v>
      </c>
      <c r="B1521" s="16">
        <v>-2.3643654257633789E-2</v>
      </c>
      <c r="C1521" s="8">
        <f t="shared" si="163"/>
        <v>-3.7443654257633789E-2</v>
      </c>
      <c r="D1521" s="5">
        <f t="shared" si="164"/>
        <v>1.402027244165217E-3</v>
      </c>
      <c r="E1521" s="5">
        <f t="shared" si="166"/>
        <v>7.5274438790970204E-5</v>
      </c>
      <c r="F1521" s="5">
        <f>IF(C1518&gt;0,B$6+B$7*E1519+B$8*(H1520*100)^2,B$6+B$7*E1519+B$8*(H1520*100)^2+E1519*$B$9)</f>
        <v>1.3638412772098687</v>
      </c>
      <c r="G1521" s="13">
        <v>1.2542150542850954E-2</v>
      </c>
      <c r="H1521" s="8">
        <f t="shared" si="167"/>
        <v>1.1678361516967474E-2</v>
      </c>
      <c r="I1521" s="7">
        <f t="shared" si="165"/>
        <v>8.6378902588347961E-4</v>
      </c>
      <c r="J1521" s="9">
        <f t="shared" si="169"/>
        <v>6.8870886450636715E-2</v>
      </c>
      <c r="K1521" s="9">
        <f t="shared" si="168"/>
        <v>2.6075870974220372E-3</v>
      </c>
      <c r="AC1521" s="11"/>
      <c r="AD1521" s="12"/>
    </row>
    <row r="1522" spans="1:30" x14ac:dyDescent="0.3">
      <c r="A1522" s="15">
        <v>44700</v>
      </c>
      <c r="B1522" s="16">
        <v>7.1089902303193096E-3</v>
      </c>
      <c r="C1522" s="8">
        <f t="shared" si="163"/>
        <v>-6.6910097696806902E-3</v>
      </c>
      <c r="D1522" s="5">
        <f t="shared" si="164"/>
        <v>4.4769611737962442E-5</v>
      </c>
      <c r="E1522" s="5">
        <f t="shared" si="166"/>
        <v>1.402027244165217E-3</v>
      </c>
      <c r="F1522" s="5">
        <f>IF(C1521&gt;0,B$6+B$7*E1522+B$8*(G1521*100)^2,B$6+B$7*E1522+B$8*(G1521*100)^2+E1522*$B$9)</f>
        <v>1.5147012780487519</v>
      </c>
      <c r="G1522" s="13">
        <v>9.471811109368412E-3</v>
      </c>
      <c r="H1522" s="8">
        <f t="shared" si="167"/>
        <v>1.2307320090290785E-2</v>
      </c>
      <c r="I1522" s="7">
        <f t="shared" si="165"/>
        <v>2.8355089809223733E-3</v>
      </c>
      <c r="J1522" s="9">
        <f t="shared" si="169"/>
        <v>0.29936291467191722</v>
      </c>
      <c r="K1522" s="9">
        <f t="shared" si="168"/>
        <v>3.1482006339146773E-2</v>
      </c>
      <c r="AC1522" s="11"/>
      <c r="AD1522" s="12"/>
    </row>
    <row r="1523" spans="1:30" x14ac:dyDescent="0.3">
      <c r="A1523" s="15">
        <v>44701</v>
      </c>
      <c r="B1523" s="16">
        <v>1.3764005443539715E-2</v>
      </c>
      <c r="C1523" s="8">
        <f t="shared" si="163"/>
        <v>-3.5994556460285099E-5</v>
      </c>
      <c r="D1523" s="5">
        <f t="shared" si="164"/>
        <v>1.2956080947726518E-9</v>
      </c>
      <c r="E1523" s="5">
        <f t="shared" si="166"/>
        <v>4.4769611737962442E-5</v>
      </c>
      <c r="F1523" s="5">
        <f>IF(C1521&gt;0,B$6+B$7*E1522+B$8*(H1522*100)^2,B$6+B$7*E1522+B$8*(H1522*100)^2+E1522*$B$9)</f>
        <v>1.4607353838530044</v>
      </c>
      <c r="G1523" s="13">
        <v>1.7358557128453387E-2</v>
      </c>
      <c r="H1523" s="8">
        <f t="shared" si="167"/>
        <v>1.2086088630541331E-2</v>
      </c>
      <c r="I1523" s="7">
        <f t="shared" si="165"/>
        <v>5.272468497912056E-3</v>
      </c>
      <c r="J1523" s="9">
        <f t="shared" si="169"/>
        <v>0.30373886832273961</v>
      </c>
      <c r="K1523" s="9">
        <f t="shared" si="168"/>
        <v>7.4212246618500011E-2</v>
      </c>
      <c r="AC1523" s="11"/>
      <c r="AD1523" s="12"/>
    </row>
    <row r="1524" spans="1:30" x14ac:dyDescent="0.3">
      <c r="A1524" s="15">
        <v>44704</v>
      </c>
      <c r="B1524" s="16">
        <v>1.6981315959254846E-2</v>
      </c>
      <c r="C1524" s="8">
        <f t="shared" si="163"/>
        <v>3.1813159592548462E-3</v>
      </c>
      <c r="D1524" s="5">
        <f t="shared" si="164"/>
        <v>1.0120771232609583E-5</v>
      </c>
      <c r="E1524" s="5">
        <f t="shared" si="166"/>
        <v>1.2956080947726518E-9</v>
      </c>
      <c r="F1524" s="5">
        <f>IF(C1521&gt;0,B$6+B$7*E1522+B$8*(H1523*100)^2,B$6+B$7*E1522+B$8*(H1523*100)^2+E1522*$B$9)</f>
        <v>1.4108277249007772</v>
      </c>
      <c r="G1524" s="13">
        <v>9.6297223435224833E-3</v>
      </c>
      <c r="H1524" s="8">
        <f t="shared" si="167"/>
        <v>1.1877826926255396E-2</v>
      </c>
      <c r="I1524" s="7">
        <f t="shared" si="165"/>
        <v>2.248104582732913E-3</v>
      </c>
      <c r="J1524" s="9">
        <f t="shared" si="169"/>
        <v>0.23345476666262555</v>
      </c>
      <c r="K1524" s="9">
        <f t="shared" si="168"/>
        <v>2.054997227018962E-2</v>
      </c>
      <c r="AC1524" s="11"/>
      <c r="AD1524" s="12"/>
    </row>
    <row r="1525" spans="1:30" x14ac:dyDescent="0.3">
      <c r="A1525" s="15">
        <v>44705</v>
      </c>
      <c r="B1525" s="16">
        <v>2.1274003506215498E-3</v>
      </c>
      <c r="C1525" s="8">
        <f t="shared" si="163"/>
        <v>-1.1672599649378449E-2</v>
      </c>
      <c r="D1525" s="5">
        <f t="shared" si="164"/>
        <v>1.3624958257466989E-4</v>
      </c>
      <c r="E1525" s="5">
        <f t="shared" si="166"/>
        <v>1.0120771232609583E-5</v>
      </c>
      <c r="F1525" s="5">
        <f>IF(C1524&gt;0,B$6+B$7*E1525+B$8*(G1524*100)^2,B$6+B$7*E1525+B$8*(G1524*100)^2+E1525*$B$9)</f>
        <v>0.9173815110832475</v>
      </c>
      <c r="G1525" s="13">
        <v>1.7439931414219359E-2</v>
      </c>
      <c r="H1525" s="8">
        <f t="shared" si="167"/>
        <v>9.5780035032528958E-3</v>
      </c>
      <c r="I1525" s="7">
        <f t="shared" si="165"/>
        <v>7.8619279109664632E-3</v>
      </c>
      <c r="J1525" s="9">
        <f t="shared" si="169"/>
        <v>0.4508003915976625</v>
      </c>
      <c r="K1525" s="9">
        <f t="shared" si="168"/>
        <v>0.22153827880751864</v>
      </c>
      <c r="AC1525" s="11"/>
      <c r="AD1525" s="12"/>
    </row>
    <row r="1526" spans="1:30" x14ac:dyDescent="0.3">
      <c r="A1526" s="15">
        <v>44706</v>
      </c>
      <c r="B1526" s="16">
        <v>-9.0431857335483902E-6</v>
      </c>
      <c r="C1526" s="8">
        <f t="shared" si="163"/>
        <v>-1.3809043185733548E-2</v>
      </c>
      <c r="D1526" s="5">
        <f t="shared" si="164"/>
        <v>1.9068967370545415E-4</v>
      </c>
      <c r="E1526" s="5">
        <f t="shared" si="166"/>
        <v>1.3624958257466989E-4</v>
      </c>
      <c r="F1526" s="5">
        <f>IF(C1524&gt;0,B$6+B$7*E1525+B$8*(H1525*100)^2,B$6+B$7*E1525+B$8*(H1525*100)^2+E1525*$B$9)</f>
        <v>0.90819453581450205</v>
      </c>
      <c r="G1526" s="13">
        <v>8.6332099475720566E-3</v>
      </c>
      <c r="H1526" s="8">
        <f t="shared" si="167"/>
        <v>9.5299241120509557E-3</v>
      </c>
      <c r="I1526" s="7">
        <f t="shared" si="165"/>
        <v>8.967141644788991E-4</v>
      </c>
      <c r="J1526" s="9">
        <f t="shared" si="169"/>
        <v>0.1038679899972877</v>
      </c>
      <c r="K1526" s="9">
        <f t="shared" si="168"/>
        <v>4.7257908636852974E-3</v>
      </c>
      <c r="AC1526" s="11"/>
      <c r="AD1526" s="12"/>
    </row>
    <row r="1527" spans="1:30" x14ac:dyDescent="0.3">
      <c r="A1527" s="15">
        <v>44707</v>
      </c>
      <c r="B1527" s="16">
        <v>1.1777004909842785E-2</v>
      </c>
      <c r="C1527" s="8">
        <f t="shared" si="163"/>
        <v>-2.0229950901572147E-3</v>
      </c>
      <c r="D1527" s="5">
        <f t="shared" si="164"/>
        <v>4.0925091348001968E-6</v>
      </c>
      <c r="E1527" s="5">
        <f t="shared" si="166"/>
        <v>1.9068967370545415E-4</v>
      </c>
      <c r="F1527" s="5">
        <f>IF(C1524&gt;0,B$6+B$7*E1525+B$8*(H1526*100)^2,B$6+B$7*E1525+B$8*(H1526*100)^2+E1525*$B$9)</f>
        <v>0.89969842108596632</v>
      </c>
      <c r="G1527" s="13">
        <v>7.8840332996997758E-3</v>
      </c>
      <c r="H1527" s="8">
        <f t="shared" si="167"/>
        <v>9.4852433868929595E-3</v>
      </c>
      <c r="I1527" s="7">
        <f t="shared" si="165"/>
        <v>1.6012100871931837E-3</v>
      </c>
      <c r="J1527" s="9">
        <f t="shared" si="169"/>
        <v>0.20309529733393666</v>
      </c>
      <c r="K1527" s="9">
        <f t="shared" si="168"/>
        <v>1.6087001772578491E-2</v>
      </c>
      <c r="AC1527" s="11"/>
      <c r="AD1527" s="12"/>
    </row>
    <row r="1528" spans="1:30" x14ac:dyDescent="0.3">
      <c r="A1528" s="15">
        <v>44708</v>
      </c>
      <c r="B1528" s="16">
        <v>4.6463419828718925E-4</v>
      </c>
      <c r="C1528" s="8">
        <f t="shared" si="163"/>
        <v>-1.3335365801712811E-2</v>
      </c>
      <c r="D1528" s="5">
        <f t="shared" si="164"/>
        <v>1.7783198106549155E-4</v>
      </c>
      <c r="E1528" s="5">
        <f t="shared" si="166"/>
        <v>4.0925091348001968E-6</v>
      </c>
      <c r="F1528" s="5">
        <f>IF(C1527&gt;0,B$6+B$7*E1528+B$8*(G1527*100)^2,B$6+B$7*E1528+B$8*(G1527*100)^2+E1528*$B$9)</f>
        <v>0.63463741655643635</v>
      </c>
      <c r="G1528" s="13">
        <v>5.237986532184739E-3</v>
      </c>
      <c r="H1528" s="8">
        <f t="shared" si="167"/>
        <v>7.9664133495346342E-3</v>
      </c>
      <c r="I1528" s="7">
        <f t="shared" si="165"/>
        <v>2.7284268173498952E-3</v>
      </c>
      <c r="J1528" s="9">
        <f t="shared" si="169"/>
        <v>0.52089229336217513</v>
      </c>
      <c r="K1528" s="9">
        <f t="shared" si="168"/>
        <v>7.6805953846478481E-2</v>
      </c>
      <c r="AC1528" s="11"/>
      <c r="AD1528" s="12"/>
    </row>
    <row r="1529" spans="1:30" x14ac:dyDescent="0.3">
      <c r="A1529" s="15">
        <v>44711</v>
      </c>
      <c r="B1529" s="16">
        <v>-8.1624319643782417E-3</v>
      </c>
      <c r="C1529" s="8">
        <f t="shared" si="163"/>
        <v>-2.1962431964378241E-2</v>
      </c>
      <c r="D1529" s="5">
        <f t="shared" si="164"/>
        <v>4.8234841778994311E-4</v>
      </c>
      <c r="E1529" s="5">
        <f t="shared" si="166"/>
        <v>1.7783198106549155E-4</v>
      </c>
      <c r="F1529" s="5">
        <f>IF(C1527&gt;0,B$6+B$7*E1528+B$8*(H1528*100)^2,B$6+B$7*E1528+B$8*(H1528*100)^2+E1528*$B$9)</f>
        <v>0.64671309044530212</v>
      </c>
      <c r="G1529" s="13">
        <v>1.1293437750019213E-2</v>
      </c>
      <c r="H1529" s="8">
        <f t="shared" si="167"/>
        <v>8.0418473651599608E-3</v>
      </c>
      <c r="I1529" s="7">
        <f t="shared" si="165"/>
        <v>3.2515903848592525E-3</v>
      </c>
      <c r="J1529" s="9">
        <f t="shared" si="169"/>
        <v>0.28791856446490094</v>
      </c>
      <c r="K1529" s="9">
        <f t="shared" si="168"/>
        <v>6.4770761934195065E-2</v>
      </c>
      <c r="AC1529" s="11"/>
      <c r="AD1529" s="12"/>
    </row>
    <row r="1530" spans="1:30" x14ac:dyDescent="0.3">
      <c r="A1530" s="15">
        <v>44712</v>
      </c>
      <c r="B1530" s="16">
        <v>2.8689263010249245E-3</v>
      </c>
      <c r="C1530" s="8">
        <f t="shared" si="163"/>
        <v>-1.0931073698975075E-2</v>
      </c>
      <c r="D1530" s="5">
        <f t="shared" si="164"/>
        <v>1.1948837221242464E-4</v>
      </c>
      <c r="E1530" s="5">
        <f t="shared" si="166"/>
        <v>4.8234841778994311E-4</v>
      </c>
      <c r="F1530" s="5">
        <f>IF(C1527&gt;0,B$6+B$7*E1528+B$8*(H1529*100)^2,B$6+B$7*E1528+B$8*(H1529*100)^2+E1528*$B$9)</f>
        <v>0.65788067365772507</v>
      </c>
      <c r="G1530" s="13">
        <v>7.0908473504435934E-3</v>
      </c>
      <c r="H1530" s="8">
        <f t="shared" si="167"/>
        <v>8.1109843647841229E-3</v>
      </c>
      <c r="I1530" s="7">
        <f t="shared" si="165"/>
        <v>1.0201370143405296E-3</v>
      </c>
      <c r="J1530" s="9">
        <f t="shared" si="169"/>
        <v>0.14386672902734413</v>
      </c>
      <c r="K1530" s="9">
        <f t="shared" si="168"/>
        <v>8.6421083791756725E-3</v>
      </c>
      <c r="AC1530" s="11"/>
      <c r="AD1530" s="12"/>
    </row>
    <row r="1531" spans="1:30" x14ac:dyDescent="0.3">
      <c r="A1531" s="15">
        <v>44713</v>
      </c>
      <c r="B1531" s="16">
        <v>8.0822231545909135E-5</v>
      </c>
      <c r="C1531" s="8">
        <f t="shared" si="163"/>
        <v>-1.3719177768454091E-2</v>
      </c>
      <c r="D1531" s="5">
        <f t="shared" si="164"/>
        <v>1.8821583864244497E-4</v>
      </c>
      <c r="E1531" s="5">
        <f t="shared" si="166"/>
        <v>1.1948837221242464E-4</v>
      </c>
      <c r="F1531" s="5">
        <f>IF(C1530&gt;0,B$6+B$7*E1531+B$8*(G1530*100)^2,B$6+B$7*E1531+B$8*(G1530*100)^2+E1531*$B$9)</f>
        <v>0.52480241517203741</v>
      </c>
      <c r="G1531" s="13">
        <v>6.5135990694123805E-3</v>
      </c>
      <c r="H1531" s="8">
        <f t="shared" si="167"/>
        <v>7.2443247799366187E-3</v>
      </c>
      <c r="I1531" s="7">
        <f t="shared" si="165"/>
        <v>7.3072571052423818E-4</v>
      </c>
      <c r="J1531" s="9">
        <f t="shared" si="169"/>
        <v>0.11218463137464187</v>
      </c>
      <c r="K1531" s="9">
        <f t="shared" si="168"/>
        <v>5.4575053634584592E-3</v>
      </c>
      <c r="AC1531" s="11"/>
      <c r="AD1531" s="12"/>
    </row>
    <row r="1532" spans="1:30" x14ac:dyDescent="0.3">
      <c r="A1532" s="15">
        <v>44714</v>
      </c>
      <c r="B1532" s="16">
        <v>9.2334613540809643E-3</v>
      </c>
      <c r="C1532" s="8">
        <f t="shared" si="163"/>
        <v>-4.5665386459190355E-3</v>
      </c>
      <c r="D1532" s="5">
        <f t="shared" si="164"/>
        <v>2.0853275204672058E-5</v>
      </c>
      <c r="E1532" s="5">
        <f t="shared" si="166"/>
        <v>1.8821583864244497E-4</v>
      </c>
      <c r="F1532" s="5">
        <f>IF(C1530&gt;0,B$6+B$7*E1531+B$8*(H1531*100)^2,B$6+B$7*E1531+B$8*(H1531*100)^2+E1531*$B$9)</f>
        <v>0.54514917459297241</v>
      </c>
      <c r="G1532" s="13">
        <v>7.2695093320784467E-3</v>
      </c>
      <c r="H1532" s="8">
        <f t="shared" si="167"/>
        <v>7.3834217988204658E-3</v>
      </c>
      <c r="I1532" s="7">
        <f t="shared" si="165"/>
        <v>1.1391246674201903E-4</v>
      </c>
      <c r="J1532" s="9">
        <f t="shared" si="169"/>
        <v>1.5669897587083776E-2</v>
      </c>
      <c r="K1532" s="9">
        <f t="shared" si="168"/>
        <v>1.2025220381239876E-4</v>
      </c>
      <c r="AC1532" s="11"/>
      <c r="AD1532" s="12"/>
    </row>
    <row r="1533" spans="1:30" x14ac:dyDescent="0.3">
      <c r="A1533" s="15">
        <v>44715</v>
      </c>
      <c r="B1533" s="16">
        <v>-1.1552959656456625E-2</v>
      </c>
      <c r="C1533" s="8">
        <f t="shared" si="163"/>
        <v>-2.5352959656456626E-2</v>
      </c>
      <c r="D1533" s="5">
        <f t="shared" si="164"/>
        <v>6.4277256334191728E-4</v>
      </c>
      <c r="E1533" s="5">
        <f t="shared" si="166"/>
        <v>2.0853275204672058E-5</v>
      </c>
      <c r="F1533" s="5">
        <f>IF(C1530&gt;0,B$6+B$7*E1531+B$8*(H1532*100)^2,B$6+B$7*E1531+B$8*(H1532*100)^2+E1531*$B$9)</f>
        <v>0.56396585770545327</v>
      </c>
      <c r="G1533" s="13">
        <v>6.0106787144979992E-3</v>
      </c>
      <c r="H1533" s="8">
        <f t="shared" si="167"/>
        <v>7.5097660263516415E-3</v>
      </c>
      <c r="I1533" s="7">
        <f t="shared" si="165"/>
        <v>1.4990873118536424E-3</v>
      </c>
      <c r="J1533" s="9">
        <f t="shared" si="169"/>
        <v>0.24940399962449888</v>
      </c>
      <c r="K1533" s="9">
        <f t="shared" si="168"/>
        <v>2.3048259506300406E-2</v>
      </c>
      <c r="AC1533" s="11"/>
      <c r="AD1533" s="12"/>
    </row>
    <row r="1534" spans="1:30" x14ac:dyDescent="0.3">
      <c r="A1534" s="15">
        <v>44718</v>
      </c>
      <c r="B1534" s="16">
        <v>-8.2788513776921313E-3</v>
      </c>
      <c r="C1534" s="8">
        <f t="shared" si="163"/>
        <v>-2.2078851377692131E-2</v>
      </c>
      <c r="D1534" s="5">
        <f t="shared" si="164"/>
        <v>4.874756781582177E-4</v>
      </c>
      <c r="E1534" s="5">
        <f t="shared" si="166"/>
        <v>6.4277256334191728E-4</v>
      </c>
      <c r="F1534" s="5">
        <f>IF(C1533&gt;0,B$6+B$7*E1534+B$8*(G1533*100)^2,B$6+B$7*E1534+B$8*(G1533*100)^2+E1534*$B$9)</f>
        <v>0.39397815576259465</v>
      </c>
      <c r="G1534" s="13">
        <v>1.1115753478227037E-2</v>
      </c>
      <c r="H1534" s="8">
        <f t="shared" si="167"/>
        <v>6.2767679243587995E-3</v>
      </c>
      <c r="I1534" s="7">
        <f t="shared" si="165"/>
        <v>4.8389855538682374E-3</v>
      </c>
      <c r="J1534" s="9">
        <f t="shared" si="169"/>
        <v>0.43532681462813944</v>
      </c>
      <c r="K1534" s="9">
        <f t="shared" si="168"/>
        <v>0.19942772395850517</v>
      </c>
      <c r="AC1534" s="11"/>
      <c r="AD1534" s="12"/>
    </row>
    <row r="1535" spans="1:30" x14ac:dyDescent="0.3">
      <c r="A1535" s="15">
        <v>44719</v>
      </c>
      <c r="B1535" s="16">
        <v>-1.0533198707413352E-3</v>
      </c>
      <c r="C1535" s="8">
        <f t="shared" si="163"/>
        <v>-1.4853319870741335E-2</v>
      </c>
      <c r="D1535" s="5">
        <f t="shared" si="164"/>
        <v>2.2062111118255939E-4</v>
      </c>
      <c r="E1535" s="5">
        <f t="shared" si="166"/>
        <v>4.874756781582177E-4</v>
      </c>
      <c r="F1535" s="5">
        <f>IF(C1533&gt;0,B$6+B$7*E1534+B$8*(H1534*100)^2,B$6+B$7*E1534+B$8*(H1534*100)^2+E1534*$B$9)</f>
        <v>0.42421501859655641</v>
      </c>
      <c r="G1535" s="13">
        <v>6.671719791108797E-3</v>
      </c>
      <c r="H1535" s="8">
        <f t="shared" si="167"/>
        <v>6.5131790900953765E-3</v>
      </c>
      <c r="I1535" s="7">
        <f t="shared" si="165"/>
        <v>1.5854070101342047E-4</v>
      </c>
      <c r="J1535" s="9">
        <f t="shared" si="169"/>
        <v>2.3763093471746665E-2</v>
      </c>
      <c r="K1535" s="9">
        <f t="shared" si="168"/>
        <v>2.915334416617732E-4</v>
      </c>
      <c r="AC1535" s="11"/>
      <c r="AD1535" s="12"/>
    </row>
    <row r="1536" spans="1:30" x14ac:dyDescent="0.3">
      <c r="A1536" s="15">
        <v>44720</v>
      </c>
      <c r="B1536" s="16">
        <v>-1.5583684562752545E-2</v>
      </c>
      <c r="C1536" s="8">
        <f t="shared" si="163"/>
        <v>-2.9383684562752546E-2</v>
      </c>
      <c r="D1536" s="5">
        <f t="shared" si="164"/>
        <v>8.6340091848334229E-4</v>
      </c>
      <c r="E1536" s="5">
        <f t="shared" si="166"/>
        <v>2.2062111118255939E-4</v>
      </c>
      <c r="F1536" s="5">
        <f>IF(C1533&gt;0,B$6+B$7*E1534+B$8*(H1535*100)^2,B$6+B$7*E1534+B$8*(H1535*100)^2+E1534*$B$9)</f>
        <v>0.45217806934540422</v>
      </c>
      <c r="G1536" s="13">
        <v>9.5866947872849852E-3</v>
      </c>
      <c r="H1536" s="8">
        <f t="shared" si="167"/>
        <v>6.7244187060697238E-3</v>
      </c>
      <c r="I1536" s="7">
        <f t="shared" si="165"/>
        <v>2.8622760812152615E-3</v>
      </c>
      <c r="J1536" s="9">
        <f t="shared" si="169"/>
        <v>0.2985675610546768</v>
      </c>
      <c r="K1536" s="9">
        <f t="shared" si="168"/>
        <v>7.1023360237079558E-2</v>
      </c>
      <c r="AC1536" s="11"/>
      <c r="AD1536" s="12"/>
    </row>
    <row r="1537" spans="1:30" x14ac:dyDescent="0.3">
      <c r="A1537" s="15">
        <v>44721</v>
      </c>
      <c r="B1537" s="16">
        <v>-1.182588899712207E-2</v>
      </c>
      <c r="C1537" s="8">
        <f t="shared" si="163"/>
        <v>-2.5625888997122072E-2</v>
      </c>
      <c r="D1537" s="5">
        <f t="shared" si="164"/>
        <v>6.5668618689282204E-4</v>
      </c>
      <c r="E1537" s="5">
        <f t="shared" si="166"/>
        <v>8.6340091848334229E-4</v>
      </c>
      <c r="F1537" s="5">
        <f>IF(C1536&gt;0,B$6+B$7*E1537+B$8*(G1536*100)^2,B$6+B$7*E1537+B$8*(G1536*100)^2+E1537*$B$9)</f>
        <v>0.90982081703474504</v>
      </c>
      <c r="G1537" s="13">
        <v>6.1306301460667461E-3</v>
      </c>
      <c r="H1537" s="8">
        <f t="shared" si="167"/>
        <v>9.5384527940056661E-3</v>
      </c>
      <c r="I1537" s="7">
        <f t="shared" si="165"/>
        <v>3.40782264793892E-3</v>
      </c>
      <c r="J1537" s="9">
        <f t="shared" si="169"/>
        <v>0.55586824955103364</v>
      </c>
      <c r="K1537" s="9">
        <f t="shared" si="168"/>
        <v>8.476169289500679E-2</v>
      </c>
      <c r="AC1537" s="11"/>
      <c r="AD1537" s="12"/>
    </row>
    <row r="1538" spans="1:30" x14ac:dyDescent="0.3">
      <c r="A1538" s="15">
        <v>44722</v>
      </c>
      <c r="B1538" s="16">
        <v>-1.5176111565047851E-2</v>
      </c>
      <c r="C1538" s="8">
        <f t="shared" si="163"/>
        <v>-2.8976111565047851E-2</v>
      </c>
      <c r="D1538" s="5">
        <f t="shared" si="164"/>
        <v>8.3961504143009985E-4</v>
      </c>
      <c r="E1538" s="5">
        <f t="shared" si="166"/>
        <v>6.5668618689282204E-4</v>
      </c>
      <c r="F1538" s="5">
        <f>IF(C1536&gt;0,B$6+B$7*E1537+B$8*(H1537*100)^2,B$6+B$7*E1537+B$8*(H1537*100)^2+E1537*$B$9)</f>
        <v>0.90128828632521307</v>
      </c>
      <c r="G1538" s="13">
        <v>1.3778128378687323E-2</v>
      </c>
      <c r="H1538" s="8">
        <f t="shared" si="167"/>
        <v>9.4936204175499507E-3</v>
      </c>
      <c r="I1538" s="7">
        <f t="shared" si="165"/>
        <v>4.2845079611373727E-3</v>
      </c>
      <c r="J1538" s="9">
        <f t="shared" si="169"/>
        <v>0.31096443895564635</v>
      </c>
      <c r="K1538" s="9">
        <f t="shared" si="168"/>
        <v>7.8841507625386331E-2</v>
      </c>
      <c r="AC1538" s="11"/>
      <c r="AD1538" s="12"/>
    </row>
    <row r="1539" spans="1:30" x14ac:dyDescent="0.3">
      <c r="A1539" s="15">
        <v>44725</v>
      </c>
      <c r="B1539" s="16">
        <v>-2.7712402541091127E-2</v>
      </c>
      <c r="C1539" s="8">
        <f t="shared" si="163"/>
        <v>-4.1512402541091127E-2</v>
      </c>
      <c r="D1539" s="5">
        <f t="shared" si="164"/>
        <v>1.723279564733589E-3</v>
      </c>
      <c r="E1539" s="5">
        <f t="shared" si="166"/>
        <v>8.3961504143009985E-4</v>
      </c>
      <c r="F1539" s="5">
        <f>IF(C1536&gt;0,B$6+B$7*E1537+B$8*(H1538*100)^2,B$6+B$7*E1537+B$8*(H1538*100)^2+E1537*$B$9)</f>
        <v>0.8933974019250378</v>
      </c>
      <c r="G1539" s="13">
        <v>1.9635067277230071E-2</v>
      </c>
      <c r="H1539" s="8">
        <f t="shared" si="167"/>
        <v>9.4519701751806101E-3</v>
      </c>
      <c r="I1539" s="7">
        <f t="shared" si="165"/>
        <v>1.0183097102049461E-2</v>
      </c>
      <c r="J1539" s="9">
        <f t="shared" si="169"/>
        <v>0.51861788698113365</v>
      </c>
      <c r="K1539" s="9">
        <f t="shared" si="168"/>
        <v>0.34625789164943765</v>
      </c>
      <c r="AC1539" s="11"/>
      <c r="AD1539" s="12"/>
    </row>
    <row r="1540" spans="1:30" x14ac:dyDescent="0.3">
      <c r="A1540" s="15">
        <v>44726</v>
      </c>
      <c r="B1540" s="16">
        <v>-5.2281696916315632E-3</v>
      </c>
      <c r="C1540" s="8">
        <f t="shared" si="163"/>
        <v>-1.9028169691631562E-2</v>
      </c>
      <c r="D1540" s="5">
        <f t="shared" si="164"/>
        <v>3.6207124181352596E-4</v>
      </c>
      <c r="E1540" s="5">
        <f t="shared" si="166"/>
        <v>1.723279564733589E-3</v>
      </c>
      <c r="F1540" s="5">
        <f>IF(C1539&gt;0,B$6+B$7*E1540+B$8*(G1539*100)^2,B$6+B$7*E1540+B$8*(G1539*100)^2+E1540*$B$9)</f>
        <v>3.6254073364881823</v>
      </c>
      <c r="G1540" s="13">
        <v>1.2492934228559792E-2</v>
      </c>
      <c r="H1540" s="8">
        <f t="shared" si="167"/>
        <v>1.9040502452635492E-2</v>
      </c>
      <c r="I1540" s="7">
        <f t="shared" si="165"/>
        <v>6.5475682240757008E-3</v>
      </c>
      <c r="J1540" s="9">
        <f t="shared" si="169"/>
        <v>0.52410171255904514</v>
      </c>
      <c r="K1540" s="9">
        <f t="shared" si="168"/>
        <v>7.7529384491957121E-2</v>
      </c>
      <c r="AC1540" s="11"/>
      <c r="AD1540" s="12"/>
    </row>
    <row r="1541" spans="1:30" x14ac:dyDescent="0.3">
      <c r="A1541" s="15">
        <v>44727</v>
      </c>
      <c r="B1541" s="16">
        <v>7.2631744103742284E-3</v>
      </c>
      <c r="C1541" s="8">
        <f t="shared" si="163"/>
        <v>-6.5368255896257714E-3</v>
      </c>
      <c r="D1541" s="5">
        <f t="shared" si="164"/>
        <v>4.2730088789186316E-5</v>
      </c>
      <c r="E1541" s="5">
        <f t="shared" si="166"/>
        <v>3.6207124181352596E-4</v>
      </c>
      <c r="F1541" s="5">
        <f>IF(C1539&gt;0,B$6+B$7*E1540+B$8*(H1540*100)^2,B$6+B$7*E1540+B$8*(H1540*100)^2+E1540*$B$9)</f>
        <v>3.4127483434289183</v>
      </c>
      <c r="G1541" s="13">
        <v>1.3494097125683209E-2</v>
      </c>
      <c r="H1541" s="8">
        <f t="shared" si="167"/>
        <v>1.847362537086026E-2</v>
      </c>
      <c r="I1541" s="7">
        <f t="shared" si="165"/>
        <v>4.979528245177051E-3</v>
      </c>
      <c r="J1541" s="9">
        <f t="shared" si="169"/>
        <v>0.36901529600669275</v>
      </c>
      <c r="K1541" s="9">
        <f t="shared" si="168"/>
        <v>4.4543747856439442E-2</v>
      </c>
      <c r="AC1541" s="11"/>
      <c r="AD1541" s="12"/>
    </row>
    <row r="1542" spans="1:30" x14ac:dyDescent="0.3">
      <c r="A1542" s="15">
        <v>44729</v>
      </c>
      <c r="B1542" s="16">
        <v>-2.9434791138744348E-2</v>
      </c>
      <c r="C1542" s="8">
        <f t="shared" si="163"/>
        <v>-4.3234791138744344E-2</v>
      </c>
      <c r="D1542" s="5">
        <f t="shared" si="164"/>
        <v>1.8692471648108465E-3</v>
      </c>
      <c r="E1542" s="5">
        <f t="shared" si="166"/>
        <v>4.2730088789186316E-5</v>
      </c>
      <c r="F1542" s="5">
        <f>IF(C1539&gt;0,B$6+B$7*E1540+B$8*(H1541*100)^2,B$6+B$7*E1540+B$8*(H1541*100)^2+E1540*$B$9)</f>
        <v>3.2160813066477112</v>
      </c>
      <c r="G1542" s="13">
        <v>2.5731091785031076E-2</v>
      </c>
      <c r="H1542" s="8">
        <f t="shared" si="167"/>
        <v>1.7933436108698499E-2</v>
      </c>
      <c r="I1542" s="7">
        <f t="shared" si="165"/>
        <v>7.7976556763325773E-3</v>
      </c>
      <c r="J1542" s="9">
        <f t="shared" si="169"/>
        <v>0.30304410483152611</v>
      </c>
      <c r="K1542" s="9">
        <f t="shared" si="168"/>
        <v>7.3777873344186506E-2</v>
      </c>
      <c r="AC1542" s="11"/>
      <c r="AD1542" s="12"/>
    </row>
    <row r="1543" spans="1:30" x14ac:dyDescent="0.3">
      <c r="A1543" s="15">
        <v>44732</v>
      </c>
      <c r="B1543" s="16">
        <v>2.8045152879662441E-4</v>
      </c>
      <c r="C1543" s="8">
        <f t="shared" si="163"/>
        <v>-1.3519548471203376E-2</v>
      </c>
      <c r="D1543" s="5">
        <f t="shared" si="164"/>
        <v>1.8277819086521754E-4</v>
      </c>
      <c r="E1543" s="5">
        <f t="shared" si="166"/>
        <v>1.8692471648108465E-3</v>
      </c>
      <c r="F1543" s="5">
        <f>IF(C1542&gt;0,B$6+B$7*E1543+B$8*(G1542*100)^2,B$6+B$7*E1543+B$8*(G1542*100)^2+E1543*$B$9)</f>
        <v>6.182986030008383</v>
      </c>
      <c r="G1543" s="13">
        <v>1.4592271758114296E-2</v>
      </c>
      <c r="H1543" s="8">
        <f t="shared" si="167"/>
        <v>2.4865610851150195E-2</v>
      </c>
      <c r="I1543" s="7">
        <f t="shared" si="165"/>
        <v>1.02733390930359E-2</v>
      </c>
      <c r="J1543" s="9">
        <f t="shared" si="169"/>
        <v>0.70402602578472573</v>
      </c>
      <c r="K1543" s="9">
        <f t="shared" si="168"/>
        <v>0.11983919863682191</v>
      </c>
      <c r="AC1543" s="11"/>
      <c r="AD1543" s="12"/>
    </row>
    <row r="1544" spans="1:30" x14ac:dyDescent="0.3">
      <c r="A1544" s="15">
        <v>44733</v>
      </c>
      <c r="B1544" s="16">
        <v>-1.6838901832914315E-3</v>
      </c>
      <c r="C1544" s="8">
        <f t="shared" si="163"/>
        <v>-1.5483890183291431E-2</v>
      </c>
      <c r="D1544" s="5">
        <f t="shared" si="164"/>
        <v>2.3975085520822875E-4</v>
      </c>
      <c r="E1544" s="5">
        <f t="shared" si="166"/>
        <v>1.8277819086521754E-4</v>
      </c>
      <c r="F1544" s="5">
        <f>IF(C1542&gt;0,B$6+B$7*E1543+B$8*(H1543*100)^2,B$6+B$7*E1543+B$8*(H1543*100)^2+E1543*$B$9)</f>
        <v>5.7780116575693681</v>
      </c>
      <c r="G1544" s="13">
        <v>1.3179849137548844E-2</v>
      </c>
      <c r="H1544" s="8">
        <f t="shared" si="167"/>
        <v>2.4037494997543665E-2</v>
      </c>
      <c r="I1544" s="7">
        <f t="shared" si="165"/>
        <v>1.0857645859994821E-2</v>
      </c>
      <c r="J1544" s="9">
        <f t="shared" si="169"/>
        <v>0.82380653577147844</v>
      </c>
      <c r="K1544" s="9">
        <f t="shared" si="168"/>
        <v>0.14922959048805184</v>
      </c>
      <c r="AC1544" s="11"/>
      <c r="AD1544" s="12"/>
    </row>
    <row r="1545" spans="1:30" x14ac:dyDescent="0.3">
      <c r="A1545" s="15">
        <v>44734</v>
      </c>
      <c r="B1545" s="16">
        <v>-1.6364890428295367E-3</v>
      </c>
      <c r="C1545" s="8">
        <f t="shared" si="163"/>
        <v>-1.5436489042829536E-2</v>
      </c>
      <c r="D1545" s="5">
        <f t="shared" si="164"/>
        <v>2.3828519396939634E-4</v>
      </c>
      <c r="E1545" s="5">
        <f t="shared" si="166"/>
        <v>2.3975085520822875E-4</v>
      </c>
      <c r="F1545" s="5">
        <f>IF(C1542&gt;0,B$6+B$7*E1543+B$8*(H1544*100)^2,B$6+B$7*E1543+B$8*(H1544*100)^2+E1543*$B$9)</f>
        <v>5.4034913579377672</v>
      </c>
      <c r="G1545" s="13">
        <v>1.6149861455322437E-2</v>
      </c>
      <c r="H1545" s="8">
        <f t="shared" si="167"/>
        <v>2.3245411069580522E-2</v>
      </c>
      <c r="I1545" s="7">
        <f t="shared" si="165"/>
        <v>7.095549614258085E-3</v>
      </c>
      <c r="J1545" s="9">
        <f t="shared" si="169"/>
        <v>0.439356686364615</v>
      </c>
      <c r="K1545" s="9">
        <f t="shared" si="168"/>
        <v>5.8951091278176548E-2</v>
      </c>
      <c r="AC1545" s="11"/>
      <c r="AD1545" s="12"/>
    </row>
    <row r="1546" spans="1:30" x14ac:dyDescent="0.3">
      <c r="A1546" s="15">
        <v>44735</v>
      </c>
      <c r="B1546" s="16">
        <v>-1.4595253064059373E-2</v>
      </c>
      <c r="C1546" s="8">
        <f t="shared" si="163"/>
        <v>-2.8395253064059371E-2</v>
      </c>
      <c r="D1546" s="5">
        <f t="shared" si="164"/>
        <v>8.0629039657197316E-4</v>
      </c>
      <c r="E1546" s="5">
        <f t="shared" si="166"/>
        <v>2.3828519396939634E-4</v>
      </c>
      <c r="F1546" s="5">
        <f>IF(C1545&gt;0,B$6+B$7*E1546+B$8*(G1545*100)^2,B$6+B$7*E1546+B$8*(G1545*100)^2+E1546*$B$9)</f>
        <v>2.4718688286467789</v>
      </c>
      <c r="G1546" s="13">
        <v>1.4486170711476235E-2</v>
      </c>
      <c r="H1546" s="8">
        <f t="shared" si="167"/>
        <v>1.5722178057275583E-2</v>
      </c>
      <c r="I1546" s="7">
        <f t="shared" si="165"/>
        <v>1.2360073457993483E-3</v>
      </c>
      <c r="J1546" s="9">
        <f t="shared" si="169"/>
        <v>8.5323262469919559E-2</v>
      </c>
      <c r="K1546" s="9">
        <f t="shared" si="168"/>
        <v>3.2623513275469307E-3</v>
      </c>
      <c r="AC1546" s="11"/>
      <c r="AD1546" s="12"/>
    </row>
    <row r="1547" spans="1:30" x14ac:dyDescent="0.3">
      <c r="A1547" s="15">
        <v>44736</v>
      </c>
      <c r="B1547" s="16">
        <v>6.0177460612357604E-3</v>
      </c>
      <c r="C1547" s="8">
        <f t="shared" si="163"/>
        <v>-7.7822539387642393E-3</v>
      </c>
      <c r="D1547" s="5">
        <f t="shared" si="164"/>
        <v>6.0563476367411517E-5</v>
      </c>
      <c r="E1547" s="5">
        <f t="shared" si="166"/>
        <v>8.0629039657197316E-4</v>
      </c>
      <c r="F1547" s="5">
        <f>IF(C1545&gt;0,B$6+B$7*E1546+B$8*(H1546*100)^2,B$6+B$7*E1546+B$8*(H1546*100)^2+E1546*$B$9)</f>
        <v>2.3458080259378598</v>
      </c>
      <c r="G1547" s="13">
        <v>8.7848878596762641E-3</v>
      </c>
      <c r="H1547" s="8">
        <f t="shared" si="167"/>
        <v>1.5316030902090333E-2</v>
      </c>
      <c r="I1547" s="7">
        <f t="shared" si="165"/>
        <v>6.5311430424140685E-3</v>
      </c>
      <c r="J1547" s="9">
        <f t="shared" si="169"/>
        <v>0.74345206754349513</v>
      </c>
      <c r="K1547" s="9">
        <f t="shared" si="168"/>
        <v>0.12944179661395583</v>
      </c>
      <c r="AC1547" s="11"/>
      <c r="AD1547" s="12"/>
    </row>
    <row r="1548" spans="1:30" x14ac:dyDescent="0.3">
      <c r="A1548" s="15">
        <v>44739</v>
      </c>
      <c r="B1548" s="16">
        <v>2.0979930740289431E-2</v>
      </c>
      <c r="C1548" s="8">
        <f t="shared" si="163"/>
        <v>7.1799307402894315E-3</v>
      </c>
      <c r="D1548" s="5">
        <f t="shared" si="164"/>
        <v>5.1551405435353145E-5</v>
      </c>
      <c r="E1548" s="5">
        <f t="shared" si="166"/>
        <v>6.0563476367411517E-5</v>
      </c>
      <c r="F1548" s="5">
        <f>IF(C1545&gt;0,B$6+B$7*E1546+B$8*(H1547*100)^2,B$6+B$7*E1546+B$8*(H1547*100)^2+E1546*$B$9)</f>
        <v>2.229226995592652</v>
      </c>
      <c r="G1548" s="13">
        <v>1.1600882877358406E-2</v>
      </c>
      <c r="H1548" s="8">
        <f t="shared" si="167"/>
        <v>1.4930596088544664E-2</v>
      </c>
      <c r="I1548" s="7">
        <f t="shared" si="165"/>
        <v>3.3297132111862575E-3</v>
      </c>
      <c r="J1548" s="9">
        <f t="shared" si="169"/>
        <v>0.28702239703539306</v>
      </c>
      <c r="K1548" s="9">
        <f t="shared" si="168"/>
        <v>2.9318586445731931E-2</v>
      </c>
      <c r="AC1548" s="11"/>
      <c r="AD1548" s="12"/>
    </row>
    <row r="1549" spans="1:30" x14ac:dyDescent="0.3">
      <c r="A1549" s="15">
        <v>44740</v>
      </c>
      <c r="B1549" s="16">
        <v>-1.718358546536145E-3</v>
      </c>
      <c r="C1549" s="8">
        <f t="shared" ref="C1549:C1612" si="170">B1549-B$5</f>
        <v>-1.5518358546536146E-2</v>
      </c>
      <c r="D1549" s="5">
        <f t="shared" ref="D1549:D1612" si="171">C1549^2</f>
        <v>2.4081945197885143E-4</v>
      </c>
      <c r="E1549" s="5">
        <f t="shared" si="166"/>
        <v>5.1551405435353145E-5</v>
      </c>
      <c r="F1549" s="5">
        <f>IF(C1548&gt;0,B$6+B$7*E1549+B$8*(G1548*100)^2,B$6+B$7*E1549+B$8*(G1548*100)^2+E1549*$B$9)</f>
        <v>1.3044008942550471</v>
      </c>
      <c r="G1549" s="13">
        <v>1.5658907090142782E-2</v>
      </c>
      <c r="H1549" s="8">
        <f t="shared" si="167"/>
        <v>1.1421037143162817E-2</v>
      </c>
      <c r="I1549" s="7">
        <f t="shared" si="165"/>
        <v>4.2378699469799649E-3</v>
      </c>
      <c r="J1549" s="9">
        <f t="shared" si="169"/>
        <v>0.27063638110782884</v>
      </c>
      <c r="K1549" s="9">
        <f t="shared" si="168"/>
        <v>5.5475360514621652E-2</v>
      </c>
      <c r="AC1549" s="11"/>
      <c r="AD1549" s="12"/>
    </row>
    <row r="1550" spans="1:30" x14ac:dyDescent="0.3">
      <c r="A1550" s="15">
        <v>44741</v>
      </c>
      <c r="B1550" s="16">
        <v>-9.6797667093773739E-3</v>
      </c>
      <c r="C1550" s="8">
        <f t="shared" si="170"/>
        <v>-2.3479766709377375E-2</v>
      </c>
      <c r="D1550" s="5">
        <f t="shared" si="171"/>
        <v>5.512994447267861E-4</v>
      </c>
      <c r="E1550" s="5">
        <f t="shared" si="166"/>
        <v>2.4081945197885143E-4</v>
      </c>
      <c r="F1550" s="5">
        <f>IF(C1548&gt;0,B$6+B$7*E1549+B$8*(H1549*100)^2,B$6+B$7*E1549+B$8*(H1549*100)^2+E1549*$B$9)</f>
        <v>1.2661105295379487</v>
      </c>
      <c r="G1550" s="13">
        <v>1.2812607371262479E-2</v>
      </c>
      <c r="H1550" s="8">
        <f t="shared" si="167"/>
        <v>1.1252157702138504E-2</v>
      </c>
      <c r="I1550" s="7">
        <f t="shared" ref="I1550:I1613" si="172">SQRT((G1550-H1550)^2)</f>
        <v>1.5604496691239752E-3</v>
      </c>
      <c r="J1550" s="9">
        <f t="shared" si="169"/>
        <v>0.12179017306219207</v>
      </c>
      <c r="K1550" s="9">
        <f t="shared" si="168"/>
        <v>8.8103079599879397E-3</v>
      </c>
      <c r="AC1550" s="11"/>
      <c r="AD1550" s="12"/>
    </row>
    <row r="1551" spans="1:30" x14ac:dyDescent="0.3">
      <c r="A1551" s="15">
        <v>44742</v>
      </c>
      <c r="B1551" s="16">
        <v>-1.0900170497298654E-2</v>
      </c>
      <c r="C1551" s="8">
        <f t="shared" si="170"/>
        <v>-2.4700170497298654E-2</v>
      </c>
      <c r="D1551" s="5">
        <f t="shared" si="171"/>
        <v>6.1009842259562288E-4</v>
      </c>
      <c r="E1551" s="5">
        <f t="shared" ref="E1551:E1614" si="173">D1550</f>
        <v>5.512994447267861E-4</v>
      </c>
      <c r="F1551" s="5">
        <f>IF(C1548&gt;0,B$6+B$7*E1549+B$8*(H1550*100)^2,B$6+B$7*E1549+B$8*(H1550*100)^2+E1549*$B$9)</f>
        <v>1.2306996002475761</v>
      </c>
      <c r="G1551" s="13">
        <v>1.2079682532875891E-2</v>
      </c>
      <c r="H1551" s="8">
        <f t="shared" ref="H1551:H1614" si="174">SQRT(F1551)/100</f>
        <v>1.109369009954567E-2</v>
      </c>
      <c r="I1551" s="7">
        <f t="shared" si="172"/>
        <v>9.8599243333022044E-4</v>
      </c>
      <c r="J1551" s="9">
        <f t="shared" si="169"/>
        <v>8.1624035287910721E-2</v>
      </c>
      <c r="K1551" s="9">
        <f t="shared" ref="K1551:K1614" si="175">G1551/H1551-LN(G1551/H1551)-1</f>
        <v>3.730246485093458E-3</v>
      </c>
      <c r="AC1551" s="11"/>
      <c r="AD1551" s="12"/>
    </row>
    <row r="1552" spans="1:30" x14ac:dyDescent="0.3">
      <c r="A1552" s="15">
        <v>44743</v>
      </c>
      <c r="B1552" s="16">
        <v>4.172242452110367E-3</v>
      </c>
      <c r="C1552" s="8">
        <f t="shared" si="170"/>
        <v>-9.6277575478896336E-3</v>
      </c>
      <c r="D1552" s="5">
        <f t="shared" si="171"/>
        <v>9.2693715400945815E-5</v>
      </c>
      <c r="E1552" s="5">
        <f t="shared" si="173"/>
        <v>6.1009842259562288E-4</v>
      </c>
      <c r="F1552" s="5">
        <f>IF(C1551&gt;0,B$6+B$7*E1552+B$8*(G1551*100)^2,B$6+B$7*E1552+B$8*(G1551*100)^2+E1552*$B$9)</f>
        <v>1.4093171817220691</v>
      </c>
      <c r="G1552" s="13">
        <v>1.518118646183365E-2</v>
      </c>
      <c r="H1552" s="8">
        <f t="shared" si="174"/>
        <v>1.1871466555241055E-2</v>
      </c>
      <c r="I1552" s="7">
        <f t="shared" si="172"/>
        <v>3.3097199065925953E-3</v>
      </c>
      <c r="J1552" s="9">
        <f t="shared" ref="J1552:J1615" si="176">ABS(G1552-H1552)/G1552</f>
        <v>0.21801457448094821</v>
      </c>
      <c r="K1552" s="9">
        <f t="shared" si="175"/>
        <v>3.2877035954814948E-2</v>
      </c>
      <c r="AC1552" s="11"/>
      <c r="AD1552" s="12"/>
    </row>
    <row r="1553" spans="1:30" x14ac:dyDescent="0.3">
      <c r="A1553" s="15">
        <v>44746</v>
      </c>
      <c r="B1553" s="16">
        <v>-3.4925603548416869E-3</v>
      </c>
      <c r="C1553" s="8">
        <f t="shared" si="170"/>
        <v>-1.7292560354841686E-2</v>
      </c>
      <c r="D1553" s="5">
        <f t="shared" si="171"/>
        <v>2.9903264362584242E-4</v>
      </c>
      <c r="E1553" s="5">
        <f t="shared" si="173"/>
        <v>9.2693715400945815E-5</v>
      </c>
      <c r="F1553" s="5">
        <f>IF(C1551&gt;0,B$6+B$7*E1552+B$8*(H1552*100)^2,B$6+B$7*E1552+B$8*(H1552*100)^2+E1552*$B$9)</f>
        <v>1.3631972954594602</v>
      </c>
      <c r="G1553" s="13">
        <v>6.9741910476631714E-3</v>
      </c>
      <c r="H1553" s="8">
        <f t="shared" si="174"/>
        <v>1.1675604033451374E-2</v>
      </c>
      <c r="I1553" s="7">
        <f t="shared" si="172"/>
        <v>4.7014129857882031E-3</v>
      </c>
      <c r="J1553" s="9">
        <f t="shared" si="176"/>
        <v>0.67411588722730742</v>
      </c>
      <c r="K1553" s="9">
        <f t="shared" si="175"/>
        <v>0.11261541070168124</v>
      </c>
      <c r="AC1553" s="11"/>
      <c r="AD1553" s="12"/>
    </row>
    <row r="1554" spans="1:30" x14ac:dyDescent="0.3">
      <c r="A1554" s="15">
        <v>44747</v>
      </c>
      <c r="B1554" s="16">
        <v>-3.1893741739132449E-3</v>
      </c>
      <c r="C1554" s="8">
        <f t="shared" si="170"/>
        <v>-1.6989374173913246E-2</v>
      </c>
      <c r="D1554" s="5">
        <f t="shared" si="171"/>
        <v>2.886388348212304E-4</v>
      </c>
      <c r="E1554" s="5">
        <f t="shared" si="173"/>
        <v>2.9903264362584242E-4</v>
      </c>
      <c r="F1554" s="5">
        <f>IF(C1551&gt;0,B$6+B$7*E1552+B$8*(H1553*100)^2,B$6+B$7*E1552+B$8*(H1553*100)^2+E1552*$B$9)</f>
        <v>1.3205456246437992</v>
      </c>
      <c r="G1554" s="13">
        <v>1.8500233203015356E-2</v>
      </c>
      <c r="H1554" s="8">
        <f t="shared" si="174"/>
        <v>1.1491499574223544E-2</v>
      </c>
      <c r="I1554" s="7">
        <f t="shared" si="172"/>
        <v>7.0087336287918117E-3</v>
      </c>
      <c r="J1554" s="9">
        <f t="shared" si="176"/>
        <v>0.3788456908559108</v>
      </c>
      <c r="K1554" s="9">
        <f t="shared" si="175"/>
        <v>0.13373017778357732</v>
      </c>
      <c r="AC1554" s="11"/>
      <c r="AD1554" s="12"/>
    </row>
    <row r="1555" spans="1:30" x14ac:dyDescent="0.3">
      <c r="A1555" s="15">
        <v>44748</v>
      </c>
      <c r="B1555" s="16">
        <v>4.304269286559111E-3</v>
      </c>
      <c r="C1555" s="8">
        <f t="shared" si="170"/>
        <v>-9.4957307134408888E-3</v>
      </c>
      <c r="D1555" s="5">
        <f t="shared" si="171"/>
        <v>9.0168901782184606E-5</v>
      </c>
      <c r="E1555" s="5">
        <f t="shared" si="173"/>
        <v>2.886388348212304E-4</v>
      </c>
      <c r="F1555" s="5">
        <f>IF(C1554&gt;0,B$6+B$7*E1555+B$8*(G1554*100)^2,B$6+B$7*E1555+B$8*(G1554*100)^2+E1555*$B$9)</f>
        <v>3.22503654540587</v>
      </c>
      <c r="G1555" s="13">
        <v>1.1598819104221929E-2</v>
      </c>
      <c r="H1555" s="8">
        <f t="shared" si="174"/>
        <v>1.7958386746603577E-2</v>
      </c>
      <c r="I1555" s="7">
        <f t="shared" si="172"/>
        <v>6.3595676423816479E-3</v>
      </c>
      <c r="J1555" s="9">
        <f t="shared" si="176"/>
        <v>0.54829440697689535</v>
      </c>
      <c r="K1555" s="9">
        <f t="shared" si="175"/>
        <v>8.302593909680156E-2</v>
      </c>
      <c r="AC1555" s="11"/>
      <c r="AD1555" s="12"/>
    </row>
    <row r="1556" spans="1:30" x14ac:dyDescent="0.3">
      <c r="A1556" s="15">
        <v>44749</v>
      </c>
      <c r="B1556" s="16">
        <v>2.0166239508460949E-2</v>
      </c>
      <c r="C1556" s="8">
        <f t="shared" si="170"/>
        <v>6.3662395084609497E-3</v>
      </c>
      <c r="D1556" s="5">
        <f t="shared" si="171"/>
        <v>4.0529005479089111E-5</v>
      </c>
      <c r="E1556" s="5">
        <f t="shared" si="173"/>
        <v>9.0168901782184606E-5</v>
      </c>
      <c r="F1556" s="5">
        <f>IF(C1554&gt;0,B$6+B$7*E1555+B$8*(H1555*100)^2,B$6+B$7*E1555+B$8*(H1555*100)^2+E1555*$B$9)</f>
        <v>3.0423425456192961</v>
      </c>
      <c r="G1556" s="13">
        <v>1.4704079916151381E-2</v>
      </c>
      <c r="H1556" s="8">
        <f t="shared" si="174"/>
        <v>1.744231219081718E-2</v>
      </c>
      <c r="I1556" s="7">
        <f t="shared" si="172"/>
        <v>2.738232274665799E-3</v>
      </c>
      <c r="J1556" s="9">
        <f t="shared" si="176"/>
        <v>0.18622261918326807</v>
      </c>
      <c r="K1556" s="9">
        <f t="shared" si="175"/>
        <v>1.3786070922262361E-2</v>
      </c>
      <c r="AC1556" s="11"/>
      <c r="AD1556" s="12"/>
    </row>
    <row r="1557" spans="1:30" x14ac:dyDescent="0.3">
      <c r="A1557" s="15">
        <v>44750</v>
      </c>
      <c r="B1557" s="16">
        <v>-4.3876519880412671E-3</v>
      </c>
      <c r="C1557" s="8">
        <f t="shared" si="170"/>
        <v>-1.8187651988041266E-2</v>
      </c>
      <c r="D1557" s="5">
        <f t="shared" si="171"/>
        <v>3.307906848381014E-4</v>
      </c>
      <c r="E1557" s="5">
        <f t="shared" si="173"/>
        <v>4.0529005479089111E-5</v>
      </c>
      <c r="F1557" s="5">
        <f>IF(C1554&gt;0,B$6+B$7*E1555+B$8*(H1556*100)^2,B$6+B$7*E1555+B$8*(H1556*100)^2+E1555*$B$9)</f>
        <v>2.8733871346166731</v>
      </c>
      <c r="G1557" s="13">
        <v>1.075830887627471E-2</v>
      </c>
      <c r="H1557" s="8">
        <f t="shared" si="174"/>
        <v>1.6951068210047038E-2</v>
      </c>
      <c r="I1557" s="7">
        <f t="shared" si="172"/>
        <v>6.1927593337723283E-3</v>
      </c>
      <c r="J1557" s="9">
        <f t="shared" si="176"/>
        <v>0.57562572380025412</v>
      </c>
      <c r="K1557" s="9">
        <f t="shared" si="175"/>
        <v>8.9320969012802731E-2</v>
      </c>
      <c r="AC1557" s="11"/>
      <c r="AD1557" s="12"/>
    </row>
    <row r="1558" spans="1:30" x14ac:dyDescent="0.3">
      <c r="A1558" s="15">
        <v>44753</v>
      </c>
      <c r="B1558" s="16">
        <v>-2.0927610479222376E-2</v>
      </c>
      <c r="C1558" s="8">
        <f t="shared" si="170"/>
        <v>-3.4727610479222376E-2</v>
      </c>
      <c r="D1558" s="5">
        <f t="shared" si="171"/>
        <v>1.2060069295965958E-3</v>
      </c>
      <c r="E1558" s="5">
        <f t="shared" si="173"/>
        <v>3.307906848381014E-4</v>
      </c>
      <c r="F1558" s="5">
        <f>IF(C1557&gt;0,B$6+B$7*E1558+B$8*(G1557*100)^2,B$6+B$7*E1558+B$8*(G1557*100)^2+E1558*$B$9)</f>
        <v>1.1302076556977687</v>
      </c>
      <c r="G1558" s="13">
        <v>1.1818758786482661E-2</v>
      </c>
      <c r="H1558" s="8">
        <f t="shared" si="174"/>
        <v>1.0631122498107944E-2</v>
      </c>
      <c r="I1558" s="7">
        <f t="shared" si="172"/>
        <v>1.1876362883747171E-3</v>
      </c>
      <c r="J1558" s="9">
        <f t="shared" si="176"/>
        <v>0.10048739548970567</v>
      </c>
      <c r="K1558" s="9">
        <f t="shared" si="175"/>
        <v>5.8109470843970001E-3</v>
      </c>
      <c r="AC1558" s="11"/>
      <c r="AD1558" s="12"/>
    </row>
    <row r="1559" spans="1:30" x14ac:dyDescent="0.3">
      <c r="A1559" s="15">
        <v>44754</v>
      </c>
      <c r="B1559" s="16">
        <v>6.0056088082238409E-4</v>
      </c>
      <c r="C1559" s="8">
        <f t="shared" si="170"/>
        <v>-1.3199439119177616E-2</v>
      </c>
      <c r="D1559" s="5">
        <f t="shared" si="171"/>
        <v>1.7422519306087636E-4</v>
      </c>
      <c r="E1559" s="5">
        <f t="shared" si="173"/>
        <v>1.2060069295965958E-3</v>
      </c>
      <c r="F1559" s="5">
        <f>IF(C1557&gt;0,B$6+B$7*E1558+B$8*(H1558*100)^2,B$6+B$7*E1558+B$8*(H1558*100)^2+E1558*$B$9)</f>
        <v>1.1050489867415063</v>
      </c>
      <c r="G1559" s="13">
        <v>1.0438141843660818E-2</v>
      </c>
      <c r="H1559" s="8">
        <f t="shared" si="174"/>
        <v>1.0512131024399886E-2</v>
      </c>
      <c r="I1559" s="7">
        <f t="shared" si="172"/>
        <v>7.3989180739067809E-5</v>
      </c>
      <c r="J1559" s="9">
        <f t="shared" si="176"/>
        <v>7.088347892494116E-3</v>
      </c>
      <c r="K1559" s="9">
        <f t="shared" si="175"/>
        <v>2.4886782612476566E-5</v>
      </c>
      <c r="AC1559" s="11"/>
      <c r="AD1559" s="12"/>
    </row>
    <row r="1560" spans="1:30" x14ac:dyDescent="0.3">
      <c r="A1560" s="15">
        <v>44755</v>
      </c>
      <c r="B1560" s="16">
        <v>-3.9765132541216587E-3</v>
      </c>
      <c r="C1560" s="8">
        <f t="shared" si="170"/>
        <v>-1.7776513254121658E-2</v>
      </c>
      <c r="D1560" s="5">
        <f t="shared" si="171"/>
        <v>3.1600442347396297E-4</v>
      </c>
      <c r="E1560" s="5">
        <f t="shared" si="173"/>
        <v>1.7422519306087636E-4</v>
      </c>
      <c r="F1560" s="5">
        <f>IF(C1557&gt;0,B$6+B$7*E1558+B$8*(H1559*100)^2,B$6+B$7*E1558+B$8*(H1559*100)^2+E1558*$B$9)</f>
        <v>1.0817822496907545</v>
      </c>
      <c r="G1560" s="13">
        <v>1.0027035982052264E-2</v>
      </c>
      <c r="H1560" s="8">
        <f t="shared" si="174"/>
        <v>1.0400876163529466E-2</v>
      </c>
      <c r="I1560" s="7">
        <f t="shared" si="172"/>
        <v>3.7384018147720161E-4</v>
      </c>
      <c r="J1560" s="9">
        <f t="shared" si="176"/>
        <v>3.7283219302927703E-2</v>
      </c>
      <c r="K1560" s="9">
        <f t="shared" si="175"/>
        <v>6.6186282831215415E-4</v>
      </c>
      <c r="AC1560" s="11"/>
      <c r="AD1560" s="12"/>
    </row>
    <row r="1561" spans="1:30" x14ac:dyDescent="0.3">
      <c r="A1561" s="15">
        <v>44756</v>
      </c>
      <c r="B1561" s="16">
        <v>-1.8144640637787396E-2</v>
      </c>
      <c r="C1561" s="8">
        <f t="shared" si="170"/>
        <v>-3.1944640637787396E-2</v>
      </c>
      <c r="D1561" s="5">
        <f t="shared" si="171"/>
        <v>1.0204600654773778E-3</v>
      </c>
      <c r="E1561" s="5">
        <f t="shared" si="173"/>
        <v>3.1600442347396297E-4</v>
      </c>
      <c r="F1561" s="5">
        <f>IF(C1560&gt;0,B$6+B$7*E1561+B$8*(G1560*100)^2,B$6+B$7*E1561+B$8*(G1560*100)^2+E1561*$B$9)</f>
        <v>0.98963880905408719</v>
      </c>
      <c r="G1561" s="13">
        <v>1.427153947647242E-2</v>
      </c>
      <c r="H1561" s="8">
        <f t="shared" si="174"/>
        <v>9.9480591526894691E-3</v>
      </c>
      <c r="I1561" s="7">
        <f t="shared" si="172"/>
        <v>4.3234803237829512E-3</v>
      </c>
      <c r="J1561" s="9">
        <f t="shared" si="176"/>
        <v>0.30294421501692198</v>
      </c>
      <c r="K1561" s="9">
        <f t="shared" si="175"/>
        <v>7.3715574120272409E-2</v>
      </c>
      <c r="AC1561" s="11"/>
      <c r="AD1561" s="12"/>
    </row>
    <row r="1562" spans="1:30" x14ac:dyDescent="0.3">
      <c r="A1562" s="15">
        <v>44757</v>
      </c>
      <c r="B1562" s="16">
        <v>4.4635516724566924E-3</v>
      </c>
      <c r="C1562" s="8">
        <f t="shared" si="170"/>
        <v>-9.3364483275433074E-3</v>
      </c>
      <c r="D1562" s="5">
        <f t="shared" si="171"/>
        <v>8.716926737288622E-5</v>
      </c>
      <c r="E1562" s="5">
        <f t="shared" si="173"/>
        <v>1.0204600654773778E-3</v>
      </c>
      <c r="F1562" s="5">
        <f>IF(C1560&gt;0,B$6+B$7*E1561+B$8*(H1561*100)^2,B$6+B$7*E1561+B$8*(H1561*100)^2+E1561*$B$9)</f>
        <v>0.97504944465379773</v>
      </c>
      <c r="G1562" s="13">
        <v>1.1728411295879742E-2</v>
      </c>
      <c r="H1562" s="8">
        <f t="shared" si="174"/>
        <v>9.8744591986285393E-3</v>
      </c>
      <c r="I1562" s="7">
        <f t="shared" si="172"/>
        <v>1.8539520972512026E-3</v>
      </c>
      <c r="J1562" s="9">
        <f t="shared" si="176"/>
        <v>0.15807359159569265</v>
      </c>
      <c r="K1562" s="9">
        <f t="shared" si="175"/>
        <v>1.5689597223050189E-2</v>
      </c>
      <c r="AC1562" s="11"/>
      <c r="AD1562" s="12"/>
    </row>
    <row r="1563" spans="1:30" x14ac:dyDescent="0.3">
      <c r="A1563" s="15">
        <v>44760</v>
      </c>
      <c r="B1563" s="16">
        <v>3.7732577964862957E-3</v>
      </c>
      <c r="C1563" s="8">
        <f t="shared" si="170"/>
        <v>-1.0026742203513704E-2</v>
      </c>
      <c r="D1563" s="5">
        <f t="shared" si="171"/>
        <v>1.0053555921572285E-4</v>
      </c>
      <c r="E1563" s="5">
        <f t="shared" si="173"/>
        <v>8.716926737288622E-5</v>
      </c>
      <c r="F1563" s="5">
        <f>IF(C1560&gt;0,B$6+B$7*E1561+B$8*(H1562*100)^2,B$6+B$7*E1561+B$8*(H1562*100)^2+E1561*$B$9)</f>
        <v>0.96155720045641002</v>
      </c>
      <c r="G1563" s="13">
        <v>1.4726983425477312E-2</v>
      </c>
      <c r="H1563" s="8">
        <f t="shared" si="174"/>
        <v>9.8059023065519575E-3</v>
      </c>
      <c r="I1563" s="7">
        <f t="shared" si="172"/>
        <v>4.9210811189253547E-3</v>
      </c>
      <c r="J1563" s="9">
        <f t="shared" si="176"/>
        <v>0.33415404748891125</v>
      </c>
      <c r="K1563" s="9">
        <f t="shared" si="175"/>
        <v>9.5151945224464241E-2</v>
      </c>
      <c r="AC1563" s="11"/>
      <c r="AD1563" s="12"/>
    </row>
    <row r="1564" spans="1:30" x14ac:dyDescent="0.3">
      <c r="A1564" s="15">
        <v>44761</v>
      </c>
      <c r="B1564" s="16">
        <v>1.3619734923976747E-2</v>
      </c>
      <c r="C1564" s="8">
        <f t="shared" si="170"/>
        <v>-1.8026507602325256E-4</v>
      </c>
      <c r="D1564" s="5">
        <f t="shared" si="171"/>
        <v>3.2495497633669024E-8</v>
      </c>
      <c r="E1564" s="5">
        <f t="shared" si="173"/>
        <v>1.0053555921572285E-4</v>
      </c>
      <c r="F1564" s="5">
        <f>IF(C1563&gt;0,B$6+B$7*E1564+B$8*(G1563*100)^2,B$6+B$7*E1564+B$8*(G1563*100)^2+E1564*$B$9)</f>
        <v>2.0655536227921911</v>
      </c>
      <c r="G1564" s="13">
        <v>6.3215328267377923E-3</v>
      </c>
      <c r="H1564" s="8">
        <f t="shared" si="174"/>
        <v>1.4372034034165766E-2</v>
      </c>
      <c r="I1564" s="7">
        <f t="shared" si="172"/>
        <v>8.0505012074279739E-3</v>
      </c>
      <c r="J1564" s="9">
        <f t="shared" si="176"/>
        <v>1.273504611631102</v>
      </c>
      <c r="K1564" s="9">
        <f t="shared" si="175"/>
        <v>0.26117208135243342</v>
      </c>
      <c r="AC1564" s="11"/>
      <c r="AD1564" s="12"/>
    </row>
    <row r="1565" spans="1:30" x14ac:dyDescent="0.3">
      <c r="A1565" s="15">
        <v>44762</v>
      </c>
      <c r="B1565" s="16">
        <v>4.2741131865929133E-4</v>
      </c>
      <c r="C1565" s="8">
        <f t="shared" si="170"/>
        <v>-1.3372588681340709E-2</v>
      </c>
      <c r="D1565" s="5">
        <f t="shared" si="171"/>
        <v>1.7882612804032163E-4</v>
      </c>
      <c r="E1565" s="5">
        <f t="shared" si="173"/>
        <v>3.2495497633669024E-8</v>
      </c>
      <c r="F1565" s="5">
        <f>IF(C1563&gt;0,B$6+B$7*E1564+B$8*(H1564*100)^2,B$6+B$7*E1564+B$8*(H1564*100)^2+E1564*$B$9)</f>
        <v>1.9700340036999162</v>
      </c>
      <c r="G1565" s="13">
        <v>9.3923916774704182E-3</v>
      </c>
      <c r="H1565" s="8">
        <f t="shared" si="174"/>
        <v>1.4035789980260878E-2</v>
      </c>
      <c r="I1565" s="7">
        <f t="shared" si="172"/>
        <v>4.6433983027904593E-3</v>
      </c>
      <c r="J1565" s="9">
        <f t="shared" si="176"/>
        <v>0.49437869099183807</v>
      </c>
      <c r="K1565" s="9">
        <f t="shared" si="175"/>
        <v>7.0884953296494579E-2</v>
      </c>
      <c r="AC1565" s="11"/>
      <c r="AD1565" s="12"/>
    </row>
    <row r="1566" spans="1:30" x14ac:dyDescent="0.3">
      <c r="A1566" s="15">
        <v>44763</v>
      </c>
      <c r="B1566" s="16">
        <v>7.5613577368917771E-3</v>
      </c>
      <c r="C1566" s="8">
        <f t="shared" si="170"/>
        <v>-6.2386422631082227E-3</v>
      </c>
      <c r="D1566" s="5">
        <f t="shared" si="171"/>
        <v>3.892065728704009E-5</v>
      </c>
      <c r="E1566" s="5">
        <f t="shared" si="173"/>
        <v>1.7882612804032163E-4</v>
      </c>
      <c r="F1566" s="5">
        <f>IF(C1563&gt;0,B$6+B$7*E1564+B$8*(H1565*100)^2,B$6+B$7*E1564+B$8*(H1565*100)^2+E1564*$B$9)</f>
        <v>1.8816974599633804</v>
      </c>
      <c r="G1566" s="13">
        <v>1.4760710541280257E-2</v>
      </c>
      <c r="H1566" s="8">
        <f t="shared" si="174"/>
        <v>1.3717497803766474E-2</v>
      </c>
      <c r="I1566" s="7">
        <f t="shared" si="172"/>
        <v>1.0432127375137826E-3</v>
      </c>
      <c r="J1566" s="9">
        <f t="shared" si="176"/>
        <v>7.0674967481836451E-2</v>
      </c>
      <c r="K1566" s="9">
        <f t="shared" si="175"/>
        <v>2.7530556341754941E-3</v>
      </c>
      <c r="AC1566" s="11"/>
      <c r="AD1566" s="12"/>
    </row>
    <row r="1567" spans="1:30" x14ac:dyDescent="0.3">
      <c r="A1567" s="15">
        <v>44764</v>
      </c>
      <c r="B1567" s="16">
        <v>-1.0911406532223202E-3</v>
      </c>
      <c r="C1567" s="8">
        <f t="shared" si="170"/>
        <v>-1.4891140653222321E-2</v>
      </c>
      <c r="D1567" s="5">
        <f t="shared" si="171"/>
        <v>2.2174606995405049E-4</v>
      </c>
      <c r="E1567" s="5">
        <f t="shared" si="173"/>
        <v>3.892065728704009E-5</v>
      </c>
      <c r="F1567" s="5">
        <f>IF(C1566&gt;0,B$6+B$7*E1567+B$8*(G1566*100)^2,B$6+B$7*E1567+B$8*(G1566*100)^2+E1567*$B$9)</f>
        <v>2.0747449444181232</v>
      </c>
      <c r="G1567" s="13">
        <v>9.2599250264179898E-3</v>
      </c>
      <c r="H1567" s="8">
        <f t="shared" si="174"/>
        <v>1.4403974952832023E-2</v>
      </c>
      <c r="I1567" s="7">
        <f t="shared" si="172"/>
        <v>5.1440499264140335E-3</v>
      </c>
      <c r="J1567" s="9">
        <f t="shared" si="176"/>
        <v>0.55551744876317888</v>
      </c>
      <c r="K1567" s="9">
        <f t="shared" si="175"/>
        <v>8.4681146213463343E-2</v>
      </c>
      <c r="AC1567" s="11"/>
      <c r="AD1567" s="12"/>
    </row>
    <row r="1568" spans="1:30" x14ac:dyDescent="0.3">
      <c r="A1568" s="15">
        <v>44767</v>
      </c>
      <c r="B1568" s="16">
        <v>1.350456026434595E-2</v>
      </c>
      <c r="C1568" s="8">
        <f t="shared" si="170"/>
        <v>-2.954397356540496E-4</v>
      </c>
      <c r="D1568" s="5">
        <f t="shared" si="171"/>
        <v>8.7284637403334706E-8</v>
      </c>
      <c r="E1568" s="5">
        <f t="shared" si="173"/>
        <v>2.2174606995405049E-4</v>
      </c>
      <c r="F1568" s="5">
        <f>IF(C1566&gt;0,B$6+B$7*E1567+B$8*(H1567*100)^2,B$6+B$7*E1567+B$8*(H1567*100)^2+E1567*$B$9)</f>
        <v>1.9785280010953461</v>
      </c>
      <c r="G1568" s="13">
        <v>7.6622031352166498E-3</v>
      </c>
      <c r="H1568" s="8">
        <f t="shared" si="174"/>
        <v>1.4066015786623254E-2</v>
      </c>
      <c r="I1568" s="7">
        <f t="shared" si="172"/>
        <v>6.4038126514066041E-3</v>
      </c>
      <c r="J1568" s="9">
        <f t="shared" si="176"/>
        <v>0.83576649410059467</v>
      </c>
      <c r="K1568" s="9">
        <f t="shared" si="175"/>
        <v>0.15219369159382312</v>
      </c>
      <c r="AC1568" s="11"/>
      <c r="AD1568" s="12"/>
    </row>
    <row r="1569" spans="1:30" x14ac:dyDescent="0.3">
      <c r="A1569" s="15">
        <v>44768</v>
      </c>
      <c r="B1569" s="16">
        <v>-4.9789647052948241E-3</v>
      </c>
      <c r="C1569" s="8">
        <f t="shared" si="170"/>
        <v>-1.8778964705294825E-2</v>
      </c>
      <c r="D1569" s="5">
        <f t="shared" si="171"/>
        <v>3.5264951540270876E-4</v>
      </c>
      <c r="E1569" s="5">
        <f t="shared" si="173"/>
        <v>8.7284637403334706E-8</v>
      </c>
      <c r="F1569" s="5">
        <f>IF(C1566&gt;0,B$6+B$7*E1567+B$8*(H1568*100)^2,B$6+B$7*E1567+B$8*(H1568*100)^2+E1567*$B$9)</f>
        <v>1.8895465719104416</v>
      </c>
      <c r="G1569" s="13">
        <v>8.6873740541536203E-3</v>
      </c>
      <c r="H1569" s="8">
        <f t="shared" si="174"/>
        <v>1.374607788392908E-2</v>
      </c>
      <c r="I1569" s="7">
        <f t="shared" si="172"/>
        <v>5.0587038297754596E-3</v>
      </c>
      <c r="J1569" s="9">
        <f t="shared" si="176"/>
        <v>0.58230528560661943</v>
      </c>
      <c r="K1569" s="9">
        <f t="shared" si="175"/>
        <v>9.0872118978404748E-2</v>
      </c>
      <c r="AC1569" s="11"/>
      <c r="AD1569" s="12"/>
    </row>
    <row r="1570" spans="1:30" x14ac:dyDescent="0.3">
      <c r="A1570" s="15">
        <v>44769</v>
      </c>
      <c r="B1570" s="16">
        <v>1.6560191575683916E-2</v>
      </c>
      <c r="C1570" s="8">
        <f t="shared" si="170"/>
        <v>2.7601915756839158E-3</v>
      </c>
      <c r="D1570" s="5">
        <f t="shared" si="171"/>
        <v>7.6186575344764585E-6</v>
      </c>
      <c r="E1570" s="5">
        <f t="shared" si="173"/>
        <v>3.5264951540270876E-4</v>
      </c>
      <c r="F1570" s="5">
        <f>IF(C1569&gt;0,B$6+B$7*E1570+B$8*(G1569*100)^2,B$6+B$7*E1570+B$8*(G1569*100)^2+E1570*$B$9)</f>
        <v>0.75778601155604952</v>
      </c>
      <c r="G1570" s="13">
        <v>6.6787416986288433E-3</v>
      </c>
      <c r="H1570" s="8">
        <f t="shared" si="174"/>
        <v>8.7050905311550301E-3</v>
      </c>
      <c r="I1570" s="7">
        <f t="shared" si="172"/>
        <v>2.0263488325261867E-3</v>
      </c>
      <c r="J1570" s="9">
        <f t="shared" si="176"/>
        <v>0.30340278512974972</v>
      </c>
      <c r="K1570" s="9">
        <f t="shared" si="175"/>
        <v>3.2200915223372872E-2</v>
      </c>
      <c r="AC1570" s="11"/>
      <c r="AD1570" s="12"/>
    </row>
    <row r="1571" spans="1:30" x14ac:dyDescent="0.3">
      <c r="A1571" s="15">
        <v>44770</v>
      </c>
      <c r="B1571" s="16">
        <v>1.136091813687384E-2</v>
      </c>
      <c r="C1571" s="8">
        <f t="shared" si="170"/>
        <v>-2.43908186312616E-3</v>
      </c>
      <c r="D1571" s="5">
        <f t="shared" si="171"/>
        <v>5.9491203350309803E-6</v>
      </c>
      <c r="E1571" s="5">
        <f t="shared" si="173"/>
        <v>7.6186575344764585E-6</v>
      </c>
      <c r="F1571" s="5">
        <f>IF(C1569&gt;0,B$6+B$7*E1570+B$8*(H1570*100)^2,B$6+B$7*E1570+B$8*(H1570*100)^2+E1570*$B$9)</f>
        <v>0.76063562737876866</v>
      </c>
      <c r="G1571" s="13">
        <v>8.8483835484323148E-3</v>
      </c>
      <c r="H1571" s="8">
        <f t="shared" si="174"/>
        <v>8.7214426981937383E-3</v>
      </c>
      <c r="I1571" s="7">
        <f t="shared" si="172"/>
        <v>1.2694085023857646E-4</v>
      </c>
      <c r="J1571" s="9">
        <f t="shared" si="176"/>
        <v>1.4346219232445775E-2</v>
      </c>
      <c r="K1571" s="9">
        <f t="shared" si="175"/>
        <v>1.0490770145499262E-4</v>
      </c>
      <c r="AC1571" s="11"/>
      <c r="AD1571" s="12"/>
    </row>
    <row r="1572" spans="1:30" x14ac:dyDescent="0.3">
      <c r="A1572" s="15">
        <v>44771</v>
      </c>
      <c r="B1572" s="16">
        <v>5.5209556940963205E-3</v>
      </c>
      <c r="C1572" s="8">
        <f t="shared" si="170"/>
        <v>-8.2790443059036802E-3</v>
      </c>
      <c r="D1572" s="5">
        <f t="shared" si="171"/>
        <v>6.8542574619116146E-5</v>
      </c>
      <c r="E1572" s="5">
        <f t="shared" si="173"/>
        <v>5.9491203350309803E-6</v>
      </c>
      <c r="F1572" s="5">
        <f>IF(C1569&gt;0,B$6+B$7*E1570+B$8*(H1571*100)^2,B$6+B$7*E1570+B$8*(H1571*100)^2+E1570*$B$9)</f>
        <v>0.76327095209161944</v>
      </c>
      <c r="G1572" s="13">
        <v>1.0022447093997329E-2</v>
      </c>
      <c r="H1572" s="8">
        <f t="shared" si="174"/>
        <v>8.7365379418372566E-3</v>
      </c>
      <c r="I1572" s="7">
        <f t="shared" si="172"/>
        <v>1.2859091521600727E-3</v>
      </c>
      <c r="J1572" s="9">
        <f t="shared" si="176"/>
        <v>0.12830291246238984</v>
      </c>
      <c r="K1572" s="9">
        <f t="shared" si="175"/>
        <v>9.8742049068900606E-3</v>
      </c>
      <c r="AC1572" s="11"/>
      <c r="AD1572" s="12"/>
    </row>
    <row r="1573" spans="1:30" x14ac:dyDescent="0.3">
      <c r="A1573" s="15">
        <v>44774</v>
      </c>
      <c r="B1573" s="16">
        <v>-9.1533819864872482E-3</v>
      </c>
      <c r="C1573" s="8">
        <f t="shared" si="170"/>
        <v>-2.2953381986487248E-2</v>
      </c>
      <c r="D1573" s="5">
        <f t="shared" si="171"/>
        <v>5.2685774461759733E-4</v>
      </c>
      <c r="E1573" s="5">
        <f t="shared" si="173"/>
        <v>6.8542574619116146E-5</v>
      </c>
      <c r="F1573" s="5">
        <f>IF(C1572&gt;0,B$6+B$7*E1573+B$8*(G1572*100)^2,B$6+B$7*E1573+B$8*(G1572*100)^2+E1573*$B$9)</f>
        <v>0.98876330115470146</v>
      </c>
      <c r="G1573" s="13">
        <v>8.8524338610306442E-3</v>
      </c>
      <c r="H1573" s="8">
        <f t="shared" si="174"/>
        <v>9.9436577835055311E-3</v>
      </c>
      <c r="I1573" s="7">
        <f t="shared" si="172"/>
        <v>1.0912239224748869E-3</v>
      </c>
      <c r="J1573" s="9">
        <f t="shared" si="176"/>
        <v>0.12326823782085182</v>
      </c>
      <c r="K1573" s="9">
        <f t="shared" si="175"/>
        <v>6.5018098388986978E-3</v>
      </c>
      <c r="AC1573" s="11"/>
      <c r="AD1573" s="12"/>
    </row>
    <row r="1574" spans="1:30" x14ac:dyDescent="0.3">
      <c r="A1574" s="15">
        <v>44775</v>
      </c>
      <c r="B1574" s="16">
        <v>1.1061123441581141E-2</v>
      </c>
      <c r="C1574" s="8">
        <f t="shared" si="170"/>
        <v>-2.7388765584188592E-3</v>
      </c>
      <c r="D1574" s="5">
        <f t="shared" si="171"/>
        <v>7.5014448022563346E-6</v>
      </c>
      <c r="E1574" s="5">
        <f t="shared" si="173"/>
        <v>5.2685774461759733E-4</v>
      </c>
      <c r="F1574" s="5">
        <f>IF(C1572&gt;0,B$6+B$7*E1573+B$8*(H1573*100)^2,B$6+B$7*E1573+B$8*(H1573*100)^2+E1573*$B$9)</f>
        <v>0.97421512774829977</v>
      </c>
      <c r="G1574" s="13">
        <v>1.1157789314992755E-2</v>
      </c>
      <c r="H1574" s="8">
        <f t="shared" si="174"/>
        <v>9.8702336737703424E-3</v>
      </c>
      <c r="I1574" s="7">
        <f t="shared" si="172"/>
        <v>1.287555641222413E-3</v>
      </c>
      <c r="J1574" s="9">
        <f t="shared" si="176"/>
        <v>0.11539522793214249</v>
      </c>
      <c r="K1574" s="9">
        <f t="shared" si="175"/>
        <v>7.8340254061670667E-3</v>
      </c>
      <c r="AC1574" s="11"/>
      <c r="AD1574" s="12"/>
    </row>
    <row r="1575" spans="1:30" x14ac:dyDescent="0.3">
      <c r="A1575" s="15">
        <v>44776</v>
      </c>
      <c r="B1575" s="16">
        <v>3.9877042468154456E-3</v>
      </c>
      <c r="C1575" s="8">
        <f t="shared" si="170"/>
        <v>-9.812295753184555E-3</v>
      </c>
      <c r="D1575" s="5">
        <f t="shared" si="171"/>
        <v>9.6281147947963649E-5</v>
      </c>
      <c r="E1575" s="5">
        <f t="shared" si="173"/>
        <v>7.5014448022563346E-6</v>
      </c>
      <c r="F1575" s="5">
        <f>IF(C1572&gt;0,B$6+B$7*E1573+B$8*(H1574*100)^2,B$6+B$7*E1573+B$8*(H1574*100)^2+E1573*$B$9)</f>
        <v>0.96076097698205987</v>
      </c>
      <c r="G1575" s="13">
        <v>6.9166410816128496E-3</v>
      </c>
      <c r="H1575" s="8">
        <f t="shared" si="174"/>
        <v>9.8018415462710878E-3</v>
      </c>
      <c r="I1575" s="7">
        <f t="shared" si="172"/>
        <v>2.8852004646582382E-3</v>
      </c>
      <c r="J1575" s="9">
        <f t="shared" si="176"/>
        <v>0.41713895959242919</v>
      </c>
      <c r="K1575" s="9">
        <f t="shared" si="175"/>
        <v>5.4287123972883267E-2</v>
      </c>
      <c r="AC1575" s="11"/>
      <c r="AD1575" s="12"/>
    </row>
    <row r="1576" spans="1:30" x14ac:dyDescent="0.3">
      <c r="A1576" s="15">
        <v>44777</v>
      </c>
      <c r="B1576" s="16">
        <v>2.0194612849683408E-2</v>
      </c>
      <c r="C1576" s="8">
        <f t="shared" si="170"/>
        <v>6.3946128496834079E-3</v>
      </c>
      <c r="D1576" s="5">
        <f t="shared" si="171"/>
        <v>4.0891073497336152E-5</v>
      </c>
      <c r="E1576" s="5">
        <f t="shared" si="173"/>
        <v>9.6281147947963649E-5</v>
      </c>
      <c r="F1576" s="5">
        <f>IF(C1575&gt;0,B$6+B$7*E1576+B$8*(G1575*100)^2,B$6+B$7*E1576+B$8*(G1575*100)^2+E1576*$B$9)</f>
        <v>0.50223320538428673</v>
      </c>
      <c r="G1576" s="13">
        <v>1.0419384399575076E-2</v>
      </c>
      <c r="H1576" s="8">
        <f t="shared" si="174"/>
        <v>7.0868413654059355E-3</v>
      </c>
      <c r="I1576" s="7">
        <f t="shared" si="172"/>
        <v>3.3325430341691409E-3</v>
      </c>
      <c r="J1576" s="9">
        <f t="shared" si="176"/>
        <v>0.31984068409118765</v>
      </c>
      <c r="K1576" s="9">
        <f t="shared" si="175"/>
        <v>8.481555451989542E-2</v>
      </c>
      <c r="AC1576" s="11"/>
      <c r="AD1576" s="12"/>
    </row>
    <row r="1577" spans="1:30" x14ac:dyDescent="0.3">
      <c r="A1577" s="15">
        <v>44778</v>
      </c>
      <c r="B1577" s="16">
        <v>5.4623329954691493E-3</v>
      </c>
      <c r="C1577" s="8">
        <f t="shared" si="170"/>
        <v>-8.3376670045308514E-3</v>
      </c>
      <c r="D1577" s="5">
        <f t="shared" si="171"/>
        <v>6.9516691078442454E-5</v>
      </c>
      <c r="E1577" s="5">
        <f t="shared" si="173"/>
        <v>4.0891073497336152E-5</v>
      </c>
      <c r="F1577" s="5">
        <f>IF(C1575&gt;0,B$6+B$7*E1576+B$8*(H1576*100)^2,B$6+B$7*E1576+B$8*(H1576*100)^2+E1576*$B$9)</f>
        <v>0.5242748579417239</v>
      </c>
      <c r="G1577" s="13">
        <v>9.9727269957484346E-3</v>
      </c>
      <c r="H1577" s="8">
        <f t="shared" si="174"/>
        <v>7.2406826884053137E-3</v>
      </c>
      <c r="I1577" s="7">
        <f t="shared" si="172"/>
        <v>2.7320443073431209E-3</v>
      </c>
      <c r="J1577" s="9">
        <f t="shared" si="176"/>
        <v>0.27395157899216976</v>
      </c>
      <c r="K1577" s="9">
        <f t="shared" si="175"/>
        <v>5.7180036446106364E-2</v>
      </c>
      <c r="AC1577" s="11"/>
      <c r="AD1577" s="12"/>
    </row>
    <row r="1578" spans="1:30" x14ac:dyDescent="0.3">
      <c r="A1578" s="15">
        <v>44781</v>
      </c>
      <c r="B1578" s="16">
        <v>1.7964499235590157E-2</v>
      </c>
      <c r="C1578" s="8">
        <f t="shared" si="170"/>
        <v>4.1644992355901571E-3</v>
      </c>
      <c r="D1578" s="5">
        <f t="shared" si="171"/>
        <v>1.7343053883231003E-5</v>
      </c>
      <c r="E1578" s="5">
        <f t="shared" si="173"/>
        <v>6.9516691078442454E-5</v>
      </c>
      <c r="F1578" s="5">
        <f>IF(C1575&gt;0,B$6+B$7*E1576+B$8*(H1577*100)^2,B$6+B$7*E1576+B$8*(H1577*100)^2+E1576*$B$9)</f>
        <v>0.54465897822684184</v>
      </c>
      <c r="G1578" s="13">
        <v>7.7248747886625065E-3</v>
      </c>
      <c r="H1578" s="8">
        <f t="shared" si="174"/>
        <v>7.3801014778039596E-3</v>
      </c>
      <c r="I1578" s="7">
        <f t="shared" si="172"/>
        <v>3.4477331085854684E-4</v>
      </c>
      <c r="J1578" s="9">
        <f t="shared" si="176"/>
        <v>4.4631572716823449E-2</v>
      </c>
      <c r="K1578" s="9">
        <f t="shared" si="175"/>
        <v>1.0583832554407202E-3</v>
      </c>
      <c r="AC1578" s="11"/>
      <c r="AD1578" s="12"/>
    </row>
    <row r="1579" spans="1:30" x14ac:dyDescent="0.3">
      <c r="A1579" s="15">
        <v>44782</v>
      </c>
      <c r="B1579" s="16">
        <v>2.2943715058616728E-3</v>
      </c>
      <c r="C1579" s="8">
        <f t="shared" si="170"/>
        <v>-1.1505628494138328E-2</v>
      </c>
      <c r="D1579" s="5">
        <f t="shared" si="171"/>
        <v>1.3237948704512779E-4</v>
      </c>
      <c r="E1579" s="5">
        <f t="shared" si="173"/>
        <v>1.7343053883231003E-5</v>
      </c>
      <c r="F1579" s="5">
        <f>IF(C1578&gt;0,B$6+B$7*E1579+B$8*(G1578*100)^2,B$6+B$7*E1579+B$8*(G1578*100)^2+E1579*$B$9)</f>
        <v>0.61166248572525872</v>
      </c>
      <c r="G1579" s="13">
        <v>8.9087924503507103E-3</v>
      </c>
      <c r="H1579" s="8">
        <f t="shared" si="174"/>
        <v>7.8208854084768353E-3</v>
      </c>
      <c r="I1579" s="7">
        <f t="shared" si="172"/>
        <v>1.087907041873875E-3</v>
      </c>
      <c r="J1579" s="9">
        <f t="shared" si="176"/>
        <v>0.12211610585125346</v>
      </c>
      <c r="K1579" s="9">
        <f t="shared" si="175"/>
        <v>8.8618647340914514E-3</v>
      </c>
      <c r="AC1579" s="11"/>
      <c r="AD1579" s="12"/>
    </row>
    <row r="1580" spans="1:30" x14ac:dyDescent="0.3">
      <c r="A1580" s="15">
        <v>44783</v>
      </c>
      <c r="B1580" s="16">
        <v>1.4482611611097476E-2</v>
      </c>
      <c r="C1580" s="8">
        <f t="shared" si="170"/>
        <v>6.8261161109747608E-4</v>
      </c>
      <c r="D1580" s="5">
        <f t="shared" si="171"/>
        <v>4.6595861160509192E-7</v>
      </c>
      <c r="E1580" s="5">
        <f t="shared" si="173"/>
        <v>1.3237948704512779E-4</v>
      </c>
      <c r="F1580" s="5">
        <f>IF(C1578&gt;0,B$6+B$7*E1579+B$8*(H1579*100)^2,B$6+B$7*E1579+B$8*(H1579*100)^2+E1579*$B$9)</f>
        <v>0.62546566277522808</v>
      </c>
      <c r="G1580" s="13">
        <v>6.7451510325400249E-3</v>
      </c>
      <c r="H1580" s="8">
        <f t="shared" si="174"/>
        <v>7.9086387120365295E-3</v>
      </c>
      <c r="I1580" s="7">
        <f t="shared" si="172"/>
        <v>1.1634876794965046E-3</v>
      </c>
      <c r="J1580" s="9">
        <f t="shared" si="176"/>
        <v>0.17249245774981103</v>
      </c>
      <c r="K1580" s="9">
        <f t="shared" si="175"/>
        <v>1.2015739794326352E-2</v>
      </c>
      <c r="AC1580" s="11"/>
      <c r="AD1580" s="12"/>
    </row>
    <row r="1581" spans="1:30" x14ac:dyDescent="0.3">
      <c r="A1581" s="15">
        <v>44784</v>
      </c>
      <c r="B1581" s="16">
        <v>-4.7100844508182506E-3</v>
      </c>
      <c r="C1581" s="8">
        <f t="shared" si="170"/>
        <v>-1.851008445081825E-2</v>
      </c>
      <c r="D1581" s="5">
        <f t="shared" si="171"/>
        <v>3.4262322637642359E-4</v>
      </c>
      <c r="E1581" s="5">
        <f t="shared" si="173"/>
        <v>4.6595861160509192E-7</v>
      </c>
      <c r="F1581" s="5">
        <f>IF(C1578&gt;0,B$6+B$7*E1579+B$8*(H1580*100)^2,B$6+B$7*E1579+B$8*(H1580*100)^2+E1579*$B$9)</f>
        <v>0.63823084091103988</v>
      </c>
      <c r="G1581" s="13">
        <v>1.1301391717894935E-2</v>
      </c>
      <c r="H1581" s="8">
        <f t="shared" si="174"/>
        <v>7.9889351036983632E-3</v>
      </c>
      <c r="I1581" s="7">
        <f t="shared" si="172"/>
        <v>3.3124566141965722E-3</v>
      </c>
      <c r="J1581" s="9">
        <f t="shared" si="176"/>
        <v>0.29310165481225969</v>
      </c>
      <c r="K1581" s="9">
        <f t="shared" si="175"/>
        <v>6.7762150539081079E-2</v>
      </c>
      <c r="AC1581" s="11"/>
      <c r="AD1581" s="12"/>
    </row>
    <row r="1582" spans="1:30" x14ac:dyDescent="0.3">
      <c r="A1582" s="15">
        <v>44785</v>
      </c>
      <c r="B1582" s="16">
        <v>2.7383701502942084E-2</v>
      </c>
      <c r="C1582" s="8">
        <f t="shared" si="170"/>
        <v>1.3583701502942084E-2</v>
      </c>
      <c r="D1582" s="5">
        <f t="shared" si="171"/>
        <v>1.8451694652103103E-4</v>
      </c>
      <c r="E1582" s="5">
        <f t="shared" si="173"/>
        <v>3.4262322637642359E-4</v>
      </c>
      <c r="F1582" s="5">
        <f>IF(C1581&gt;0,B$6+B$7*E1582+B$8*(G1581*100)^2,B$6+B$7*E1582+B$8*(G1581*100)^2+E1582*$B$9)</f>
        <v>1.2410021389058885</v>
      </c>
      <c r="G1582" s="13">
        <v>1.0434606648695293E-2</v>
      </c>
      <c r="H1582" s="8">
        <f t="shared" si="174"/>
        <v>1.1140027553403486E-2</v>
      </c>
      <c r="I1582" s="7">
        <f t="shared" si="172"/>
        <v>7.0542090470819378E-4</v>
      </c>
      <c r="J1582" s="9">
        <f t="shared" si="176"/>
        <v>6.7603976695795931E-2</v>
      </c>
      <c r="K1582" s="9">
        <f t="shared" si="175"/>
        <v>2.0937790589448113E-3</v>
      </c>
      <c r="AC1582" s="11"/>
      <c r="AD1582" s="12"/>
    </row>
    <row r="1583" spans="1:30" x14ac:dyDescent="0.3">
      <c r="A1583" s="15">
        <v>44788</v>
      </c>
      <c r="B1583" s="16">
        <v>2.3738252745784125E-3</v>
      </c>
      <c r="C1583" s="8">
        <f t="shared" si="170"/>
        <v>-1.1426174725421588E-2</v>
      </c>
      <c r="D1583" s="5">
        <f t="shared" si="171"/>
        <v>1.305574688558631E-4</v>
      </c>
      <c r="E1583" s="5">
        <f t="shared" si="173"/>
        <v>1.8451694652103103E-4</v>
      </c>
      <c r="F1583" s="5">
        <f>IF(C1581&gt;0,B$6+B$7*E1582+B$8*(H1582*100)^2,B$6+B$7*E1582+B$8*(H1582*100)^2+E1582*$B$9)</f>
        <v>1.2075129033335128</v>
      </c>
      <c r="G1583" s="13">
        <v>1.5295590740899465E-2</v>
      </c>
      <c r="H1583" s="8">
        <f t="shared" si="174"/>
        <v>1.0988689199961535E-2</v>
      </c>
      <c r="I1583" s="7">
        <f t="shared" si="172"/>
        <v>4.30690154093793E-3</v>
      </c>
      <c r="J1583" s="9">
        <f t="shared" si="176"/>
        <v>0.28157797981751315</v>
      </c>
      <c r="K1583" s="9">
        <f t="shared" si="175"/>
        <v>6.1241406551000077E-2</v>
      </c>
      <c r="AC1583" s="11"/>
      <c r="AD1583" s="12"/>
    </row>
    <row r="1584" spans="1:30" x14ac:dyDescent="0.3">
      <c r="A1584" s="15">
        <v>44789</v>
      </c>
      <c r="B1584" s="16">
        <v>4.2375937415055987E-3</v>
      </c>
      <c r="C1584" s="8">
        <f t="shared" si="170"/>
        <v>-9.562406258494402E-3</v>
      </c>
      <c r="D1584" s="5">
        <f t="shared" si="171"/>
        <v>9.1439613452492908E-5</v>
      </c>
      <c r="E1584" s="5">
        <f t="shared" si="173"/>
        <v>1.305574688558631E-4</v>
      </c>
      <c r="F1584" s="5">
        <f>IF(C1581&gt;0,B$6+B$7*E1582+B$8*(H1583*100)^2,B$6+B$7*E1582+B$8*(H1583*100)^2+E1582*$B$9)</f>
        <v>1.1765420582761794</v>
      </c>
      <c r="G1584" s="13">
        <v>5.0994010024801853E-3</v>
      </c>
      <c r="H1584" s="8">
        <f t="shared" si="174"/>
        <v>1.0846852346538968E-2</v>
      </c>
      <c r="I1584" s="7">
        <f t="shared" si="172"/>
        <v>5.747451344058783E-3</v>
      </c>
      <c r="J1584" s="9">
        <f t="shared" si="176"/>
        <v>1.1270836204611889</v>
      </c>
      <c r="K1584" s="9">
        <f t="shared" si="175"/>
        <v>0.22487911193929877</v>
      </c>
      <c r="AC1584" s="11"/>
      <c r="AD1584" s="12"/>
    </row>
    <row r="1585" spans="1:30" x14ac:dyDescent="0.3">
      <c r="A1585" s="15">
        <v>44790</v>
      </c>
      <c r="B1585" s="16">
        <v>1.7252006743524594E-3</v>
      </c>
      <c r="C1585" s="8">
        <f t="shared" si="170"/>
        <v>-1.2074799325647541E-2</v>
      </c>
      <c r="D1585" s="5">
        <f t="shared" si="171"/>
        <v>1.458007787546583E-4</v>
      </c>
      <c r="E1585" s="5">
        <f t="shared" si="173"/>
        <v>9.1439613452492908E-5</v>
      </c>
      <c r="F1585" s="5">
        <f>IF(C1584&gt;0,B$6+B$7*E1585+B$8*(G1584*100)^2,B$6+B$7*E1585+B$8*(G1584*100)^2+E1585*$B$9)</f>
        <v>0.30029308750721889</v>
      </c>
      <c r="G1585" s="13">
        <v>1.0142026776987181E-2</v>
      </c>
      <c r="H1585" s="8">
        <f t="shared" si="174"/>
        <v>5.4799004325554934E-3</v>
      </c>
      <c r="I1585" s="7">
        <f t="shared" si="172"/>
        <v>4.662126344431688E-3</v>
      </c>
      <c r="J1585" s="9">
        <f t="shared" si="176"/>
        <v>0.45968389227785417</v>
      </c>
      <c r="K1585" s="9">
        <f t="shared" si="175"/>
        <v>0.23516751435400285</v>
      </c>
      <c r="AC1585" s="11"/>
      <c r="AD1585" s="12"/>
    </row>
    <row r="1586" spans="1:30" x14ac:dyDescent="0.3">
      <c r="A1586" s="15">
        <v>44791</v>
      </c>
      <c r="B1586" s="16">
        <v>9.2299178936660242E-4</v>
      </c>
      <c r="C1586" s="8">
        <f t="shared" si="170"/>
        <v>-1.2877008210633397E-2</v>
      </c>
      <c r="D1586" s="5">
        <f t="shared" si="171"/>
        <v>1.6581734045671991E-4</v>
      </c>
      <c r="E1586" s="5">
        <f t="shared" si="173"/>
        <v>1.458007787546583E-4</v>
      </c>
      <c r="F1586" s="5">
        <f>IF(C1584&gt;0,B$6+B$7*E1585+B$8*(H1585*100)^2,B$6+B$7*E1585+B$8*(H1585*100)^2+E1585*$B$9)</f>
        <v>0.33752015471217583</v>
      </c>
      <c r="G1586" s="13">
        <v>6.1957595768718805E-3</v>
      </c>
      <c r="H1586" s="8">
        <f t="shared" si="174"/>
        <v>5.8096484808650498E-3</v>
      </c>
      <c r="I1586" s="7">
        <f t="shared" si="172"/>
        <v>3.861110960068307E-4</v>
      </c>
      <c r="J1586" s="9">
        <f t="shared" si="176"/>
        <v>6.2318605364892282E-2</v>
      </c>
      <c r="K1586" s="9">
        <f t="shared" si="175"/>
        <v>2.1152675642905905E-3</v>
      </c>
      <c r="AC1586" s="11"/>
      <c r="AD1586" s="12"/>
    </row>
    <row r="1587" spans="1:30" x14ac:dyDescent="0.3">
      <c r="A1587" s="15">
        <v>44792</v>
      </c>
      <c r="B1587" s="16">
        <v>-2.056803485152281E-2</v>
      </c>
      <c r="C1587" s="8">
        <f t="shared" si="170"/>
        <v>-3.4368034851522809E-2</v>
      </c>
      <c r="D1587" s="5">
        <f t="shared" si="171"/>
        <v>1.1811618195554864E-3</v>
      </c>
      <c r="E1587" s="5">
        <f t="shared" si="173"/>
        <v>1.6581734045671991E-4</v>
      </c>
      <c r="F1587" s="5">
        <f>IF(C1584&gt;0,B$6+B$7*E1585+B$8*(H1586*100)^2,B$6+B$7*E1585+B$8*(H1586*100)^2+E1585*$B$9)</f>
        <v>0.37194774646332002</v>
      </c>
      <c r="G1587" s="13">
        <v>1.1166919407876485E-2</v>
      </c>
      <c r="H1587" s="8">
        <f t="shared" si="174"/>
        <v>6.0987518925048924E-3</v>
      </c>
      <c r="I1587" s="7">
        <f t="shared" si="172"/>
        <v>5.0681675153715928E-3</v>
      </c>
      <c r="J1587" s="9">
        <f t="shared" si="176"/>
        <v>0.45385547528862857</v>
      </c>
      <c r="K1587" s="9">
        <f t="shared" si="175"/>
        <v>0.22614552526025733</v>
      </c>
      <c r="AC1587" s="11"/>
      <c r="AD1587" s="12"/>
    </row>
    <row r="1588" spans="1:30" x14ac:dyDescent="0.3">
      <c r="A1588" s="15">
        <v>44795</v>
      </c>
      <c r="B1588" s="16">
        <v>-8.9641451265943042E-3</v>
      </c>
      <c r="C1588" s="8">
        <f t="shared" si="170"/>
        <v>-2.2764145126594304E-2</v>
      </c>
      <c r="D1588" s="5">
        <f t="shared" si="171"/>
        <v>5.1820630334464715E-4</v>
      </c>
      <c r="E1588" s="5">
        <f t="shared" si="173"/>
        <v>1.1811618195554864E-3</v>
      </c>
      <c r="F1588" s="5">
        <f>IF(C1587&gt;0,B$6+B$7*E1588+B$8*(G1587*100)^2,B$6+B$7*E1588+B$8*(G1587*100)^2+E1588*$B$9)</f>
        <v>1.2131440673626823</v>
      </c>
      <c r="G1588" s="13">
        <v>9.2137710333724445E-3</v>
      </c>
      <c r="H1588" s="8">
        <f t="shared" si="174"/>
        <v>1.1014281943743234E-2</v>
      </c>
      <c r="I1588" s="7">
        <f t="shared" si="172"/>
        <v>1.8005109103707891E-3</v>
      </c>
      <c r="J1588" s="9">
        <f t="shared" si="176"/>
        <v>0.19541520012265404</v>
      </c>
      <c r="K1588" s="9">
        <f t="shared" si="175"/>
        <v>1.5023006208439327E-2</v>
      </c>
      <c r="AC1588" s="11"/>
      <c r="AD1588" s="12"/>
    </row>
    <row r="1589" spans="1:30" x14ac:dyDescent="0.3">
      <c r="A1589" s="15">
        <v>44796</v>
      </c>
      <c r="B1589" s="16">
        <v>2.1096959891553659E-2</v>
      </c>
      <c r="C1589" s="8">
        <f t="shared" si="170"/>
        <v>7.2969598915536595E-3</v>
      </c>
      <c r="D1589" s="5">
        <f t="shared" si="171"/>
        <v>5.3245623658942797E-5</v>
      </c>
      <c r="E1589" s="5">
        <f t="shared" si="173"/>
        <v>5.1820630334464715E-4</v>
      </c>
      <c r="F1589" s="5">
        <f>IF(C1587&gt;0,B$6+B$7*E1588+B$8*(H1588*100)^2,B$6+B$7*E1588+B$8*(H1588*100)^2+E1588*$B$9)</f>
        <v>1.1818332772142364</v>
      </c>
      <c r="G1589" s="13">
        <v>9.0902580928676879E-3</v>
      </c>
      <c r="H1589" s="8">
        <f t="shared" si="174"/>
        <v>1.0871215558594341E-2</v>
      </c>
      <c r="I1589" s="7">
        <f t="shared" si="172"/>
        <v>1.7809574657266531E-3</v>
      </c>
      <c r="J1589" s="9">
        <f t="shared" si="176"/>
        <v>0.19591935097244501</v>
      </c>
      <c r="K1589" s="9">
        <f t="shared" si="175"/>
        <v>1.5092007616948511E-2</v>
      </c>
      <c r="AC1589" s="11"/>
      <c r="AD1589" s="12"/>
    </row>
    <row r="1590" spans="1:30" x14ac:dyDescent="0.3">
      <c r="A1590" s="15">
        <v>44797</v>
      </c>
      <c r="B1590" s="16">
        <v>3.6322562468835997E-4</v>
      </c>
      <c r="C1590" s="8">
        <f t="shared" si="170"/>
        <v>-1.343677437531164E-2</v>
      </c>
      <c r="D1590" s="5">
        <f t="shared" si="171"/>
        <v>1.8054690561303149E-4</v>
      </c>
      <c r="E1590" s="5">
        <f t="shared" si="173"/>
        <v>5.3245623658942797E-5</v>
      </c>
      <c r="F1590" s="5">
        <f>IF(C1587&gt;0,B$6+B$7*E1588+B$8*(H1589*100)^2,B$6+B$7*E1588+B$8*(H1589*100)^2+E1588*$B$9)</f>
        <v>1.1528770584849537</v>
      </c>
      <c r="G1590" s="13">
        <v>8.4829958434893982E-3</v>
      </c>
      <c r="H1590" s="8">
        <f t="shared" si="174"/>
        <v>1.0737211269621891E-2</v>
      </c>
      <c r="I1590" s="7">
        <f t="shared" si="172"/>
        <v>2.2542154261324925E-3</v>
      </c>
      <c r="J1590" s="9">
        <f t="shared" si="176"/>
        <v>0.2657334116062991</v>
      </c>
      <c r="K1590" s="9">
        <f t="shared" si="175"/>
        <v>2.5707507952377862E-2</v>
      </c>
      <c r="AC1590" s="11"/>
      <c r="AD1590" s="12"/>
    </row>
    <row r="1591" spans="1:30" x14ac:dyDescent="0.3">
      <c r="A1591" s="15">
        <v>44798</v>
      </c>
      <c r="B1591" s="16">
        <v>5.5999793034512326E-3</v>
      </c>
      <c r="C1591" s="8">
        <f t="shared" si="170"/>
        <v>-8.2000206965487672E-3</v>
      </c>
      <c r="D1591" s="5">
        <f t="shared" si="171"/>
        <v>6.7240339423828128E-5</v>
      </c>
      <c r="E1591" s="5">
        <f t="shared" si="173"/>
        <v>1.8054690561303149E-4</v>
      </c>
      <c r="F1591" s="5">
        <f>IF(C1590&gt;0,B$6+B$7*E1591+B$8*(G1590*100)^2,B$6+B$7*E1591+B$8*(G1590*100)^2+E1591*$B$9)</f>
        <v>0.72531533098092793</v>
      </c>
      <c r="G1591" s="13">
        <v>7.9449503877379816E-3</v>
      </c>
      <c r="H1591" s="8">
        <f t="shared" si="174"/>
        <v>8.5165446689424926E-3</v>
      </c>
      <c r="I1591" s="7">
        <f t="shared" si="172"/>
        <v>5.7159428120451099E-4</v>
      </c>
      <c r="J1591" s="9">
        <f t="shared" si="176"/>
        <v>7.194434871320203E-2</v>
      </c>
      <c r="K1591" s="9">
        <f t="shared" si="175"/>
        <v>2.3583979821755197E-3</v>
      </c>
      <c r="AC1591" s="11"/>
      <c r="AD1591" s="12"/>
    </row>
    <row r="1592" spans="1:30" x14ac:dyDescent="0.3">
      <c r="A1592" s="15">
        <v>44799</v>
      </c>
      <c r="B1592" s="16">
        <v>-1.0919778525058552E-2</v>
      </c>
      <c r="C1592" s="8">
        <f t="shared" si="170"/>
        <v>-2.471977852505855E-2</v>
      </c>
      <c r="D1592" s="5">
        <f t="shared" si="171"/>
        <v>6.1106745032794591E-4</v>
      </c>
      <c r="E1592" s="5">
        <f t="shared" si="173"/>
        <v>6.7240339423828128E-5</v>
      </c>
      <c r="F1592" s="5">
        <f>IF(C1590&gt;0,B$6+B$7*E1591+B$8*(H1591*100)^2,B$6+B$7*E1591+B$8*(H1591*100)^2+E1591*$B$9)</f>
        <v>0.73058960056296118</v>
      </c>
      <c r="G1592" s="13">
        <v>1.0836781765085934E-2</v>
      </c>
      <c r="H1592" s="8">
        <f t="shared" si="174"/>
        <v>8.5474534252194742E-3</v>
      </c>
      <c r="I1592" s="7">
        <f t="shared" si="172"/>
        <v>2.2893283398664598E-3</v>
      </c>
      <c r="J1592" s="9">
        <f t="shared" si="176"/>
        <v>0.21125536985918122</v>
      </c>
      <c r="K1592" s="9">
        <f t="shared" si="175"/>
        <v>3.0524801410519276E-2</v>
      </c>
      <c r="AC1592" s="11"/>
      <c r="AD1592" s="12"/>
    </row>
    <row r="1593" spans="1:30" x14ac:dyDescent="0.3">
      <c r="A1593" s="15">
        <v>44802</v>
      </c>
      <c r="B1593" s="16">
        <v>2.1369233727174124E-4</v>
      </c>
      <c r="C1593" s="8">
        <f t="shared" si="170"/>
        <v>-1.3586307662728258E-2</v>
      </c>
      <c r="D1593" s="5">
        <f t="shared" si="171"/>
        <v>1.8458775590630858E-4</v>
      </c>
      <c r="E1593" s="5">
        <f t="shared" si="173"/>
        <v>6.1106745032794591E-4</v>
      </c>
      <c r="F1593" s="5">
        <f>IF(C1590&gt;0,B$6+B$7*E1591+B$8*(H1592*100)^2,B$6+B$7*E1591+B$8*(H1592*100)^2+E1591*$B$9)</f>
        <v>0.73546724507242556</v>
      </c>
      <c r="G1593" s="13">
        <v>9.0661462779310122E-3</v>
      </c>
      <c r="H1593" s="8">
        <f t="shared" si="174"/>
        <v>8.5759386953990387E-3</v>
      </c>
      <c r="I1593" s="7">
        <f t="shared" si="172"/>
        <v>4.902075825319735E-4</v>
      </c>
      <c r="J1593" s="9">
        <f t="shared" si="176"/>
        <v>5.4070116177724399E-2</v>
      </c>
      <c r="K1593" s="9">
        <f t="shared" si="175"/>
        <v>1.5739764320739091E-3</v>
      </c>
      <c r="AC1593" s="11"/>
      <c r="AD1593" s="12"/>
    </row>
    <row r="1594" spans="1:30" x14ac:dyDescent="0.3">
      <c r="A1594" s="15">
        <v>44803</v>
      </c>
      <c r="B1594" s="16">
        <v>-1.6987757794204097E-2</v>
      </c>
      <c r="C1594" s="8">
        <f t="shared" si="170"/>
        <v>-3.0787757794204097E-2</v>
      </c>
      <c r="D1594" s="5">
        <f t="shared" si="171"/>
        <v>9.4788602999457518E-4</v>
      </c>
      <c r="E1594" s="5">
        <f t="shared" si="173"/>
        <v>1.8458775590630858E-4</v>
      </c>
      <c r="F1594" s="5">
        <f>IF(C1593&gt;0,B$6+B$7*E1594+B$8*(G1593*100)^2,B$6+B$7*E1594+B$8*(G1593*100)^2+E1594*$B$9)</f>
        <v>0.81995782200261413</v>
      </c>
      <c r="G1594" s="13">
        <v>1.3534285714371919E-2</v>
      </c>
      <c r="H1594" s="8">
        <f t="shared" si="174"/>
        <v>9.05515224611168E-3</v>
      </c>
      <c r="I1594" s="7">
        <f t="shared" si="172"/>
        <v>4.4791334682602393E-3</v>
      </c>
      <c r="J1594" s="9">
        <f t="shared" si="176"/>
        <v>0.33094716358055698</v>
      </c>
      <c r="K1594" s="9">
        <f t="shared" si="175"/>
        <v>9.2758022348944813E-2</v>
      </c>
      <c r="AC1594" s="11"/>
      <c r="AD1594" s="12"/>
    </row>
    <row r="1595" spans="1:30" x14ac:dyDescent="0.3">
      <c r="A1595" s="15">
        <v>44804</v>
      </c>
      <c r="B1595" s="16">
        <v>-8.2563186661621622E-3</v>
      </c>
      <c r="C1595" s="8">
        <f t="shared" si="170"/>
        <v>-2.2056318666162162E-2</v>
      </c>
      <c r="D1595" s="5">
        <f t="shared" si="171"/>
        <v>4.8648119310329343E-4</v>
      </c>
      <c r="E1595" s="5">
        <f t="shared" si="173"/>
        <v>9.4788602999457518E-4</v>
      </c>
      <c r="F1595" s="5">
        <f>IF(C1593&gt;0,B$6+B$7*E1594+B$8*(H1594*100)^2,B$6+B$7*E1594+B$8*(H1594*100)^2+E1594*$B$9)</f>
        <v>0.81811537872850548</v>
      </c>
      <c r="G1595" s="13">
        <v>1.139205289232775E-2</v>
      </c>
      <c r="H1595" s="8">
        <f t="shared" si="174"/>
        <v>9.0449730719804004E-3</v>
      </c>
      <c r="I1595" s="7">
        <f t="shared" si="172"/>
        <v>2.3470798203473493E-3</v>
      </c>
      <c r="J1595" s="9">
        <f t="shared" si="176"/>
        <v>0.20602781979076365</v>
      </c>
      <c r="K1595" s="9">
        <f t="shared" si="175"/>
        <v>2.8783117364974853E-2</v>
      </c>
      <c r="AC1595" s="11"/>
      <c r="AD1595" s="12"/>
    </row>
    <row r="1596" spans="1:30" x14ac:dyDescent="0.3">
      <c r="A1596" s="15">
        <v>44805</v>
      </c>
      <c r="B1596" s="16">
        <v>8.0208498103584748E-3</v>
      </c>
      <c r="C1596" s="8">
        <f t="shared" si="170"/>
        <v>-5.779150189641525E-3</v>
      </c>
      <c r="D1596" s="5">
        <f t="shared" si="171"/>
        <v>3.3398576914433673E-5</v>
      </c>
      <c r="E1596" s="5">
        <f t="shared" si="173"/>
        <v>4.8648119310329343E-4</v>
      </c>
      <c r="F1596" s="5">
        <f>IF(C1593&gt;0,B$6+B$7*E1594+B$8*(H1595*100)^2,B$6+B$7*E1594+B$8*(H1595*100)^2+E1594*$B$9)</f>
        <v>0.81641148718861012</v>
      </c>
      <c r="G1596" s="13">
        <v>1.4653855486925394E-2</v>
      </c>
      <c r="H1596" s="8">
        <f t="shared" si="174"/>
        <v>9.0355491653170156E-3</v>
      </c>
      <c r="I1596" s="7">
        <f t="shared" si="172"/>
        <v>5.6183063216083788E-3</v>
      </c>
      <c r="J1596" s="9">
        <f t="shared" si="176"/>
        <v>0.3834012370751983</v>
      </c>
      <c r="K1596" s="9">
        <f t="shared" si="175"/>
        <v>0.1382634349979226</v>
      </c>
      <c r="AC1596" s="11"/>
      <c r="AD1596" s="12"/>
    </row>
    <row r="1597" spans="1:30" x14ac:dyDescent="0.3">
      <c r="A1597" s="15">
        <v>44806</v>
      </c>
      <c r="B1597" s="16">
        <v>4.1488022125126455E-3</v>
      </c>
      <c r="C1597" s="8">
        <f t="shared" si="170"/>
        <v>-9.6511977874873534E-3</v>
      </c>
      <c r="D1597" s="5">
        <f t="shared" si="171"/>
        <v>9.3145618733200786E-5</v>
      </c>
      <c r="E1597" s="5">
        <f t="shared" si="173"/>
        <v>3.3398576914433673E-5</v>
      </c>
      <c r="F1597" s="5">
        <f>IF(C1596&gt;0,B$6+B$7*E1597+B$8*(G1596*100)^2,B$6+B$7*E1597+B$8*(G1596*100)^2+E1597*$B$9)</f>
        <v>2.0456770513801619</v>
      </c>
      <c r="G1597" s="13">
        <v>1.346046813871455E-2</v>
      </c>
      <c r="H1597" s="8">
        <f t="shared" si="174"/>
        <v>1.4302716704808783E-2</v>
      </c>
      <c r="I1597" s="7">
        <f t="shared" si="172"/>
        <v>8.4224856609423256E-4</v>
      </c>
      <c r="J1597" s="9">
        <f t="shared" si="176"/>
        <v>6.2572011420002946E-2</v>
      </c>
      <c r="K1597" s="9">
        <f t="shared" si="175"/>
        <v>1.8050812224492674E-3</v>
      </c>
      <c r="AC1597" s="11"/>
      <c r="AD1597" s="12"/>
    </row>
    <row r="1598" spans="1:30" x14ac:dyDescent="0.3">
      <c r="A1598" s="15">
        <v>44809</v>
      </c>
      <c r="B1598" s="16">
        <v>1.2005505814031875E-2</v>
      </c>
      <c r="C1598" s="8">
        <f t="shared" si="170"/>
        <v>-1.7944941859681252E-3</v>
      </c>
      <c r="D1598" s="5">
        <f t="shared" si="171"/>
        <v>3.2202093834734045E-6</v>
      </c>
      <c r="E1598" s="5">
        <f t="shared" si="173"/>
        <v>9.3145618733200786E-5</v>
      </c>
      <c r="F1598" s="5">
        <f>IF(C1596&gt;0,B$6+B$7*E1597+B$8*(H1597*100)^2,B$6+B$7*E1597+B$8*(H1597*100)^2+E1597*$B$9)</f>
        <v>1.9516454636146343</v>
      </c>
      <c r="G1598" s="13">
        <v>8.8587509663334858E-3</v>
      </c>
      <c r="H1598" s="8">
        <f t="shared" si="174"/>
        <v>1.3970130506243078E-2</v>
      </c>
      <c r="I1598" s="7">
        <f t="shared" si="172"/>
        <v>5.111379539909592E-3</v>
      </c>
      <c r="J1598" s="9">
        <f t="shared" si="176"/>
        <v>0.57698648029894006</v>
      </c>
      <c r="K1598" s="9">
        <f t="shared" si="175"/>
        <v>8.96365802480239E-2</v>
      </c>
      <c r="AC1598" s="11"/>
      <c r="AD1598" s="12"/>
    </row>
    <row r="1599" spans="1:30" x14ac:dyDescent="0.3">
      <c r="A1599" s="15">
        <v>44810</v>
      </c>
      <c r="B1599" s="16">
        <v>-2.1977124236829522E-2</v>
      </c>
      <c r="C1599" s="8">
        <f t="shared" si="170"/>
        <v>-3.5777124236829522E-2</v>
      </c>
      <c r="D1599" s="5">
        <f t="shared" si="171"/>
        <v>1.2800026186575344E-3</v>
      </c>
      <c r="E1599" s="5">
        <f t="shared" si="173"/>
        <v>3.2202093834734045E-6</v>
      </c>
      <c r="F1599" s="5">
        <f>IF(C1596&gt;0,B$6+B$7*E1597+B$8*(H1598*100)^2,B$6+B$7*E1597+B$8*(H1598*100)^2+E1597*$B$9)</f>
        <v>1.8646850512490747</v>
      </c>
      <c r="G1599" s="13">
        <v>1.2401173739180586E-2</v>
      </c>
      <c r="H1599" s="8">
        <f t="shared" si="174"/>
        <v>1.3655347125756542E-2</v>
      </c>
      <c r="I1599" s="7">
        <f t="shared" si="172"/>
        <v>1.2541733865759561E-3</v>
      </c>
      <c r="J1599" s="9">
        <f t="shared" si="176"/>
        <v>0.10113344212036063</v>
      </c>
      <c r="K1599" s="9">
        <f t="shared" si="175"/>
        <v>4.4951955119294507E-3</v>
      </c>
      <c r="AC1599" s="11"/>
      <c r="AD1599" s="12"/>
    </row>
    <row r="1600" spans="1:30" x14ac:dyDescent="0.3">
      <c r="A1600" s="15">
        <v>44812</v>
      </c>
      <c r="B1600" s="16">
        <v>1.3838312477834388E-3</v>
      </c>
      <c r="C1600" s="8">
        <f t="shared" si="170"/>
        <v>-1.2416168752216562E-2</v>
      </c>
      <c r="D1600" s="5">
        <f t="shared" si="171"/>
        <v>1.5416124648351897E-4</v>
      </c>
      <c r="E1600" s="5">
        <f t="shared" si="173"/>
        <v>1.2800026186575344E-3</v>
      </c>
      <c r="F1600" s="5">
        <f>IF(C1599&gt;0,B$6+B$7*E1600+B$8*(G1599*100)^2,B$6+B$7*E1600+B$8*(G1599*100)^2+E1600*$B$9)</f>
        <v>1.482169178552015</v>
      </c>
      <c r="G1600" s="13">
        <v>1.2922098499712891E-2</v>
      </c>
      <c r="H1600" s="8">
        <f t="shared" si="174"/>
        <v>1.217443706522817E-2</v>
      </c>
      <c r="I1600" s="7">
        <f t="shared" si="172"/>
        <v>7.4766143448472093E-4</v>
      </c>
      <c r="J1600" s="9">
        <f t="shared" si="176"/>
        <v>5.7859134451059384E-2</v>
      </c>
      <c r="K1600" s="9">
        <f t="shared" si="175"/>
        <v>1.8119261428108935E-3</v>
      </c>
      <c r="AC1600" s="11"/>
      <c r="AD1600" s="12"/>
    </row>
    <row r="1601" spans="1:30" x14ac:dyDescent="0.3">
      <c r="A1601" s="15">
        <v>44813</v>
      </c>
      <c r="B1601" s="16">
        <v>2.1457424034386406E-2</v>
      </c>
      <c r="C1601" s="8">
        <f t="shared" si="170"/>
        <v>7.6574240343864064E-3</v>
      </c>
      <c r="D1601" s="5">
        <f t="shared" si="171"/>
        <v>5.8636142842398587E-5</v>
      </c>
      <c r="E1601" s="5">
        <f t="shared" si="173"/>
        <v>1.5416124648351897E-4</v>
      </c>
      <c r="F1601" s="5">
        <f>IF(C1599&gt;0,B$6+B$7*E1600+B$8*(H1600*100)^2,B$6+B$7*E1600+B$8*(H1600*100)^2+E1600*$B$9)</f>
        <v>1.4306375445857216</v>
      </c>
      <c r="G1601" s="13">
        <v>1.0462783927285061E-2</v>
      </c>
      <c r="H1601" s="8">
        <f t="shared" si="174"/>
        <v>1.1960926153880065E-2</v>
      </c>
      <c r="I1601" s="7">
        <f t="shared" si="172"/>
        <v>1.4981422265950041E-3</v>
      </c>
      <c r="J1601" s="9">
        <f t="shared" si="176"/>
        <v>0.14318772489300083</v>
      </c>
      <c r="K1601" s="9">
        <f t="shared" si="175"/>
        <v>8.567581398188695E-3</v>
      </c>
      <c r="AC1601" s="11"/>
      <c r="AD1601" s="12"/>
    </row>
    <row r="1602" spans="1:30" x14ac:dyDescent="0.3">
      <c r="A1602" s="15">
        <v>44816</v>
      </c>
      <c r="B1602" s="16">
        <v>9.8092560391969293E-3</v>
      </c>
      <c r="C1602" s="8">
        <f t="shared" si="170"/>
        <v>-3.9907439608030705E-3</v>
      </c>
      <c r="D1602" s="5">
        <f t="shared" si="171"/>
        <v>1.5926037360686179E-5</v>
      </c>
      <c r="E1602" s="5">
        <f t="shared" si="173"/>
        <v>5.8636142842398587E-5</v>
      </c>
      <c r="F1602" s="5">
        <f>IF(C1599&gt;0,B$6+B$7*E1600+B$8*(H1601*100)^2,B$6+B$7*E1600+B$8*(H1601*100)^2+E1600*$B$9)</f>
        <v>1.3829810894936936</v>
      </c>
      <c r="G1602" s="13">
        <v>1.032092635245983E-2</v>
      </c>
      <c r="H1602" s="8">
        <f t="shared" si="174"/>
        <v>1.1760021638983891E-2</v>
      </c>
      <c r="I1602" s="7">
        <f t="shared" si="172"/>
        <v>1.439095286524061E-3</v>
      </c>
      <c r="J1602" s="9">
        <f t="shared" si="176"/>
        <v>0.1394347016322886</v>
      </c>
      <c r="K1602" s="9">
        <f t="shared" si="175"/>
        <v>8.1604406546247343E-3</v>
      </c>
      <c r="AC1602" s="11"/>
      <c r="AD1602" s="12"/>
    </row>
    <row r="1603" spans="1:30" x14ac:dyDescent="0.3">
      <c r="A1603" s="15">
        <v>44817</v>
      </c>
      <c r="B1603" s="16">
        <v>-2.3310496561211938E-2</v>
      </c>
      <c r="C1603" s="8">
        <f t="shared" si="170"/>
        <v>-3.7110496561211938E-2</v>
      </c>
      <c r="D1603" s="5">
        <f t="shared" si="171"/>
        <v>1.3771889550197231E-3</v>
      </c>
      <c r="E1603" s="5">
        <f t="shared" si="173"/>
        <v>1.5926037360686179E-5</v>
      </c>
      <c r="F1603" s="5">
        <f>IF(C1602&gt;0,B$6+B$7*E1603+B$8*(G1602*100)^2,B$6+B$7*E1603+B$8*(G1602*100)^2+E1603*$B$9)</f>
        <v>1.0449126103410982</v>
      </c>
      <c r="G1603" s="13">
        <v>1.151934616187558E-2</v>
      </c>
      <c r="H1603" s="8">
        <f t="shared" si="174"/>
        <v>1.0222096704400219E-2</v>
      </c>
      <c r="I1603" s="7">
        <f t="shared" si="172"/>
        <v>1.2972494574753617E-3</v>
      </c>
      <c r="J1603" s="9">
        <f t="shared" si="176"/>
        <v>0.1126148515068275</v>
      </c>
      <c r="K1603" s="9">
        <f t="shared" si="175"/>
        <v>7.4302203491218854E-3</v>
      </c>
      <c r="AC1603" s="11"/>
      <c r="AD1603" s="12"/>
    </row>
    <row r="1604" spans="1:30" x14ac:dyDescent="0.3">
      <c r="A1604" s="15">
        <v>44818</v>
      </c>
      <c r="B1604" s="16">
        <v>-2.2318513292057989E-3</v>
      </c>
      <c r="C1604" s="8">
        <f t="shared" si="170"/>
        <v>-1.6031851329205798E-2</v>
      </c>
      <c r="D1604" s="5">
        <f t="shared" si="171"/>
        <v>2.5702025704175773E-4</v>
      </c>
      <c r="E1604" s="5">
        <f t="shared" si="173"/>
        <v>1.3771889550197231E-3</v>
      </c>
      <c r="F1604" s="5">
        <f>IF(C1602&gt;0,B$6+B$7*E1603+B$8*(H1603*100)^2,B$6+B$7*E1603+B$8*(H1603*100)^2+E1603*$B$9)</f>
        <v>1.0261367682767688</v>
      </c>
      <c r="G1604" s="13">
        <v>8.2541413636387454E-3</v>
      </c>
      <c r="H1604" s="8">
        <f t="shared" si="174"/>
        <v>1.0129840908310301E-2</v>
      </c>
      <c r="I1604" s="7">
        <f t="shared" si="172"/>
        <v>1.8756995446715559E-3</v>
      </c>
      <c r="J1604" s="9">
        <f t="shared" si="176"/>
        <v>0.22724344811132177</v>
      </c>
      <c r="K1604" s="9">
        <f t="shared" si="175"/>
        <v>1.96048096595558E-2</v>
      </c>
      <c r="AC1604" s="11"/>
      <c r="AD1604" s="12"/>
    </row>
    <row r="1605" spans="1:30" x14ac:dyDescent="0.3">
      <c r="A1605" s="15">
        <v>44819</v>
      </c>
      <c r="B1605" s="16">
        <v>-5.3786733813430947E-3</v>
      </c>
      <c r="C1605" s="8">
        <f t="shared" si="170"/>
        <v>-1.9178673381343096E-2</v>
      </c>
      <c r="D1605" s="5">
        <f t="shared" si="171"/>
        <v>3.6782151266823821E-4</v>
      </c>
      <c r="E1605" s="5">
        <f t="shared" si="173"/>
        <v>2.5702025704175773E-4</v>
      </c>
      <c r="F1605" s="5">
        <f>IF(C1602&gt;0,B$6+B$7*E1603+B$8*(H1604*100)^2,B$6+B$7*E1603+B$8*(H1604*100)^2+E1603*$B$9)</f>
        <v>1.0087728695356768</v>
      </c>
      <c r="G1605" s="13">
        <v>8.920018874014661E-3</v>
      </c>
      <c r="H1605" s="8">
        <f t="shared" si="174"/>
        <v>1.0043768563321622E-2</v>
      </c>
      <c r="I1605" s="7">
        <f t="shared" si="172"/>
        <v>1.1237496893069607E-3</v>
      </c>
      <c r="J1605" s="9">
        <f t="shared" si="176"/>
        <v>0.12598064030790454</v>
      </c>
      <c r="K1605" s="9">
        <f t="shared" si="175"/>
        <v>6.7690730295089097E-3</v>
      </c>
      <c r="AC1605" s="11"/>
      <c r="AD1605" s="12"/>
    </row>
    <row r="1606" spans="1:30" x14ac:dyDescent="0.3">
      <c r="A1606" s="15">
        <v>44820</v>
      </c>
      <c r="B1606" s="16">
        <v>-6.1487006893536748E-3</v>
      </c>
      <c r="C1606" s="8">
        <f t="shared" si="170"/>
        <v>-1.9948700689353675E-2</v>
      </c>
      <c r="D1606" s="5">
        <f t="shared" si="171"/>
        <v>3.9795065919341979E-4</v>
      </c>
      <c r="E1606" s="5">
        <f t="shared" si="173"/>
        <v>3.6782151266823821E-4</v>
      </c>
      <c r="F1606" s="5">
        <f>IF(C1605&gt;0,B$6+B$7*E1606+B$8*(G1605*100)^2,B$6+B$7*E1606+B$8*(G1605*100)^2+E1606*$B$9)</f>
        <v>0.7956698161424306</v>
      </c>
      <c r="G1606" s="13">
        <v>9.4134838259734791E-3</v>
      </c>
      <c r="H1606" s="8">
        <f t="shared" si="174"/>
        <v>8.920032601635661E-3</v>
      </c>
      <c r="I1606" s="7">
        <f t="shared" si="172"/>
        <v>4.9345122433781807E-4</v>
      </c>
      <c r="J1606" s="9">
        <f t="shared" si="176"/>
        <v>5.2419617801466679E-2</v>
      </c>
      <c r="K1606" s="9">
        <f t="shared" si="175"/>
        <v>1.4759322669863906E-3</v>
      </c>
      <c r="AC1606" s="11"/>
      <c r="AD1606" s="12"/>
    </row>
    <row r="1607" spans="1:30" x14ac:dyDescent="0.3">
      <c r="A1607" s="15">
        <v>44823</v>
      </c>
      <c r="B1607" s="16">
        <v>2.3012810912293284E-2</v>
      </c>
      <c r="C1607" s="8">
        <f t="shared" si="170"/>
        <v>9.2128109122932844E-3</v>
      </c>
      <c r="D1607" s="5">
        <f t="shared" si="171"/>
        <v>8.4875884905670214E-5</v>
      </c>
      <c r="E1607" s="5">
        <f t="shared" si="173"/>
        <v>3.9795065919341979E-4</v>
      </c>
      <c r="F1607" s="5">
        <f>IF(C1605&gt;0,B$6+B$7*E1606+B$8*(H1606*100)^2,B$6+B$7*E1606+B$8*(H1606*100)^2+E1606*$B$9)</f>
        <v>0.79567208099118147</v>
      </c>
      <c r="G1607" s="13">
        <v>1.6973781375295011E-2</v>
      </c>
      <c r="H1607" s="8">
        <f t="shared" si="174"/>
        <v>8.9200452969207585E-3</v>
      </c>
      <c r="I1607" s="7">
        <f t="shared" si="172"/>
        <v>8.0537360783742521E-3</v>
      </c>
      <c r="J1607" s="9">
        <f t="shared" si="176"/>
        <v>0.47448095979934674</v>
      </c>
      <c r="K1607" s="9">
        <f t="shared" si="175"/>
        <v>0.25951176885493132</v>
      </c>
      <c r="AC1607" s="11"/>
      <c r="AD1607" s="12"/>
    </row>
    <row r="1608" spans="1:30" x14ac:dyDescent="0.3">
      <c r="A1608" s="15">
        <v>44824</v>
      </c>
      <c r="B1608" s="16">
        <v>6.1781146046789373E-3</v>
      </c>
      <c r="C1608" s="8">
        <f t="shared" si="170"/>
        <v>-7.6218853953210625E-3</v>
      </c>
      <c r="D1608" s="5">
        <f t="shared" si="171"/>
        <v>5.809313697940851E-5</v>
      </c>
      <c r="E1608" s="5">
        <f t="shared" si="173"/>
        <v>8.4875884905670214E-5</v>
      </c>
      <c r="F1608" s="5">
        <f>IF(C1605&gt;0,B$6+B$7*E1606+B$8*(H1607*100)^2,B$6+B$7*E1606+B$8*(H1607*100)^2+E1606*$B$9)</f>
        <v>0.79567417552330622</v>
      </c>
      <c r="G1608" s="13">
        <v>6.3245491650194621E-3</v>
      </c>
      <c r="H1608" s="8">
        <f t="shared" si="174"/>
        <v>8.920057037504335E-3</v>
      </c>
      <c r="I1608" s="7">
        <f t="shared" si="172"/>
        <v>2.5955078724848729E-3</v>
      </c>
      <c r="J1608" s="9">
        <f t="shared" si="176"/>
        <v>0.41038622750225484</v>
      </c>
      <c r="K1608" s="9">
        <f t="shared" si="175"/>
        <v>5.2889228795413246E-2</v>
      </c>
      <c r="AC1608" s="11"/>
      <c r="AD1608" s="12"/>
    </row>
    <row r="1609" spans="1:30" x14ac:dyDescent="0.3">
      <c r="A1609" s="15">
        <v>44825</v>
      </c>
      <c r="B1609" s="16">
        <v>-5.1770419433151554E-3</v>
      </c>
      <c r="C1609" s="8">
        <f t="shared" si="170"/>
        <v>-1.8977041943315155E-2</v>
      </c>
      <c r="D1609" s="5">
        <f t="shared" si="171"/>
        <v>3.6012812091834265E-4</v>
      </c>
      <c r="E1609" s="5">
        <f t="shared" si="173"/>
        <v>5.809313697940851E-5</v>
      </c>
      <c r="F1609" s="5">
        <f>IF(C1608&gt;0,B$6+B$7*E1609+B$8*(G1608*100)^2,B$6+B$7*E1609+B$8*(G1608*100)^2+E1609*$B$9)</f>
        <v>0.42972506603408411</v>
      </c>
      <c r="G1609" s="13">
        <v>1.0865587758446765E-2</v>
      </c>
      <c r="H1609" s="8">
        <f t="shared" si="174"/>
        <v>6.5553418372658809E-3</v>
      </c>
      <c r="I1609" s="7">
        <f t="shared" si="172"/>
        <v>4.3102459211808841E-3</v>
      </c>
      <c r="J1609" s="9">
        <f t="shared" si="176"/>
        <v>0.39668778321082132</v>
      </c>
      <c r="K1609" s="9">
        <f t="shared" si="175"/>
        <v>0.15219613247968455</v>
      </c>
      <c r="AC1609" s="11"/>
      <c r="AD1609" s="12"/>
    </row>
    <row r="1610" spans="1:30" x14ac:dyDescent="0.3">
      <c r="A1610" s="15">
        <v>44826</v>
      </c>
      <c r="B1610" s="16">
        <v>1.8885015643669619E-2</v>
      </c>
      <c r="C1610" s="8">
        <f t="shared" si="170"/>
        <v>5.0850156436696194E-3</v>
      </c>
      <c r="D1610" s="5">
        <f t="shared" si="171"/>
        <v>2.5857384096364753E-5</v>
      </c>
      <c r="E1610" s="5">
        <f t="shared" si="173"/>
        <v>3.6012812091834265E-4</v>
      </c>
      <c r="F1610" s="5">
        <f>IF(C1608&gt;0,B$6+B$7*E1609+B$8*(H1609*100)^2,B$6+B$7*E1609+B$8*(H1609*100)^2+E1609*$B$9)</f>
        <v>0.45721552714476416</v>
      </c>
      <c r="G1610" s="13">
        <v>1.1063078962140706E-2</v>
      </c>
      <c r="H1610" s="8">
        <f t="shared" si="174"/>
        <v>6.7617714183841214E-3</v>
      </c>
      <c r="I1610" s="7">
        <f t="shared" si="172"/>
        <v>4.3013075437565848E-3</v>
      </c>
      <c r="J1610" s="9">
        <f t="shared" si="176"/>
        <v>0.38879841303458268</v>
      </c>
      <c r="K1610" s="9">
        <f t="shared" si="175"/>
        <v>0.14379296164384314</v>
      </c>
      <c r="AC1610" s="11"/>
      <c r="AD1610" s="12"/>
    </row>
    <row r="1611" spans="1:30" x14ac:dyDescent="0.3">
      <c r="A1611" s="15">
        <v>44827</v>
      </c>
      <c r="B1611" s="16">
        <v>-2.0852358399003977E-2</v>
      </c>
      <c r="C1611" s="8">
        <f t="shared" si="170"/>
        <v>-3.4652358399003977E-2</v>
      </c>
      <c r="D1611" s="5">
        <f t="shared" si="171"/>
        <v>1.2007859426130215E-3</v>
      </c>
      <c r="E1611" s="5">
        <f t="shared" si="173"/>
        <v>2.5857384096364753E-5</v>
      </c>
      <c r="F1611" s="5">
        <f>IF(C1608&gt;0,B$6+B$7*E1609+B$8*(H1610*100)^2,B$6+B$7*E1609+B$8*(H1610*100)^2+E1609*$B$9)</f>
        <v>0.482638705579921</v>
      </c>
      <c r="G1611" s="13">
        <v>1.9321417869013754E-2</v>
      </c>
      <c r="H1611" s="8">
        <f t="shared" si="174"/>
        <v>6.9472203475916972E-3</v>
      </c>
      <c r="I1611" s="7">
        <f t="shared" si="172"/>
        <v>1.2374197521422057E-2</v>
      </c>
      <c r="J1611" s="9">
        <f t="shared" si="176"/>
        <v>0.64043941315853792</v>
      </c>
      <c r="K1611" s="9">
        <f t="shared" si="175"/>
        <v>0.75829986975630614</v>
      </c>
      <c r="AC1611" s="11"/>
      <c r="AD1611" s="12"/>
    </row>
    <row r="1612" spans="1:30" x14ac:dyDescent="0.3">
      <c r="A1612" s="15">
        <v>44830</v>
      </c>
      <c r="B1612" s="16">
        <v>-2.3566729394643063E-2</v>
      </c>
      <c r="C1612" s="8">
        <f t="shared" si="170"/>
        <v>-3.7366729394643063E-2</v>
      </c>
      <c r="D1612" s="5">
        <f t="shared" si="171"/>
        <v>1.3962724656524819E-3</v>
      </c>
      <c r="E1612" s="5">
        <f t="shared" si="173"/>
        <v>1.2007859426130215E-3</v>
      </c>
      <c r="F1612" s="5">
        <f>IF(C1611&gt;0,B$6+B$7*E1612+B$8*(G1611*100)^2,B$6+B$7*E1612+B$8*(G1611*100)^2+E1612*$B$9)</f>
        <v>3.5123569572416029</v>
      </c>
      <c r="G1612" s="13">
        <v>9.9015765976493385E-3</v>
      </c>
      <c r="H1612" s="8">
        <f t="shared" si="174"/>
        <v>1.8741283193105009E-2</v>
      </c>
      <c r="I1612" s="7">
        <f t="shared" si="172"/>
        <v>8.8397065954556701E-3</v>
      </c>
      <c r="J1612" s="9">
        <f t="shared" si="176"/>
        <v>0.89275748243509434</v>
      </c>
      <c r="K1612" s="9">
        <f t="shared" si="175"/>
        <v>0.16636445497002161</v>
      </c>
      <c r="AC1612" s="11"/>
      <c r="AD1612" s="12"/>
    </row>
    <row r="1613" spans="1:30" x14ac:dyDescent="0.3">
      <c r="A1613" s="15">
        <v>44831</v>
      </c>
      <c r="B1613" s="16">
        <v>-6.7865449677241788E-3</v>
      </c>
      <c r="C1613" s="8">
        <f t="shared" ref="C1613:C1676" si="177">B1613-B$5</f>
        <v>-2.0586544967724177E-2</v>
      </c>
      <c r="D1613" s="5">
        <f t="shared" ref="D1613:D1676" si="178">C1613^2</f>
        <v>4.2380583370812963E-4</v>
      </c>
      <c r="E1613" s="5">
        <f t="shared" si="173"/>
        <v>1.3962724656524819E-3</v>
      </c>
      <c r="F1613" s="5">
        <f>IF(C1611&gt;0,B$6+B$7*E1612+B$8*(H1612*100)^2,B$6+B$7*E1612+B$8*(H1612*100)^2+E1612*$B$9)</f>
        <v>3.3081473123369189</v>
      </c>
      <c r="G1613" s="13">
        <v>1.2562539484985754E-2</v>
      </c>
      <c r="H1613" s="8">
        <f t="shared" si="174"/>
        <v>1.8188313039798162E-2</v>
      </c>
      <c r="I1613" s="7">
        <f t="shared" si="172"/>
        <v>5.6257735548124084E-3</v>
      </c>
      <c r="J1613" s="9">
        <f t="shared" si="176"/>
        <v>0.44782136299241954</v>
      </c>
      <c r="K1613" s="9">
        <f t="shared" si="175"/>
        <v>6.0752862536164631E-2</v>
      </c>
      <c r="AC1613" s="11"/>
      <c r="AD1613" s="12"/>
    </row>
    <row r="1614" spans="1:30" x14ac:dyDescent="0.3">
      <c r="A1614" s="15">
        <v>44832</v>
      </c>
      <c r="B1614" s="16">
        <v>6.9179579103272168E-4</v>
      </c>
      <c r="C1614" s="8">
        <f t="shared" si="177"/>
        <v>-1.3108204208967278E-2</v>
      </c>
      <c r="D1614" s="5">
        <f t="shared" si="178"/>
        <v>1.7182501758398745E-4</v>
      </c>
      <c r="E1614" s="5">
        <f t="shared" si="173"/>
        <v>4.2380583370812963E-4</v>
      </c>
      <c r="F1614" s="5">
        <f>IF(C1611&gt;0,B$6+B$7*E1612+B$8*(H1613*100)^2,B$6+B$7*E1612+B$8*(H1613*100)^2+E1612*$B$9)</f>
        <v>3.1192942327290671</v>
      </c>
      <c r="G1614" s="13">
        <v>6.3641332182291302E-3</v>
      </c>
      <c r="H1614" s="8">
        <f t="shared" si="174"/>
        <v>1.7661523809482202E-2</v>
      </c>
      <c r="I1614" s="7">
        <f t="shared" ref="I1614:I1677" si="179">SQRT((G1614-H1614)^2)</f>
        <v>1.1297390591253072E-2</v>
      </c>
      <c r="J1614" s="9">
        <f t="shared" si="176"/>
        <v>1.7751656358941932</v>
      </c>
      <c r="K1614" s="9">
        <f t="shared" si="175"/>
        <v>0.38104928626257761</v>
      </c>
      <c r="AC1614" s="11"/>
      <c r="AD1614" s="12"/>
    </row>
    <row r="1615" spans="1:30" x14ac:dyDescent="0.3">
      <c r="A1615" s="15">
        <v>44833</v>
      </c>
      <c r="B1615" s="16">
        <v>-7.2831916235058915E-3</v>
      </c>
      <c r="C1615" s="8">
        <f t="shared" si="177"/>
        <v>-2.108319162350589E-2</v>
      </c>
      <c r="D1615" s="5">
        <f t="shared" si="178"/>
        <v>4.4450096903346894E-4</v>
      </c>
      <c r="E1615" s="5">
        <f t="shared" ref="E1615:E1678" si="180">D1614</f>
        <v>1.7182501758398745E-4</v>
      </c>
      <c r="F1615" s="5">
        <f>IF(C1614&gt;0,B$6+B$7*E1615+B$8*(G1614*100)^2,B$6+B$7*E1615+B$8*(G1614*100)^2+E1615*$B$9)</f>
        <v>0.43438138186766162</v>
      </c>
      <c r="G1615" s="13">
        <v>1.5517519757737583E-2</v>
      </c>
      <c r="H1615" s="8">
        <f t="shared" ref="H1615:H1678" si="181">SQRT(F1615)/100</f>
        <v>6.5907615786619201E-3</v>
      </c>
      <c r="I1615" s="7">
        <f t="shared" si="179"/>
        <v>8.9267581790756639E-3</v>
      </c>
      <c r="J1615" s="9">
        <f t="shared" si="176"/>
        <v>0.5752696512356279</v>
      </c>
      <c r="K1615" s="9">
        <f t="shared" ref="K1615:K1678" si="182">G1615/H1615-LN(G1615/H1615)-1</f>
        <v>0.49813421816034031</v>
      </c>
      <c r="AC1615" s="11"/>
      <c r="AD1615" s="12"/>
    </row>
    <row r="1616" spans="1:30" x14ac:dyDescent="0.3">
      <c r="A1616" s="15">
        <v>44834</v>
      </c>
      <c r="B1616" s="16">
        <v>2.1801406425251878E-2</v>
      </c>
      <c r="C1616" s="8">
        <f t="shared" si="177"/>
        <v>8.001406425251878E-3</v>
      </c>
      <c r="D1616" s="5">
        <f t="shared" si="178"/>
        <v>6.4022504782062034E-5</v>
      </c>
      <c r="E1616" s="5">
        <f t="shared" si="180"/>
        <v>4.4450096903346894E-4</v>
      </c>
      <c r="F1616" s="5">
        <f>IF(C1614&gt;0,B$6+B$7*E1615+B$8*(H1615*100)^2,B$6+B$7*E1615+B$8*(H1615*100)^2+E1615*$B$9)</f>
        <v>0.46153301572296479</v>
      </c>
      <c r="G1616" s="13">
        <v>1.524203118449491E-2</v>
      </c>
      <c r="H1616" s="8">
        <f t="shared" si="181"/>
        <v>6.7936221246325205E-3</v>
      </c>
      <c r="I1616" s="7">
        <f t="shared" si="179"/>
        <v>8.4484090598623898E-3</v>
      </c>
      <c r="J1616" s="9">
        <f t="shared" ref="J1616:J1679" si="183">ABS(G1616-H1616)/G1616</f>
        <v>0.55428367502991382</v>
      </c>
      <c r="K1616" s="9">
        <f t="shared" si="182"/>
        <v>0.43550690665411906</v>
      </c>
      <c r="AC1616" s="11"/>
      <c r="AD1616" s="12"/>
    </row>
    <row r="1617" spans="1:30" x14ac:dyDescent="0.3">
      <c r="A1617" s="15">
        <v>44837</v>
      </c>
      <c r="B1617" s="16">
        <v>5.3928023950675689E-2</v>
      </c>
      <c r="C1617" s="8">
        <f t="shared" si="177"/>
        <v>4.012802395067569E-2</v>
      </c>
      <c r="D1617" s="5">
        <f t="shared" si="178"/>
        <v>1.6102583061860017E-3</v>
      </c>
      <c r="E1617" s="5">
        <f t="shared" si="180"/>
        <v>6.4022504782062034E-5</v>
      </c>
      <c r="F1617" s="5">
        <f>IF(C1614&gt;0,B$6+B$7*E1615+B$8*(H1616*100)^2,B$6+B$7*E1615+B$8*(H1616*100)^2+E1615*$B$9)</f>
        <v>0.4866428467123492</v>
      </c>
      <c r="G1617" s="13">
        <v>2.051151958493504E-2</v>
      </c>
      <c r="H1617" s="8">
        <f t="shared" si="181"/>
        <v>6.9759791191799682E-3</v>
      </c>
      <c r="I1617" s="7">
        <f t="shared" si="179"/>
        <v>1.3535540465755072E-2</v>
      </c>
      <c r="J1617" s="9">
        <f t="shared" si="183"/>
        <v>0.65989944868328676</v>
      </c>
      <c r="K1617" s="9">
        <f t="shared" si="182"/>
        <v>0.86179294074617507</v>
      </c>
      <c r="AC1617" s="11"/>
      <c r="AD1617" s="12"/>
    </row>
    <row r="1618" spans="1:30" x14ac:dyDescent="0.3">
      <c r="A1618" s="15">
        <v>44838</v>
      </c>
      <c r="B1618" s="16">
        <v>8.2628983372666184E-4</v>
      </c>
      <c r="C1618" s="8">
        <f t="shared" si="177"/>
        <v>-1.2973710166273338E-2</v>
      </c>
      <c r="D1618" s="5">
        <f t="shared" si="178"/>
        <v>1.6831715547846416E-4</v>
      </c>
      <c r="E1618" s="5">
        <f t="shared" si="180"/>
        <v>1.6102583061860017E-3</v>
      </c>
      <c r="F1618" s="5">
        <f>IF(C1617&gt;0,B$6+B$7*E1618+B$8*(G1617*100)^2,B$6+B$7*E1618+B$8*(G1617*100)^2+E1618*$B$9)</f>
        <v>3.9506592811168506</v>
      </c>
      <c r="G1618" s="13">
        <v>1.5761883771495698E-2</v>
      </c>
      <c r="H1618" s="8">
        <f t="shared" si="181"/>
        <v>1.9876265446800739E-2</v>
      </c>
      <c r="I1618" s="7">
        <f t="shared" si="179"/>
        <v>4.1143816753050413E-3</v>
      </c>
      <c r="J1618" s="9">
        <f t="shared" si="183"/>
        <v>0.26103362611679848</v>
      </c>
      <c r="K1618" s="9">
        <f t="shared" si="182"/>
        <v>2.4931988108020331E-2</v>
      </c>
      <c r="AC1618" s="11"/>
      <c r="AD1618" s="12"/>
    </row>
    <row r="1619" spans="1:30" x14ac:dyDescent="0.3">
      <c r="A1619" s="15">
        <v>44839</v>
      </c>
      <c r="B1619" s="16">
        <v>8.2938254952731657E-3</v>
      </c>
      <c r="C1619" s="8">
        <f t="shared" si="177"/>
        <v>-5.5061745047268341E-3</v>
      </c>
      <c r="D1619" s="5">
        <f t="shared" si="178"/>
        <v>3.0317957676503798E-5</v>
      </c>
      <c r="E1619" s="5">
        <f t="shared" si="180"/>
        <v>1.6831715547846416E-4</v>
      </c>
      <c r="F1619" s="5">
        <f>IF(C1617&gt;0,B$6+B$7*E1618+B$8*(H1618*100)^2,B$6+B$7*E1618+B$8*(H1618*100)^2+E1618*$B$9)</f>
        <v>3.7133878990957232</v>
      </c>
      <c r="G1619" s="13">
        <v>7.8592406537696443E-3</v>
      </c>
      <c r="H1619" s="8">
        <f t="shared" si="181"/>
        <v>1.9270152825278067E-2</v>
      </c>
      <c r="I1619" s="7">
        <f t="shared" si="179"/>
        <v>1.1410912171508423E-2</v>
      </c>
      <c r="J1619" s="9">
        <f t="shared" si="183"/>
        <v>1.4519102638796584</v>
      </c>
      <c r="K1619" s="9">
        <f t="shared" si="182"/>
        <v>0.30471268882831848</v>
      </c>
      <c r="AC1619" s="11"/>
      <c r="AD1619" s="12"/>
    </row>
    <row r="1620" spans="1:30" x14ac:dyDescent="0.3">
      <c r="A1620" s="15">
        <v>44840</v>
      </c>
      <c r="B1620" s="16">
        <v>3.0925356583066158E-3</v>
      </c>
      <c r="C1620" s="8">
        <f t="shared" si="177"/>
        <v>-1.0707464341693384E-2</v>
      </c>
      <c r="D1620" s="5">
        <f t="shared" si="178"/>
        <v>1.1464979262863533E-4</v>
      </c>
      <c r="E1620" s="5">
        <f t="shared" si="180"/>
        <v>3.0317957676503798E-5</v>
      </c>
      <c r="F1620" s="5">
        <f>IF(C1617&gt;0,B$6+B$7*E1618+B$8*(H1619*100)^2,B$6+B$7*E1618+B$8*(H1619*100)^2+E1618*$B$9)</f>
        <v>3.4939593250025838</v>
      </c>
      <c r="G1620" s="13">
        <v>7.9070091274023816E-3</v>
      </c>
      <c r="H1620" s="8">
        <f t="shared" si="181"/>
        <v>1.8692135578907466E-2</v>
      </c>
      <c r="I1620" s="7">
        <f t="shared" si="179"/>
        <v>1.0785126451505084E-2</v>
      </c>
      <c r="J1620" s="9">
        <f t="shared" si="183"/>
        <v>1.3639957002361807</v>
      </c>
      <c r="K1620" s="9">
        <f t="shared" si="182"/>
        <v>0.2833658944197408</v>
      </c>
      <c r="AC1620" s="11"/>
      <c r="AD1620" s="12"/>
    </row>
    <row r="1621" spans="1:30" x14ac:dyDescent="0.3">
      <c r="A1621" s="15">
        <v>44841</v>
      </c>
      <c r="B1621" s="16">
        <v>-1.0139612211965188E-2</v>
      </c>
      <c r="C1621" s="8">
        <f t="shared" si="177"/>
        <v>-2.3939612211965187E-2</v>
      </c>
      <c r="D1621" s="5">
        <f t="shared" si="178"/>
        <v>5.7310503285927278E-4</v>
      </c>
      <c r="E1621" s="5">
        <f t="shared" si="180"/>
        <v>1.1464979262863533E-4</v>
      </c>
      <c r="F1621" s="5">
        <f>IF(C1620&gt;0,B$6+B$7*E1621+B$8*(G1620*100)^2,B$6+B$7*E1621+B$8*(G1620*100)^2+E1621*$B$9)</f>
        <v>0.63800371593529126</v>
      </c>
      <c r="G1621" s="13">
        <v>1.0034754568415858E-2</v>
      </c>
      <c r="H1621" s="8">
        <f t="shared" si="181"/>
        <v>7.9875134800217479E-3</v>
      </c>
      <c r="I1621" s="7">
        <f t="shared" si="179"/>
        <v>2.0472410883941097E-3</v>
      </c>
      <c r="J1621" s="9">
        <f t="shared" si="183"/>
        <v>0.20401506329190655</v>
      </c>
      <c r="K1621" s="9">
        <f t="shared" si="182"/>
        <v>2.8130163969319E-2</v>
      </c>
      <c r="AC1621" s="11"/>
      <c r="AD1621" s="12"/>
    </row>
    <row r="1622" spans="1:30" x14ac:dyDescent="0.3">
      <c r="A1622" s="15">
        <v>44844</v>
      </c>
      <c r="B1622" s="16">
        <v>-3.7362945719006061E-3</v>
      </c>
      <c r="C1622" s="8">
        <f t="shared" si="177"/>
        <v>-1.7536294571900604E-2</v>
      </c>
      <c r="D1622" s="5">
        <f t="shared" si="178"/>
        <v>3.0752162731247058E-4</v>
      </c>
      <c r="E1622" s="5">
        <f t="shared" si="180"/>
        <v>5.7310503285927278E-4</v>
      </c>
      <c r="F1622" s="5">
        <f>IF(C1620&gt;0,B$6+B$7*E1621+B$8*(H1621*100)^2,B$6+B$7*E1621+B$8*(H1621*100)^2+E1621*$B$9)</f>
        <v>0.64983725561630312</v>
      </c>
      <c r="G1622" s="13">
        <v>8.7634445785279447E-3</v>
      </c>
      <c r="H1622" s="8">
        <f t="shared" si="181"/>
        <v>8.0612483872927725E-3</v>
      </c>
      <c r="I1622" s="7">
        <f t="shared" si="179"/>
        <v>7.0219619123517221E-4</v>
      </c>
      <c r="J1622" s="9">
        <f t="shared" si="183"/>
        <v>8.0127874940372462E-2</v>
      </c>
      <c r="K1622" s="9">
        <f t="shared" si="182"/>
        <v>3.5870106200890373E-3</v>
      </c>
      <c r="AC1622" s="11"/>
      <c r="AD1622" s="12"/>
    </row>
    <row r="1623" spans="1:30" x14ac:dyDescent="0.3">
      <c r="A1623" s="15">
        <v>44845</v>
      </c>
      <c r="B1623" s="16">
        <v>-9.6547931554512422E-3</v>
      </c>
      <c r="C1623" s="8">
        <f t="shared" si="177"/>
        <v>-2.3454793155451244E-2</v>
      </c>
      <c r="D1623" s="5">
        <f t="shared" si="178"/>
        <v>5.5012732196500248E-4</v>
      </c>
      <c r="E1623" s="5">
        <f t="shared" si="180"/>
        <v>3.0752162731247058E-4</v>
      </c>
      <c r="F1623" s="5">
        <f>IF(C1620&gt;0,B$6+B$7*E1621+B$8*(H1622*100)^2,B$6+B$7*E1621+B$8*(H1622*100)^2+E1621*$B$9)</f>
        <v>0.66078091311330289</v>
      </c>
      <c r="G1623" s="13">
        <v>8.3226950284633911E-3</v>
      </c>
      <c r="H1623" s="8">
        <f t="shared" si="181"/>
        <v>8.1288431717760606E-3</v>
      </c>
      <c r="I1623" s="7">
        <f t="shared" si="179"/>
        <v>1.9385185668733054E-4</v>
      </c>
      <c r="J1623" s="9">
        <f t="shared" si="183"/>
        <v>2.3291957235530372E-2</v>
      </c>
      <c r="K1623" s="9">
        <f t="shared" si="182"/>
        <v>2.7990816033196531E-4</v>
      </c>
      <c r="AC1623" s="11"/>
      <c r="AD1623" s="12"/>
    </row>
    <row r="1624" spans="1:30" x14ac:dyDescent="0.3">
      <c r="A1624" s="15">
        <v>44847</v>
      </c>
      <c r="B1624" s="16">
        <v>-4.6000770691143125E-3</v>
      </c>
      <c r="C1624" s="8">
        <f t="shared" si="177"/>
        <v>-1.8400077069114312E-2</v>
      </c>
      <c r="D1624" s="5">
        <f t="shared" si="178"/>
        <v>3.3856283614934636E-4</v>
      </c>
      <c r="E1624" s="5">
        <f t="shared" si="180"/>
        <v>5.5012732196500248E-4</v>
      </c>
      <c r="F1624" s="5">
        <f>IF(C1623&gt;0,B$6+B$7*E1624+B$8*(G1623*100)^2,B$6+B$7*E1624+B$8*(G1623*100)^2+E1624*$B$9)</f>
        <v>0.7004383441416796</v>
      </c>
      <c r="G1624" s="13">
        <v>1.6363317621982901E-2</v>
      </c>
      <c r="H1624" s="8">
        <f t="shared" si="181"/>
        <v>8.369219462660062E-3</v>
      </c>
      <c r="I1624" s="7">
        <f t="shared" si="179"/>
        <v>7.9940981593228395E-3</v>
      </c>
      <c r="J1624" s="9">
        <f t="shared" si="183"/>
        <v>0.48853773690632041</v>
      </c>
      <c r="K1624" s="9">
        <f t="shared" si="182"/>
        <v>0.28469698693338819</v>
      </c>
      <c r="AC1624" s="11"/>
      <c r="AD1624" s="12"/>
    </row>
    <row r="1625" spans="1:30" x14ac:dyDescent="0.3">
      <c r="A1625" s="15">
        <v>44848</v>
      </c>
      <c r="B1625" s="16">
        <v>-1.9685048906952152E-2</v>
      </c>
      <c r="C1625" s="8">
        <f t="shared" si="177"/>
        <v>-3.3485048906952156E-2</v>
      </c>
      <c r="D1625" s="5">
        <f t="shared" si="178"/>
        <v>1.1212485003009778E-3</v>
      </c>
      <c r="E1625" s="5">
        <f t="shared" si="180"/>
        <v>3.3856283614934636E-4</v>
      </c>
      <c r="F1625" s="5">
        <f>IF(C1623&gt;0,B$6+B$7*E1624+B$8*(H1624*100)^2,B$6+B$7*E1624+B$8*(H1624*100)^2+E1624*$B$9)</f>
        <v>0.70762017334349314</v>
      </c>
      <c r="G1625" s="13">
        <v>1.4401820483682945E-2</v>
      </c>
      <c r="H1625" s="8">
        <f t="shared" si="181"/>
        <v>8.4120162466764965E-3</v>
      </c>
      <c r="I1625" s="7">
        <f t="shared" si="179"/>
        <v>5.9898042370064488E-3</v>
      </c>
      <c r="J1625" s="9">
        <f t="shared" si="183"/>
        <v>0.41590604769673462</v>
      </c>
      <c r="K1625" s="9">
        <f t="shared" si="182"/>
        <v>0.17435990486044695</v>
      </c>
      <c r="AC1625" s="11"/>
      <c r="AD1625" s="12"/>
    </row>
    <row r="1626" spans="1:30" x14ac:dyDescent="0.3">
      <c r="A1626" s="15">
        <v>44851</v>
      </c>
      <c r="B1626" s="16">
        <v>1.3753229685014192E-2</v>
      </c>
      <c r="C1626" s="8">
        <f t="shared" si="177"/>
        <v>-4.6770314985808067E-5</v>
      </c>
      <c r="D1626" s="5">
        <f t="shared" si="178"/>
        <v>2.1874623638717028E-9</v>
      </c>
      <c r="E1626" s="5">
        <f t="shared" si="180"/>
        <v>1.1212485003009778E-3</v>
      </c>
      <c r="F1626" s="5">
        <f>IF(C1623&gt;0,B$6+B$7*E1624+B$8*(H1625*100)^2,B$6+B$7*E1624+B$8*(H1625*100)^2+E1624*$B$9)</f>
        <v>0.71426192898933027</v>
      </c>
      <c r="G1626" s="13">
        <v>1.2128742306406239E-2</v>
      </c>
      <c r="H1626" s="8">
        <f t="shared" si="181"/>
        <v>8.4514018304026363E-3</v>
      </c>
      <c r="I1626" s="7">
        <f t="shared" si="179"/>
        <v>3.6773404760036023E-3</v>
      </c>
      <c r="J1626" s="9">
        <f t="shared" si="183"/>
        <v>0.30319223404237722</v>
      </c>
      <c r="K1626" s="9">
        <f t="shared" si="182"/>
        <v>7.3870329196821016E-2</v>
      </c>
      <c r="AC1626" s="11"/>
      <c r="AD1626" s="12"/>
    </row>
    <row r="1627" spans="1:30" x14ac:dyDescent="0.3">
      <c r="A1627" s="15">
        <v>44852</v>
      </c>
      <c r="B1627" s="16">
        <v>1.8477464396833121E-2</v>
      </c>
      <c r="C1627" s="8">
        <f t="shared" si="177"/>
        <v>4.6774643968331212E-3</v>
      </c>
      <c r="D1627" s="5">
        <f t="shared" si="178"/>
        <v>2.1878673183641433E-5</v>
      </c>
      <c r="E1627" s="5">
        <f t="shared" si="180"/>
        <v>2.1874623638717028E-9</v>
      </c>
      <c r="F1627" s="5">
        <f>IF(C1626&gt;0,B$6+B$7*E1627+B$8*(G1626*100)^2,B$6+B$7*E1627+B$8*(G1626*100)^2+E1627*$B$9)</f>
        <v>1.4202398943386798</v>
      </c>
      <c r="G1627" s="13">
        <v>7.5292580682423125E-3</v>
      </c>
      <c r="H1627" s="8">
        <f t="shared" si="181"/>
        <v>1.1917381819588896E-2</v>
      </c>
      <c r="I1627" s="7">
        <f t="shared" si="179"/>
        <v>4.3881237513465838E-3</v>
      </c>
      <c r="J1627" s="9">
        <f t="shared" si="183"/>
        <v>0.58280958250790582</v>
      </c>
      <c r="K1627" s="9">
        <f t="shared" si="182"/>
        <v>9.0989421157134931E-2</v>
      </c>
      <c r="AC1627" s="11"/>
      <c r="AD1627" s="12"/>
    </row>
    <row r="1628" spans="1:30" x14ac:dyDescent="0.3">
      <c r="A1628" s="15">
        <v>44853</v>
      </c>
      <c r="B1628" s="16">
        <v>4.5772587965072636E-3</v>
      </c>
      <c r="C1628" s="8">
        <f t="shared" si="177"/>
        <v>-9.2227412034927361E-3</v>
      </c>
      <c r="D1628" s="5">
        <f t="shared" si="178"/>
        <v>8.5058955306602647E-5</v>
      </c>
      <c r="E1628" s="5">
        <f t="shared" si="180"/>
        <v>2.1878673183641433E-5</v>
      </c>
      <c r="F1628" s="5">
        <f>IF(C1626&gt;0,B$6+B$7*E1627+B$8*(H1627*100)^2,B$6+B$7*E1627+B$8*(H1627*100)^2+E1627*$B$9)</f>
        <v>1.3732378545022819</v>
      </c>
      <c r="G1628" s="13">
        <v>6.5108527629072427E-3</v>
      </c>
      <c r="H1628" s="8">
        <f t="shared" si="181"/>
        <v>1.1718523177014592E-2</v>
      </c>
      <c r="I1628" s="7">
        <f t="shared" si="179"/>
        <v>5.2076704141073493E-3</v>
      </c>
      <c r="J1628" s="9">
        <f t="shared" si="183"/>
        <v>0.79984459851031975</v>
      </c>
      <c r="K1628" s="9">
        <f t="shared" si="182"/>
        <v>0.14330385013371316</v>
      </c>
      <c r="AC1628" s="11"/>
      <c r="AD1628" s="12"/>
    </row>
    <row r="1629" spans="1:30" x14ac:dyDescent="0.3">
      <c r="A1629" s="15">
        <v>44854</v>
      </c>
      <c r="B1629" s="16">
        <v>7.6849314793119581E-3</v>
      </c>
      <c r="C1629" s="8">
        <f t="shared" si="177"/>
        <v>-6.1150685206880417E-3</v>
      </c>
      <c r="D1629" s="5">
        <f t="shared" si="178"/>
        <v>3.7394063012709831E-5</v>
      </c>
      <c r="E1629" s="5">
        <f t="shared" si="180"/>
        <v>8.5058955306602647E-5</v>
      </c>
      <c r="F1629" s="5">
        <f>IF(C1626&gt;0,B$6+B$7*E1627+B$8*(H1628*100)^2,B$6+B$7*E1627+B$8*(H1628*100)^2+E1627*$B$9)</f>
        <v>1.3297703680615813</v>
      </c>
      <c r="G1629" s="13">
        <v>4.6775936130159408E-3</v>
      </c>
      <c r="H1629" s="8">
        <f t="shared" si="181"/>
        <v>1.1531566970978322E-2</v>
      </c>
      <c r="I1629" s="7">
        <f t="shared" si="179"/>
        <v>6.8539733579623813E-3</v>
      </c>
      <c r="J1629" s="9">
        <f t="shared" si="183"/>
        <v>1.4652776459439345</v>
      </c>
      <c r="K1629" s="9">
        <f t="shared" si="182"/>
        <v>0.30793826093183307</v>
      </c>
      <c r="AC1629" s="11"/>
      <c r="AD1629" s="12"/>
    </row>
    <row r="1630" spans="1:30" x14ac:dyDescent="0.3">
      <c r="A1630" s="15">
        <v>44855</v>
      </c>
      <c r="B1630" s="16">
        <v>2.3265494760105525E-2</v>
      </c>
      <c r="C1630" s="8">
        <f t="shared" si="177"/>
        <v>9.465494760105525E-3</v>
      </c>
      <c r="D1630" s="5">
        <f t="shared" si="178"/>
        <v>8.9595591053585156E-5</v>
      </c>
      <c r="E1630" s="5">
        <f t="shared" si="180"/>
        <v>3.7394063012709831E-5</v>
      </c>
      <c r="F1630" s="5">
        <f>IF(C1629&gt;0,B$6+B$7*E1630+B$8*(G1629*100)^2,B$6+B$7*E1630+B$8*(G1629*100)^2+E1630*$B$9)</f>
        <v>0.26214887326353858</v>
      </c>
      <c r="G1630" s="13">
        <v>1.8446924200808585E-2</v>
      </c>
      <c r="H1630" s="8">
        <f t="shared" si="181"/>
        <v>5.1200475902430688E-3</v>
      </c>
      <c r="I1630" s="7">
        <f t="shared" si="179"/>
        <v>1.3326876610565516E-2</v>
      </c>
      <c r="J1630" s="9">
        <f t="shared" si="183"/>
        <v>0.7224443742215495</v>
      </c>
      <c r="K1630" s="9">
        <f t="shared" si="182"/>
        <v>1.3211474816702573</v>
      </c>
      <c r="AC1630" s="11"/>
      <c r="AD1630" s="12"/>
    </row>
    <row r="1631" spans="1:30" x14ac:dyDescent="0.3">
      <c r="A1631" s="15">
        <v>44858</v>
      </c>
      <c r="B1631" s="16">
        <v>-3.3197647218960513E-2</v>
      </c>
      <c r="C1631" s="8">
        <f t="shared" si="177"/>
        <v>-4.6997647218960513E-2</v>
      </c>
      <c r="D1631" s="5">
        <f t="shared" si="178"/>
        <v>2.208778844117867E-3</v>
      </c>
      <c r="E1631" s="5">
        <f t="shared" si="180"/>
        <v>8.9595591053585156E-5</v>
      </c>
      <c r="F1631" s="5">
        <f>IF(C1629&gt;0,B$6+B$7*E1630+B$8*(H1630*100)^2,B$6+B$7*E1630+B$8*(H1630*100)^2+E1630*$B$9)</f>
        <v>0.3022390024427965</v>
      </c>
      <c r="G1631" s="13">
        <v>1.4723657565106567E-2</v>
      </c>
      <c r="H1631" s="8">
        <f t="shared" si="181"/>
        <v>5.4976267829200311E-3</v>
      </c>
      <c r="I1631" s="7">
        <f t="shared" si="179"/>
        <v>9.2260307821865357E-3</v>
      </c>
      <c r="J1631" s="9">
        <f t="shared" si="183"/>
        <v>0.62661269738106407</v>
      </c>
      <c r="K1631" s="9">
        <f t="shared" si="182"/>
        <v>0.69304521546041942</v>
      </c>
      <c r="AC1631" s="11"/>
      <c r="AD1631" s="12"/>
    </row>
    <row r="1632" spans="1:30" x14ac:dyDescent="0.3">
      <c r="A1632" s="15">
        <v>44859</v>
      </c>
      <c r="B1632" s="16">
        <v>-1.2027599153723175E-2</v>
      </c>
      <c r="C1632" s="8">
        <f t="shared" si="177"/>
        <v>-2.5827599153723173E-2</v>
      </c>
      <c r="D1632" s="5">
        <f t="shared" si="178"/>
        <v>6.6706487804540199E-4</v>
      </c>
      <c r="E1632" s="5">
        <f t="shared" si="180"/>
        <v>2.208778844117867E-3</v>
      </c>
      <c r="F1632" s="5">
        <f>IF(C1629&gt;0,B$6+B$7*E1630+B$8*(H1631*100)^2,B$6+B$7*E1630+B$8*(H1631*100)^2+E1630*$B$9)</f>
        <v>0.33931435390777431</v>
      </c>
      <c r="G1632" s="13">
        <v>6.3172325247135936E-3</v>
      </c>
      <c r="H1632" s="8">
        <f t="shared" si="181"/>
        <v>5.8250695610247809E-3</v>
      </c>
      <c r="I1632" s="7">
        <f t="shared" si="179"/>
        <v>4.9216296368881276E-4</v>
      </c>
      <c r="J1632" s="9">
        <f t="shared" si="183"/>
        <v>7.7908001923852901E-2</v>
      </c>
      <c r="K1632" s="9">
        <f t="shared" si="182"/>
        <v>3.3802075334850024E-3</v>
      </c>
      <c r="AC1632" s="11"/>
      <c r="AD1632" s="12"/>
    </row>
    <row r="1633" spans="1:30" x14ac:dyDescent="0.3">
      <c r="A1633" s="15">
        <v>44860</v>
      </c>
      <c r="B1633" s="16">
        <v>-1.6377515449973047E-2</v>
      </c>
      <c r="C1633" s="8">
        <f t="shared" si="177"/>
        <v>-3.0177515449973047E-2</v>
      </c>
      <c r="D1633" s="5">
        <f t="shared" si="178"/>
        <v>9.1068243873336193E-4</v>
      </c>
      <c r="E1633" s="5">
        <f t="shared" si="180"/>
        <v>6.6706487804540199E-4</v>
      </c>
      <c r="F1633" s="5">
        <f>IF(C1632&gt;0,B$6+B$7*E1633+B$8*(G1632*100)^2,B$6+B$7*E1633+B$8*(G1632*100)^2+E1633*$B$9)</f>
        <v>0.42893032244282919</v>
      </c>
      <c r="G1633" s="13">
        <v>8.0334182139207705E-3</v>
      </c>
      <c r="H1633" s="8">
        <f t="shared" si="181"/>
        <v>6.5492772306784295E-3</v>
      </c>
      <c r="I1633" s="7">
        <f t="shared" si="179"/>
        <v>1.484140983242341E-3</v>
      </c>
      <c r="J1633" s="9">
        <f t="shared" si="183"/>
        <v>0.18474588820367099</v>
      </c>
      <c r="K1633" s="9">
        <f t="shared" si="182"/>
        <v>2.2355994699428727E-2</v>
      </c>
      <c r="AC1633" s="11"/>
      <c r="AD1633" s="12"/>
    </row>
    <row r="1634" spans="1:30" x14ac:dyDescent="0.3">
      <c r="A1634" s="15">
        <v>44861</v>
      </c>
      <c r="B1634" s="16">
        <v>1.6508367251771076E-2</v>
      </c>
      <c r="C1634" s="8">
        <f t="shared" si="177"/>
        <v>2.7083672517710759E-3</v>
      </c>
      <c r="D1634" s="5">
        <f t="shared" si="178"/>
        <v>7.3352531704660105E-6</v>
      </c>
      <c r="E1634" s="5">
        <f t="shared" si="180"/>
        <v>9.1068243873336193E-4</v>
      </c>
      <c r="F1634" s="5">
        <f>IF(C1632&gt;0,B$6+B$7*E1633+B$8*(H1633*100)^2,B$6+B$7*E1633+B$8*(H1633*100)^2+E1633*$B$9)</f>
        <v>0.45654120185698177</v>
      </c>
      <c r="G1634" s="13">
        <v>1.9939193915175568E-2</v>
      </c>
      <c r="H1634" s="8">
        <f t="shared" si="181"/>
        <v>6.7567832720680163E-3</v>
      </c>
      <c r="I1634" s="7">
        <f t="shared" si="179"/>
        <v>1.3182410643107552E-2</v>
      </c>
      <c r="J1634" s="9">
        <f t="shared" si="183"/>
        <v>0.66113057023205535</v>
      </c>
      <c r="K1634" s="9">
        <f t="shared" si="182"/>
        <v>0.86884871025712651</v>
      </c>
      <c r="AC1634" s="11"/>
      <c r="AD1634" s="12"/>
    </row>
    <row r="1635" spans="1:30" x14ac:dyDescent="0.3">
      <c r="A1635" s="15">
        <v>44862</v>
      </c>
      <c r="B1635" s="16">
        <v>-8.9013008757144775E-4</v>
      </c>
      <c r="C1635" s="8">
        <f t="shared" si="177"/>
        <v>-1.4690130087571448E-2</v>
      </c>
      <c r="D1635" s="5">
        <f t="shared" si="178"/>
        <v>2.1579992198977191E-4</v>
      </c>
      <c r="E1635" s="5">
        <f t="shared" si="180"/>
        <v>7.3352531704660105E-6</v>
      </c>
      <c r="F1635" s="5">
        <f>IF(C1632&gt;0,B$6+B$7*E1633+B$8*(H1634*100)^2,B$6+B$7*E1633+B$8*(H1634*100)^2+E1633*$B$9)</f>
        <v>0.48207574313918999</v>
      </c>
      <c r="G1635" s="13">
        <v>1.0192946252921036E-2</v>
      </c>
      <c r="H1635" s="8">
        <f t="shared" si="181"/>
        <v>6.9431674554139185E-3</v>
      </c>
      <c r="I1635" s="7">
        <f t="shared" si="179"/>
        <v>3.2497787975071177E-3</v>
      </c>
      <c r="J1635" s="9">
        <f t="shared" si="183"/>
        <v>0.31882624678569405</v>
      </c>
      <c r="K1635" s="9">
        <f t="shared" si="182"/>
        <v>8.4116354499630619E-2</v>
      </c>
      <c r="AC1635" s="11"/>
      <c r="AD1635" s="12"/>
    </row>
    <row r="1636" spans="1:30" x14ac:dyDescent="0.3">
      <c r="A1636" s="15">
        <v>44865</v>
      </c>
      <c r="B1636" s="16">
        <v>1.2993729411792092E-2</v>
      </c>
      <c r="C1636" s="8">
        <f t="shared" si="177"/>
        <v>-8.0627058820790728E-4</v>
      </c>
      <c r="D1636" s="5">
        <f t="shared" si="178"/>
        <v>6.5007226140912485E-7</v>
      </c>
      <c r="E1636" s="5">
        <f t="shared" si="180"/>
        <v>2.1579992198977191E-4</v>
      </c>
      <c r="F1636" s="5">
        <f>IF(C1635&gt;0,B$6+B$7*E1636+B$8*(G1635*100)^2,B$6+B$7*E1636+B$8*(G1635*100)^2+E1636*$B$9)</f>
        <v>1.0206531195287674</v>
      </c>
      <c r="G1636" s="13">
        <v>2.7486803636139121E-2</v>
      </c>
      <c r="H1636" s="8">
        <f t="shared" si="181"/>
        <v>1.0102737844410134E-2</v>
      </c>
      <c r="I1636" s="7">
        <f t="shared" si="179"/>
        <v>1.7384065791728985E-2</v>
      </c>
      <c r="J1636" s="9">
        <f t="shared" si="183"/>
        <v>0.63245133999039271</v>
      </c>
      <c r="K1636" s="9">
        <f t="shared" si="182"/>
        <v>0.71982862777578771</v>
      </c>
      <c r="AC1636" s="11"/>
      <c r="AD1636" s="12"/>
    </row>
    <row r="1637" spans="1:30" x14ac:dyDescent="0.3">
      <c r="A1637" s="15">
        <v>44866</v>
      </c>
      <c r="B1637" s="16">
        <v>7.6578072255343984E-3</v>
      </c>
      <c r="C1637" s="8">
        <f t="shared" si="177"/>
        <v>-6.1421927744656013E-3</v>
      </c>
      <c r="D1637" s="5">
        <f t="shared" si="178"/>
        <v>3.7726532078697444E-5</v>
      </c>
      <c r="E1637" s="5">
        <f t="shared" si="180"/>
        <v>6.5007226140912485E-7</v>
      </c>
      <c r="F1637" s="5">
        <f>IF(C1635&gt;0,B$6+B$7*E1636+B$8*(H1636*100)^2,B$6+B$7*E1636+B$8*(H1636*100)^2+E1636*$B$9)</f>
        <v>1.0037214986124341</v>
      </c>
      <c r="G1637" s="13">
        <v>1.5340893318737852E-2</v>
      </c>
      <c r="H1637" s="8">
        <f t="shared" si="181"/>
        <v>1.0018590213260715E-2</v>
      </c>
      <c r="I1637" s="7">
        <f t="shared" si="179"/>
        <v>5.3223031054771362E-3</v>
      </c>
      <c r="J1637" s="9">
        <f t="shared" si="183"/>
        <v>0.34693567023090544</v>
      </c>
      <c r="K1637" s="9">
        <f t="shared" si="182"/>
        <v>0.10516307864048668</v>
      </c>
      <c r="AC1637" s="11"/>
      <c r="AD1637" s="12"/>
    </row>
    <row r="1638" spans="1:30" x14ac:dyDescent="0.3">
      <c r="A1638" s="15">
        <v>44868</v>
      </c>
      <c r="B1638" s="16">
        <v>-2.822623775823929E-4</v>
      </c>
      <c r="C1638" s="8">
        <f t="shared" si="177"/>
        <v>-1.4082262377582392E-2</v>
      </c>
      <c r="D1638" s="5">
        <f t="shared" si="178"/>
        <v>1.9831011367107249E-4</v>
      </c>
      <c r="E1638" s="5">
        <f t="shared" si="180"/>
        <v>3.7726532078697444E-5</v>
      </c>
      <c r="F1638" s="5">
        <f>IF(C1635&gt;0,B$6+B$7*E1636+B$8*(H1637*100)^2,B$6+B$7*E1636+B$8*(H1637*100)^2+E1636*$B$9)</f>
        <v>0.98806313558900927</v>
      </c>
      <c r="G1638" s="13">
        <v>1.9729691409921535E-2</v>
      </c>
      <c r="H1638" s="8">
        <f t="shared" si="181"/>
        <v>9.9401364959894253E-3</v>
      </c>
      <c r="I1638" s="7">
        <f t="shared" si="179"/>
        <v>9.7895549139321095E-3</v>
      </c>
      <c r="J1638" s="9">
        <f t="shared" si="183"/>
        <v>0.49618388400181485</v>
      </c>
      <c r="K1638" s="9">
        <f t="shared" si="182"/>
        <v>0.29930722880855276</v>
      </c>
      <c r="AC1638" s="11"/>
      <c r="AD1638" s="12"/>
    </row>
    <row r="1639" spans="1:30" x14ac:dyDescent="0.3">
      <c r="A1639" s="15">
        <v>44869</v>
      </c>
      <c r="B1639" s="16">
        <v>1.0712671210525302E-2</v>
      </c>
      <c r="C1639" s="8">
        <f t="shared" si="177"/>
        <v>-3.0873287894746977E-3</v>
      </c>
      <c r="D1639" s="5">
        <f t="shared" si="178"/>
        <v>9.5315990543193023E-6</v>
      </c>
      <c r="E1639" s="5">
        <f t="shared" si="180"/>
        <v>1.9831011367107249E-4</v>
      </c>
      <c r="F1639" s="5">
        <f>IF(C1638&gt;0,B$6+B$7*E1639+B$8*(G1638*100)^2,B$6+B$7*E1639+B$8*(G1638*100)^2+E1639*$B$9)</f>
        <v>3.6597029192003272</v>
      </c>
      <c r="G1639" s="13">
        <v>1.9342141771282999E-2</v>
      </c>
      <c r="H1639" s="8">
        <f t="shared" si="181"/>
        <v>1.9130350020844698E-2</v>
      </c>
      <c r="I1639" s="7">
        <f t="shared" si="179"/>
        <v>2.1179175043830115E-4</v>
      </c>
      <c r="J1639" s="9">
        <f t="shared" si="183"/>
        <v>1.0949756906070522E-2</v>
      </c>
      <c r="K1639" s="9">
        <f t="shared" si="182"/>
        <v>6.0834726984593246E-5</v>
      </c>
      <c r="AC1639" s="11"/>
      <c r="AD1639" s="12"/>
    </row>
    <row r="1640" spans="1:30" x14ac:dyDescent="0.3">
      <c r="A1640" s="15">
        <v>44872</v>
      </c>
      <c r="B1640" s="16">
        <v>-2.4095693748319456E-2</v>
      </c>
      <c r="C1640" s="8">
        <f t="shared" si="177"/>
        <v>-3.7895693748319456E-2</v>
      </c>
      <c r="D1640" s="5">
        <f t="shared" si="178"/>
        <v>1.4360836046664184E-3</v>
      </c>
      <c r="E1640" s="5">
        <f t="shared" si="180"/>
        <v>9.5315990543193023E-6</v>
      </c>
      <c r="F1640" s="5">
        <f>IF(C1638&gt;0,B$6+B$7*E1639+B$8*(H1639*100)^2,B$6+B$7*E1639+B$8*(H1639*100)^2+E1639*$B$9)</f>
        <v>3.4443130113637843</v>
      </c>
      <c r="G1640" s="13">
        <v>1.06919590065442E-2</v>
      </c>
      <c r="H1640" s="8">
        <f t="shared" si="181"/>
        <v>1.8558860448216599E-2</v>
      </c>
      <c r="I1640" s="7">
        <f t="shared" si="179"/>
        <v>7.8669014416723991E-3</v>
      </c>
      <c r="J1640" s="9">
        <f t="shared" si="183"/>
        <v>0.73577736660394277</v>
      </c>
      <c r="K1640" s="9">
        <f t="shared" si="182"/>
        <v>0.12756611267803164</v>
      </c>
      <c r="AC1640" s="11"/>
      <c r="AD1640" s="12"/>
    </row>
    <row r="1641" spans="1:30" x14ac:dyDescent="0.3">
      <c r="A1641" s="15">
        <v>44873</v>
      </c>
      <c r="B1641" s="16">
        <v>7.0669230014080578E-3</v>
      </c>
      <c r="C1641" s="8">
        <f t="shared" si="177"/>
        <v>-6.7330769985919419E-3</v>
      </c>
      <c r="D1641" s="5">
        <f t="shared" si="178"/>
        <v>4.5334325868967874E-5</v>
      </c>
      <c r="E1641" s="5">
        <f t="shared" si="180"/>
        <v>1.4360836046664184E-3</v>
      </c>
      <c r="F1641" s="5">
        <f>IF(C1638&gt;0,B$6+B$7*E1639+B$8*(H1640*100)^2,B$6+B$7*E1639+B$8*(H1640*100)^2+E1639*$B$9)</f>
        <v>3.245120424596549</v>
      </c>
      <c r="G1641" s="13">
        <v>1.2989438316897856E-2</v>
      </c>
      <c r="H1641" s="8">
        <f t="shared" si="181"/>
        <v>1.8014217786505603E-2</v>
      </c>
      <c r="I1641" s="7">
        <f t="shared" si="179"/>
        <v>5.0247794696077468E-3</v>
      </c>
      <c r="J1641" s="9">
        <f t="shared" si="183"/>
        <v>0.38683577742318942</v>
      </c>
      <c r="K1641" s="9">
        <f t="shared" si="182"/>
        <v>4.8090641694561453E-2</v>
      </c>
      <c r="AC1641" s="11"/>
      <c r="AD1641" s="12"/>
    </row>
    <row r="1642" spans="1:30" x14ac:dyDescent="0.3">
      <c r="A1642" s="15">
        <v>44874</v>
      </c>
      <c r="B1642" s="16">
        <v>-2.2461116627199473E-2</v>
      </c>
      <c r="C1642" s="8">
        <f t="shared" si="177"/>
        <v>-3.6261116627199469E-2</v>
      </c>
      <c r="D1642" s="5">
        <f t="shared" si="178"/>
        <v>1.3148685790513618E-3</v>
      </c>
      <c r="E1642" s="5">
        <f t="shared" si="180"/>
        <v>4.5334325868967874E-5</v>
      </c>
      <c r="F1642" s="5">
        <f>IF(C1641&gt;0,B$6+B$7*E1642+B$8*(G1641*100)^2,B$6+B$7*E1642+B$8*(G1641*100)^2+E1642*$B$9)</f>
        <v>1.6201780113268511</v>
      </c>
      <c r="G1642" s="13">
        <v>1.3113568486030994E-2</v>
      </c>
      <c r="H1642" s="8">
        <f t="shared" si="181"/>
        <v>1.2728621336683919E-2</v>
      </c>
      <c r="I1642" s="7">
        <f t="shared" si="179"/>
        <v>3.849471493470747E-4</v>
      </c>
      <c r="J1642" s="9">
        <f t="shared" si="183"/>
        <v>2.9354873904622766E-2</v>
      </c>
      <c r="K1642" s="9">
        <f t="shared" si="182"/>
        <v>4.4829277016789071E-4</v>
      </c>
      <c r="AC1642" s="11"/>
      <c r="AD1642" s="12"/>
    </row>
    <row r="1643" spans="1:30" x14ac:dyDescent="0.3">
      <c r="A1643" s="15">
        <v>44875</v>
      </c>
      <c r="B1643" s="16">
        <v>-3.4074618001505283E-2</v>
      </c>
      <c r="C1643" s="8">
        <f t="shared" si="177"/>
        <v>-4.7874618001505283E-2</v>
      </c>
      <c r="D1643" s="5">
        <f t="shared" si="178"/>
        <v>2.2919790487900536E-3</v>
      </c>
      <c r="E1643" s="5">
        <f t="shared" si="180"/>
        <v>1.3148685790513618E-3</v>
      </c>
      <c r="F1643" s="5">
        <f>IF(C1641&gt;0,B$6+B$7*E1642+B$8*(H1642*100)^2,B$6+B$7*E1642+B$8*(H1642*100)^2+E1642*$B$9)</f>
        <v>1.5581451401739286</v>
      </c>
      <c r="G1643" s="13">
        <v>2.4862433836418212E-2</v>
      </c>
      <c r="H1643" s="8">
        <f t="shared" si="181"/>
        <v>1.2482568406277325E-2</v>
      </c>
      <c r="I1643" s="7">
        <f t="shared" si="179"/>
        <v>1.2379865430140887E-2</v>
      </c>
      <c r="J1643" s="9">
        <f t="shared" si="183"/>
        <v>0.4979345751744948</v>
      </c>
      <c r="K1643" s="9">
        <f t="shared" si="182"/>
        <v>0.30274744869390213</v>
      </c>
      <c r="AC1643" s="11"/>
      <c r="AD1643" s="12"/>
    </row>
    <row r="1644" spans="1:30" x14ac:dyDescent="0.3">
      <c r="A1644" s="15">
        <v>44876</v>
      </c>
      <c r="B1644" s="16">
        <v>2.2322435875354176E-2</v>
      </c>
      <c r="C1644" s="8">
        <f t="shared" si="177"/>
        <v>8.5224358753541764E-3</v>
      </c>
      <c r="D1644" s="5">
        <f t="shared" si="178"/>
        <v>7.2631913249523913E-5</v>
      </c>
      <c r="E1644" s="5">
        <f t="shared" si="180"/>
        <v>2.2919790487900536E-3</v>
      </c>
      <c r="F1644" s="5">
        <f>IF(C1641&gt;0,B$6+B$7*E1642+B$8*(H1643*100)^2,B$6+B$7*E1642+B$8*(H1643*100)^2+E1642*$B$9)</f>
        <v>1.5007771409317057</v>
      </c>
      <c r="G1644" s="13">
        <v>1.7683237129124566E-2</v>
      </c>
      <c r="H1644" s="8">
        <f t="shared" si="181"/>
        <v>1.2250620967655907E-2</v>
      </c>
      <c r="I1644" s="7">
        <f t="shared" si="179"/>
        <v>5.4326161614686591E-3</v>
      </c>
      <c r="J1644" s="9">
        <f t="shared" si="183"/>
        <v>0.30721841944431405</v>
      </c>
      <c r="K1644" s="9">
        <f t="shared" si="182"/>
        <v>7.6415881925782969E-2</v>
      </c>
      <c r="AC1644" s="11"/>
      <c r="AD1644" s="12"/>
    </row>
    <row r="1645" spans="1:30" x14ac:dyDescent="0.3">
      <c r="A1645" s="15">
        <v>44879</v>
      </c>
      <c r="B1645" s="16">
        <v>8.0563311160766638E-3</v>
      </c>
      <c r="C1645" s="8">
        <f t="shared" si="177"/>
        <v>-5.743668883923336E-3</v>
      </c>
      <c r="D1645" s="5">
        <f t="shared" si="178"/>
        <v>3.2989732248149138E-5</v>
      </c>
      <c r="E1645" s="5">
        <f t="shared" si="180"/>
        <v>7.2631913249523913E-5</v>
      </c>
      <c r="F1645" s="5">
        <f>IF(C1644&gt;0,B$6+B$7*E1645+B$8*(G1644*100)^2,B$6+B$7*E1645+B$8*(G1644*100)^2+E1645*$B$9)</f>
        <v>2.9516215241147492</v>
      </c>
      <c r="G1645" s="13">
        <v>1.3988507661043969E-2</v>
      </c>
      <c r="H1645" s="8">
        <f t="shared" si="181"/>
        <v>1.7180283828024348E-2</v>
      </c>
      <c r="I1645" s="7">
        <f t="shared" si="179"/>
        <v>3.1917761669803795E-3</v>
      </c>
      <c r="J1645" s="9">
        <f t="shared" si="183"/>
        <v>0.22817131350394354</v>
      </c>
      <c r="K1645" s="9">
        <f t="shared" si="182"/>
        <v>1.9744985184194652E-2</v>
      </c>
      <c r="AC1645" s="11"/>
      <c r="AD1645" s="12"/>
    </row>
    <row r="1646" spans="1:30" x14ac:dyDescent="0.3">
      <c r="A1646" s="15">
        <v>44881</v>
      </c>
      <c r="B1646" s="16">
        <v>-2.6124563191455251E-2</v>
      </c>
      <c r="C1646" s="8">
        <f t="shared" si="177"/>
        <v>-3.9924563191455251E-2</v>
      </c>
      <c r="D1646" s="5">
        <f t="shared" si="178"/>
        <v>1.5939707460285034E-3</v>
      </c>
      <c r="E1646" s="5">
        <f t="shared" si="180"/>
        <v>3.2989732248149138E-5</v>
      </c>
      <c r="F1646" s="5">
        <f>IF(C1644&gt;0,B$6+B$7*E1645+B$8*(H1645*100)^2,B$6+B$7*E1645+B$8*(H1645*100)^2+E1645*$B$9)</f>
        <v>2.7894604062419397</v>
      </c>
      <c r="G1646" s="13">
        <v>1.8787325367433196E-2</v>
      </c>
      <c r="H1646" s="8">
        <f t="shared" si="181"/>
        <v>1.6701677778720135E-2</v>
      </c>
      <c r="I1646" s="7">
        <f t="shared" si="179"/>
        <v>2.0856475887130604E-3</v>
      </c>
      <c r="J1646" s="9">
        <f t="shared" si="183"/>
        <v>0.11101354492579432</v>
      </c>
      <c r="K1646" s="9">
        <f t="shared" si="182"/>
        <v>7.203251627564411E-3</v>
      </c>
      <c r="AC1646" s="11"/>
      <c r="AD1646" s="12"/>
    </row>
    <row r="1647" spans="1:30" x14ac:dyDescent="0.3">
      <c r="A1647" s="15">
        <v>44882</v>
      </c>
      <c r="B1647" s="16">
        <v>-4.9103060296554653E-3</v>
      </c>
      <c r="C1647" s="8">
        <f t="shared" si="177"/>
        <v>-1.8710306029655465E-2</v>
      </c>
      <c r="D1647" s="5">
        <f t="shared" si="178"/>
        <v>3.5007555172336164E-4</v>
      </c>
      <c r="E1647" s="5">
        <f t="shared" si="180"/>
        <v>1.5939707460285034E-3</v>
      </c>
      <c r="F1647" s="5">
        <f>IF(C1644&gt;0,B$6+B$7*E1645+B$8*(H1646*100)^2,B$6+B$7*E1645+B$8*(H1646*100)^2+E1645*$B$9)</f>
        <v>2.6394938044331648</v>
      </c>
      <c r="G1647" s="13">
        <v>2.3178127502443566E-2</v>
      </c>
      <c r="H1647" s="8">
        <f t="shared" si="181"/>
        <v>1.6246519025419459E-2</v>
      </c>
      <c r="I1647" s="7">
        <f t="shared" si="179"/>
        <v>6.9316084770241065E-3</v>
      </c>
      <c r="J1647" s="9">
        <f t="shared" si="183"/>
        <v>0.29905817354285147</v>
      </c>
      <c r="K1647" s="9">
        <f t="shared" si="182"/>
        <v>7.1321534499811268E-2</v>
      </c>
      <c r="AC1647" s="11"/>
      <c r="AD1647" s="12"/>
    </row>
    <row r="1648" spans="1:30" x14ac:dyDescent="0.3">
      <c r="A1648" s="15">
        <v>44883</v>
      </c>
      <c r="B1648" s="16">
        <v>-7.5303558748908176E-3</v>
      </c>
      <c r="C1648" s="8">
        <f t="shared" si="177"/>
        <v>-2.1330355874890818E-2</v>
      </c>
      <c r="D1648" s="5">
        <f t="shared" si="178"/>
        <v>4.5498408174948925E-4</v>
      </c>
      <c r="E1648" s="5">
        <f t="shared" si="180"/>
        <v>3.5007555172336164E-4</v>
      </c>
      <c r="F1648" s="5">
        <f>IF(C1647&gt;0,B$6+B$7*E1648+B$8*(G1647*100)^2,B$6+B$7*E1648+B$8*(G1647*100)^2+E1648*$B$9)</f>
        <v>5.0280971656415714</v>
      </c>
      <c r="G1648" s="13">
        <v>1.9904975235317611E-2</v>
      </c>
      <c r="H1648" s="8">
        <f t="shared" si="181"/>
        <v>2.2423418931201304E-2</v>
      </c>
      <c r="I1648" s="7">
        <f t="shared" si="179"/>
        <v>2.5184436958836931E-3</v>
      </c>
      <c r="J1648" s="9">
        <f t="shared" si="183"/>
        <v>0.12652332726419027</v>
      </c>
      <c r="K1648" s="9">
        <f t="shared" si="182"/>
        <v>6.823088272172706E-3</v>
      </c>
      <c r="AC1648" s="11"/>
      <c r="AD1648" s="12"/>
    </row>
    <row r="1649" spans="1:30" x14ac:dyDescent="0.3">
      <c r="A1649" s="15">
        <v>44886</v>
      </c>
      <c r="B1649" s="16">
        <v>7.9404702114007856E-3</v>
      </c>
      <c r="C1649" s="8">
        <f t="shared" si="177"/>
        <v>-5.8595297885992142E-3</v>
      </c>
      <c r="D1649" s="5">
        <f t="shared" si="178"/>
        <v>3.4334089343481554E-5</v>
      </c>
      <c r="E1649" s="5">
        <f t="shared" si="180"/>
        <v>4.5498408174948925E-4</v>
      </c>
      <c r="F1649" s="5">
        <f>IF(C1647&gt;0,B$6+B$7*E1648+B$8*(H1648*100)^2,B$6+B$7*E1648+B$8*(H1648*100)^2+E1648*$B$9)</f>
        <v>4.7098191263102755</v>
      </c>
      <c r="G1649" s="13">
        <v>1.3222632065905933E-2</v>
      </c>
      <c r="H1649" s="8">
        <f t="shared" si="181"/>
        <v>2.1702117699225289E-2</v>
      </c>
      <c r="I1649" s="7">
        <f t="shared" si="179"/>
        <v>8.4794856333193554E-3</v>
      </c>
      <c r="J1649" s="9">
        <f t="shared" si="183"/>
        <v>0.64128575846736258</v>
      </c>
      <c r="K1649" s="9">
        <f t="shared" si="182"/>
        <v>0.10475835758091212</v>
      </c>
      <c r="AC1649" s="11"/>
      <c r="AD1649" s="12"/>
    </row>
    <row r="1650" spans="1:30" x14ac:dyDescent="0.3">
      <c r="A1650" s="15">
        <v>44887</v>
      </c>
      <c r="B1650" s="16">
        <v>-6.4995543841443789E-3</v>
      </c>
      <c r="C1650" s="8">
        <f t="shared" si="177"/>
        <v>-2.029955438414438E-2</v>
      </c>
      <c r="D1650" s="5">
        <f t="shared" si="178"/>
        <v>4.1207190819483533E-4</v>
      </c>
      <c r="E1650" s="5">
        <f t="shared" si="180"/>
        <v>3.4334089343481554E-5</v>
      </c>
      <c r="F1650" s="5">
        <f>IF(C1647&gt;0,B$6+B$7*E1648+B$8*(H1649*100)^2,B$6+B$7*E1648+B$8*(H1649*100)^2+E1648*$B$9)</f>
        <v>4.4154755955366944</v>
      </c>
      <c r="G1650" s="13">
        <v>1.4340453153817722E-2</v>
      </c>
      <c r="H1650" s="8">
        <f t="shared" si="181"/>
        <v>2.1013033087911644E-2</v>
      </c>
      <c r="I1650" s="7">
        <f t="shared" si="179"/>
        <v>6.6725799340939217E-3</v>
      </c>
      <c r="J1650" s="9">
        <f t="shared" si="183"/>
        <v>0.46529770450925706</v>
      </c>
      <c r="K1650" s="9">
        <f t="shared" si="182"/>
        <v>6.451360716678578E-2</v>
      </c>
      <c r="AC1650" s="11"/>
      <c r="AD1650" s="12"/>
    </row>
    <row r="1651" spans="1:30" x14ac:dyDescent="0.3">
      <c r="A1651" s="15">
        <v>44888</v>
      </c>
      <c r="B1651" s="16">
        <v>-3.2518860183304204E-3</v>
      </c>
      <c r="C1651" s="8">
        <f t="shared" si="177"/>
        <v>-1.7051886018330419E-2</v>
      </c>
      <c r="D1651" s="5">
        <f t="shared" si="178"/>
        <v>2.9076681678213246E-4</v>
      </c>
      <c r="E1651" s="5">
        <f t="shared" si="180"/>
        <v>4.1207190819483533E-4</v>
      </c>
      <c r="F1651" s="5">
        <f>IF(C1650&gt;0,B$6+B$7*E1651+B$8*(G1650*100)^2,B$6+B$7*E1651+B$8*(G1650*100)^2+E1651*$B$9)</f>
        <v>1.9616792642445184</v>
      </c>
      <c r="G1651" s="13">
        <v>8.7606170238624572E-3</v>
      </c>
      <c r="H1651" s="8">
        <f t="shared" si="181"/>
        <v>1.4005996088263478E-2</v>
      </c>
      <c r="I1651" s="7">
        <f t="shared" si="179"/>
        <v>5.2453790644010206E-3</v>
      </c>
      <c r="J1651" s="9">
        <f t="shared" si="183"/>
        <v>0.59874539089124479</v>
      </c>
      <c r="K1651" s="9">
        <f t="shared" si="182"/>
        <v>9.4709657234252509E-2</v>
      </c>
      <c r="AC1651" s="11"/>
      <c r="AD1651" s="12"/>
    </row>
    <row r="1652" spans="1:30" x14ac:dyDescent="0.3">
      <c r="A1652" s="15">
        <v>44889</v>
      </c>
      <c r="B1652" s="16">
        <v>2.8553414992305695E-2</v>
      </c>
      <c r="C1652" s="8">
        <f t="shared" si="177"/>
        <v>1.4753414992305695E-2</v>
      </c>
      <c r="D1652" s="5">
        <f t="shared" si="178"/>
        <v>2.1766325393519047E-4</v>
      </c>
      <c r="E1652" s="5">
        <f t="shared" si="180"/>
        <v>2.9076681678213246E-4</v>
      </c>
      <c r="F1652" s="5">
        <f>IF(C1650&gt;0,B$6+B$7*E1651+B$8*(H1651*100)^2,B$6+B$7*E1651+B$8*(H1651*100)^2+E1651*$B$9)</f>
        <v>1.8740020259353865</v>
      </c>
      <c r="G1652" s="13">
        <v>1.763168296335977E-2</v>
      </c>
      <c r="H1652" s="8">
        <f t="shared" si="181"/>
        <v>1.3689419366559659E-2</v>
      </c>
      <c r="I1652" s="7">
        <f t="shared" si="179"/>
        <v>3.9422635968001107E-3</v>
      </c>
      <c r="J1652" s="9">
        <f t="shared" si="183"/>
        <v>0.22358975062065775</v>
      </c>
      <c r="K1652" s="9">
        <f t="shared" si="182"/>
        <v>3.4904648984034781E-2</v>
      </c>
      <c r="AC1652" s="11"/>
      <c r="AD1652" s="12"/>
    </row>
    <row r="1653" spans="1:30" x14ac:dyDescent="0.3">
      <c r="A1653" s="15">
        <v>44890</v>
      </c>
      <c r="B1653" s="16">
        <v>-2.5851952355178724E-2</v>
      </c>
      <c r="C1653" s="8">
        <f t="shared" si="177"/>
        <v>-3.9651952355178724E-2</v>
      </c>
      <c r="D1653" s="5">
        <f t="shared" si="178"/>
        <v>1.5722773255773636E-3</v>
      </c>
      <c r="E1653" s="5">
        <f t="shared" si="180"/>
        <v>2.1766325393519047E-4</v>
      </c>
      <c r="F1653" s="5">
        <f>IF(C1650&gt;0,B$6+B$7*E1651+B$8*(H1652*100)^2,B$6+B$7*E1651+B$8*(H1652*100)^2+E1651*$B$9)</f>
        <v>1.7929181159471015</v>
      </c>
      <c r="G1653" s="13">
        <v>1.5404935413329086E-2</v>
      </c>
      <c r="H1653" s="8">
        <f t="shared" si="181"/>
        <v>1.3389989230567369E-2</v>
      </c>
      <c r="I1653" s="7">
        <f t="shared" si="179"/>
        <v>2.0149461827617173E-3</v>
      </c>
      <c r="J1653" s="9">
        <f t="shared" si="183"/>
        <v>0.13079874265608993</v>
      </c>
      <c r="K1653" s="9">
        <f t="shared" si="182"/>
        <v>1.0300954664799633E-2</v>
      </c>
      <c r="AC1653" s="11"/>
      <c r="AD1653" s="12"/>
    </row>
    <row r="1654" spans="1:30" x14ac:dyDescent="0.3">
      <c r="A1654" s="15">
        <v>44893</v>
      </c>
      <c r="B1654" s="16">
        <v>-1.79097123079314E-3</v>
      </c>
      <c r="C1654" s="8">
        <f t="shared" si="177"/>
        <v>-1.559097123079314E-2</v>
      </c>
      <c r="D1654" s="5">
        <f t="shared" si="178"/>
        <v>2.4307838391941937E-4</v>
      </c>
      <c r="E1654" s="5">
        <f t="shared" si="180"/>
        <v>1.5722773255773636E-3</v>
      </c>
      <c r="F1654" s="5">
        <f>IF(C1653&gt;0,B$6+B$7*E1654+B$8*(G1653*100)^2,B$6+B$7*E1654+B$8*(G1653*100)^2+E1654*$B$9)</f>
        <v>2.2546182993232251</v>
      </c>
      <c r="G1654" s="13">
        <v>6.5445028618369514E-3</v>
      </c>
      <c r="H1654" s="8">
        <f t="shared" si="181"/>
        <v>1.5015386439659904E-2</v>
      </c>
      <c r="I1654" s="7">
        <f t="shared" si="179"/>
        <v>8.4708835778229529E-3</v>
      </c>
      <c r="J1654" s="9">
        <f t="shared" si="183"/>
        <v>1.2943509624267004</v>
      </c>
      <c r="K1654" s="9">
        <f t="shared" si="182"/>
        <v>0.26630310742448815</v>
      </c>
      <c r="AC1654" s="11"/>
      <c r="AD1654" s="12"/>
    </row>
    <row r="1655" spans="1:30" x14ac:dyDescent="0.3">
      <c r="A1655" s="15">
        <v>44894</v>
      </c>
      <c r="B1655" s="16">
        <v>1.9373182058179658E-2</v>
      </c>
      <c r="C1655" s="8">
        <f t="shared" si="177"/>
        <v>5.5731820581796584E-3</v>
      </c>
      <c r="D1655" s="5">
        <f t="shared" si="178"/>
        <v>3.1060358253615654E-5</v>
      </c>
      <c r="E1655" s="5">
        <f t="shared" si="180"/>
        <v>2.4307838391941937E-4</v>
      </c>
      <c r="F1655" s="5">
        <f>IF(C1653&gt;0,B$6+B$7*E1654+B$8*(H1654*100)^2,B$6+B$7*E1654+B$8*(H1654*100)^2+E1654*$B$9)</f>
        <v>2.1450276020357459</v>
      </c>
      <c r="G1655" s="13">
        <v>1.8863300580686831E-2</v>
      </c>
      <c r="H1655" s="8">
        <f t="shared" si="181"/>
        <v>1.4645912747369984E-2</v>
      </c>
      <c r="I1655" s="7">
        <f t="shared" si="179"/>
        <v>4.2173878333168473E-3</v>
      </c>
      <c r="J1655" s="9">
        <f t="shared" si="183"/>
        <v>0.22357634684752969</v>
      </c>
      <c r="K1655" s="9">
        <f t="shared" si="182"/>
        <v>3.4899677615891411E-2</v>
      </c>
      <c r="AC1655" s="11"/>
      <c r="AD1655" s="12"/>
    </row>
    <row r="1656" spans="1:30" x14ac:dyDescent="0.3">
      <c r="A1656" s="15">
        <v>44895</v>
      </c>
      <c r="B1656" s="16">
        <v>1.410970783952787E-2</v>
      </c>
      <c r="C1656" s="8">
        <f t="shared" si="177"/>
        <v>3.0970783952787018E-4</v>
      </c>
      <c r="D1656" s="5">
        <f t="shared" si="178"/>
        <v>9.5918945865020988E-8</v>
      </c>
      <c r="E1656" s="5">
        <f t="shared" si="180"/>
        <v>3.1060358253615654E-5</v>
      </c>
      <c r="F1656" s="5">
        <f>IF(C1653&gt;0,B$6+B$7*E1654+B$8*(H1655*100)^2,B$6+B$7*E1654+B$8*(H1655*100)^2+E1654*$B$9)</f>
        <v>2.0436781251842855</v>
      </c>
      <c r="G1656" s="13">
        <v>1.1882856133667227E-2</v>
      </c>
      <c r="H1656" s="8">
        <f t="shared" si="181"/>
        <v>1.4295727072045987E-2</v>
      </c>
      <c r="I1656" s="7">
        <f t="shared" si="179"/>
        <v>2.4128709383787594E-3</v>
      </c>
      <c r="J1656" s="9">
        <f t="shared" si="183"/>
        <v>0.20305479686339611</v>
      </c>
      <c r="K1656" s="9">
        <f t="shared" si="182"/>
        <v>1.6081319380545356E-2</v>
      </c>
      <c r="AC1656" s="11"/>
      <c r="AD1656" s="12"/>
    </row>
    <row r="1657" spans="1:30" x14ac:dyDescent="0.3">
      <c r="A1657" s="15">
        <v>44896</v>
      </c>
      <c r="B1657" s="16">
        <v>-1.3965457131547676E-2</v>
      </c>
      <c r="C1657" s="8">
        <f t="shared" si="177"/>
        <v>-2.7765457131547676E-2</v>
      </c>
      <c r="D1657" s="5">
        <f t="shared" si="178"/>
        <v>7.7092060972381172E-4</v>
      </c>
      <c r="E1657" s="5">
        <f t="shared" si="180"/>
        <v>9.5918945865020988E-8</v>
      </c>
      <c r="F1657" s="5">
        <f>IF(C1656&gt;0,B$6+B$7*E1657+B$8*(G1656*100)^2,B$6+B$7*E1657+B$8*(G1656*100)^2+E1657*$B$9)</f>
        <v>1.3656385930583512</v>
      </c>
      <c r="G1657" s="13">
        <v>8.8655939543090118E-3</v>
      </c>
      <c r="H1657" s="8">
        <f t="shared" si="181"/>
        <v>1.168605405198158E-2</v>
      </c>
      <c r="I1657" s="7">
        <f t="shared" si="179"/>
        <v>2.8204600976725683E-3</v>
      </c>
      <c r="J1657" s="9">
        <f t="shared" si="183"/>
        <v>0.31813549235488264</v>
      </c>
      <c r="K1657" s="9">
        <f t="shared" si="182"/>
        <v>3.4865583633268526E-2</v>
      </c>
      <c r="AC1657" s="11"/>
      <c r="AD1657" s="12"/>
    </row>
    <row r="1658" spans="1:30" x14ac:dyDescent="0.3">
      <c r="A1658" s="15">
        <v>44897</v>
      </c>
      <c r="B1658" s="16">
        <v>8.9567572080963588E-3</v>
      </c>
      <c r="C1658" s="8">
        <f t="shared" si="177"/>
        <v>-4.843242791903641E-3</v>
      </c>
      <c r="D1658" s="5">
        <f t="shared" si="178"/>
        <v>2.3457000741326575E-5</v>
      </c>
      <c r="E1658" s="5">
        <f t="shared" si="180"/>
        <v>7.7092060972381172E-4</v>
      </c>
      <c r="F1658" s="5">
        <f>IF(C1656&gt;0,B$6+B$7*E1657+B$8*(H1657*100)^2,B$6+B$7*E1657+B$8*(H1657*100)^2+E1657*$B$9)</f>
        <v>1.3227425719442474</v>
      </c>
      <c r="G1658" s="13">
        <v>2.2239181680768216E-2</v>
      </c>
      <c r="H1658" s="8">
        <f t="shared" si="181"/>
        <v>1.1501054612270334E-2</v>
      </c>
      <c r="I1658" s="7">
        <f t="shared" si="179"/>
        <v>1.0738127068497883E-2</v>
      </c>
      <c r="J1658" s="9">
        <f t="shared" si="183"/>
        <v>0.48284722084823362</v>
      </c>
      <c r="K1658" s="9">
        <f t="shared" si="182"/>
        <v>0.2742476205772022</v>
      </c>
      <c r="AC1658" s="11"/>
      <c r="AD1658" s="12"/>
    </row>
    <row r="1659" spans="1:30" x14ac:dyDescent="0.3">
      <c r="A1659" s="15">
        <v>44900</v>
      </c>
      <c r="B1659" s="16">
        <v>-2.2800038818797972E-2</v>
      </c>
      <c r="C1659" s="8">
        <f t="shared" si="177"/>
        <v>-3.6600038818797975E-2</v>
      </c>
      <c r="D1659" s="5">
        <f t="shared" si="178"/>
        <v>1.3395628415375188E-3</v>
      </c>
      <c r="E1659" s="5">
        <f t="shared" si="180"/>
        <v>2.3457000741326575E-5</v>
      </c>
      <c r="F1659" s="5">
        <f>IF(C1656&gt;0,B$6+B$7*E1657+B$8*(H1658*100)^2,B$6+B$7*E1657+B$8*(H1658*100)^2+E1657*$B$9)</f>
        <v>1.2830723316179238</v>
      </c>
      <c r="G1659" s="13">
        <v>1.1962217030232708E-2</v>
      </c>
      <c r="H1659" s="8">
        <f t="shared" si="181"/>
        <v>1.132727827687624E-2</v>
      </c>
      <c r="I1659" s="7">
        <f t="shared" si="179"/>
        <v>6.3493875335646731E-4</v>
      </c>
      <c r="J1659" s="9">
        <f t="shared" si="183"/>
        <v>5.3078685309901577E-2</v>
      </c>
      <c r="K1659" s="9">
        <f t="shared" si="182"/>
        <v>1.5146773018734905E-3</v>
      </c>
      <c r="AC1659" s="11"/>
      <c r="AD1659" s="12"/>
    </row>
    <row r="1660" spans="1:30" x14ac:dyDescent="0.3">
      <c r="A1660" s="15">
        <v>44901</v>
      </c>
      <c r="B1660" s="16">
        <v>1.2058430028650303E-3</v>
      </c>
      <c r="C1660" s="8">
        <f t="shared" si="177"/>
        <v>-1.2594156997134969E-2</v>
      </c>
      <c r="D1660" s="5">
        <f t="shared" si="178"/>
        <v>1.586127904684837E-4</v>
      </c>
      <c r="E1660" s="5">
        <f t="shared" si="180"/>
        <v>1.3395628415375188E-3</v>
      </c>
      <c r="F1660" s="5">
        <f>IF(C1659&gt;0,B$6+B$7*E1660+B$8*(G1659*100)^2,B$6+B$7*E1660+B$8*(G1659*100)^2+E1660*$B$9)</f>
        <v>1.3832726167615623</v>
      </c>
      <c r="G1660" s="13">
        <v>1.0240775847561339E-2</v>
      </c>
      <c r="H1660" s="8">
        <f t="shared" si="181"/>
        <v>1.1761261058073503E-2</v>
      </c>
      <c r="I1660" s="7">
        <f t="shared" si="179"/>
        <v>1.5204852105121635E-3</v>
      </c>
      <c r="J1660" s="9">
        <f t="shared" si="183"/>
        <v>0.14847363453172743</v>
      </c>
      <c r="K1660" s="9">
        <f t="shared" si="182"/>
        <v>9.1546893319818246E-3</v>
      </c>
      <c r="AC1660" s="11"/>
      <c r="AD1660" s="12"/>
    </row>
    <row r="1661" spans="1:30" x14ac:dyDescent="0.3">
      <c r="A1661" s="15">
        <v>44902</v>
      </c>
      <c r="B1661" s="16">
        <v>-1.5715372317144619E-3</v>
      </c>
      <c r="C1661" s="8">
        <f t="shared" si="177"/>
        <v>-1.5371537231714461E-2</v>
      </c>
      <c r="D1661" s="5">
        <f t="shared" si="178"/>
        <v>2.3628415686598387E-4</v>
      </c>
      <c r="E1661" s="5">
        <f t="shared" si="180"/>
        <v>1.586127904684837E-4</v>
      </c>
      <c r="F1661" s="5">
        <f>IF(C1659&gt;0,B$6+B$7*E1660+B$8*(H1660*100)^2,B$6+B$7*E1660+B$8*(H1660*100)^2+E1660*$B$9)</f>
        <v>1.3391839364401099</v>
      </c>
      <c r="G1661" s="13">
        <v>1.1493892523358097E-2</v>
      </c>
      <c r="H1661" s="8">
        <f t="shared" si="181"/>
        <v>1.1572311508251538E-2</v>
      </c>
      <c r="I1661" s="7">
        <f t="shared" si="179"/>
        <v>7.8418984893441346E-5</v>
      </c>
      <c r="J1661" s="9">
        <f t="shared" si="183"/>
        <v>6.8226655794872675E-3</v>
      </c>
      <c r="K1661" s="9">
        <f t="shared" si="182"/>
        <v>2.3064271711614737E-5</v>
      </c>
      <c r="AC1661" s="11"/>
      <c r="AD1661" s="12"/>
    </row>
    <row r="1662" spans="1:30" x14ac:dyDescent="0.3">
      <c r="A1662" s="15">
        <v>44903</v>
      </c>
      <c r="B1662" s="16">
        <v>-1.9538399810321204E-2</v>
      </c>
      <c r="C1662" s="8">
        <f t="shared" si="177"/>
        <v>-3.3338399810321204E-2</v>
      </c>
      <c r="D1662" s="5">
        <f t="shared" si="178"/>
        <v>1.1114489019128249E-3</v>
      </c>
      <c r="E1662" s="5">
        <f t="shared" si="180"/>
        <v>2.3628415686598387E-4</v>
      </c>
      <c r="F1662" s="5">
        <f>IF(C1659&gt;0,B$6+B$7*E1660+B$8*(H1661*100)^2,B$6+B$7*E1660+B$8*(H1661*100)^2+E1660*$B$9)</f>
        <v>1.2984107248788308</v>
      </c>
      <c r="G1662" s="13">
        <v>1.1610877012460188E-2</v>
      </c>
      <c r="H1662" s="8">
        <f t="shared" si="181"/>
        <v>1.1394782687172367E-2</v>
      </c>
      <c r="I1662" s="7">
        <f t="shared" si="179"/>
        <v>2.1609432528782099E-4</v>
      </c>
      <c r="J1662" s="9">
        <f t="shared" si="183"/>
        <v>1.8611369757505814E-2</v>
      </c>
      <c r="K1662" s="9">
        <f t="shared" si="182"/>
        <v>1.7758112554955297E-4</v>
      </c>
      <c r="AC1662" s="11"/>
      <c r="AD1662" s="12"/>
    </row>
    <row r="1663" spans="1:30" x14ac:dyDescent="0.3">
      <c r="A1663" s="15">
        <v>44904</v>
      </c>
      <c r="B1663" s="16">
        <v>4.1315067096474702E-3</v>
      </c>
      <c r="C1663" s="8">
        <f t="shared" si="177"/>
        <v>-9.6684932903525304E-3</v>
      </c>
      <c r="D1663" s="5">
        <f t="shared" si="178"/>
        <v>9.3479762505591901E-5</v>
      </c>
      <c r="E1663" s="5">
        <f t="shared" si="180"/>
        <v>1.1114489019128249E-3</v>
      </c>
      <c r="F1663" s="5">
        <f>IF(C1662&gt;0,B$6+B$7*E1663+B$8*(G1662*100)^2,B$6+B$7*E1663+B$8*(G1662*100)^2+E1663*$B$9)</f>
        <v>1.3066563766165402</v>
      </c>
      <c r="G1663" s="13">
        <v>9.7033271772897448E-3</v>
      </c>
      <c r="H1663" s="8">
        <f t="shared" si="181"/>
        <v>1.143090712330627E-2</v>
      </c>
      <c r="I1663" s="7">
        <f t="shared" si="179"/>
        <v>1.7275799460165255E-3</v>
      </c>
      <c r="J1663" s="9">
        <f t="shared" si="183"/>
        <v>0.17803995623891342</v>
      </c>
      <c r="K1663" s="9">
        <f t="shared" si="182"/>
        <v>1.2719645503572741E-2</v>
      </c>
      <c r="AC1663" s="11"/>
      <c r="AD1663" s="12"/>
    </row>
    <row r="1664" spans="1:30" x14ac:dyDescent="0.3">
      <c r="A1664" s="15">
        <v>44907</v>
      </c>
      <c r="B1664" s="16">
        <v>-2.2775963040763587E-2</v>
      </c>
      <c r="C1664" s="8">
        <f t="shared" si="177"/>
        <v>-3.657596304076359E-2</v>
      </c>
      <c r="D1664" s="5">
        <f t="shared" si="178"/>
        <v>1.3378010723593041E-3</v>
      </c>
      <c r="E1664" s="5">
        <f t="shared" si="180"/>
        <v>9.3479762505591901E-5</v>
      </c>
      <c r="F1664" s="5">
        <f>IF(C1662&gt;0,B$6+B$7*E1663+B$8*(H1663*100)^2,B$6+B$7*E1663+B$8*(H1663*100)^2+E1663*$B$9)</f>
        <v>1.268306517405607</v>
      </c>
      <c r="G1664" s="13">
        <v>2.1579745305990664E-2</v>
      </c>
      <c r="H1664" s="8">
        <f t="shared" si="181"/>
        <v>1.1261911549135906E-2</v>
      </c>
      <c r="I1664" s="7">
        <f t="shared" si="179"/>
        <v>1.0317833756854758E-2</v>
      </c>
      <c r="J1664" s="9">
        <f t="shared" si="183"/>
        <v>0.47812583561820199</v>
      </c>
      <c r="K1664" s="9">
        <f t="shared" si="182"/>
        <v>0.26584194825080854</v>
      </c>
      <c r="AC1664" s="11"/>
      <c r="AD1664" s="12"/>
    </row>
    <row r="1665" spans="1:30" x14ac:dyDescent="0.3">
      <c r="A1665" s="15">
        <v>44908</v>
      </c>
      <c r="B1665" s="16">
        <v>-1.3119582315498493E-2</v>
      </c>
      <c r="C1665" s="8">
        <f t="shared" si="177"/>
        <v>-2.6919582315498493E-2</v>
      </c>
      <c r="D1665" s="5">
        <f t="shared" si="178"/>
        <v>7.2466391204089925E-4</v>
      </c>
      <c r="E1665" s="5">
        <f t="shared" si="180"/>
        <v>1.3378010723593041E-3</v>
      </c>
      <c r="F1665" s="5">
        <f>IF(C1662&gt;0,B$6+B$7*E1663+B$8*(H1664*100)^2,B$6+B$7*E1663+B$8*(H1664*100)^2+E1663*$B$9)</f>
        <v>1.2328405676073357</v>
      </c>
      <c r="G1665" s="13">
        <v>1.9757848389224904E-2</v>
      </c>
      <c r="H1665" s="8">
        <f t="shared" si="181"/>
        <v>1.1103335389005124E-2</v>
      </c>
      <c r="I1665" s="7">
        <f t="shared" si="179"/>
        <v>8.6545130002197799E-3</v>
      </c>
      <c r="J1665" s="9">
        <f t="shared" si="183"/>
        <v>0.43802912289475737</v>
      </c>
      <c r="K1665" s="9">
        <f t="shared" si="182"/>
        <v>0.20314639143385937</v>
      </c>
      <c r="AC1665" s="11"/>
      <c r="AD1665" s="12"/>
    </row>
    <row r="1666" spans="1:30" x14ac:dyDescent="0.3">
      <c r="A1666" s="15">
        <v>44909</v>
      </c>
      <c r="B1666" s="16">
        <v>-8.5702597989835004E-4</v>
      </c>
      <c r="C1666" s="8">
        <f t="shared" si="177"/>
        <v>-1.4657025979898351E-2</v>
      </c>
      <c r="D1666" s="5">
        <f t="shared" si="178"/>
        <v>2.1482841057541522E-4</v>
      </c>
      <c r="E1666" s="5">
        <f t="shared" si="180"/>
        <v>7.2466391204089925E-4</v>
      </c>
      <c r="F1666" s="5">
        <f>IF(C1665&gt;0,B$6+B$7*E1666+B$8*(G1665*100)^2,B$6+B$7*E1666+B$8*(G1665*100)^2+E1666*$B$9)</f>
        <v>3.6700377313669694</v>
      </c>
      <c r="G1666" s="13">
        <v>2.0080280981521668E-2</v>
      </c>
      <c r="H1666" s="8">
        <f t="shared" si="181"/>
        <v>1.9157342538481087E-2</v>
      </c>
      <c r="I1666" s="7">
        <f t="shared" si="179"/>
        <v>9.2293844304058154E-4</v>
      </c>
      <c r="J1666" s="9">
        <f t="shared" si="183"/>
        <v>4.5962426715537026E-2</v>
      </c>
      <c r="K1666" s="9">
        <f t="shared" si="182"/>
        <v>1.1245235997880965E-3</v>
      </c>
      <c r="AC1666" s="11"/>
      <c r="AD1666" s="12"/>
    </row>
    <row r="1667" spans="1:30" x14ac:dyDescent="0.3">
      <c r="A1667" s="15">
        <v>44910</v>
      </c>
      <c r="B1667" s="16">
        <v>-6.2638227748020199E-4</v>
      </c>
      <c r="C1667" s="8">
        <f t="shared" si="177"/>
        <v>-1.4426382277480202E-2</v>
      </c>
      <c r="D1667" s="5">
        <f t="shared" si="178"/>
        <v>2.0812050561599485E-4</v>
      </c>
      <c r="E1667" s="5">
        <f t="shared" si="180"/>
        <v>2.1482841057541522E-4</v>
      </c>
      <c r="F1667" s="5">
        <f>IF(C1665&gt;0,B$6+B$7*E1666+B$8*(H1666*100)^2,B$6+B$7*E1666+B$8*(H1666*100)^2+E1666*$B$9)</f>
        <v>3.4539230704938135</v>
      </c>
      <c r="G1667" s="13">
        <v>1.673590757439301E-2</v>
      </c>
      <c r="H1667" s="8">
        <f t="shared" si="181"/>
        <v>1.8584733171325904E-2</v>
      </c>
      <c r="I1667" s="7">
        <f t="shared" si="179"/>
        <v>1.8488255969328939E-3</v>
      </c>
      <c r="J1667" s="9">
        <f t="shared" si="183"/>
        <v>0.11047059077702563</v>
      </c>
      <c r="K1667" s="9">
        <f t="shared" si="182"/>
        <v>5.3030018626671893E-3</v>
      </c>
      <c r="AC1667" s="11"/>
      <c r="AD1667" s="12"/>
    </row>
    <row r="1668" spans="1:30" x14ac:dyDescent="0.3">
      <c r="A1668" s="15">
        <v>44911</v>
      </c>
      <c r="B1668" s="16">
        <v>-8.8399756542772729E-3</v>
      </c>
      <c r="C1668" s="8">
        <f t="shared" si="177"/>
        <v>-2.2639975654277271E-2</v>
      </c>
      <c r="D1668" s="5">
        <f t="shared" si="178"/>
        <v>5.1256849762626759E-4</v>
      </c>
      <c r="E1668" s="5">
        <f t="shared" si="180"/>
        <v>2.0812050561599485E-4</v>
      </c>
      <c r="F1668" s="5">
        <f>IF(C1665&gt;0,B$6+B$7*E1666+B$8*(H1667*100)^2,B$6+B$7*E1666+B$8*(H1667*100)^2+E1666*$B$9)</f>
        <v>3.2540602321183183</v>
      </c>
      <c r="G1668" s="13">
        <v>1.0370138305728019E-2</v>
      </c>
      <c r="H1668" s="8">
        <f t="shared" si="181"/>
        <v>1.8039013920162928E-2</v>
      </c>
      <c r="I1668" s="7">
        <f t="shared" si="179"/>
        <v>7.6688756144349095E-3</v>
      </c>
      <c r="J1668" s="9">
        <f t="shared" si="183"/>
        <v>0.73951526858604699</v>
      </c>
      <c r="K1668" s="9">
        <f t="shared" si="182"/>
        <v>0.12847928561522837</v>
      </c>
      <c r="AC1668" s="11"/>
      <c r="AD1668" s="12"/>
    </row>
    <row r="1669" spans="1:30" x14ac:dyDescent="0.3">
      <c r="A1669" s="15">
        <v>44914</v>
      </c>
      <c r="B1669" s="16">
        <v>1.6445597428128098E-2</v>
      </c>
      <c r="C1669" s="8">
        <f t="shared" si="177"/>
        <v>2.6455974281280985E-3</v>
      </c>
      <c r="D1669" s="5">
        <f t="shared" si="178"/>
        <v>6.999185751718009E-6</v>
      </c>
      <c r="E1669" s="5">
        <f t="shared" si="180"/>
        <v>5.1256849762626759E-4</v>
      </c>
      <c r="F1669" s="5">
        <f>IF(C1668&gt;0,B$6+B$7*E1669+B$8*(G1668*100)^2,B$6+B$7*E1669+B$8*(G1668*100)^2+E1669*$B$9)</f>
        <v>1.0543788307247337</v>
      </c>
      <c r="G1669" s="13">
        <v>1.2333400799797991E-2</v>
      </c>
      <c r="H1669" s="8">
        <f t="shared" si="181"/>
        <v>1.0268295042141775E-2</v>
      </c>
      <c r="I1669" s="7">
        <f t="shared" si="179"/>
        <v>2.0651057576562167E-3</v>
      </c>
      <c r="J1669" s="9">
        <f t="shared" si="183"/>
        <v>0.16744009143771935</v>
      </c>
      <c r="K1669" s="9">
        <f t="shared" si="182"/>
        <v>1.7864668816034435E-2</v>
      </c>
      <c r="AC1669" s="11"/>
      <c r="AD1669" s="12"/>
    </row>
    <row r="1670" spans="1:30" x14ac:dyDescent="0.3">
      <c r="A1670" s="15">
        <v>44915</v>
      </c>
      <c r="B1670" s="16">
        <v>2.3158441973203128E-2</v>
      </c>
      <c r="C1670" s="8">
        <f t="shared" si="177"/>
        <v>9.3584419732031278E-3</v>
      </c>
      <c r="D1670" s="5">
        <f t="shared" si="178"/>
        <v>8.7580436165810051E-5</v>
      </c>
      <c r="E1670" s="5">
        <f t="shared" si="180"/>
        <v>6.999185751718009E-6</v>
      </c>
      <c r="F1670" s="5">
        <f>IF(C1668&gt;0,B$6+B$7*E1669+B$8*(H1669*100)^2,B$6+B$7*E1669+B$8*(H1669*100)^2+E1669*$B$9)</f>
        <v>1.0349405944765973</v>
      </c>
      <c r="G1670" s="13">
        <v>1.6709905730121898E-2</v>
      </c>
      <c r="H1670" s="8">
        <f t="shared" si="181"/>
        <v>1.017320300827914E-2</v>
      </c>
      <c r="I1670" s="7">
        <f t="shared" si="179"/>
        <v>6.5367027218427576E-3</v>
      </c>
      <c r="J1670" s="9">
        <f t="shared" si="183"/>
        <v>0.3911872889898747</v>
      </c>
      <c r="K1670" s="9">
        <f t="shared" si="182"/>
        <v>0.14629667033602134</v>
      </c>
      <c r="AC1670" s="11"/>
      <c r="AD1670" s="12"/>
    </row>
    <row r="1671" spans="1:30" x14ac:dyDescent="0.3">
      <c r="A1671" s="15">
        <v>44916</v>
      </c>
      <c r="B1671" s="16">
        <v>3.1172444184793579E-3</v>
      </c>
      <c r="C1671" s="8">
        <f t="shared" si="177"/>
        <v>-1.0682755581520643E-2</v>
      </c>
      <c r="D1671" s="5">
        <f t="shared" si="178"/>
        <v>1.1412126681451044E-4</v>
      </c>
      <c r="E1671" s="5">
        <f t="shared" si="180"/>
        <v>8.7580436165810051E-5</v>
      </c>
      <c r="F1671" s="5">
        <f>IF(C1668&gt;0,B$6+B$7*E1669+B$8*(H1670*100)^2,B$6+B$7*E1669+B$8*(H1670*100)^2+E1669*$B$9)</f>
        <v>1.0169641135943208</v>
      </c>
      <c r="G1671" s="13">
        <v>1.162324309443589E-2</v>
      </c>
      <c r="H1671" s="8">
        <f t="shared" si="181"/>
        <v>1.0084463860782688E-2</v>
      </c>
      <c r="I1671" s="7">
        <f t="shared" si="179"/>
        <v>1.5387792336532015E-3</v>
      </c>
      <c r="J1671" s="9">
        <f t="shared" si="183"/>
        <v>0.13238811415635138</v>
      </c>
      <c r="K1671" s="9">
        <f t="shared" si="182"/>
        <v>1.0578296499438755E-2</v>
      </c>
      <c r="AC1671" s="11"/>
      <c r="AD1671" s="12"/>
    </row>
    <row r="1672" spans="1:30" x14ac:dyDescent="0.3">
      <c r="A1672" s="15">
        <v>44917</v>
      </c>
      <c r="B1672" s="16">
        <v>3.7273447332266742E-5</v>
      </c>
      <c r="C1672" s="8">
        <f t="shared" si="177"/>
        <v>-1.3762726552667732E-2</v>
      </c>
      <c r="D1672" s="5">
        <f t="shared" si="178"/>
        <v>1.8941264216350544E-4</v>
      </c>
      <c r="E1672" s="5">
        <f t="shared" si="180"/>
        <v>1.1412126681451044E-4</v>
      </c>
      <c r="F1672" s="5">
        <f>IF(C1671&gt;0,B$6+B$7*E1672+B$8*(G1671*100)^2,B$6+B$7*E1672+B$8*(G1671*100)^2+E1672*$B$9)</f>
        <v>1.309214132217362</v>
      </c>
      <c r="G1672" s="13">
        <v>1.146696820621004E-2</v>
      </c>
      <c r="H1672" s="8">
        <f t="shared" si="181"/>
        <v>1.1442089547881375E-2</v>
      </c>
      <c r="I1672" s="7">
        <f t="shared" si="179"/>
        <v>2.4878658328664899E-5</v>
      </c>
      <c r="J1672" s="9">
        <f t="shared" si="183"/>
        <v>2.1695933817267965E-3</v>
      </c>
      <c r="K1672" s="9">
        <f t="shared" si="182"/>
        <v>2.3603927572501959E-6</v>
      </c>
      <c r="AC1672" s="11"/>
      <c r="AD1672" s="12"/>
    </row>
    <row r="1673" spans="1:30" x14ac:dyDescent="0.3">
      <c r="A1673" s="15">
        <v>44918</v>
      </c>
      <c r="B1673" s="16">
        <v>2.1944064190792336E-2</v>
      </c>
      <c r="C1673" s="8">
        <f t="shared" si="177"/>
        <v>8.1440641907923363E-3</v>
      </c>
      <c r="D1673" s="5">
        <f t="shared" si="178"/>
        <v>6.6325781543746034E-5</v>
      </c>
      <c r="E1673" s="5">
        <f t="shared" si="180"/>
        <v>1.8941264216350544E-4</v>
      </c>
      <c r="F1673" s="5">
        <f>IF(C1671&gt;0,B$6+B$7*E1672+B$8*(H1672*100)^2,B$6+B$7*E1672+B$8*(H1672*100)^2+E1672*$B$9)</f>
        <v>1.2705725959527914</v>
      </c>
      <c r="G1673" s="13">
        <v>1.0638374328724455E-2</v>
      </c>
      <c r="H1673" s="8">
        <f t="shared" si="181"/>
        <v>1.1271967867026554E-2</v>
      </c>
      <c r="I1673" s="7">
        <f t="shared" si="179"/>
        <v>6.3359353830209908E-4</v>
      </c>
      <c r="J1673" s="9">
        <f t="shared" si="183"/>
        <v>5.9557364567568022E-2</v>
      </c>
      <c r="K1673" s="9">
        <f t="shared" si="182"/>
        <v>1.6415752625438262E-3</v>
      </c>
      <c r="AC1673" s="11"/>
      <c r="AD1673" s="12"/>
    </row>
    <row r="1674" spans="1:30" x14ac:dyDescent="0.3">
      <c r="A1674" s="15">
        <v>44921</v>
      </c>
      <c r="B1674" s="16">
        <v>-8.7898165216539152E-3</v>
      </c>
      <c r="C1674" s="8">
        <f t="shared" si="177"/>
        <v>-2.2589816521653913E-2</v>
      </c>
      <c r="D1674" s="5">
        <f t="shared" si="178"/>
        <v>5.1029981048198814E-4</v>
      </c>
      <c r="E1674" s="5">
        <f t="shared" si="180"/>
        <v>6.6325781543746034E-5</v>
      </c>
      <c r="F1674" s="5">
        <f>IF(C1671&gt;0,B$6+B$7*E1672+B$8*(H1673*100)^2,B$6+B$7*E1672+B$8*(H1673*100)^2+E1672*$B$9)</f>
        <v>1.2348369032153161</v>
      </c>
      <c r="G1674" s="13">
        <v>7.6415245235263041E-3</v>
      </c>
      <c r="H1674" s="8">
        <f t="shared" si="181"/>
        <v>1.1112321554091729E-2</v>
      </c>
      <c r="I1674" s="7">
        <f t="shared" si="179"/>
        <v>3.4707970305654246E-3</v>
      </c>
      <c r="J1674" s="9">
        <f t="shared" si="183"/>
        <v>0.45420217129183138</v>
      </c>
      <c r="K1674" s="9">
        <f t="shared" si="182"/>
        <v>6.2119707628187637E-2</v>
      </c>
      <c r="AC1674" s="11"/>
      <c r="AD1674" s="12"/>
    </row>
    <row r="1675" spans="1:30" x14ac:dyDescent="0.3">
      <c r="A1675" s="15">
        <v>44922</v>
      </c>
      <c r="B1675" s="16">
        <v>-3.6022795017145296E-3</v>
      </c>
      <c r="C1675" s="8">
        <f t="shared" si="177"/>
        <v>-1.7402279501714531E-2</v>
      </c>
      <c r="D1675" s="5">
        <f t="shared" si="178"/>
        <v>3.0283933185579372E-4</v>
      </c>
      <c r="E1675" s="5">
        <f t="shared" si="180"/>
        <v>5.1029981048198814E-4</v>
      </c>
      <c r="F1675" s="5">
        <f>IF(C1674&gt;0,B$6+B$7*E1675+B$8*(G1674*100)^2,B$6+B$7*E1675+B$8*(G1674*100)^2+E1675*$B$9)</f>
        <v>0.59986833772083537</v>
      </c>
      <c r="G1675" s="13">
        <v>1.1676804758461775E-2</v>
      </c>
      <c r="H1675" s="8">
        <f t="shared" si="181"/>
        <v>7.7451167694285623E-3</v>
      </c>
      <c r="I1675" s="7">
        <f t="shared" si="179"/>
        <v>3.9316879890332126E-3</v>
      </c>
      <c r="J1675" s="9">
        <f t="shared" si="183"/>
        <v>0.33670923427781518</v>
      </c>
      <c r="K1675" s="9">
        <f t="shared" si="182"/>
        <v>9.7092612509630527E-2</v>
      </c>
      <c r="AC1675" s="11"/>
      <c r="AD1675" s="12"/>
    </row>
    <row r="1676" spans="1:30" x14ac:dyDescent="0.3">
      <c r="A1676" s="15">
        <v>44923</v>
      </c>
      <c r="B1676" s="16">
        <v>1.7293553991318988E-2</v>
      </c>
      <c r="C1676" s="8">
        <f t="shared" si="177"/>
        <v>3.4935539913189886E-3</v>
      </c>
      <c r="D1676" s="5">
        <f t="shared" si="178"/>
        <v>1.2204919490260836E-5</v>
      </c>
      <c r="E1676" s="5">
        <f t="shared" si="180"/>
        <v>3.0283933185579372E-4</v>
      </c>
      <c r="F1676" s="5">
        <f>IF(C1674&gt;0,B$6+B$7*E1675+B$8*(H1675*100)^2,B$6+B$7*E1675+B$8*(H1675*100)^2+E1675*$B$9)</f>
        <v>0.61460906458535247</v>
      </c>
      <c r="G1676" s="13">
        <v>8.9053148736585545E-3</v>
      </c>
      <c r="H1676" s="8">
        <f t="shared" si="181"/>
        <v>7.8397006612839007E-3</v>
      </c>
      <c r="I1676" s="7">
        <f t="shared" si="179"/>
        <v>1.0656142123746538E-3</v>
      </c>
      <c r="J1676" s="9">
        <f t="shared" si="183"/>
        <v>0.11966047551296402</v>
      </c>
      <c r="K1676" s="9">
        <f t="shared" si="182"/>
        <v>8.4777472709360868E-3</v>
      </c>
      <c r="AC1676" s="11"/>
      <c r="AD1676" s="12"/>
    </row>
    <row r="1677" spans="1:30" x14ac:dyDescent="0.3">
      <c r="A1677" s="15">
        <v>44924</v>
      </c>
      <c r="B1677" s="16">
        <v>-1.8704492714236062E-3</v>
      </c>
      <c r="C1677" s="8">
        <f t="shared" ref="C1677:C1740" si="184">B1677-B$5</f>
        <v>-1.5670449271423605E-2</v>
      </c>
      <c r="D1677" s="5">
        <f t="shared" ref="D1677:D1740" si="185">C1677^2</f>
        <v>2.4556298036826059E-4</v>
      </c>
      <c r="E1677" s="5">
        <f t="shared" si="180"/>
        <v>1.2204919490260836E-5</v>
      </c>
      <c r="F1677" s="5">
        <f>IF(C1674&gt;0,B$6+B$7*E1675+B$8*(H1676*100)^2,B$6+B$7*E1675+B$8*(H1676*100)^2+E1675*$B$9)</f>
        <v>0.62824128878965768</v>
      </c>
      <c r="G1677" s="13">
        <v>9.9219719126056594E-3</v>
      </c>
      <c r="H1677" s="8">
        <f t="shared" si="181"/>
        <v>7.9261673511834066E-3</v>
      </c>
      <c r="I1677" s="7">
        <f t="shared" si="179"/>
        <v>1.9958045614222528E-3</v>
      </c>
      <c r="J1677" s="9">
        <f t="shared" si="183"/>
        <v>0.20114999105032988</v>
      </c>
      <c r="K1677" s="9">
        <f t="shared" si="182"/>
        <v>2.721737339671737E-2</v>
      </c>
      <c r="AC1677" s="11"/>
      <c r="AD1677" s="12"/>
    </row>
    <row r="1678" spans="1:30" x14ac:dyDescent="0.3">
      <c r="A1678" s="15">
        <v>44928</v>
      </c>
      <c r="B1678" s="16">
        <v>-3.3782156716545129E-2</v>
      </c>
      <c r="C1678" s="8">
        <f t="shared" si="184"/>
        <v>-4.7582156716545129E-2</v>
      </c>
      <c r="D1678" s="5">
        <f t="shared" si="185"/>
        <v>2.2640616377978609E-3</v>
      </c>
      <c r="E1678" s="5">
        <f t="shared" si="180"/>
        <v>2.4556298036826059E-4</v>
      </c>
      <c r="F1678" s="5">
        <f>IF(C1677&gt;0,B$6+B$7*E1678+B$8*(G1677*100)^2,B$6+B$7*E1678+B$8*(G1677*100)^2+E1678*$B$9)</f>
        <v>0.97024868838902989</v>
      </c>
      <c r="G1678" s="13">
        <v>1.6069207417404498E-2</v>
      </c>
      <c r="H1678" s="8">
        <f t="shared" si="181"/>
        <v>9.8501202448956424E-3</v>
      </c>
      <c r="I1678" s="7">
        <f t="shared" ref="I1678:I1741" si="186">SQRT((G1678-H1678)^2)</f>
        <v>6.219087172508856E-3</v>
      </c>
      <c r="J1678" s="9">
        <f t="shared" si="183"/>
        <v>0.38701891206986266</v>
      </c>
      <c r="K1678" s="9">
        <f t="shared" si="182"/>
        <v>0.14195050565550194</v>
      </c>
      <c r="AC1678" s="11"/>
      <c r="AD1678" s="12"/>
    </row>
    <row r="1679" spans="1:30" x14ac:dyDescent="0.3">
      <c r="A1679" s="15">
        <v>44929</v>
      </c>
      <c r="B1679" s="16">
        <v>-2.0994207066538342E-2</v>
      </c>
      <c r="C1679" s="8">
        <f t="shared" si="184"/>
        <v>-3.4794207066538338E-2</v>
      </c>
      <c r="D1679" s="5">
        <f t="shared" si="185"/>
        <v>1.2106368453891465E-3</v>
      </c>
      <c r="E1679" s="5">
        <f t="shared" ref="E1679:E1742" si="187">D1678</f>
        <v>2.2640616377978609E-3</v>
      </c>
      <c r="F1679" s="5">
        <f>IF(C1677&gt;0,B$6+B$7*E1678+B$8*(H1678*100)^2,B$6+B$7*E1678+B$8*(H1678*100)^2+E1678*$B$9)</f>
        <v>0.95711044509501952</v>
      </c>
      <c r="G1679" s="13">
        <v>1.3597317694804401E-2</v>
      </c>
      <c r="H1679" s="8">
        <f t="shared" ref="H1679:H1742" si="188">SQRT(F1679)/100</f>
        <v>9.783202160310393E-3</v>
      </c>
      <c r="I1679" s="7">
        <f t="shared" si="186"/>
        <v>3.8141155344940079E-3</v>
      </c>
      <c r="J1679" s="9">
        <f t="shared" si="183"/>
        <v>0.28050499518382216</v>
      </c>
      <c r="K1679" s="9">
        <f t="shared" ref="K1679:K1742" si="189">G1679/H1679-LN(G1679/H1679)-1</f>
        <v>6.0658019303005961E-2</v>
      </c>
      <c r="AC1679" s="11"/>
      <c r="AD1679" s="12"/>
    </row>
    <row r="1680" spans="1:30" x14ac:dyDescent="0.3">
      <c r="A1680" s="15">
        <v>44930</v>
      </c>
      <c r="B1680" s="16">
        <v>1.11504735248312E-2</v>
      </c>
      <c r="C1680" s="8">
        <f t="shared" si="184"/>
        <v>-2.6495264751687994E-3</v>
      </c>
      <c r="D1680" s="5">
        <f t="shared" si="185"/>
        <v>7.0199905426204028E-6</v>
      </c>
      <c r="E1680" s="5">
        <f t="shared" si="187"/>
        <v>1.2106368453891465E-3</v>
      </c>
      <c r="F1680" s="5">
        <f>IF(C1677&gt;0,B$6+B$7*E1678+B$8*(H1679*100)^2,B$6+B$7*E1678+B$8*(H1679*100)^2+E1678*$B$9)</f>
        <v>0.94496019769671846</v>
      </c>
      <c r="G1680" s="13">
        <v>8.8967607468595621E-3</v>
      </c>
      <c r="H1680" s="8">
        <f t="shared" si="188"/>
        <v>9.720906324498341E-3</v>
      </c>
      <c r="I1680" s="7">
        <f t="shared" si="186"/>
        <v>8.2414557763877891E-4</v>
      </c>
      <c r="J1680" s="9">
        <f t="shared" ref="J1680:J1743" si="190">ABS(G1680-H1680)/G1680</f>
        <v>9.2634341991234423E-2</v>
      </c>
      <c r="K1680" s="9">
        <f t="shared" si="189"/>
        <v>3.8108734828128377E-3</v>
      </c>
      <c r="AC1680" s="11"/>
      <c r="AD1680" s="12"/>
    </row>
    <row r="1681" spans="1:30" x14ac:dyDescent="0.3">
      <c r="A1681" s="15">
        <v>44931</v>
      </c>
      <c r="B1681" s="16">
        <v>2.0522021398661147E-2</v>
      </c>
      <c r="C1681" s="8">
        <f t="shared" si="184"/>
        <v>6.7220213986611474E-3</v>
      </c>
      <c r="D1681" s="5">
        <f t="shared" si="185"/>
        <v>4.5185571684058371E-5</v>
      </c>
      <c r="E1681" s="5">
        <f t="shared" si="187"/>
        <v>7.0199905426204028E-6</v>
      </c>
      <c r="F1681" s="5">
        <f>IF(C1680&gt;0,B$6+B$7*E1681+B$8*(G1680*100)^2,B$6+B$7*E1681+B$8*(G1680*100)^2+E1681*$B$9)</f>
        <v>0.79180164851594959</v>
      </c>
      <c r="G1681" s="13">
        <v>1.0095155550668887E-2</v>
      </c>
      <c r="H1681" s="8">
        <f t="shared" si="188"/>
        <v>8.8983237102049154E-3</v>
      </c>
      <c r="I1681" s="7">
        <f t="shared" si="186"/>
        <v>1.1968318404639716E-3</v>
      </c>
      <c r="J1681" s="9">
        <f t="shared" si="190"/>
        <v>0.11855506677999347</v>
      </c>
      <c r="K1681" s="9">
        <f t="shared" si="189"/>
        <v>8.3080720412984643E-3</v>
      </c>
      <c r="AC1681" s="11"/>
      <c r="AD1681" s="12"/>
    </row>
    <row r="1682" spans="1:30" x14ac:dyDescent="0.3">
      <c r="A1682" s="15">
        <v>44932</v>
      </c>
      <c r="B1682" s="16">
        <v>1.2183886633931036E-2</v>
      </c>
      <c r="C1682" s="8">
        <f t="shared" si="184"/>
        <v>-1.616113366068964E-3</v>
      </c>
      <c r="D1682" s="5">
        <f t="shared" si="185"/>
        <v>2.6118224119867572E-6</v>
      </c>
      <c r="E1682" s="5">
        <f t="shared" si="187"/>
        <v>4.5185571684058371E-5</v>
      </c>
      <c r="F1682" s="5">
        <f>IF(C1680&gt;0,B$6+B$7*E1681+B$8*(H1681*100)^2,B$6+B$7*E1681+B$8*(H1681*100)^2+E1681*$B$9)</f>
        <v>0.79205886373860823</v>
      </c>
      <c r="G1682" s="13">
        <v>9.8061082548431683E-3</v>
      </c>
      <c r="H1682" s="8">
        <f t="shared" si="188"/>
        <v>8.8997688944073613E-3</v>
      </c>
      <c r="I1682" s="7">
        <f t="shared" si="186"/>
        <v>9.06339360435807E-4</v>
      </c>
      <c r="J1682" s="9">
        <f t="shared" si="190"/>
        <v>9.2425999885140192E-2</v>
      </c>
      <c r="K1682" s="9">
        <f t="shared" si="189"/>
        <v>4.8583542867124407E-3</v>
      </c>
      <c r="AC1682" s="11"/>
      <c r="AD1682" s="12"/>
    </row>
    <row r="1683" spans="1:30" x14ac:dyDescent="0.3">
      <c r="A1683" s="15">
        <v>44935</v>
      </c>
      <c r="B1683" s="16">
        <v>3.5861234508445332E-3</v>
      </c>
      <c r="C1683" s="8">
        <f t="shared" si="184"/>
        <v>-1.0213876549155466E-2</v>
      </c>
      <c r="D1683" s="5">
        <f t="shared" si="185"/>
        <v>1.0432327416138797E-4</v>
      </c>
      <c r="E1683" s="5">
        <f t="shared" si="187"/>
        <v>2.6118224119867572E-6</v>
      </c>
      <c r="F1683" s="5">
        <f>IF(C1680&gt;0,B$6+B$7*E1681+B$8*(H1682*100)^2,B$6+B$7*E1681+B$8*(H1682*100)^2+E1681*$B$9)</f>
        <v>0.79229673637652298</v>
      </c>
      <c r="G1683" s="13">
        <v>1.0831209715561903E-2</v>
      </c>
      <c r="H1683" s="8">
        <f t="shared" si="188"/>
        <v>8.9011051919215232E-3</v>
      </c>
      <c r="I1683" s="7">
        <f t="shared" si="186"/>
        <v>1.9301045236403795E-3</v>
      </c>
      <c r="J1683" s="9">
        <f t="shared" si="190"/>
        <v>0.17819842606013556</v>
      </c>
      <c r="K1683" s="9">
        <f t="shared" si="189"/>
        <v>2.0582442723122707E-2</v>
      </c>
      <c r="AC1683" s="11"/>
      <c r="AD1683" s="12"/>
    </row>
    <row r="1684" spans="1:30" x14ac:dyDescent="0.3">
      <c r="A1684" s="15">
        <v>44936</v>
      </c>
      <c r="B1684" s="16">
        <v>1.5308808597006441E-2</v>
      </c>
      <c r="C1684" s="8">
        <f t="shared" si="184"/>
        <v>1.5088085970064412E-3</v>
      </c>
      <c r="D1684" s="5">
        <f t="shared" si="185"/>
        <v>2.2765033824005453E-6</v>
      </c>
      <c r="E1684" s="5">
        <f t="shared" si="187"/>
        <v>1.0432327416138797E-4</v>
      </c>
      <c r="F1684" s="5">
        <f>IF(C1683&gt;0,B$6+B$7*E1684+B$8*(G1683*100)^2,B$6+B$7*E1684+B$8*(G1683*100)^2+E1684*$B$9)</f>
        <v>1.144740471488265</v>
      </c>
      <c r="G1684" s="13">
        <v>1.3890934113496364E-2</v>
      </c>
      <c r="H1684" s="8">
        <f t="shared" si="188"/>
        <v>1.0699254513695172E-2</v>
      </c>
      <c r="I1684" s="7">
        <f t="shared" si="186"/>
        <v>3.1916795998011924E-3</v>
      </c>
      <c r="J1684" s="9">
        <f t="shared" si="190"/>
        <v>0.22976709656265465</v>
      </c>
      <c r="K1684" s="9">
        <f t="shared" si="189"/>
        <v>3.7246258834624069E-2</v>
      </c>
      <c r="AC1684" s="11"/>
      <c r="AD1684" s="12"/>
    </row>
    <row r="1685" spans="1:30" x14ac:dyDescent="0.3">
      <c r="A1685" s="15">
        <v>44937</v>
      </c>
      <c r="B1685" s="16">
        <v>7.643463730796894E-3</v>
      </c>
      <c r="C1685" s="8">
        <f t="shared" si="184"/>
        <v>-6.1565362692031058E-3</v>
      </c>
      <c r="D1685" s="5">
        <f t="shared" si="185"/>
        <v>3.7902938834013295E-5</v>
      </c>
      <c r="E1685" s="5">
        <f t="shared" si="187"/>
        <v>2.2765033824005453E-6</v>
      </c>
      <c r="F1685" s="5">
        <f>IF(C1683&gt;0,B$6+B$7*E1684+B$8*(H1684*100)^2,B$6+B$7*E1684+B$8*(H1684*100)^2+E1684*$B$9)</f>
        <v>1.1184663786304538</v>
      </c>
      <c r="G1685" s="13">
        <v>4.6088879327538862E-3</v>
      </c>
      <c r="H1685" s="8">
        <f t="shared" si="188"/>
        <v>1.0575757082263444E-2</v>
      </c>
      <c r="I1685" s="7">
        <f t="shared" si="186"/>
        <v>5.966869149509558E-3</v>
      </c>
      <c r="J1685" s="9">
        <f t="shared" si="190"/>
        <v>1.2946440088301856</v>
      </c>
      <c r="K1685" s="9">
        <f t="shared" si="189"/>
        <v>0.26637516214440526</v>
      </c>
      <c r="AC1685" s="11"/>
      <c r="AD1685" s="12"/>
    </row>
    <row r="1686" spans="1:30" x14ac:dyDescent="0.3">
      <c r="A1686" s="15">
        <v>44938</v>
      </c>
      <c r="B1686" s="16">
        <v>1.0194957062602465E-3</v>
      </c>
      <c r="C1686" s="8">
        <f t="shared" si="184"/>
        <v>-1.2780504293739753E-2</v>
      </c>
      <c r="D1686" s="5">
        <f t="shared" si="185"/>
        <v>1.6334129000230026E-4</v>
      </c>
      <c r="E1686" s="5">
        <f t="shared" si="187"/>
        <v>3.7902938834013295E-5</v>
      </c>
      <c r="F1686" s="5">
        <f>IF(C1683&gt;0,B$6+B$7*E1684+B$8*(H1685*100)^2,B$6+B$7*E1684+B$8*(H1685*100)^2+E1684*$B$9)</f>
        <v>1.0941680975555501</v>
      </c>
      <c r="G1686" s="13">
        <v>1.3990531801635496E-2</v>
      </c>
      <c r="H1686" s="8">
        <f t="shared" si="188"/>
        <v>1.0460249029327889E-2</v>
      </c>
      <c r="I1686" s="7">
        <f t="shared" si="186"/>
        <v>3.5302827723076077E-3</v>
      </c>
      <c r="J1686" s="9">
        <f t="shared" si="190"/>
        <v>0.25233370842235725</v>
      </c>
      <c r="K1686" s="9">
        <f t="shared" si="189"/>
        <v>4.6696563290754556E-2</v>
      </c>
      <c r="AC1686" s="11"/>
      <c r="AD1686" s="12"/>
    </row>
    <row r="1687" spans="1:30" x14ac:dyDescent="0.3">
      <c r="A1687" s="15">
        <v>44939</v>
      </c>
      <c r="B1687" s="16">
        <v>-8.6268954595572819E-3</v>
      </c>
      <c r="C1687" s="8">
        <f t="shared" si="184"/>
        <v>-2.2426895459557283E-2</v>
      </c>
      <c r="D1687" s="5">
        <f t="shared" si="185"/>
        <v>5.0296563995391112E-4</v>
      </c>
      <c r="E1687" s="5">
        <f t="shared" si="187"/>
        <v>1.6334129000230026E-4</v>
      </c>
      <c r="F1687" s="5">
        <f>IF(C1686&gt;0,B$6+B$7*E1687+B$8*(G1686*100)^2,B$6+B$7*E1687+B$8*(G1686*100)^2+E1687*$B$9)</f>
        <v>1.8699733646886103</v>
      </c>
      <c r="G1687" s="13">
        <v>7.641779778734769E-3</v>
      </c>
      <c r="H1687" s="8">
        <f t="shared" si="188"/>
        <v>1.3674696942486917E-2</v>
      </c>
      <c r="I1687" s="7">
        <f t="shared" si="186"/>
        <v>6.0329171637521477E-3</v>
      </c>
      <c r="J1687" s="9">
        <f t="shared" si="190"/>
        <v>0.78946493335758017</v>
      </c>
      <c r="K1687" s="9">
        <f t="shared" si="189"/>
        <v>0.14074291742942391</v>
      </c>
      <c r="AC1687" s="11"/>
      <c r="AD1687" s="12"/>
    </row>
    <row r="1688" spans="1:30" x14ac:dyDescent="0.3">
      <c r="A1688" s="15">
        <v>44942</v>
      </c>
      <c r="B1688" s="16">
        <v>-1.5473054226393996E-2</v>
      </c>
      <c r="C1688" s="8">
        <f t="shared" si="184"/>
        <v>-2.9273054226393994E-2</v>
      </c>
      <c r="D1688" s="5">
        <f t="shared" si="185"/>
        <v>8.5691170374140328E-4</v>
      </c>
      <c r="E1688" s="5">
        <f t="shared" si="187"/>
        <v>5.0296563995391112E-4</v>
      </c>
      <c r="F1688" s="5">
        <f>IF(C1686&gt;0,B$6+B$7*E1687+B$8*(H1687*100)^2,B$6+B$7*E1687+B$8*(H1687*100)^2+E1687*$B$9)</f>
        <v>1.7891676364565108</v>
      </c>
      <c r="G1688" s="13">
        <v>1.0258655764083616E-2</v>
      </c>
      <c r="H1688" s="8">
        <f t="shared" si="188"/>
        <v>1.3375977109940458E-2</v>
      </c>
      <c r="I1688" s="7">
        <f t="shared" si="186"/>
        <v>3.1173213458568425E-3</v>
      </c>
      <c r="J1688" s="9">
        <f t="shared" si="190"/>
        <v>0.30387230233134799</v>
      </c>
      <c r="K1688" s="9">
        <f t="shared" si="189"/>
        <v>3.2284801947059183E-2</v>
      </c>
      <c r="AC1688" s="11"/>
      <c r="AD1688" s="12"/>
    </row>
    <row r="1689" spans="1:30" x14ac:dyDescent="0.3">
      <c r="A1689" s="15">
        <v>44943</v>
      </c>
      <c r="B1689" s="16">
        <v>2.0177252148420158E-2</v>
      </c>
      <c r="C1689" s="8">
        <f t="shared" si="184"/>
        <v>6.377252148420158E-3</v>
      </c>
      <c r="D1689" s="5">
        <f t="shared" si="185"/>
        <v>4.0669344964529523E-5</v>
      </c>
      <c r="E1689" s="5">
        <f t="shared" si="187"/>
        <v>8.5691170374140328E-4</v>
      </c>
      <c r="F1689" s="5">
        <f>IF(C1686&gt;0,B$6+B$7*E1687+B$8*(H1688*100)^2,B$6+B$7*E1687+B$8*(H1688*100)^2+E1687*$B$9)</f>
        <v>1.7144384989874653</v>
      </c>
      <c r="G1689" s="13">
        <v>9.039100869299245E-3</v>
      </c>
      <c r="H1689" s="8">
        <f t="shared" si="188"/>
        <v>1.3093656857377411E-2</v>
      </c>
      <c r="I1689" s="7">
        <f t="shared" si="186"/>
        <v>4.0545559880781658E-3</v>
      </c>
      <c r="J1689" s="9">
        <f t="shared" si="190"/>
        <v>0.44855744467342079</v>
      </c>
      <c r="K1689" s="9">
        <f t="shared" si="189"/>
        <v>6.0910165472946032E-2</v>
      </c>
      <c r="AC1689" s="11"/>
      <c r="AD1689" s="12"/>
    </row>
    <row r="1690" spans="1:30" x14ac:dyDescent="0.3">
      <c r="A1690" s="15">
        <v>44944</v>
      </c>
      <c r="B1690" s="16">
        <v>9.0491079370197854E-3</v>
      </c>
      <c r="C1690" s="8">
        <f t="shared" si="184"/>
        <v>-4.7508920629802144E-3</v>
      </c>
      <c r="D1690" s="5">
        <f t="shared" si="185"/>
        <v>2.2570975394088397E-5</v>
      </c>
      <c r="E1690" s="5">
        <f t="shared" si="187"/>
        <v>4.0669344964529523E-5</v>
      </c>
      <c r="F1690" s="5">
        <f>IF(C1689&gt;0,B$6+B$7*E1690+B$8*(G1689*100)^2,B$6+B$7*E1690+B$8*(G1689*100)^2+E1690*$B$9)</f>
        <v>0.8154114857341862</v>
      </c>
      <c r="G1690" s="13">
        <v>1.0916269196337447E-2</v>
      </c>
      <c r="H1690" s="8">
        <f t="shared" si="188"/>
        <v>9.0300137637446942E-3</v>
      </c>
      <c r="I1690" s="7">
        <f t="shared" si="186"/>
        <v>1.8862554325927532E-3</v>
      </c>
      <c r="J1690" s="9">
        <f t="shared" si="190"/>
        <v>0.17279304849184343</v>
      </c>
      <c r="K1690" s="9">
        <f t="shared" si="189"/>
        <v>1.9186954811725165E-2</v>
      </c>
      <c r="AC1690" s="11"/>
      <c r="AD1690" s="12"/>
    </row>
    <row r="1691" spans="1:30" x14ac:dyDescent="0.3">
      <c r="A1691" s="15">
        <v>44945</v>
      </c>
      <c r="B1691" s="16">
        <v>4.9144507181723106E-3</v>
      </c>
      <c r="C1691" s="8">
        <f t="shared" si="184"/>
        <v>-8.8855492818276892E-3</v>
      </c>
      <c r="D1691" s="5">
        <f t="shared" si="185"/>
        <v>7.8952986039788569E-5</v>
      </c>
      <c r="E1691" s="5">
        <f t="shared" si="187"/>
        <v>2.2570975394088397E-5</v>
      </c>
      <c r="F1691" s="5">
        <f>IF(C1689&gt;0,B$6+B$7*E1690+B$8*(H1690*100)^2,B$6+B$7*E1690+B$8*(H1690*100)^2+E1690*$B$9)</f>
        <v>0.81389300157057354</v>
      </c>
      <c r="G1691" s="13">
        <v>1.1299189750326554E-2</v>
      </c>
      <c r="H1691" s="8">
        <f t="shared" si="188"/>
        <v>9.0216018620341114E-3</v>
      </c>
      <c r="I1691" s="7">
        <f t="shared" si="186"/>
        <v>2.2775878882924424E-3</v>
      </c>
      <c r="J1691" s="9">
        <f t="shared" si="190"/>
        <v>0.20157090363285726</v>
      </c>
      <c r="K1691" s="9">
        <f t="shared" si="189"/>
        <v>2.7350254907176907E-2</v>
      </c>
      <c r="AC1691" s="11"/>
      <c r="AD1691" s="12"/>
    </row>
    <row r="1692" spans="1:30" x14ac:dyDescent="0.3">
      <c r="A1692" s="15">
        <v>44946</v>
      </c>
      <c r="B1692" s="16">
        <v>-6.2581482236071153E-3</v>
      </c>
      <c r="C1692" s="8">
        <f t="shared" si="184"/>
        <v>-2.0058148223607117E-2</v>
      </c>
      <c r="D1692" s="5">
        <f t="shared" si="185"/>
        <v>4.0232931016019331E-4</v>
      </c>
      <c r="E1692" s="5">
        <f t="shared" si="187"/>
        <v>7.8952986039788569E-5</v>
      </c>
      <c r="F1692" s="5">
        <f>IF(C1689&gt;0,B$6+B$7*E1690+B$8*(H1691*100)^2,B$6+B$7*E1690+B$8*(H1691*100)^2+E1690*$B$9)</f>
        <v>0.81248870741606438</v>
      </c>
      <c r="G1692" s="13">
        <v>7.4577551292876829E-3</v>
      </c>
      <c r="H1692" s="8">
        <f t="shared" si="188"/>
        <v>9.0138155484570711E-3</v>
      </c>
      <c r="I1692" s="7">
        <f t="shared" si="186"/>
        <v>1.5560604191693882E-3</v>
      </c>
      <c r="J1692" s="9">
        <f t="shared" si="190"/>
        <v>0.20864997471672325</v>
      </c>
      <c r="K1692" s="9">
        <f t="shared" si="189"/>
        <v>1.6873409718061394E-2</v>
      </c>
      <c r="AC1692" s="11"/>
      <c r="AD1692" s="12"/>
    </row>
    <row r="1693" spans="1:30" x14ac:dyDescent="0.3">
      <c r="A1693" s="15">
        <v>44949</v>
      </c>
      <c r="B1693" s="16">
        <v>-5.2854906316293715E-3</v>
      </c>
      <c r="C1693" s="8">
        <f t="shared" si="184"/>
        <v>-1.908549063162937E-2</v>
      </c>
      <c r="D1693" s="5">
        <f t="shared" si="185"/>
        <v>3.6425595265001244E-4</v>
      </c>
      <c r="E1693" s="5">
        <f t="shared" si="187"/>
        <v>4.0232931016019331E-4</v>
      </c>
      <c r="F1693" s="5">
        <f>IF(C1692&gt;0,B$6+B$7*E1693+B$8*(G1692*100)^2,B$6+B$7*E1693+B$8*(G1692*100)^2+E1693*$B$9)</f>
        <v>0.57419636778401006</v>
      </c>
      <c r="G1693" s="13">
        <v>1.0273971228587859E-2</v>
      </c>
      <c r="H1693" s="8">
        <f t="shared" si="188"/>
        <v>7.5775745973498008E-3</v>
      </c>
      <c r="I1693" s="7">
        <f t="shared" si="186"/>
        <v>2.6963966312380577E-3</v>
      </c>
      <c r="J1693" s="9">
        <f t="shared" si="190"/>
        <v>0.26244930720997095</v>
      </c>
      <c r="K1693" s="9">
        <f t="shared" si="189"/>
        <v>5.1418551314184269E-2</v>
      </c>
      <c r="AC1693" s="11"/>
      <c r="AD1693" s="12"/>
    </row>
    <row r="1694" spans="1:30" x14ac:dyDescent="0.3">
      <c r="A1694" s="15">
        <v>44950</v>
      </c>
      <c r="B1694" s="16">
        <v>1.1738299836057691E-2</v>
      </c>
      <c r="C1694" s="8">
        <f t="shared" si="184"/>
        <v>-2.061700163942309E-3</v>
      </c>
      <c r="D1694" s="5">
        <f t="shared" si="185"/>
        <v>4.2506075659997435E-6</v>
      </c>
      <c r="E1694" s="5">
        <f t="shared" si="187"/>
        <v>3.6425595265001244E-4</v>
      </c>
      <c r="F1694" s="5">
        <f>IF(C1692&gt;0,B$6+B$7*E1693+B$8*(H1693*100)^2,B$6+B$7*E1693+B$8*(H1693*100)^2+E1693*$B$9)</f>
        <v>0.59085687292594435</v>
      </c>
      <c r="G1694" s="13">
        <v>5.21303573814654E-3</v>
      </c>
      <c r="H1694" s="8">
        <f t="shared" si="188"/>
        <v>7.6867214918061423E-3</v>
      </c>
      <c r="I1694" s="7">
        <f t="shared" si="186"/>
        <v>2.4736857536596024E-3</v>
      </c>
      <c r="J1694" s="9">
        <f t="shared" si="190"/>
        <v>0.47451923944398372</v>
      </c>
      <c r="K1694" s="9">
        <f t="shared" si="189"/>
        <v>6.6519146882411118E-2</v>
      </c>
      <c r="AC1694" s="11"/>
      <c r="AD1694" s="12"/>
    </row>
    <row r="1695" spans="1:30" x14ac:dyDescent="0.3">
      <c r="A1695" s="15">
        <v>44951</v>
      </c>
      <c r="B1695" s="16">
        <v>1.0271937797605178E-2</v>
      </c>
      <c r="C1695" s="8">
        <f t="shared" si="184"/>
        <v>-3.5280622023948216E-3</v>
      </c>
      <c r="D1695" s="5">
        <f t="shared" si="185"/>
        <v>1.2447222903966999E-5</v>
      </c>
      <c r="E1695" s="5">
        <f t="shared" si="187"/>
        <v>4.2506075659997435E-6</v>
      </c>
      <c r="F1695" s="5">
        <f>IF(C1692&gt;0,B$6+B$7*E1693+B$8*(H1694*100)^2,B$6+B$7*E1693+B$8*(H1694*100)^2+E1693*$B$9)</f>
        <v>0.60626450808120536</v>
      </c>
      <c r="G1695" s="13">
        <v>1.4150494754813022E-2</v>
      </c>
      <c r="H1695" s="8">
        <f t="shared" si="188"/>
        <v>7.7862989159240828E-3</v>
      </c>
      <c r="I1695" s="7">
        <f t="shared" si="186"/>
        <v>6.3641958388889397E-3</v>
      </c>
      <c r="J1695" s="9">
        <f t="shared" si="190"/>
        <v>0.44975076484334792</v>
      </c>
      <c r="K1695" s="9">
        <f t="shared" si="189"/>
        <v>0.21997432493285163</v>
      </c>
      <c r="AC1695" s="11"/>
      <c r="AD1695" s="12"/>
    </row>
    <row r="1696" spans="1:30" x14ac:dyDescent="0.3">
      <c r="A1696" s="15">
        <v>44952</v>
      </c>
      <c r="B1696" s="16">
        <v>-7.5338149193779412E-4</v>
      </c>
      <c r="C1696" s="8">
        <f t="shared" si="184"/>
        <v>-1.4553381491937793E-2</v>
      </c>
      <c r="D1696" s="5">
        <f t="shared" si="185"/>
        <v>2.118009128498775E-4</v>
      </c>
      <c r="E1696" s="5">
        <f t="shared" si="187"/>
        <v>1.2447222903966999E-5</v>
      </c>
      <c r="F1696" s="5">
        <f>IF(C1695&gt;0,B$6+B$7*E1696+B$8*(G1695*100)^2,B$6+B$7*E1696+B$8*(G1695*100)^2+E1696*$B$9)</f>
        <v>1.9115884084452051</v>
      </c>
      <c r="G1696" s="13">
        <v>7.1161460268980266E-3</v>
      </c>
      <c r="H1696" s="8">
        <f t="shared" si="188"/>
        <v>1.3826020426880631E-2</v>
      </c>
      <c r="I1696" s="7">
        <f t="shared" si="186"/>
        <v>6.7098743999826045E-3</v>
      </c>
      <c r="J1696" s="9">
        <f t="shared" si="190"/>
        <v>0.94290847526459232</v>
      </c>
      <c r="K1696" s="9">
        <f t="shared" si="189"/>
        <v>0.17887834805045966</v>
      </c>
      <c r="AC1696" s="11"/>
      <c r="AD1696" s="12"/>
    </row>
    <row r="1697" spans="1:30" x14ac:dyDescent="0.3">
      <c r="A1697" s="15">
        <v>44953</v>
      </c>
      <c r="B1697" s="16">
        <v>-1.4183132670118078E-2</v>
      </c>
      <c r="C1697" s="8">
        <f t="shared" si="184"/>
        <v>-2.798313267011808E-2</v>
      </c>
      <c r="D1697" s="5">
        <f t="shared" si="185"/>
        <v>7.8305571403342977E-4</v>
      </c>
      <c r="E1697" s="5">
        <f t="shared" si="187"/>
        <v>2.118009128498775E-4</v>
      </c>
      <c r="F1697" s="5">
        <f>IF(C1695&gt;0,B$6+B$7*E1696+B$8*(H1696*100)^2,B$6+B$7*E1696+B$8*(H1696*100)^2+E1696*$B$9)</f>
        <v>1.8276381998735267</v>
      </c>
      <c r="G1697" s="13">
        <v>9.9677904934183676E-3</v>
      </c>
      <c r="H1697" s="8">
        <f t="shared" si="188"/>
        <v>1.3519016975629281E-2</v>
      </c>
      <c r="I1697" s="7">
        <f t="shared" si="186"/>
        <v>3.5512264822109129E-3</v>
      </c>
      <c r="J1697" s="9">
        <f t="shared" si="190"/>
        <v>0.35627017688180268</v>
      </c>
      <c r="K1697" s="9">
        <f t="shared" si="189"/>
        <v>4.2054635073083046E-2</v>
      </c>
      <c r="AC1697" s="11"/>
      <c r="AD1697" s="12"/>
    </row>
    <row r="1698" spans="1:30" x14ac:dyDescent="0.3">
      <c r="A1698" s="15">
        <v>44956</v>
      </c>
      <c r="B1698" s="16">
        <v>-5.4726283027188008E-3</v>
      </c>
      <c r="C1698" s="8">
        <f t="shared" si="184"/>
        <v>-1.9272628302718801E-2</v>
      </c>
      <c r="D1698" s="5">
        <f t="shared" si="185"/>
        <v>3.7143420169475781E-4</v>
      </c>
      <c r="E1698" s="5">
        <f t="shared" si="187"/>
        <v>7.8305571403342977E-4</v>
      </c>
      <c r="F1698" s="5">
        <f>IF(C1695&gt;0,B$6+B$7*E1696+B$8*(H1697*100)^2,B$6+B$7*E1696+B$8*(H1697*100)^2+E1696*$B$9)</f>
        <v>1.7500010469864389</v>
      </c>
      <c r="G1698" s="13">
        <v>6.9884706544841163E-3</v>
      </c>
      <c r="H1698" s="8">
        <f t="shared" si="188"/>
        <v>1.3228760512559137E-2</v>
      </c>
      <c r="I1698" s="7">
        <f t="shared" si="186"/>
        <v>6.2402898580750203E-3</v>
      </c>
      <c r="J1698" s="9">
        <f t="shared" si="190"/>
        <v>0.89294069712820079</v>
      </c>
      <c r="K1698" s="9">
        <f t="shared" si="189"/>
        <v>0.16641011186556143</v>
      </c>
      <c r="AC1698" s="11"/>
      <c r="AD1698" s="12"/>
    </row>
    <row r="1699" spans="1:30" x14ac:dyDescent="0.3">
      <c r="A1699" s="15">
        <v>44957</v>
      </c>
      <c r="B1699" s="16">
        <v>1.4586364548796501E-2</v>
      </c>
      <c r="C1699" s="8">
        <f t="shared" si="184"/>
        <v>7.8636454879650076E-4</v>
      </c>
      <c r="D1699" s="5">
        <f t="shared" si="185"/>
        <v>6.1836920360392419E-7</v>
      </c>
      <c r="E1699" s="5">
        <f t="shared" si="187"/>
        <v>3.7143420169475781E-4</v>
      </c>
      <c r="F1699" s="5">
        <f>IF(C1698&gt;0,B$6+B$7*E1699+B$8*(G1698*100)^2,B$6+B$7*E1699+B$8*(G1698*100)^2+E1699*$B$9)</f>
        <v>0.51149749672172884</v>
      </c>
      <c r="G1699" s="13">
        <v>6.7907052948545012E-3</v>
      </c>
      <c r="H1699" s="8">
        <f t="shared" si="188"/>
        <v>7.1519053176180179E-3</v>
      </c>
      <c r="I1699" s="7">
        <f t="shared" si="186"/>
        <v>3.6120002276351666E-4</v>
      </c>
      <c r="J1699" s="9">
        <f t="shared" si="190"/>
        <v>5.3190354621515903E-2</v>
      </c>
      <c r="K1699" s="9">
        <f t="shared" si="189"/>
        <v>1.3199629443969574E-3</v>
      </c>
      <c r="AC1699" s="11"/>
      <c r="AD1699" s="12"/>
    </row>
    <row r="1700" spans="1:30" x14ac:dyDescent="0.3">
      <c r="A1700" s="15">
        <v>44958</v>
      </c>
      <c r="B1700" s="16">
        <v>-1.0884159964222774E-2</v>
      </c>
      <c r="C1700" s="8">
        <f t="shared" si="184"/>
        <v>-2.4684159964222775E-2</v>
      </c>
      <c r="D1700" s="5">
        <f t="shared" si="185"/>
        <v>6.0930775313933856E-4</v>
      </c>
      <c r="E1700" s="5">
        <f t="shared" si="187"/>
        <v>6.1836920360392419E-7</v>
      </c>
      <c r="F1700" s="5">
        <f>IF(C1698&gt;0,B$6+B$7*E1699+B$8*(H1699*100)^2,B$6+B$7*E1699+B$8*(H1699*100)^2+E1699*$B$9)</f>
        <v>0.53286987981474354</v>
      </c>
      <c r="G1700" s="13">
        <v>1.7904359097234507E-2</v>
      </c>
      <c r="H1700" s="8">
        <f t="shared" si="188"/>
        <v>7.2997936944460525E-3</v>
      </c>
      <c r="I1700" s="7">
        <f t="shared" si="186"/>
        <v>1.0604565402788455E-2</v>
      </c>
      <c r="J1700" s="9">
        <f t="shared" si="190"/>
        <v>0.59228958407265342</v>
      </c>
      <c r="K1700" s="9">
        <f t="shared" si="189"/>
        <v>0.55552312610424215</v>
      </c>
      <c r="AC1700" s="11"/>
      <c r="AD1700" s="12"/>
    </row>
    <row r="1701" spans="1:30" x14ac:dyDescent="0.3">
      <c r="A1701" s="15">
        <v>44959</v>
      </c>
      <c r="B1701" s="16">
        <v>-2.1311293500161605E-2</v>
      </c>
      <c r="C1701" s="8">
        <f t="shared" si="184"/>
        <v>-3.5111293500161608E-2</v>
      </c>
      <c r="D1701" s="5">
        <f t="shared" si="185"/>
        <v>1.2328029312544909E-3</v>
      </c>
      <c r="E1701" s="5">
        <f t="shared" si="187"/>
        <v>6.0930775313933856E-4</v>
      </c>
      <c r="F1701" s="5">
        <f>IF(C1698&gt;0,B$6+B$7*E1699+B$8*(H1700*100)^2,B$6+B$7*E1699+B$8*(H1700*100)^2+E1699*$B$9)</f>
        <v>0.5526350596991636</v>
      </c>
      <c r="G1701" s="13">
        <v>1.6351315794948692E-2</v>
      </c>
      <c r="H1701" s="8">
        <f t="shared" si="188"/>
        <v>7.4339428279962148E-3</v>
      </c>
      <c r="I1701" s="7">
        <f t="shared" si="186"/>
        <v>8.9173729669524762E-3</v>
      </c>
      <c r="J1701" s="9">
        <f t="shared" si="190"/>
        <v>0.54536118553268131</v>
      </c>
      <c r="K1701" s="9">
        <f t="shared" si="189"/>
        <v>0.41129624114170316</v>
      </c>
      <c r="AC1701" s="11"/>
      <c r="AD1701" s="12"/>
    </row>
    <row r="1702" spans="1:30" x14ac:dyDescent="0.3">
      <c r="A1702" s="15">
        <v>44960</v>
      </c>
      <c r="B1702" s="16">
        <v>-1.323127921156385E-2</v>
      </c>
      <c r="C1702" s="8">
        <f t="shared" si="184"/>
        <v>-2.7031279211563848E-2</v>
      </c>
      <c r="D1702" s="5">
        <f t="shared" si="185"/>
        <v>7.3069005581352382E-4</v>
      </c>
      <c r="E1702" s="5">
        <f t="shared" si="187"/>
        <v>1.2328029312544909E-3</v>
      </c>
      <c r="F1702" s="5">
        <f>IF(C1701&gt;0,B$6+B$7*E1702+B$8*(G1701*100)^2,B$6+B$7*E1702+B$8*(G1701*100)^2+E1702*$B$9)</f>
        <v>2.5325191922072818</v>
      </c>
      <c r="G1702" s="13">
        <v>1.1952149062817032E-2</v>
      </c>
      <c r="H1702" s="8">
        <f t="shared" si="188"/>
        <v>1.5913890763126666E-2</v>
      </c>
      <c r="I1702" s="7">
        <f t="shared" si="186"/>
        <v>3.9617417003096345E-3</v>
      </c>
      <c r="J1702" s="9">
        <f t="shared" si="190"/>
        <v>0.33146689181065836</v>
      </c>
      <c r="K1702" s="9">
        <f t="shared" si="189"/>
        <v>3.73326056929284E-2</v>
      </c>
      <c r="AC1702" s="11"/>
      <c r="AD1702" s="12"/>
    </row>
    <row r="1703" spans="1:30" x14ac:dyDescent="0.3">
      <c r="A1703" s="15">
        <v>44963</v>
      </c>
      <c r="B1703" s="16">
        <v>-3.1344205727107155E-4</v>
      </c>
      <c r="C1703" s="8">
        <f t="shared" si="184"/>
        <v>-1.4113442057271072E-2</v>
      </c>
      <c r="D1703" s="5">
        <f t="shared" si="185"/>
        <v>1.9918924670394791E-4</v>
      </c>
      <c r="E1703" s="5">
        <f t="shared" si="187"/>
        <v>7.3069005581352382E-4</v>
      </c>
      <c r="F1703" s="5">
        <f>IF(C1701&gt;0,B$6+B$7*E1702+B$8*(H1702*100)^2,B$6+B$7*E1702+B$8*(H1702*100)^2+E1702*$B$9)</f>
        <v>2.4019965361252473</v>
      </c>
      <c r="G1703" s="13">
        <v>9.3657023908546057E-3</v>
      </c>
      <c r="H1703" s="8">
        <f t="shared" si="188"/>
        <v>1.5498375837891038E-2</v>
      </c>
      <c r="I1703" s="7">
        <f t="shared" si="186"/>
        <v>6.1326734470364321E-3</v>
      </c>
      <c r="J1703" s="9">
        <f t="shared" si="190"/>
        <v>0.65480123018054126</v>
      </c>
      <c r="K1703" s="9">
        <f t="shared" si="189"/>
        <v>0.1079830845266172</v>
      </c>
      <c r="AC1703" s="11"/>
      <c r="AD1703" s="12"/>
    </row>
    <row r="1704" spans="1:30" x14ac:dyDescent="0.3">
      <c r="A1704" s="15">
        <v>44964</v>
      </c>
      <c r="B1704" s="16">
        <v>-4.9543488775878382E-3</v>
      </c>
      <c r="C1704" s="8">
        <f t="shared" si="184"/>
        <v>-1.875434887758784E-2</v>
      </c>
      <c r="D1704" s="5">
        <f t="shared" si="185"/>
        <v>3.5172560182228027E-4</v>
      </c>
      <c r="E1704" s="5">
        <f t="shared" si="187"/>
        <v>1.9918924670394791E-4</v>
      </c>
      <c r="F1704" s="5">
        <f>IF(C1701&gt;0,B$6+B$7*E1702+B$8*(H1703*100)^2,B$6+B$7*E1702+B$8*(H1703*100)^2+E1702*$B$9)</f>
        <v>2.2812891837805815</v>
      </c>
      <c r="G1704" s="13">
        <v>1.0710547520087502E-2</v>
      </c>
      <c r="H1704" s="8">
        <f t="shared" si="188"/>
        <v>1.5103937181346396E-2</v>
      </c>
      <c r="I1704" s="7">
        <f t="shared" si="186"/>
        <v>4.3933896612588941E-3</v>
      </c>
      <c r="J1704" s="9">
        <f t="shared" si="190"/>
        <v>0.41019281722238243</v>
      </c>
      <c r="K1704" s="9">
        <f t="shared" si="189"/>
        <v>5.2849330584806786E-2</v>
      </c>
      <c r="AC1704" s="11"/>
      <c r="AD1704" s="12"/>
    </row>
    <row r="1705" spans="1:30" x14ac:dyDescent="0.3">
      <c r="A1705" s="15">
        <v>44965</v>
      </c>
      <c r="B1705" s="16">
        <v>1.8016850836478346E-2</v>
      </c>
      <c r="C1705" s="8">
        <f t="shared" si="184"/>
        <v>4.2168508364783461E-3</v>
      </c>
      <c r="D1705" s="5">
        <f t="shared" si="185"/>
        <v>1.7781830977108126E-5</v>
      </c>
      <c r="E1705" s="5">
        <f t="shared" si="187"/>
        <v>3.5172560182228027E-4</v>
      </c>
      <c r="F1705" s="5">
        <f>IF(C1704&gt;0,B$6+B$7*E1705+B$8*(G1704*100)^2,B$6+B$7*E1705+B$8*(G1704*100)^2+E1705*$B$9)</f>
        <v>1.1207270108790672</v>
      </c>
      <c r="G1705" s="13">
        <v>1.0069366693433047E-2</v>
      </c>
      <c r="H1705" s="8">
        <f t="shared" si="188"/>
        <v>1.0586439490589209E-2</v>
      </c>
      <c r="I1705" s="7">
        <f t="shared" si="186"/>
        <v>5.1707279715616263E-4</v>
      </c>
      <c r="J1705" s="9">
        <f t="shared" si="190"/>
        <v>5.135107429282347E-2</v>
      </c>
      <c r="K1705" s="9">
        <f t="shared" si="189"/>
        <v>1.2331374480840651E-3</v>
      </c>
      <c r="AC1705" s="11"/>
      <c r="AD1705" s="12"/>
    </row>
    <row r="1706" spans="1:30" x14ac:dyDescent="0.3">
      <c r="A1706" s="15">
        <v>44966</v>
      </c>
      <c r="B1706" s="16">
        <v>-1.92871161403603E-2</v>
      </c>
      <c r="C1706" s="8">
        <f t="shared" si="184"/>
        <v>-3.30871161403603E-2</v>
      </c>
      <c r="D1706" s="5">
        <f t="shared" si="185"/>
        <v>1.094757254485691E-3</v>
      </c>
      <c r="E1706" s="5">
        <f t="shared" si="187"/>
        <v>1.7781830977108126E-5</v>
      </c>
      <c r="F1706" s="5">
        <f>IF(C1704&gt;0,B$6+B$7*E1705+B$8*(H1705*100)^2,B$6+B$7*E1705+B$8*(H1705*100)^2+E1705*$B$9)</f>
        <v>1.0962833715309028</v>
      </c>
      <c r="G1706" s="13">
        <v>8.5755102249011061E-3</v>
      </c>
      <c r="H1706" s="8">
        <f t="shared" si="188"/>
        <v>1.0470355158880252E-2</v>
      </c>
      <c r="I1706" s="7">
        <f t="shared" si="186"/>
        <v>1.8948449339791455E-3</v>
      </c>
      <c r="J1706" s="9">
        <f t="shared" si="190"/>
        <v>0.22096002270243892</v>
      </c>
      <c r="K1706" s="9">
        <f t="shared" si="189"/>
        <v>1.8665088297649124E-2</v>
      </c>
      <c r="AC1706" s="11"/>
      <c r="AD1706" s="12"/>
    </row>
    <row r="1707" spans="1:30" x14ac:dyDescent="0.3">
      <c r="A1707" s="15">
        <v>44967</v>
      </c>
      <c r="B1707" s="16">
        <v>3.3992058034494317E-3</v>
      </c>
      <c r="C1707" s="8">
        <f t="shared" si="184"/>
        <v>-1.0400794196550569E-2</v>
      </c>
      <c r="D1707" s="5">
        <f t="shared" si="185"/>
        <v>1.08176519919E-4</v>
      </c>
      <c r="E1707" s="5">
        <f t="shared" si="187"/>
        <v>1.094757254485691E-3</v>
      </c>
      <c r="F1707" s="5">
        <f>IF(C1704&gt;0,B$6+B$7*E1705+B$8*(H1706*100)^2,B$6+B$7*E1705+B$8*(H1706*100)^2+E1705*$B$9)</f>
        <v>1.0736778938617204</v>
      </c>
      <c r="G1707" s="13">
        <v>6.5274757265840052E-3</v>
      </c>
      <c r="H1707" s="8">
        <f t="shared" si="188"/>
        <v>1.0361842953170639E-2</v>
      </c>
      <c r="I1707" s="7">
        <f t="shared" si="186"/>
        <v>3.834367226586634E-3</v>
      </c>
      <c r="J1707" s="9">
        <f t="shared" si="190"/>
        <v>0.58741960708803065</v>
      </c>
      <c r="K1707" s="9">
        <f t="shared" si="189"/>
        <v>9.2062970727334381E-2</v>
      </c>
      <c r="AC1707" s="11"/>
      <c r="AD1707" s="12"/>
    </row>
    <row r="1708" spans="1:30" x14ac:dyDescent="0.3">
      <c r="A1708" s="15">
        <v>44970</v>
      </c>
      <c r="B1708" s="16">
        <v>6.4148867881727682E-3</v>
      </c>
      <c r="C1708" s="8">
        <f t="shared" si="184"/>
        <v>-7.3851132118272315E-3</v>
      </c>
      <c r="D1708" s="5">
        <f t="shared" si="185"/>
        <v>5.4539897151505125E-5</v>
      </c>
      <c r="E1708" s="5">
        <f t="shared" si="187"/>
        <v>1.08176519919E-4</v>
      </c>
      <c r="F1708" s="5">
        <f>IF(C1707&gt;0,B$6+B$7*E1708+B$8*(G1707*100)^2,B$6+B$7*E1708+B$8*(G1707*100)^2+E1708*$B$9)</f>
        <v>0.45384899759323793</v>
      </c>
      <c r="G1708" s="13">
        <v>1.021274258123113E-2</v>
      </c>
      <c r="H1708" s="8">
        <f t="shared" si="188"/>
        <v>6.7368315816356723E-3</v>
      </c>
      <c r="I1708" s="7">
        <f t="shared" si="186"/>
        <v>3.4759109995954572E-3</v>
      </c>
      <c r="J1708" s="9">
        <f t="shared" si="190"/>
        <v>0.34035039774560161</v>
      </c>
      <c r="K1708" s="9">
        <f t="shared" si="189"/>
        <v>9.9909854361211803E-2</v>
      </c>
      <c r="AC1708" s="11"/>
      <c r="AD1708" s="12"/>
    </row>
    <row r="1709" spans="1:30" x14ac:dyDescent="0.3">
      <c r="A1709" s="15">
        <v>44971</v>
      </c>
      <c r="B1709" s="16">
        <v>-1.0965214598403654E-2</v>
      </c>
      <c r="C1709" s="8">
        <f t="shared" si="184"/>
        <v>-2.4765214598403654E-2</v>
      </c>
      <c r="D1709" s="5">
        <f t="shared" si="185"/>
        <v>6.1331585410498543E-4</v>
      </c>
      <c r="E1709" s="5">
        <f t="shared" si="187"/>
        <v>5.4539897151505125E-5</v>
      </c>
      <c r="F1709" s="5">
        <f>IF(C1707&gt;0,B$6+B$7*E1708+B$8*(H1708*100)^2,B$6+B$7*E1708+B$8*(H1708*100)^2+E1708*$B$9)</f>
        <v>0.47953032735561041</v>
      </c>
      <c r="G1709" s="13">
        <v>1.1242801091703374E-2</v>
      </c>
      <c r="H1709" s="8">
        <f t="shared" si="188"/>
        <v>6.9248128303630741E-3</v>
      </c>
      <c r="I1709" s="7">
        <f t="shared" si="186"/>
        <v>4.3179882613403001E-3</v>
      </c>
      <c r="J1709" s="9">
        <f t="shared" si="190"/>
        <v>0.38406694436022354</v>
      </c>
      <c r="K1709" s="9">
        <f t="shared" si="189"/>
        <v>0.13893606721872698</v>
      </c>
      <c r="AC1709" s="11"/>
      <c r="AD1709" s="12"/>
    </row>
    <row r="1710" spans="1:30" x14ac:dyDescent="0.3">
      <c r="A1710" s="15">
        <v>44972</v>
      </c>
      <c r="B1710" s="16">
        <v>1.6425903972221465E-2</v>
      </c>
      <c r="C1710" s="8">
        <f t="shared" si="184"/>
        <v>2.6259039722214654E-3</v>
      </c>
      <c r="D1710" s="5">
        <f t="shared" si="185"/>
        <v>6.8953716713284704E-6</v>
      </c>
      <c r="E1710" s="5">
        <f t="shared" si="187"/>
        <v>6.1331585410498543E-4</v>
      </c>
      <c r="F1710" s="5">
        <f>IF(C1707&gt;0,B$6+B$7*E1708+B$8*(H1709*100)^2,B$6+B$7*E1708+B$8*(H1709*100)^2+E1708*$B$9)</f>
        <v>0.50328042111985249</v>
      </c>
      <c r="G1710" s="13">
        <v>1.6019390835215232E-2</v>
      </c>
      <c r="H1710" s="8">
        <f t="shared" si="188"/>
        <v>7.0942259698987065E-3</v>
      </c>
      <c r="I1710" s="7">
        <f t="shared" si="186"/>
        <v>8.9251648653165261E-3</v>
      </c>
      <c r="J1710" s="9">
        <f t="shared" si="190"/>
        <v>0.55714758177298762</v>
      </c>
      <c r="K1710" s="9">
        <f t="shared" si="189"/>
        <v>0.44356990045093037</v>
      </c>
      <c r="AC1710" s="11"/>
      <c r="AD1710" s="12"/>
    </row>
    <row r="1711" spans="1:30" x14ac:dyDescent="0.3">
      <c r="A1711" s="15">
        <v>44973</v>
      </c>
      <c r="B1711" s="16">
        <v>4.2216277189785828E-3</v>
      </c>
      <c r="C1711" s="8">
        <f t="shared" si="184"/>
        <v>-9.5783722810214161E-3</v>
      </c>
      <c r="D1711" s="5">
        <f t="shared" si="185"/>
        <v>9.1745215553839409E-5</v>
      </c>
      <c r="E1711" s="5">
        <f t="shared" si="187"/>
        <v>6.8953716713284704E-6</v>
      </c>
      <c r="F1711" s="5">
        <f>IF(C1710&gt;0,B$6+B$7*E1711+B$8*(G1710*100)^2,B$6+B$7*E1711+B$8*(G1710*100)^2+E1711*$B$9)</f>
        <v>2.4330300014174817</v>
      </c>
      <c r="G1711" s="13">
        <v>1.2985013272344989E-2</v>
      </c>
      <c r="H1711" s="8">
        <f t="shared" si="188"/>
        <v>1.5598172974478394E-2</v>
      </c>
      <c r="I1711" s="7">
        <f t="shared" si="186"/>
        <v>2.6131597021334056E-3</v>
      </c>
      <c r="J1711" s="9">
        <f t="shared" si="190"/>
        <v>0.20124428426259822</v>
      </c>
      <c r="K1711" s="9">
        <f t="shared" si="189"/>
        <v>1.5828065218891352E-2</v>
      </c>
      <c r="AC1711" s="11"/>
      <c r="AD1711" s="12"/>
    </row>
    <row r="1712" spans="1:30" x14ac:dyDescent="0.3">
      <c r="A1712" s="15">
        <v>44974</v>
      </c>
      <c r="B1712" s="16">
        <v>-5.4925140817190946E-3</v>
      </c>
      <c r="C1712" s="8">
        <f t="shared" si="184"/>
        <v>-1.9292514081719093E-2</v>
      </c>
      <c r="D1712" s="5">
        <f t="shared" si="185"/>
        <v>3.7220109959332952E-4</v>
      </c>
      <c r="E1712" s="5">
        <f t="shared" si="187"/>
        <v>9.1745215553839409E-5</v>
      </c>
      <c r="F1712" s="5">
        <f>IF(C1710&gt;0,B$6+B$7*E1711+B$8*(H1711*100)^2,B$6+B$7*E1711+B$8*(H1711*100)^2+E1711*$B$9)</f>
        <v>2.3098662232285867</v>
      </c>
      <c r="G1712" s="13">
        <v>5.324544787152029E-3</v>
      </c>
      <c r="H1712" s="8">
        <f t="shared" si="188"/>
        <v>1.5198244053931317E-2</v>
      </c>
      <c r="I1712" s="7">
        <f t="shared" si="186"/>
        <v>9.8736992667792893E-3</v>
      </c>
      <c r="J1712" s="9">
        <f t="shared" si="190"/>
        <v>1.8543743477572463</v>
      </c>
      <c r="K1712" s="9">
        <f t="shared" si="189"/>
        <v>0.39919214779086509</v>
      </c>
      <c r="AC1712" s="11"/>
      <c r="AD1712" s="12"/>
    </row>
    <row r="1713" spans="1:30" x14ac:dyDescent="0.3">
      <c r="A1713" s="15">
        <v>44979</v>
      </c>
      <c r="B1713" s="16">
        <v>-1.9875455030623403E-2</v>
      </c>
      <c r="C1713" s="8">
        <f t="shared" si="184"/>
        <v>-3.36754550306234E-2</v>
      </c>
      <c r="D1713" s="5">
        <f t="shared" si="185"/>
        <v>1.1340362715195388E-3</v>
      </c>
      <c r="E1713" s="5">
        <f t="shared" si="187"/>
        <v>3.7220109959332952E-4</v>
      </c>
      <c r="F1713" s="5">
        <f>IF(C1710&gt;0,B$6+B$7*E1711+B$8*(H1712*100)^2,B$6+B$7*E1711+B$8*(H1712*100)^2+E1711*$B$9)</f>
        <v>2.195964361159497</v>
      </c>
      <c r="G1713" s="13">
        <v>1.1430087789954422E-2</v>
      </c>
      <c r="H1713" s="8">
        <f t="shared" si="188"/>
        <v>1.4818786593913473E-2</v>
      </c>
      <c r="I1713" s="7">
        <f t="shared" si="186"/>
        <v>3.3886988039590511E-3</v>
      </c>
      <c r="J1713" s="9">
        <f t="shared" si="190"/>
        <v>0.29647180898621633</v>
      </c>
      <c r="K1713" s="9">
        <f t="shared" si="189"/>
        <v>3.0970719432073857E-2</v>
      </c>
      <c r="AC1713" s="11"/>
      <c r="AD1713" s="12"/>
    </row>
    <row r="1714" spans="1:30" x14ac:dyDescent="0.3">
      <c r="A1714" s="15">
        <v>44980</v>
      </c>
      <c r="B1714" s="16">
        <v>5.2868807757037884E-3</v>
      </c>
      <c r="C1714" s="8">
        <f t="shared" si="184"/>
        <v>-8.5131192242962114E-3</v>
      </c>
      <c r="D1714" s="5">
        <f t="shared" si="185"/>
        <v>7.2473198927081725E-5</v>
      </c>
      <c r="E1714" s="5">
        <f t="shared" si="187"/>
        <v>1.1340362715195388E-3</v>
      </c>
      <c r="F1714" s="5">
        <f>IF(C1713&gt;0,B$6+B$7*E1714+B$8*(G1713*100)^2,B$6+B$7*E1714+B$8*(G1713*100)^2+E1714*$B$9)</f>
        <v>1.2681355448949738</v>
      </c>
      <c r="G1714" s="13">
        <v>1.1807888008773594E-2</v>
      </c>
      <c r="H1714" s="8">
        <f t="shared" si="188"/>
        <v>1.1261152449438618E-2</v>
      </c>
      <c r="I1714" s="7">
        <f t="shared" si="186"/>
        <v>5.4673555933497549E-4</v>
      </c>
      <c r="J1714" s="9">
        <f t="shared" si="190"/>
        <v>4.6302569852350865E-2</v>
      </c>
      <c r="K1714" s="9">
        <f t="shared" si="189"/>
        <v>1.1417697746676225E-3</v>
      </c>
      <c r="AC1714" s="11"/>
      <c r="AD1714" s="12"/>
    </row>
    <row r="1715" spans="1:30" x14ac:dyDescent="0.3">
      <c r="A1715" s="15">
        <v>44981</v>
      </c>
      <c r="B1715" s="16">
        <v>-1.7295005350310179E-2</v>
      </c>
      <c r="C1715" s="8">
        <f t="shared" si="184"/>
        <v>-3.1095005350310179E-2</v>
      </c>
      <c r="D1715" s="5">
        <f t="shared" si="185"/>
        <v>9.6689935773581863E-4</v>
      </c>
      <c r="E1715" s="5">
        <f t="shared" si="187"/>
        <v>7.2473198927081725E-5</v>
      </c>
      <c r="F1715" s="5">
        <f>IF(C1713&gt;0,B$6+B$7*E1714+B$8*(H1714*100)^2,B$6+B$7*E1714+B$8*(H1714*100)^2+E1714*$B$9)</f>
        <v>1.2326847019315152</v>
      </c>
      <c r="G1715" s="13">
        <v>1.1370089394275121E-2</v>
      </c>
      <c r="H1715" s="8">
        <f t="shared" si="188"/>
        <v>1.1102633480087125E-2</v>
      </c>
      <c r="I1715" s="7">
        <f t="shared" si="186"/>
        <v>2.6745591418799591E-4</v>
      </c>
      <c r="J1715" s="9">
        <f t="shared" si="190"/>
        <v>2.3522762655028982E-2</v>
      </c>
      <c r="K1715" s="9">
        <f t="shared" si="189"/>
        <v>2.8557279252927614E-4</v>
      </c>
      <c r="AC1715" s="11"/>
      <c r="AD1715" s="12"/>
    </row>
    <row r="1716" spans="1:30" x14ac:dyDescent="0.3">
      <c r="A1716" s="15">
        <v>44984</v>
      </c>
      <c r="B1716" s="16">
        <v>-1.531307014293786E-3</v>
      </c>
      <c r="C1716" s="8">
        <f t="shared" si="184"/>
        <v>-1.5331307014293786E-2</v>
      </c>
      <c r="D1716" s="5">
        <f t="shared" si="185"/>
        <v>2.3504897476653384E-4</v>
      </c>
      <c r="E1716" s="5">
        <f t="shared" si="187"/>
        <v>9.6689935773581863E-4</v>
      </c>
      <c r="F1716" s="5">
        <f>IF(C1713&gt;0,B$6+B$7*E1714+B$8*(H1715*100)^2,B$6+B$7*E1714+B$8*(H1715*100)^2+E1714*$B$9)</f>
        <v>1.1998997623589089</v>
      </c>
      <c r="G1716" s="13">
        <v>7.3008228666617304E-3</v>
      </c>
      <c r="H1716" s="8">
        <f t="shared" si="188"/>
        <v>1.0953993620405798E-2</v>
      </c>
      <c r="I1716" s="7">
        <f t="shared" si="186"/>
        <v>3.6531707537440679E-3</v>
      </c>
      <c r="J1716" s="9">
        <f t="shared" si="190"/>
        <v>0.5003779464950181</v>
      </c>
      <c r="K1716" s="9">
        <f t="shared" si="189"/>
        <v>7.221577346050867E-2</v>
      </c>
      <c r="AC1716" s="11"/>
      <c r="AD1716" s="12"/>
    </row>
    <row r="1717" spans="1:30" x14ac:dyDescent="0.3">
      <c r="A1717" s="15">
        <v>44985</v>
      </c>
      <c r="B1717" s="16">
        <v>-7.3964342646887773E-3</v>
      </c>
      <c r="C1717" s="8">
        <f t="shared" si="184"/>
        <v>-2.1196434264688778E-2</v>
      </c>
      <c r="D1717" s="5">
        <f t="shared" si="185"/>
        <v>4.4928882553727249E-4</v>
      </c>
      <c r="E1717" s="5">
        <f t="shared" si="187"/>
        <v>2.3504897476653384E-4</v>
      </c>
      <c r="F1717" s="5">
        <f>IF(C1716&gt;0,B$6+B$7*E1717+B$8*(G1716*100)^2,B$6+B$7*E1717+B$8*(G1716*100)^2+E1717*$B$9)</f>
        <v>0.55276044125475587</v>
      </c>
      <c r="G1717" s="13">
        <v>1.2720334102559707E-2</v>
      </c>
      <c r="H1717" s="8">
        <f t="shared" si="188"/>
        <v>7.4347860847152544E-3</v>
      </c>
      <c r="I1717" s="7">
        <f t="shared" si="186"/>
        <v>5.2855480178444526E-3</v>
      </c>
      <c r="J1717" s="9">
        <f t="shared" si="190"/>
        <v>0.41551959054132426</v>
      </c>
      <c r="K1717" s="9">
        <f t="shared" si="189"/>
        <v>0.17388931545504516</v>
      </c>
      <c r="AC1717" s="11"/>
      <c r="AD1717" s="12"/>
    </row>
    <row r="1718" spans="1:30" x14ac:dyDescent="0.3">
      <c r="A1718" s="15">
        <v>44986</v>
      </c>
      <c r="B1718" s="16">
        <v>-5.2265343491824587E-3</v>
      </c>
      <c r="C1718" s="8">
        <f t="shared" si="184"/>
        <v>-1.9026534349182458E-2</v>
      </c>
      <c r="D1718" s="5">
        <f t="shared" si="185"/>
        <v>3.6200900934061996E-4</v>
      </c>
      <c r="E1718" s="5">
        <f t="shared" si="187"/>
        <v>4.4928882553727249E-4</v>
      </c>
      <c r="F1718" s="5">
        <f>IF(C1716&gt;0,B$6+B$7*E1717+B$8*(H1717*100)^2,B$6+B$7*E1717+B$8*(H1717*100)^2+E1717*$B$9)</f>
        <v>0.57101626695028485</v>
      </c>
      <c r="G1718" s="13">
        <v>1.5423466149047717E-2</v>
      </c>
      <c r="H1718" s="8">
        <f t="shared" si="188"/>
        <v>7.5565618302921656E-3</v>
      </c>
      <c r="I1718" s="7">
        <f t="shared" si="186"/>
        <v>7.8669043187555507E-3</v>
      </c>
      <c r="J1718" s="9">
        <f t="shared" si="190"/>
        <v>0.51006072453054097</v>
      </c>
      <c r="K1718" s="9">
        <f t="shared" si="189"/>
        <v>0.32759544820361874</v>
      </c>
      <c r="AC1718" s="11"/>
      <c r="AD1718" s="12"/>
    </row>
    <row r="1719" spans="1:30" x14ac:dyDescent="0.3">
      <c r="A1719" s="15">
        <v>44987</v>
      </c>
      <c r="B1719" s="16">
        <v>-1.0196948414105664E-2</v>
      </c>
      <c r="C1719" s="8">
        <f t="shared" si="184"/>
        <v>-2.3996948414105664E-2</v>
      </c>
      <c r="D1719" s="5">
        <f t="shared" si="185"/>
        <v>5.7585353318924837E-4</v>
      </c>
      <c r="E1719" s="5">
        <f t="shared" si="187"/>
        <v>3.6200900934061996E-4</v>
      </c>
      <c r="F1719" s="5">
        <f>IF(C1716&gt;0,B$6+B$7*E1717+B$8*(H1718*100)^2,B$6+B$7*E1717+B$8*(H1718*100)^2+E1717*$B$9)</f>
        <v>0.58789925455351011</v>
      </c>
      <c r="G1719" s="13">
        <v>9.0589534663801721E-3</v>
      </c>
      <c r="H1719" s="8">
        <f t="shared" si="188"/>
        <v>7.6674588655793264E-3</v>
      </c>
      <c r="I1719" s="7">
        <f t="shared" si="186"/>
        <v>1.3914946008008458E-3</v>
      </c>
      <c r="J1719" s="9">
        <f t="shared" si="190"/>
        <v>0.15360434358836231</v>
      </c>
      <c r="K1719" s="9">
        <f t="shared" si="189"/>
        <v>1.4712193588852784E-2</v>
      </c>
      <c r="AC1719" s="11"/>
      <c r="AD1719" s="12"/>
    </row>
    <row r="1720" spans="1:30" x14ac:dyDescent="0.3">
      <c r="A1720" s="15">
        <v>44988</v>
      </c>
      <c r="B1720" s="16">
        <v>5.2125682718300453E-3</v>
      </c>
      <c r="C1720" s="8">
        <f t="shared" si="184"/>
        <v>-8.5874317281699544E-3</v>
      </c>
      <c r="D1720" s="5">
        <f t="shared" si="185"/>
        <v>7.3743983685980004E-5</v>
      </c>
      <c r="E1720" s="5">
        <f t="shared" si="187"/>
        <v>5.7585353318924837E-4</v>
      </c>
      <c r="F1720" s="5">
        <f>IF(C1719&gt;0,B$6+B$7*E1720+B$8*(G1719*100)^2,B$6+B$7*E1720+B$8*(G1719*100)^2+E1720*$B$9)</f>
        <v>0.81879112636697582</v>
      </c>
      <c r="G1720" s="13">
        <v>7.3887620244047891E-3</v>
      </c>
      <c r="H1720" s="8">
        <f t="shared" si="188"/>
        <v>9.048707788225762E-3</v>
      </c>
      <c r="I1720" s="7">
        <f t="shared" si="186"/>
        <v>1.659945763820973E-3</v>
      </c>
      <c r="J1720" s="9">
        <f t="shared" si="190"/>
        <v>0.22465817119813003</v>
      </c>
      <c r="K1720" s="9">
        <f t="shared" si="189"/>
        <v>1.9216146285480962E-2</v>
      </c>
      <c r="AC1720" s="11"/>
      <c r="AD1720" s="12"/>
    </row>
    <row r="1721" spans="1:30" x14ac:dyDescent="0.3">
      <c r="A1721" s="15">
        <v>44991</v>
      </c>
      <c r="B1721" s="16">
        <v>7.9975110538436783E-3</v>
      </c>
      <c r="C1721" s="8">
        <f t="shared" si="184"/>
        <v>-5.8024889461563214E-3</v>
      </c>
      <c r="D1721" s="5">
        <f t="shared" si="185"/>
        <v>3.3668877970266296E-5</v>
      </c>
      <c r="E1721" s="5">
        <f t="shared" si="187"/>
        <v>7.3743983685980004E-5</v>
      </c>
      <c r="F1721" s="5">
        <f>IF(C1719&gt;0,B$6+B$7*E1720+B$8*(H1720*100)^2,B$6+B$7*E1720+B$8*(H1720*100)^2+E1720*$B$9)</f>
        <v>0.81707538867608465</v>
      </c>
      <c r="G1721" s="13">
        <v>1.1905295624016292E-2</v>
      </c>
      <c r="H1721" s="8">
        <f t="shared" si="188"/>
        <v>9.0392222490438007E-3</v>
      </c>
      <c r="I1721" s="7">
        <f t="shared" si="186"/>
        <v>2.8660733749724908E-3</v>
      </c>
      <c r="J1721" s="9">
        <f t="shared" si="190"/>
        <v>0.24073937056975081</v>
      </c>
      <c r="K1721" s="9">
        <f t="shared" si="189"/>
        <v>4.1660618679258965E-2</v>
      </c>
      <c r="AC1721" s="11"/>
      <c r="AD1721" s="12"/>
    </row>
    <row r="1722" spans="1:30" x14ac:dyDescent="0.3">
      <c r="A1722" s="15">
        <v>44992</v>
      </c>
      <c r="B1722" s="16">
        <v>-4.5183106428519125E-3</v>
      </c>
      <c r="C1722" s="8">
        <f t="shared" si="184"/>
        <v>-1.8318310642851911E-2</v>
      </c>
      <c r="D1722" s="5">
        <f t="shared" si="185"/>
        <v>3.355605048080216E-4</v>
      </c>
      <c r="E1722" s="5">
        <f t="shared" si="187"/>
        <v>3.3668877970266296E-5</v>
      </c>
      <c r="F1722" s="5">
        <f>IF(C1719&gt;0,B$6+B$7*E1720+B$8*(H1721*100)^2,B$6+B$7*E1720+B$8*(H1721*100)^2+E1720*$B$9)</f>
        <v>0.81548867445954887</v>
      </c>
      <c r="G1722" s="13">
        <v>1.0514947349680392E-2</v>
      </c>
      <c r="H1722" s="8">
        <f t="shared" si="188"/>
        <v>9.0304411545591105E-3</v>
      </c>
      <c r="I1722" s="7">
        <f t="shared" si="186"/>
        <v>1.484506195121282E-3</v>
      </c>
      <c r="J1722" s="9">
        <f t="shared" si="190"/>
        <v>0.1411805637967749</v>
      </c>
      <c r="K1722" s="9">
        <f t="shared" si="189"/>
        <v>1.2192529779698758E-2</v>
      </c>
      <c r="AC1722" s="11"/>
      <c r="AD1722" s="12"/>
    </row>
    <row r="1723" spans="1:30" x14ac:dyDescent="0.3">
      <c r="A1723" s="15">
        <v>44993</v>
      </c>
      <c r="B1723" s="16">
        <v>2.1939694255213867E-2</v>
      </c>
      <c r="C1723" s="8">
        <f t="shared" si="184"/>
        <v>8.1396942552138668E-3</v>
      </c>
      <c r="D1723" s="5">
        <f t="shared" si="185"/>
        <v>6.6254622568361629E-5</v>
      </c>
      <c r="E1723" s="5">
        <f t="shared" si="187"/>
        <v>3.355605048080216E-4</v>
      </c>
      <c r="F1723" s="5">
        <f>IF(C1722&gt;0,B$6+B$7*E1723+B$8*(G1722*100)^2,B$6+B$7*E1723+B$8*(G1722*100)^2+E1723*$B$9)</f>
        <v>1.08233038293134</v>
      </c>
      <c r="G1723" s="13">
        <v>1.0207315047533876E-2</v>
      </c>
      <c r="H1723" s="8">
        <f t="shared" si="188"/>
        <v>1.0403510863796605E-2</v>
      </c>
      <c r="I1723" s="7">
        <f t="shared" si="186"/>
        <v>1.9619581626272899E-4</v>
      </c>
      <c r="J1723" s="9">
        <f t="shared" si="190"/>
        <v>1.9221099314469636E-2</v>
      </c>
      <c r="K1723" s="9">
        <f t="shared" si="189"/>
        <v>1.800914769263251E-4</v>
      </c>
      <c r="AC1723" s="11"/>
      <c r="AD1723" s="12"/>
    </row>
    <row r="1724" spans="1:30" x14ac:dyDescent="0.3">
      <c r="A1724" s="15">
        <v>44994</v>
      </c>
      <c r="B1724" s="16">
        <v>-1.3884189368912538E-2</v>
      </c>
      <c r="C1724" s="8">
        <f t="shared" si="184"/>
        <v>-2.7684189368912537E-2</v>
      </c>
      <c r="D1724" s="5">
        <f t="shared" si="185"/>
        <v>7.6641434101380995E-4</v>
      </c>
      <c r="E1724" s="5">
        <f t="shared" si="187"/>
        <v>6.6254622568361629E-5</v>
      </c>
      <c r="F1724" s="5">
        <f>IF(C1722&gt;0,B$6+B$7*E1723+B$8*(H1723*100)^2,B$6+B$7*E1723+B$8*(H1723*100)^2+E1723*$B$9)</f>
        <v>1.0607725599611821</v>
      </c>
      <c r="G1724" s="13">
        <v>7.2851458293516887E-3</v>
      </c>
      <c r="H1724" s="8">
        <f t="shared" si="188"/>
        <v>1.0299381340455271E-2</v>
      </c>
      <c r="I1724" s="7">
        <f t="shared" si="186"/>
        <v>3.0142355111035827E-3</v>
      </c>
      <c r="J1724" s="9">
        <f t="shared" si="190"/>
        <v>0.41375088182302344</v>
      </c>
      <c r="K1724" s="9">
        <f t="shared" si="189"/>
        <v>5.3584569368186674E-2</v>
      </c>
      <c r="AC1724" s="11"/>
      <c r="AD1724" s="12"/>
    </row>
    <row r="1725" spans="1:30" x14ac:dyDescent="0.3">
      <c r="A1725" s="15">
        <v>44995</v>
      </c>
      <c r="B1725" s="16">
        <v>-1.3925252212757321E-2</v>
      </c>
      <c r="C1725" s="8">
        <f t="shared" si="184"/>
        <v>-2.7725252212757321E-2</v>
      </c>
      <c r="D1725" s="5">
        <f t="shared" si="185"/>
        <v>7.6868961026100473E-4</v>
      </c>
      <c r="E1725" s="5">
        <f t="shared" si="187"/>
        <v>7.6641434101380995E-4</v>
      </c>
      <c r="F1725" s="5">
        <f>IF(C1722&gt;0,B$6+B$7*E1723+B$8*(H1724*100)^2,B$6+B$7*E1723+B$8*(H1724*100)^2+E1723*$B$9)</f>
        <v>1.0408358852783801</v>
      </c>
      <c r="G1725" s="13">
        <v>9.4898112269673415E-3</v>
      </c>
      <c r="H1725" s="8">
        <f t="shared" si="188"/>
        <v>1.0202136468791135E-2</v>
      </c>
      <c r="I1725" s="7">
        <f t="shared" si="186"/>
        <v>7.1232524182379339E-4</v>
      </c>
      <c r="J1725" s="9">
        <f t="shared" si="190"/>
        <v>7.5062108696068455E-2</v>
      </c>
      <c r="K1725" s="9">
        <f t="shared" si="189"/>
        <v>2.5572520061831749E-3</v>
      </c>
      <c r="AC1725" s="11"/>
      <c r="AD1725" s="12"/>
    </row>
    <row r="1726" spans="1:30" x14ac:dyDescent="0.3">
      <c r="A1726" s="15">
        <v>44998</v>
      </c>
      <c r="B1726" s="16">
        <v>-4.8080038833952727E-3</v>
      </c>
      <c r="C1726" s="8">
        <f t="shared" si="184"/>
        <v>-1.8608003883395272E-2</v>
      </c>
      <c r="D1726" s="5">
        <f t="shared" si="185"/>
        <v>3.4625780852445349E-4</v>
      </c>
      <c r="E1726" s="5">
        <f t="shared" si="187"/>
        <v>7.6868961026100473E-4</v>
      </c>
      <c r="F1726" s="5">
        <f>IF(C1725&gt;0,B$6+B$7*E1726+B$8*(G1725*100)^2,B$6+B$7*E1726+B$8*(G1725*100)^2+E1726*$B$9)</f>
        <v>0.89271923184308255</v>
      </c>
      <c r="G1726" s="13">
        <v>1.0802587087767599E-2</v>
      </c>
      <c r="H1726" s="8">
        <f t="shared" si="188"/>
        <v>9.4483820405563759E-3</v>
      </c>
      <c r="I1726" s="7">
        <f t="shared" si="186"/>
        <v>1.3542050472112235E-3</v>
      </c>
      <c r="J1726" s="9">
        <f t="shared" si="190"/>
        <v>0.12535932700275743</v>
      </c>
      <c r="K1726" s="9">
        <f t="shared" si="189"/>
        <v>9.3845243339916173E-3</v>
      </c>
      <c r="AC1726" s="11"/>
      <c r="AD1726" s="12"/>
    </row>
    <row r="1727" spans="1:30" x14ac:dyDescent="0.3">
      <c r="A1727" s="15">
        <v>44999</v>
      </c>
      <c r="B1727" s="16">
        <v>-1.8344799930477879E-3</v>
      </c>
      <c r="C1727" s="8">
        <f t="shared" si="184"/>
        <v>-1.5634479993047786E-2</v>
      </c>
      <c r="D1727" s="5">
        <f t="shared" si="185"/>
        <v>2.444369646530115E-4</v>
      </c>
      <c r="E1727" s="5">
        <f t="shared" si="187"/>
        <v>3.4625780852445349E-4</v>
      </c>
      <c r="F1727" s="5">
        <f>IF(C1725&gt;0,B$6+B$7*E1726+B$8*(H1726*100)^2,B$6+B$7*E1726+B$8*(H1726*100)^2+E1726*$B$9)</f>
        <v>0.88546330709366472</v>
      </c>
      <c r="G1727" s="13">
        <v>1.1142066130597036E-2</v>
      </c>
      <c r="H1727" s="8">
        <f t="shared" si="188"/>
        <v>9.4099059883383778E-3</v>
      </c>
      <c r="I1727" s="7">
        <f t="shared" si="186"/>
        <v>1.7321601422586579E-3</v>
      </c>
      <c r="J1727" s="9">
        <f t="shared" si="190"/>
        <v>0.15546130510767683</v>
      </c>
      <c r="K1727" s="9">
        <f t="shared" si="189"/>
        <v>1.5113644620223798E-2</v>
      </c>
      <c r="AC1727" s="11"/>
      <c r="AD1727" s="12"/>
    </row>
    <row r="1728" spans="1:30" x14ac:dyDescent="0.3">
      <c r="A1728" s="15">
        <v>45000</v>
      </c>
      <c r="B1728" s="16">
        <v>-2.4999161881179249E-3</v>
      </c>
      <c r="C1728" s="8">
        <f t="shared" si="184"/>
        <v>-1.6299916188117925E-2</v>
      </c>
      <c r="D1728" s="5">
        <f t="shared" si="185"/>
        <v>2.6568726773966878E-4</v>
      </c>
      <c r="E1728" s="5">
        <f t="shared" si="187"/>
        <v>2.444369646530115E-4</v>
      </c>
      <c r="F1728" s="5">
        <f>IF(C1725&gt;0,B$6+B$7*E1726+B$8*(H1727*100)^2,B$6+B$7*E1726+B$8*(H1727*100)^2+E1726*$B$9)</f>
        <v>0.87875302788540288</v>
      </c>
      <c r="G1728" s="13">
        <v>1.9259045298105088E-2</v>
      </c>
      <c r="H1728" s="8">
        <f t="shared" si="188"/>
        <v>9.3741827797702067E-3</v>
      </c>
      <c r="I1728" s="7">
        <f t="shared" si="186"/>
        <v>9.8848625183348814E-3</v>
      </c>
      <c r="J1728" s="9">
        <f t="shared" si="190"/>
        <v>0.51325817896629899</v>
      </c>
      <c r="K1728" s="9">
        <f t="shared" si="189"/>
        <v>0.33445581614887399</v>
      </c>
      <c r="AC1728" s="11"/>
      <c r="AD1728" s="12"/>
    </row>
    <row r="1729" spans="1:30" x14ac:dyDescent="0.3">
      <c r="A1729" s="15">
        <v>45001</v>
      </c>
      <c r="B1729" s="16">
        <v>7.3747362523902977E-3</v>
      </c>
      <c r="C1729" s="8">
        <f t="shared" si="184"/>
        <v>-6.4252637476097021E-3</v>
      </c>
      <c r="D1729" s="5">
        <f t="shared" si="185"/>
        <v>4.1284014226347476E-5</v>
      </c>
      <c r="E1729" s="5">
        <f t="shared" si="187"/>
        <v>2.6568726773966878E-4</v>
      </c>
      <c r="F1729" s="5">
        <f>IF(C1728&gt;0,B$6+B$7*E1729+B$8*(G1728*100)^2,B$6+B$7*E1729+B$8*(G1728*100)^2+E1729*$B$9)</f>
        <v>3.4900097793990676</v>
      </c>
      <c r="G1729" s="13">
        <v>8.5137146358522705E-3</v>
      </c>
      <c r="H1729" s="8">
        <f t="shared" si="188"/>
        <v>1.8681567866212591E-2</v>
      </c>
      <c r="I1729" s="7">
        <f t="shared" si="186"/>
        <v>1.016785323036032E-2</v>
      </c>
      <c r="J1729" s="9">
        <f t="shared" si="190"/>
        <v>1.1942910545230485</v>
      </c>
      <c r="K1729" s="9">
        <f t="shared" si="189"/>
        <v>0.24158706992358403</v>
      </c>
      <c r="AC1729" s="11"/>
      <c r="AD1729" s="12"/>
    </row>
    <row r="1730" spans="1:30" x14ac:dyDescent="0.3">
      <c r="A1730" s="15">
        <v>45002</v>
      </c>
      <c r="B1730" s="16">
        <v>-1.4147068971743178E-2</v>
      </c>
      <c r="C1730" s="8">
        <f t="shared" si="184"/>
        <v>-2.7947068971743178E-2</v>
      </c>
      <c r="D1730" s="5">
        <f t="shared" si="185"/>
        <v>7.8103866411137024E-4</v>
      </c>
      <c r="E1730" s="5">
        <f t="shared" si="187"/>
        <v>4.1284014226347476E-5</v>
      </c>
      <c r="F1730" s="5">
        <f>IF(C1728&gt;0,B$6+B$7*E1729+B$8*(H1729*100)^2,B$6+B$7*E1729+B$8*(H1729*100)^2+E1729*$B$9)</f>
        <v>3.2873875064401261</v>
      </c>
      <c r="G1730" s="13">
        <v>8.6659825576204629E-3</v>
      </c>
      <c r="H1730" s="8">
        <f t="shared" si="188"/>
        <v>1.8131154145393302E-2</v>
      </c>
      <c r="I1730" s="7">
        <f t="shared" si="186"/>
        <v>9.4651715877728387E-3</v>
      </c>
      <c r="J1730" s="9">
        <f t="shared" si="190"/>
        <v>1.0922213984206102</v>
      </c>
      <c r="K1730" s="9">
        <f t="shared" si="189"/>
        <v>0.2161872607916091</v>
      </c>
      <c r="AC1730" s="11"/>
      <c r="AD1730" s="12"/>
    </row>
    <row r="1731" spans="1:30" x14ac:dyDescent="0.3">
      <c r="A1731" s="15">
        <v>45005</v>
      </c>
      <c r="B1731" s="16">
        <v>-1.0438477276184173E-2</v>
      </c>
      <c r="C1731" s="8">
        <f t="shared" si="184"/>
        <v>-2.4238477276184174E-2</v>
      </c>
      <c r="D1731" s="5">
        <f t="shared" si="185"/>
        <v>5.8750378066809654E-4</v>
      </c>
      <c r="E1731" s="5">
        <f t="shared" si="187"/>
        <v>7.8103866411137024E-4</v>
      </c>
      <c r="F1731" s="5">
        <f>IF(C1728&gt;0,B$6+B$7*E1729+B$8*(H1730*100)^2,B$6+B$7*E1729+B$8*(H1730*100)^2+E1729*$B$9)</f>
        <v>3.1000024284076968</v>
      </c>
      <c r="G1731" s="13">
        <v>9.0805470187118788E-3</v>
      </c>
      <c r="H1731" s="8">
        <f t="shared" si="188"/>
        <v>1.7606823757872106E-2</v>
      </c>
      <c r="I1731" s="7">
        <f t="shared" si="186"/>
        <v>8.5262767391602271E-3</v>
      </c>
      <c r="J1731" s="9">
        <f t="shared" si="190"/>
        <v>0.9389606949438738</v>
      </c>
      <c r="K1731" s="9">
        <f t="shared" si="189"/>
        <v>0.17789231733502642</v>
      </c>
      <c r="AC1731" s="11"/>
      <c r="AD1731" s="12"/>
    </row>
    <row r="1732" spans="1:30" x14ac:dyDescent="0.3">
      <c r="A1732" s="15">
        <v>45006</v>
      </c>
      <c r="B1732" s="16">
        <v>7.4286481791437553E-4</v>
      </c>
      <c r="C1732" s="8">
        <f t="shared" si="184"/>
        <v>-1.3057135182085624E-2</v>
      </c>
      <c r="D1732" s="5">
        <f t="shared" si="185"/>
        <v>1.7048877916325816E-4</v>
      </c>
      <c r="E1732" s="5">
        <f t="shared" si="187"/>
        <v>5.8750378066809654E-4</v>
      </c>
      <c r="F1732" s="5">
        <f>IF(C1731&gt;0,B$6+B$7*E1732+B$8*(G1731*100)^2,B$6+B$7*E1732+B$8*(G1731*100)^2+E1732*$B$9)</f>
        <v>0.8224146936793304</v>
      </c>
      <c r="G1732" s="13">
        <v>6.471722504984268E-3</v>
      </c>
      <c r="H1732" s="8">
        <f t="shared" si="188"/>
        <v>9.0687082524432902E-3</v>
      </c>
      <c r="I1732" s="7">
        <f t="shared" si="186"/>
        <v>2.5969857474590222E-3</v>
      </c>
      <c r="J1732" s="9">
        <f t="shared" si="190"/>
        <v>0.40128199956950028</v>
      </c>
      <c r="K1732" s="9">
        <f t="shared" si="189"/>
        <v>5.1019762865389007E-2</v>
      </c>
      <c r="AC1732" s="11"/>
      <c r="AD1732" s="12"/>
    </row>
    <row r="1733" spans="1:30" x14ac:dyDescent="0.3">
      <c r="A1733" s="15">
        <v>45007</v>
      </c>
      <c r="B1733" s="16">
        <v>-7.7229671349076422E-3</v>
      </c>
      <c r="C1733" s="8">
        <f t="shared" si="184"/>
        <v>-2.1522967134907641E-2</v>
      </c>
      <c r="D1733" s="5">
        <f t="shared" si="185"/>
        <v>4.6323811429031445E-4</v>
      </c>
      <c r="E1733" s="5">
        <f t="shared" si="187"/>
        <v>1.7048877916325816E-4</v>
      </c>
      <c r="F1733" s="5">
        <f>IF(C1731&gt;0,B$6+B$7*E1732+B$8*(H1732*100)^2,B$6+B$7*E1732+B$8*(H1732*100)^2+E1732*$B$9)</f>
        <v>0.82042762409119918</v>
      </c>
      <c r="G1733" s="13">
        <v>1.1796605044051719E-2</v>
      </c>
      <c r="H1733" s="8">
        <f t="shared" si="188"/>
        <v>9.0577459894346738E-3</v>
      </c>
      <c r="I1733" s="7">
        <f t="shared" si="186"/>
        <v>2.738859054617045E-3</v>
      </c>
      <c r="J1733" s="9">
        <f t="shared" si="190"/>
        <v>0.23217349774697071</v>
      </c>
      <c r="K1733" s="9">
        <f t="shared" si="189"/>
        <v>3.8186071644261688E-2</v>
      </c>
      <c r="AC1733" s="11"/>
      <c r="AD1733" s="12"/>
    </row>
    <row r="1734" spans="1:30" x14ac:dyDescent="0.3">
      <c r="A1734" s="15">
        <v>45008</v>
      </c>
      <c r="B1734" s="16">
        <v>-2.3165656133478183E-2</v>
      </c>
      <c r="C1734" s="8">
        <f t="shared" si="184"/>
        <v>-3.6965656133478186E-2</v>
      </c>
      <c r="D1734" s="5">
        <f t="shared" si="185"/>
        <v>1.3664597333785534E-3</v>
      </c>
      <c r="E1734" s="5">
        <f t="shared" si="187"/>
        <v>4.6323811429031445E-4</v>
      </c>
      <c r="F1734" s="5">
        <f>IF(C1731&gt;0,B$6+B$7*E1732+B$8*(H1733*100)^2,B$6+B$7*E1732+B$8*(H1733*100)^2+E1732*$B$9)</f>
        <v>0.81858998213609535</v>
      </c>
      <c r="G1734" s="13">
        <v>2.4319327801891871E-2</v>
      </c>
      <c r="H1734" s="8">
        <f t="shared" si="188"/>
        <v>9.0475962671645298E-3</v>
      </c>
      <c r="I1734" s="7">
        <f t="shared" si="186"/>
        <v>1.5271731534727341E-2</v>
      </c>
      <c r="J1734" s="9">
        <f t="shared" si="190"/>
        <v>0.62796684427845528</v>
      </c>
      <c r="K1734" s="9">
        <f t="shared" si="189"/>
        <v>0.69916017180578605</v>
      </c>
      <c r="AC1734" s="11"/>
      <c r="AD1734" s="12"/>
    </row>
    <row r="1735" spans="1:30" x14ac:dyDescent="0.3">
      <c r="A1735" s="15">
        <v>45009</v>
      </c>
      <c r="B1735" s="16">
        <v>9.1789925551816996E-3</v>
      </c>
      <c r="C1735" s="8">
        <f t="shared" si="184"/>
        <v>-4.6210074448183001E-3</v>
      </c>
      <c r="D1735" s="5">
        <f t="shared" si="185"/>
        <v>2.1353709805066154E-5</v>
      </c>
      <c r="E1735" s="5">
        <f t="shared" si="187"/>
        <v>1.3664597333785534E-3</v>
      </c>
      <c r="F1735" s="5">
        <f>IF(C1734&gt;0,B$6+B$7*E1735+B$8*(G1734*100)^2,B$6+B$7*E1735+B$8*(G1734*100)^2+E1735*$B$9)</f>
        <v>5.5294780087867785</v>
      </c>
      <c r="G1735" s="13">
        <v>9.2957177166772802E-3</v>
      </c>
      <c r="H1735" s="8">
        <f t="shared" si="188"/>
        <v>2.3514842140203232E-2</v>
      </c>
      <c r="I1735" s="7">
        <f t="shared" si="186"/>
        <v>1.4219124423525952E-2</v>
      </c>
      <c r="J1735" s="9">
        <f t="shared" si="190"/>
        <v>1.5296424500945931</v>
      </c>
      <c r="K1735" s="9">
        <f t="shared" si="189"/>
        <v>0.32339075288789054</v>
      </c>
      <c r="AC1735" s="11"/>
      <c r="AD1735" s="12"/>
    </row>
    <row r="1736" spans="1:30" x14ac:dyDescent="0.3">
      <c r="A1736" s="15">
        <v>45012</v>
      </c>
      <c r="B1736" s="16">
        <v>8.4736450275691676E-3</v>
      </c>
      <c r="C1736" s="8">
        <f t="shared" si="184"/>
        <v>-5.3263549724308322E-3</v>
      </c>
      <c r="D1736" s="5">
        <f t="shared" si="185"/>
        <v>2.837005729233865E-5</v>
      </c>
      <c r="E1736" s="5">
        <f t="shared" si="187"/>
        <v>2.1353709805066154E-5</v>
      </c>
      <c r="F1736" s="5">
        <f>IF(C1734&gt;0,B$6+B$7*E1735+B$8*(H1735*100)^2,B$6+B$7*E1735+B$8*(H1735*100)^2+E1735*$B$9)</f>
        <v>5.1735973619154567</v>
      </c>
      <c r="G1736" s="13">
        <v>6.5658636339000131E-3</v>
      </c>
      <c r="H1736" s="8">
        <f t="shared" si="188"/>
        <v>2.2745543216013676E-2</v>
      </c>
      <c r="I1736" s="7">
        <f t="shared" si="186"/>
        <v>1.6179679582113662E-2</v>
      </c>
      <c r="J1736" s="9">
        <f t="shared" si="190"/>
        <v>2.4642119429006786</v>
      </c>
      <c r="K1736" s="9">
        <f t="shared" si="189"/>
        <v>0.53115111417602501</v>
      </c>
      <c r="AC1736" s="11"/>
      <c r="AD1736" s="12"/>
    </row>
    <row r="1737" spans="1:30" x14ac:dyDescent="0.3">
      <c r="A1737" s="15">
        <v>45013</v>
      </c>
      <c r="B1737" s="16">
        <v>1.5085795544257924E-2</v>
      </c>
      <c r="C1737" s="8">
        <f t="shared" si="184"/>
        <v>1.2857955442579245E-3</v>
      </c>
      <c r="D1737" s="5">
        <f t="shared" si="185"/>
        <v>1.6532701816335322E-6</v>
      </c>
      <c r="E1737" s="5">
        <f t="shared" si="187"/>
        <v>2.837005729233865E-5</v>
      </c>
      <c r="F1737" s="5">
        <f>IF(C1734&gt;0,B$6+B$7*E1735+B$8*(H1736*100)^2,B$6+B$7*E1735+B$8*(H1736*100)^2+E1735*$B$9)</f>
        <v>4.8444789396888588</v>
      </c>
      <c r="G1737" s="13">
        <v>1.0900433553431562E-2</v>
      </c>
      <c r="H1737" s="8">
        <f t="shared" si="188"/>
        <v>2.2010177054464734E-2</v>
      </c>
      <c r="I1737" s="7">
        <f t="shared" si="186"/>
        <v>1.1109743501033172E-2</v>
      </c>
      <c r="J1737" s="9">
        <f t="shared" si="190"/>
        <v>1.0192019837170345</v>
      </c>
      <c r="K1737" s="9">
        <f t="shared" si="189"/>
        <v>0.19794753108752294</v>
      </c>
      <c r="AC1737" s="11"/>
      <c r="AD1737" s="12"/>
    </row>
    <row r="1738" spans="1:30" x14ac:dyDescent="0.3">
      <c r="A1738" s="15">
        <v>45014</v>
      </c>
      <c r="B1738" s="16">
        <v>5.9908149495874058E-3</v>
      </c>
      <c r="C1738" s="8">
        <f t="shared" si="184"/>
        <v>-7.809185050412594E-3</v>
      </c>
      <c r="D1738" s="5">
        <f t="shared" si="185"/>
        <v>6.0983371151587547E-5</v>
      </c>
      <c r="E1738" s="5">
        <f t="shared" si="187"/>
        <v>1.6532701816335322E-6</v>
      </c>
      <c r="F1738" s="5">
        <f>IF(C1737&gt;0,B$6+B$7*E1738+B$8*(G1737*100)^2,B$6+B$7*E1738+B$8*(G1737*100)^2+E1738*$B$9)</f>
        <v>1.1586423075668311</v>
      </c>
      <c r="G1738" s="13">
        <v>1.2744304118329951E-2</v>
      </c>
      <c r="H1738" s="8">
        <f t="shared" si="188"/>
        <v>1.0764024840025366E-2</v>
      </c>
      <c r="I1738" s="7">
        <f t="shared" si="186"/>
        <v>1.9802792783045857E-3</v>
      </c>
      <c r="J1738" s="9">
        <f t="shared" si="190"/>
        <v>0.15538543806847627</v>
      </c>
      <c r="K1738" s="9">
        <f t="shared" si="189"/>
        <v>1.509711391631674E-2</v>
      </c>
      <c r="AC1738" s="11"/>
      <c r="AD1738" s="12"/>
    </row>
    <row r="1739" spans="1:30" x14ac:dyDescent="0.3">
      <c r="A1739" s="15">
        <v>45015</v>
      </c>
      <c r="B1739" s="16">
        <v>1.8686129525218156E-2</v>
      </c>
      <c r="C1739" s="8">
        <f t="shared" si="184"/>
        <v>4.8861295252181566E-3</v>
      </c>
      <c r="D1739" s="5">
        <f t="shared" si="185"/>
        <v>2.387426173720861E-5</v>
      </c>
      <c r="E1739" s="5">
        <f t="shared" si="187"/>
        <v>6.0983371151587547E-5</v>
      </c>
      <c r="F1739" s="5">
        <f>IF(C1737&gt;0,B$6+B$7*E1738+B$8*(H1738*100)^2,B$6+B$7*E1738+B$8*(H1738*100)^2+E1738*$B$9)</f>
        <v>1.1313124247197583</v>
      </c>
      <c r="G1739" s="13">
        <v>1.0890273526468553E-2</v>
      </c>
      <c r="H1739" s="8">
        <f t="shared" si="188"/>
        <v>1.063631714795943E-2</v>
      </c>
      <c r="I1739" s="7">
        <f t="shared" si="186"/>
        <v>2.5395637850912298E-4</v>
      </c>
      <c r="J1739" s="9">
        <f t="shared" si="190"/>
        <v>2.3319559227955842E-2</v>
      </c>
      <c r="K1739" s="9">
        <f t="shared" si="189"/>
        <v>2.8058251197049522E-4</v>
      </c>
      <c r="AC1739" s="11"/>
      <c r="AD1739" s="12"/>
    </row>
    <row r="1740" spans="1:30" x14ac:dyDescent="0.3">
      <c r="A1740" s="15">
        <v>44972</v>
      </c>
      <c r="B1740" s="16">
        <v>9.1915795841308861E-3</v>
      </c>
      <c r="C1740" s="8">
        <f t="shared" si="184"/>
        <v>-4.6084204158691137E-3</v>
      </c>
      <c r="D1740" s="5">
        <f t="shared" si="185"/>
        <v>2.1237538729399256E-5</v>
      </c>
      <c r="E1740" s="5">
        <f t="shared" si="187"/>
        <v>2.387426173720861E-5</v>
      </c>
      <c r="F1740" s="5">
        <f>IF(C1737&gt;0,B$6+B$7*E1738+B$8*(H1739*100)^2,B$6+B$7*E1738+B$8*(H1739*100)^2+E1738*$B$9)</f>
        <v>1.1060377490627855</v>
      </c>
      <c r="G1740" s="13">
        <v>9.0853574393891367E-3</v>
      </c>
      <c r="H1740" s="8">
        <f t="shared" si="188"/>
        <v>1.0516832931366673E-2</v>
      </c>
      <c r="I1740" s="7">
        <f t="shared" si="186"/>
        <v>1.4314754919775366E-3</v>
      </c>
      <c r="J1740" s="9">
        <f t="shared" si="190"/>
        <v>0.15755852221855823</v>
      </c>
      <c r="K1740" s="9">
        <f t="shared" si="189"/>
        <v>1.0200272976686353E-2</v>
      </c>
      <c r="AC1740" s="11"/>
      <c r="AD1740" s="12"/>
    </row>
    <row r="1741" spans="1:30" x14ac:dyDescent="0.3">
      <c r="A1741" s="15">
        <v>44973</v>
      </c>
      <c r="B1741" s="16">
        <v>-1.7952166185460271E-2</v>
      </c>
      <c r="C1741" s="8">
        <f t="shared" ref="C1741:C1804" si="191">B1741-B$5</f>
        <v>-3.175216618546027E-2</v>
      </c>
      <c r="D1741" s="5">
        <f t="shared" ref="D1741:D1804" si="192">C1741^2</f>
        <v>1.0082000574690867E-3</v>
      </c>
      <c r="E1741" s="5">
        <f t="shared" si="187"/>
        <v>2.1237538729399256E-5</v>
      </c>
      <c r="F1741" s="5">
        <f>IF(C1740&gt;0,B$6+B$7*E1741+B$8*(G1740*100)^2,B$6+B$7*E1741+B$8*(G1740*100)^2+E1741*$B$9)</f>
        <v>0.82316643598279204</v>
      </c>
      <c r="G1741" s="13">
        <v>1.9305730638614172E-2</v>
      </c>
      <c r="H1741" s="8">
        <f t="shared" si="188"/>
        <v>9.0728520101608194E-3</v>
      </c>
      <c r="I1741" s="7">
        <f t="shared" si="186"/>
        <v>1.0232878628453353E-2</v>
      </c>
      <c r="J1741" s="9">
        <f t="shared" si="190"/>
        <v>0.53004358239548621</v>
      </c>
      <c r="K1741" s="9">
        <f t="shared" si="189"/>
        <v>0.37274157036905353</v>
      </c>
      <c r="AC1741" s="11"/>
      <c r="AD1741" s="12"/>
    </row>
    <row r="1742" spans="1:30" x14ac:dyDescent="0.3">
      <c r="A1742" s="15">
        <v>44974</v>
      </c>
      <c r="B1742" s="16">
        <v>-5.799640502461699E-3</v>
      </c>
      <c r="C1742" s="8">
        <f t="shared" si="191"/>
        <v>-1.9599640502461699E-2</v>
      </c>
      <c r="D1742" s="5">
        <f t="shared" si="192"/>
        <v>3.8414590782573707E-4</v>
      </c>
      <c r="E1742" s="5">
        <f t="shared" si="187"/>
        <v>1.0082000574690867E-3</v>
      </c>
      <c r="F1742" s="5">
        <f>IF(C1740&gt;0,B$6+B$7*E1741+B$8*(H1741*100)^2,B$6+B$7*E1741+B$8*(H1741*100)^2+E1741*$B$9)</f>
        <v>0.82106643525574352</v>
      </c>
      <c r="G1742" s="13">
        <v>1.0976837620757397E-2</v>
      </c>
      <c r="H1742" s="8">
        <f t="shared" si="188"/>
        <v>9.0612716285063625E-3</v>
      </c>
      <c r="I1742" s="7">
        <f t="shared" ref="I1742:I1770" si="193">SQRT((G1742-H1742)^2)</f>
        <v>1.9155659922510341E-3</v>
      </c>
      <c r="J1742" s="9">
        <f t="shared" si="190"/>
        <v>0.17450982317791278</v>
      </c>
      <c r="K1742" s="9">
        <f t="shared" si="189"/>
        <v>1.9623538073552993E-2</v>
      </c>
      <c r="AC1742" s="11"/>
      <c r="AD1742" s="12"/>
    </row>
    <row r="1743" spans="1:30" x14ac:dyDescent="0.3">
      <c r="A1743" s="15">
        <v>44978</v>
      </c>
      <c r="B1743" s="16">
        <v>-2.5342866908771581E-2</v>
      </c>
      <c r="C1743" s="8">
        <f t="shared" si="191"/>
        <v>-3.9142866908771584E-2</v>
      </c>
      <c r="D1743" s="5">
        <f t="shared" si="192"/>
        <v>1.5321640298378055E-3</v>
      </c>
      <c r="E1743" s="5">
        <f t="shared" ref="E1743:E1806" si="194">D1742</f>
        <v>3.8414590782573707E-4</v>
      </c>
      <c r="F1743" s="5">
        <f>IF(C1740&gt;0,B$6+B$7*E1741+B$8*(H1742*100)^2,B$6+B$7*E1741+B$8*(H1742*100)^2+E1741*$B$9)</f>
        <v>0.81912435458336885</v>
      </c>
      <c r="G1743" s="13">
        <v>1.5338063044147083E-2</v>
      </c>
      <c r="H1743" s="8">
        <f t="shared" ref="H1743:H1770" si="195">SQRT(F1743)/100</f>
        <v>9.0505489037039574E-3</v>
      </c>
      <c r="I1743" s="7">
        <f t="shared" si="193"/>
        <v>6.2875141404431251E-3</v>
      </c>
      <c r="J1743" s="9">
        <f t="shared" si="190"/>
        <v>0.40992882362955241</v>
      </c>
      <c r="K1743" s="9">
        <f t="shared" ref="K1743:K1770" si="196">G1743/H1743-LN(G1743/H1743)-1</f>
        <v>0.16719869641465657</v>
      </c>
      <c r="AC1743" s="11"/>
      <c r="AD1743" s="12"/>
    </row>
    <row r="1744" spans="1:30" x14ac:dyDescent="0.3">
      <c r="A1744" s="15">
        <v>44979</v>
      </c>
      <c r="B1744" s="16">
        <v>1.2844273358689376E-3</v>
      </c>
      <c r="C1744" s="8">
        <f t="shared" si="191"/>
        <v>-1.2515572664131062E-2</v>
      </c>
      <c r="D1744" s="5">
        <f t="shared" si="192"/>
        <v>1.5663955911114467E-4</v>
      </c>
      <c r="E1744" s="5">
        <f t="shared" si="194"/>
        <v>1.5321640298378055E-3</v>
      </c>
      <c r="F1744" s="5">
        <f>IF(C1743&gt;0,B$6+B$7*E1744+B$8*(G1743*100)^2,B$6+B$7*E1744+B$8*(G1743*100)^2+E1744*$B$9)</f>
        <v>2.235601737184111</v>
      </c>
      <c r="G1744" s="13">
        <v>8.0818880594472862E-3</v>
      </c>
      <c r="H1744" s="8">
        <f t="shared" si="195"/>
        <v>1.4951928762484494E-2</v>
      </c>
      <c r="I1744" s="7">
        <f t="shared" si="193"/>
        <v>6.8700407030372074E-3</v>
      </c>
      <c r="J1744" s="9">
        <f t="shared" ref="J1744:J1771" si="197">ABS(G1744-H1744)/G1744</f>
        <v>0.85005392954020254</v>
      </c>
      <c r="K1744" s="9">
        <f t="shared" si="196"/>
        <v>0.15573957341516032</v>
      </c>
      <c r="AC1744" s="11"/>
      <c r="AD1744" s="12"/>
    </row>
    <row r="1745" spans="1:30" x14ac:dyDescent="0.3">
      <c r="A1745" s="15">
        <v>44980</v>
      </c>
      <c r="B1745" s="16">
        <v>7.2155467356553827E-3</v>
      </c>
      <c r="C1745" s="8">
        <f t="shared" si="191"/>
        <v>-6.584453264344617E-3</v>
      </c>
      <c r="D1745" s="5">
        <f t="shared" si="192"/>
        <v>4.3355024790338484E-5</v>
      </c>
      <c r="E1745" s="5">
        <f t="shared" si="194"/>
        <v>1.5663955911114467E-4</v>
      </c>
      <c r="F1745" s="5">
        <f>IF(C1743&gt;0,B$6+B$7*E1744+B$8*(H1744*100)^2,B$6+B$7*E1744+B$8*(H1744*100)^2+E1744*$B$9)</f>
        <v>2.1274370900852375</v>
      </c>
      <c r="G1745" s="13">
        <v>1.8344435931848334E-2</v>
      </c>
      <c r="H1745" s="8">
        <f t="shared" si="195"/>
        <v>1.4585736491810202E-2</v>
      </c>
      <c r="I1745" s="7">
        <f t="shared" si="193"/>
        <v>3.7586994400381317E-3</v>
      </c>
      <c r="J1745" s="9">
        <f t="shared" si="197"/>
        <v>0.20489588527017824</v>
      </c>
      <c r="K1745" s="9">
        <f t="shared" si="196"/>
        <v>2.8414713832396021E-2</v>
      </c>
      <c r="AC1745" s="11"/>
      <c r="AD1745" s="12"/>
    </row>
    <row r="1746" spans="1:30" x14ac:dyDescent="0.3">
      <c r="A1746" s="15">
        <v>44981</v>
      </c>
      <c r="B1746" s="16">
        <v>-1.7007768044265258E-2</v>
      </c>
      <c r="C1746" s="8">
        <f t="shared" si="191"/>
        <v>-3.0807768044265257E-2</v>
      </c>
      <c r="D1746" s="5">
        <f t="shared" si="192"/>
        <v>9.4911857186925159E-4</v>
      </c>
      <c r="E1746" s="5">
        <f t="shared" si="194"/>
        <v>4.3355024790338484E-5</v>
      </c>
      <c r="F1746" s="5">
        <f>IF(C1743&gt;0,B$6+B$7*E1744+B$8*(H1745*100)^2,B$6+B$7*E1744+B$8*(H1745*100)^2+E1744*$B$9)</f>
        <v>2.0274064244481993</v>
      </c>
      <c r="G1746" s="13">
        <v>1.7266642054804653E-2</v>
      </c>
      <c r="H1746" s="8">
        <f t="shared" si="195"/>
        <v>1.4238702273901928E-2</v>
      </c>
      <c r="I1746" s="7">
        <f t="shared" si="193"/>
        <v>3.0279397809027248E-3</v>
      </c>
      <c r="J1746" s="9">
        <f t="shared" si="197"/>
        <v>0.17536355773705078</v>
      </c>
      <c r="K1746" s="9">
        <f t="shared" si="196"/>
        <v>1.9842934576442595E-2</v>
      </c>
      <c r="AC1746" s="11"/>
      <c r="AD1746" s="12"/>
    </row>
    <row r="1747" spans="1:30" x14ac:dyDescent="0.3">
      <c r="A1747" s="15">
        <v>44984</v>
      </c>
      <c r="B1747" s="16">
        <v>6.3022068724466517E-3</v>
      </c>
      <c r="C1747" s="8">
        <f t="shared" si="191"/>
        <v>-7.4977931275533481E-3</v>
      </c>
      <c r="D1747" s="5">
        <f t="shared" si="192"/>
        <v>5.6216901783586219E-5</v>
      </c>
      <c r="E1747" s="5">
        <f t="shared" si="194"/>
        <v>9.4911857186925159E-4</v>
      </c>
      <c r="F1747" s="5">
        <f>IF(C1746&gt;0,B$6+B$7*E1747+B$8*(G1746*100)^2,B$6+B$7*E1747+B$8*(G1746*100)^2+E1747*$B$9)</f>
        <v>2.817064840954985</v>
      </c>
      <c r="G1747" s="13">
        <v>1.2552434891585109E-2</v>
      </c>
      <c r="H1747" s="8">
        <f t="shared" si="195"/>
        <v>1.678411403963577E-2</v>
      </c>
      <c r="I1747" s="7">
        <f t="shared" si="193"/>
        <v>4.2316791480506606E-3</v>
      </c>
      <c r="J1747" s="9">
        <f t="shared" si="197"/>
        <v>0.33712018302421071</v>
      </c>
      <c r="K1747" s="9">
        <f t="shared" si="196"/>
        <v>3.83941138505004E-2</v>
      </c>
      <c r="AC1747" s="11"/>
      <c r="AD1747" s="12"/>
    </row>
    <row r="1748" spans="1:30" x14ac:dyDescent="0.3">
      <c r="A1748" s="15">
        <v>44985</v>
      </c>
      <c r="B1748" s="16">
        <v>-9.9818260679565562E-4</v>
      </c>
      <c r="C1748" s="8">
        <f t="shared" si="191"/>
        <v>-1.4798182606795655E-2</v>
      </c>
      <c r="D1748" s="5">
        <f t="shared" si="192"/>
        <v>2.1898620846406945E-4</v>
      </c>
      <c r="E1748" s="5">
        <f t="shared" si="194"/>
        <v>5.6216901783586219E-5</v>
      </c>
      <c r="F1748" s="5">
        <f>IF(C1746&gt;0,B$6+B$7*E1747+B$8*(H1747*100)^2,B$6+B$7*E1747+B$8*(H1747*100)^2+E1747*$B$9)</f>
        <v>2.6651160971249284</v>
      </c>
      <c r="G1748" s="13">
        <v>7.8885358814572756E-3</v>
      </c>
      <c r="H1748" s="8">
        <f t="shared" si="195"/>
        <v>1.6325183297975335E-2</v>
      </c>
      <c r="I1748" s="7">
        <f t="shared" si="193"/>
        <v>8.4366474165180599E-3</v>
      </c>
      <c r="J1748" s="9">
        <f t="shared" si="197"/>
        <v>1.0694820361214519</v>
      </c>
      <c r="K1748" s="9">
        <f t="shared" si="196"/>
        <v>0.21051105077041976</v>
      </c>
      <c r="AC1748" s="11"/>
      <c r="AD1748" s="12"/>
    </row>
    <row r="1749" spans="1:30" x14ac:dyDescent="0.3">
      <c r="A1749" s="15">
        <v>44986</v>
      </c>
      <c r="B1749" s="16">
        <v>-6.6616845443599765E-3</v>
      </c>
      <c r="C1749" s="8">
        <f t="shared" si="191"/>
        <v>-2.0461684544359975E-2</v>
      </c>
      <c r="D1749" s="5">
        <f t="shared" si="192"/>
        <v>4.1868053439289988E-4</v>
      </c>
      <c r="E1749" s="5">
        <f t="shared" si="194"/>
        <v>2.1898620846406945E-4</v>
      </c>
      <c r="F1749" s="5">
        <f>IF(C1746&gt;0,B$6+B$7*E1747+B$8*(H1748*100)^2,B$6+B$7*E1747+B$8*(H1748*100)^2+E1747*$B$9)</f>
        <v>2.5245938988308918</v>
      </c>
      <c r="G1749" s="13">
        <v>6.7189863493161339E-3</v>
      </c>
      <c r="H1749" s="8">
        <f t="shared" si="195"/>
        <v>1.5888970699296075E-2</v>
      </c>
      <c r="I1749" s="7">
        <f t="shared" si="193"/>
        <v>9.1699843499799399E-3</v>
      </c>
      <c r="J1749" s="9">
        <f t="shared" si="197"/>
        <v>1.3647868701077612</v>
      </c>
      <c r="K1749" s="9">
        <f t="shared" si="196"/>
        <v>0.28355898895169585</v>
      </c>
      <c r="AC1749" s="11"/>
      <c r="AD1749" s="12"/>
    </row>
    <row r="1750" spans="1:30" x14ac:dyDescent="0.3">
      <c r="A1750" s="15">
        <v>44987</v>
      </c>
      <c r="B1750" s="16">
        <v>7.3109786335102209E-3</v>
      </c>
      <c r="C1750" s="8">
        <f t="shared" si="191"/>
        <v>-6.4890213664897788E-3</v>
      </c>
      <c r="D1750" s="5">
        <f t="shared" si="192"/>
        <v>4.2107398294760876E-5</v>
      </c>
      <c r="E1750" s="5">
        <f t="shared" si="194"/>
        <v>4.1868053439289988E-4</v>
      </c>
      <c r="F1750" s="5">
        <f>IF(C1749&gt;0,B$6+B$7*E1750+B$8*(G1749*100)^2,B$6+B$7*E1750+B$8*(G1749*100)^2+E1750*$B$9)</f>
        <v>0.47734060347734397</v>
      </c>
      <c r="G1750" s="13">
        <v>1.2726855117724326E-2</v>
      </c>
      <c r="H1750" s="8">
        <f t="shared" si="195"/>
        <v>6.9089840315153719E-3</v>
      </c>
      <c r="I1750" s="7">
        <f t="shared" si="193"/>
        <v>5.8178710862089537E-3</v>
      </c>
      <c r="J1750" s="9">
        <f t="shared" si="197"/>
        <v>0.45713344203208317</v>
      </c>
      <c r="K1750" s="9">
        <f t="shared" si="196"/>
        <v>0.23118157608063328</v>
      </c>
      <c r="AC1750" s="11"/>
      <c r="AD1750" s="12"/>
    </row>
    <row r="1751" spans="1:30" x14ac:dyDescent="0.3">
      <c r="A1751" s="15">
        <v>44988</v>
      </c>
      <c r="B1751" s="16">
        <v>1.9526310799658674E-2</v>
      </c>
      <c r="C1751" s="8">
        <f t="shared" si="191"/>
        <v>5.7263107996586744E-3</v>
      </c>
      <c r="D1751" s="5">
        <f t="shared" si="192"/>
        <v>3.2790635374287569E-5</v>
      </c>
      <c r="E1751" s="5">
        <f t="shared" si="194"/>
        <v>4.2107398294760876E-5</v>
      </c>
      <c r="F1751" s="5">
        <f>IF(C1749&gt;0,B$6+B$7*E1750+B$8*(H1750*100)^2,B$6+B$7*E1750+B$8*(H1750*100)^2+E1750*$B$9)</f>
        <v>0.5012862906770732</v>
      </c>
      <c r="G1751" s="13">
        <v>8.980487954565998E-3</v>
      </c>
      <c r="H1751" s="8">
        <f t="shared" si="195"/>
        <v>7.0801574182857907E-3</v>
      </c>
      <c r="I1751" s="7">
        <f t="shared" si="193"/>
        <v>1.9003305362802073E-3</v>
      </c>
      <c r="J1751" s="9">
        <f t="shared" si="197"/>
        <v>0.21160660154485392</v>
      </c>
      <c r="K1751" s="9">
        <f t="shared" si="196"/>
        <v>3.0644223036895513E-2</v>
      </c>
      <c r="AC1751" s="11"/>
      <c r="AD1751" s="12"/>
    </row>
    <row r="1752" spans="1:30" x14ac:dyDescent="0.3">
      <c r="A1752" s="15">
        <v>44991</v>
      </c>
      <c r="B1752" s="16">
        <v>-1.1358591619143247E-3</v>
      </c>
      <c r="C1752" s="8">
        <f t="shared" si="191"/>
        <v>-1.4935859161914325E-2</v>
      </c>
      <c r="D1752" s="5">
        <f t="shared" si="192"/>
        <v>2.2307988890454009E-4</v>
      </c>
      <c r="E1752" s="5">
        <f t="shared" si="194"/>
        <v>3.2790635374287569E-5</v>
      </c>
      <c r="F1752" s="5">
        <f>IF(C1749&gt;0,B$6+B$7*E1750+B$8*(H1751*100)^2,B$6+B$7*E1750+B$8*(H1751*100)^2+E1750*$B$9)</f>
        <v>0.52343126219938274</v>
      </c>
      <c r="G1752" s="13">
        <v>1.0477727950319727E-2</v>
      </c>
      <c r="H1752" s="8">
        <f t="shared" si="195"/>
        <v>7.234854955003471E-3</v>
      </c>
      <c r="I1752" s="7">
        <f t="shared" si="193"/>
        <v>3.2428729953162556E-3</v>
      </c>
      <c r="J1752" s="9">
        <f t="shared" si="197"/>
        <v>0.3095015456301573</v>
      </c>
      <c r="K1752" s="9">
        <f t="shared" si="196"/>
        <v>7.7887620434602844E-2</v>
      </c>
      <c r="AC1752" s="11"/>
      <c r="AD1752" s="12"/>
    </row>
    <row r="1753" spans="1:30" x14ac:dyDescent="0.3">
      <c r="A1753" s="15">
        <v>44992</v>
      </c>
      <c r="B1753" s="16">
        <v>-1.2532243281914846E-2</v>
      </c>
      <c r="C1753" s="8">
        <f t="shared" si="191"/>
        <v>-2.6332243281914844E-2</v>
      </c>
      <c r="D1753" s="5">
        <f t="shared" si="192"/>
        <v>6.933870362579494E-4</v>
      </c>
      <c r="E1753" s="5">
        <f t="shared" si="194"/>
        <v>2.2307988890454009E-4</v>
      </c>
      <c r="F1753" s="5">
        <f>IF(C1752&gt;0,B$6+B$7*E1753+B$8*(G1752*100)^2,B$6+B$7*E1753+B$8*(G1752*100)^2+E1753*$B$9)</f>
        <v>1.0750933959493618</v>
      </c>
      <c r="G1753" s="13">
        <v>8.8769948336503823E-3</v>
      </c>
      <c r="H1753" s="8">
        <f t="shared" si="195"/>
        <v>1.0368671062143701E-2</v>
      </c>
      <c r="I1753" s="7">
        <f t="shared" si="193"/>
        <v>1.4916762284933188E-3</v>
      </c>
      <c r="J1753" s="9">
        <f t="shared" si="197"/>
        <v>0.16803842476496231</v>
      </c>
      <c r="K1753" s="9">
        <f t="shared" si="196"/>
        <v>1.146200024504096E-2</v>
      </c>
      <c r="AC1753" s="11"/>
      <c r="AD1753" s="12"/>
    </row>
    <row r="1754" spans="1:30" x14ac:dyDescent="0.3">
      <c r="A1754" s="15">
        <v>44993</v>
      </c>
      <c r="B1754" s="16">
        <v>3.9530276934544662E-3</v>
      </c>
      <c r="C1754" s="8">
        <f t="shared" si="191"/>
        <v>-9.8469723065455345E-3</v>
      </c>
      <c r="D1754" s="5">
        <f t="shared" si="192"/>
        <v>9.6962863605874676E-5</v>
      </c>
      <c r="E1754" s="5">
        <f t="shared" si="194"/>
        <v>6.933870362579494E-4</v>
      </c>
      <c r="F1754" s="5">
        <f>IF(C1752&gt;0,B$6+B$7*E1753+B$8*(H1753*100)^2,B$6+B$7*E1753+B$8*(H1753*100)^2+E1753*$B$9)</f>
        <v>1.0540685913309049</v>
      </c>
      <c r="G1754" s="13">
        <v>7.0213066766918047E-3</v>
      </c>
      <c r="H1754" s="8">
        <f t="shared" si="195"/>
        <v>1.0266784264466186E-2</v>
      </c>
      <c r="I1754" s="7">
        <f t="shared" si="193"/>
        <v>3.2454775877743813E-3</v>
      </c>
      <c r="J1754" s="9">
        <f t="shared" si="197"/>
        <v>0.46223270642032938</v>
      </c>
      <c r="K1754" s="9">
        <f t="shared" si="196"/>
        <v>6.3850192596566435E-2</v>
      </c>
      <c r="AC1754" s="11"/>
      <c r="AD1754" s="12"/>
    </row>
    <row r="1755" spans="1:30" x14ac:dyDescent="0.3">
      <c r="A1755" s="15">
        <v>44994</v>
      </c>
      <c r="B1755" s="16">
        <v>-2.0743238713278666E-2</v>
      </c>
      <c r="C1755" s="8">
        <f t="shared" si="191"/>
        <v>-3.4543238713278662E-2</v>
      </c>
      <c r="D1755" s="5">
        <f t="shared" si="192"/>
        <v>1.1932353408025537E-3</v>
      </c>
      <c r="E1755" s="5">
        <f t="shared" si="194"/>
        <v>9.6962863605874676E-5</v>
      </c>
      <c r="F1755" s="5">
        <f>IF(C1752&gt;0,B$6+B$7*E1753+B$8*(H1754*100)^2,B$6+B$7*E1753+B$8*(H1754*100)^2+E1753*$B$9)</f>
        <v>1.0346248520197556</v>
      </c>
      <c r="G1755" s="13">
        <v>1.6783858277127955E-2</v>
      </c>
      <c r="H1755" s="8">
        <f t="shared" si="195"/>
        <v>1.0171651055850058E-2</v>
      </c>
      <c r="I1755" s="7">
        <f t="shared" si="193"/>
        <v>6.6122072212778972E-3</v>
      </c>
      <c r="J1755" s="9">
        <f t="shared" si="197"/>
        <v>0.39396228877174327</v>
      </c>
      <c r="K1755" s="9">
        <f t="shared" si="196"/>
        <v>0.14924926843639774</v>
      </c>
      <c r="AC1755" s="11"/>
      <c r="AD1755" s="12"/>
    </row>
    <row r="1756" spans="1:30" x14ac:dyDescent="0.3">
      <c r="A1756" s="15">
        <v>44995</v>
      </c>
      <c r="B1756" s="16">
        <v>-1.7748193576544505E-2</v>
      </c>
      <c r="C1756" s="8">
        <f t="shared" si="191"/>
        <v>-3.1548193576544509E-2</v>
      </c>
      <c r="D1756" s="5">
        <f t="shared" si="192"/>
        <v>9.9528851794312414E-4</v>
      </c>
      <c r="E1756" s="5">
        <f t="shared" si="194"/>
        <v>1.1932353408025537E-3</v>
      </c>
      <c r="F1756" s="5">
        <f>IF(C1755&gt;0,B$6+B$7*E1756+B$8*(G1755*100)^2,B$6+B$7*E1756+B$8*(G1755*100)^2+E1756*$B$9)</f>
        <v>2.6650610131097383</v>
      </c>
      <c r="G1756" s="13">
        <v>1.3747823209883898E-2</v>
      </c>
      <c r="H1756" s="8">
        <f t="shared" si="195"/>
        <v>1.6325014588384715E-2</v>
      </c>
      <c r="I1756" s="7">
        <f t="shared" si="193"/>
        <v>2.577191378500817E-3</v>
      </c>
      <c r="J1756" s="9">
        <f t="shared" si="197"/>
        <v>0.18746177770513983</v>
      </c>
      <c r="K1756" s="9">
        <f t="shared" si="196"/>
        <v>1.3950438250207142E-2</v>
      </c>
      <c r="AC1756" s="11"/>
      <c r="AD1756" s="12"/>
    </row>
    <row r="1757" spans="1:30" x14ac:dyDescent="0.3">
      <c r="A1757" s="15">
        <v>44998</v>
      </c>
      <c r="B1757" s="16">
        <v>4.4742819604824931E-3</v>
      </c>
      <c r="C1757" s="8">
        <f t="shared" si="191"/>
        <v>-9.3257180395175075E-3</v>
      </c>
      <c r="D1757" s="5">
        <f t="shared" si="192"/>
        <v>8.6969016952582269E-5</v>
      </c>
      <c r="E1757" s="5">
        <f t="shared" si="194"/>
        <v>9.9528851794312414E-4</v>
      </c>
      <c r="F1757" s="5">
        <f>IF(C1755&gt;0,B$6+B$7*E1756+B$8*(H1756*100)^2,B$6+B$7*E1756+B$8*(H1756*100)^2+E1756*$B$9)</f>
        <v>2.5245672711638285</v>
      </c>
      <c r="G1757" s="13">
        <v>2.1317016891915702E-2</v>
      </c>
      <c r="H1757" s="8">
        <f t="shared" si="195"/>
        <v>1.5888886906148675E-2</v>
      </c>
      <c r="I1757" s="7">
        <f t="shared" si="193"/>
        <v>5.4281299857670273E-3</v>
      </c>
      <c r="J1757" s="9">
        <f t="shared" si="197"/>
        <v>0.25463834894391812</v>
      </c>
      <c r="K1757" s="9">
        <f t="shared" si="196"/>
        <v>4.7744860445974258E-2</v>
      </c>
      <c r="AC1757" s="11"/>
      <c r="AD1757" s="12"/>
    </row>
    <row r="1758" spans="1:30" x14ac:dyDescent="0.3">
      <c r="A1758" s="15">
        <v>44999</v>
      </c>
      <c r="B1758" s="16">
        <v>2.116280511977392E-2</v>
      </c>
      <c r="C1758" s="8">
        <f t="shared" si="191"/>
        <v>7.36280511977392E-3</v>
      </c>
      <c r="D1758" s="5">
        <f t="shared" si="192"/>
        <v>5.4210899231769048E-5</v>
      </c>
      <c r="E1758" s="5">
        <f t="shared" si="194"/>
        <v>8.6969016952582269E-5</v>
      </c>
      <c r="F1758" s="5">
        <f>IF(C1755&gt;0,B$6+B$7*E1756+B$8*(H1757*100)^2,B$6+B$7*E1756+B$8*(H1757*100)^2+E1756*$B$9)</f>
        <v>2.3946386586122514</v>
      </c>
      <c r="G1758" s="13">
        <v>1.8086383250194918E-2</v>
      </c>
      <c r="H1758" s="8">
        <f t="shared" si="195"/>
        <v>1.5474620055472288E-2</v>
      </c>
      <c r="I1758" s="7">
        <f t="shared" si="193"/>
        <v>2.61176319472263E-3</v>
      </c>
      <c r="J1758" s="9">
        <f t="shared" si="197"/>
        <v>0.14440494589732211</v>
      </c>
      <c r="K1758" s="9">
        <f t="shared" si="196"/>
        <v>1.2819127329029012E-2</v>
      </c>
      <c r="AC1758" s="11"/>
      <c r="AD1758" s="12"/>
    </row>
    <row r="1759" spans="1:30" x14ac:dyDescent="0.3">
      <c r="A1759" s="15">
        <v>45000</v>
      </c>
      <c r="B1759" s="16">
        <v>5.1608455380840516E-4</v>
      </c>
      <c r="C1759" s="8">
        <f t="shared" si="191"/>
        <v>-1.3283915446191594E-2</v>
      </c>
      <c r="D1759" s="5">
        <f t="shared" si="192"/>
        <v>1.7646240958156762E-4</v>
      </c>
      <c r="E1759" s="5">
        <f t="shared" si="194"/>
        <v>5.4210899231769048E-5</v>
      </c>
      <c r="F1759" s="5">
        <f>IF(C1758&gt;0,B$6+B$7*E1759+B$8*(G1758*100)^2,B$6+B$7*E1759+B$8*(G1758*100)^2+E1759*$B$9)</f>
        <v>3.0849810244896294</v>
      </c>
      <c r="G1759" s="13">
        <v>1.5864430547056427E-2</v>
      </c>
      <c r="H1759" s="8">
        <f t="shared" si="195"/>
        <v>1.7564114052492454E-2</v>
      </c>
      <c r="I1759" s="7">
        <f t="shared" si="193"/>
        <v>1.6996835054360268E-3</v>
      </c>
      <c r="J1759" s="9">
        <f t="shared" si="197"/>
        <v>0.10713800917054633</v>
      </c>
      <c r="K1759" s="9">
        <f t="shared" si="196"/>
        <v>5.0080770131222252E-3</v>
      </c>
      <c r="AC1759" s="11"/>
      <c r="AD1759" s="12"/>
    </row>
    <row r="1760" spans="1:30" x14ac:dyDescent="0.3">
      <c r="A1760" s="15">
        <v>45001</v>
      </c>
      <c r="B1760" s="16">
        <v>2.4468969965265291E-2</v>
      </c>
      <c r="C1760" s="8">
        <f t="shared" si="191"/>
        <v>1.0668969965265292E-2</v>
      </c>
      <c r="D1760" s="5">
        <f t="shared" si="192"/>
        <v>1.1382692011973288E-4</v>
      </c>
      <c r="E1760" s="5">
        <f t="shared" si="194"/>
        <v>1.7646240958156762E-4</v>
      </c>
      <c r="F1760" s="5">
        <f>IF(C1758&gt;0,B$6+B$7*E1759+B$8*(H1759*100)^2,B$6+B$7*E1759+B$8*(H1759*100)^2+E1759*$B$9)</f>
        <v>2.9127910640311701</v>
      </c>
      <c r="G1760" s="13">
        <v>1.4818610145031386E-2</v>
      </c>
      <c r="H1760" s="8">
        <f t="shared" si="195"/>
        <v>1.7066900902129742E-2</v>
      </c>
      <c r="I1760" s="7">
        <f t="shared" si="193"/>
        <v>2.2482907570983562E-3</v>
      </c>
      <c r="J1760" s="9">
        <f t="shared" si="197"/>
        <v>0.15172075755378436</v>
      </c>
      <c r="K1760" s="9">
        <f t="shared" si="196"/>
        <v>9.5231563988860124E-3</v>
      </c>
      <c r="AC1760" s="11"/>
      <c r="AD1760" s="12"/>
    </row>
    <row r="1761" spans="1:30" x14ac:dyDescent="0.3">
      <c r="A1761" s="15">
        <v>45002</v>
      </c>
      <c r="B1761" s="16">
        <v>-7.4329011147105366E-3</v>
      </c>
      <c r="C1761" s="8">
        <f t="shared" si="191"/>
        <v>-2.1232901114710538E-2</v>
      </c>
      <c r="D1761" s="5">
        <f t="shared" si="192"/>
        <v>4.5083608974707601E-4</v>
      </c>
      <c r="E1761" s="5">
        <f t="shared" si="194"/>
        <v>1.1382692011973288E-4</v>
      </c>
      <c r="F1761" s="5">
        <f>IF(C1758&gt;0,B$6+B$7*E1759+B$8*(H1760*100)^2,B$6+B$7*E1759+B$8*(H1760*100)^2+E1759*$B$9)</f>
        <v>2.7535497885991873</v>
      </c>
      <c r="G1761" s="13">
        <v>1.1554357956247997E-2</v>
      </c>
      <c r="H1761" s="8">
        <f t="shared" si="195"/>
        <v>1.6593823515390259E-2</v>
      </c>
      <c r="I1761" s="7">
        <f t="shared" si="193"/>
        <v>5.0394655591422619E-3</v>
      </c>
      <c r="J1761" s="9">
        <f t="shared" si="197"/>
        <v>0.43615279864314577</v>
      </c>
      <c r="K1761" s="9">
        <f t="shared" si="196"/>
        <v>5.8272609967968902E-2</v>
      </c>
      <c r="AC1761" s="11"/>
      <c r="AD1761" s="12"/>
    </row>
    <row r="1762" spans="1:30" x14ac:dyDescent="0.3">
      <c r="A1762" s="15">
        <v>45005</v>
      </c>
      <c r="B1762" s="16">
        <v>3.8642609836887463E-3</v>
      </c>
      <c r="C1762" s="8">
        <f t="shared" si="191"/>
        <v>-9.9357390163112534E-3</v>
      </c>
      <c r="D1762" s="5">
        <f t="shared" si="192"/>
        <v>9.8718909800249717E-5</v>
      </c>
      <c r="E1762" s="5">
        <f t="shared" si="194"/>
        <v>4.5083608974707601E-4</v>
      </c>
      <c r="F1762" s="5">
        <f>IF(C1761&gt;0,B$6+B$7*E1762+B$8*(G1761*100)^2,B$6+B$7*E1762+B$8*(G1761*100)^2+E1762*$B$9)</f>
        <v>1.2944823838742565</v>
      </c>
      <c r="G1762" s="13">
        <v>8.164606334716034E-3</v>
      </c>
      <c r="H1762" s="8">
        <f t="shared" si="195"/>
        <v>1.1377532174747986E-2</v>
      </c>
      <c r="I1762" s="7">
        <f t="shared" si="193"/>
        <v>3.2129258400319521E-3</v>
      </c>
      <c r="J1762" s="9">
        <f t="shared" si="197"/>
        <v>0.39351876971343264</v>
      </c>
      <c r="K1762" s="9">
        <f t="shared" si="196"/>
        <v>4.943988139048261E-2</v>
      </c>
      <c r="AC1762" s="11"/>
      <c r="AD1762" s="12"/>
    </row>
    <row r="1763" spans="1:30" x14ac:dyDescent="0.3">
      <c r="A1763" s="15">
        <v>45006</v>
      </c>
      <c r="B1763" s="16">
        <v>1.5684639534855469E-2</v>
      </c>
      <c r="C1763" s="8">
        <f t="shared" si="191"/>
        <v>1.8846395348554694E-3</v>
      </c>
      <c r="D1763" s="5">
        <f t="shared" si="192"/>
        <v>3.55186617634024E-6</v>
      </c>
      <c r="E1763" s="5">
        <f t="shared" si="194"/>
        <v>9.8718909800249717E-5</v>
      </c>
      <c r="F1763" s="5">
        <f>IF(C1761&gt;0,B$6+B$7*E1762+B$8*(H1762*100)^2,B$6+B$7*E1762+B$8*(H1762*100)^2+E1762*$B$9)</f>
        <v>1.2569822118814511</v>
      </c>
      <c r="G1763" s="13">
        <v>1.0676819864654578E-2</v>
      </c>
      <c r="H1763" s="8">
        <f t="shared" si="195"/>
        <v>1.1211521805185285E-2</v>
      </c>
      <c r="I1763" s="7">
        <f t="shared" si="193"/>
        <v>5.3470194053070741E-4</v>
      </c>
      <c r="J1763" s="9">
        <f t="shared" si="197"/>
        <v>5.0080637053813062E-2</v>
      </c>
      <c r="K1763" s="9">
        <f t="shared" si="196"/>
        <v>1.1747762274036955E-3</v>
      </c>
      <c r="AC1763" s="11"/>
      <c r="AD1763" s="12"/>
    </row>
    <row r="1764" spans="1:30" x14ac:dyDescent="0.3">
      <c r="A1764" s="15">
        <v>45007</v>
      </c>
      <c r="B1764" s="16">
        <v>-1.616268268931921E-2</v>
      </c>
      <c r="C1764" s="8">
        <f t="shared" si="191"/>
        <v>-2.996268268931921E-2</v>
      </c>
      <c r="D1764" s="5">
        <f t="shared" si="192"/>
        <v>8.9776235394082909E-4</v>
      </c>
      <c r="E1764" s="5">
        <f t="shared" si="194"/>
        <v>3.55186617634024E-6</v>
      </c>
      <c r="F1764" s="5">
        <f>IF(C1761&gt;0,B$6+B$7*E1762+B$8*(H1763*100)^2,B$6+B$7*E1762+B$8*(H1763*100)^2+E1762*$B$9)</f>
        <v>1.2223020528225046</v>
      </c>
      <c r="G1764" s="13">
        <v>1.9138100542001921E-2</v>
      </c>
      <c r="H1764" s="8">
        <f t="shared" si="195"/>
        <v>1.105577700943043E-2</v>
      </c>
      <c r="I1764" s="7">
        <f t="shared" si="193"/>
        <v>8.082323532571491E-3</v>
      </c>
      <c r="J1764" s="9">
        <f t="shared" si="197"/>
        <v>0.42231586749340216</v>
      </c>
      <c r="K1764" s="9">
        <f t="shared" si="196"/>
        <v>0.18232175323195587</v>
      </c>
      <c r="AC1764" s="11"/>
      <c r="AD1764" s="12"/>
    </row>
    <row r="1765" spans="1:30" x14ac:dyDescent="0.3">
      <c r="A1765" s="15">
        <v>45008</v>
      </c>
      <c r="B1765" s="16">
        <v>1.0013182146488225E-2</v>
      </c>
      <c r="C1765" s="8">
        <f t="shared" si="191"/>
        <v>-3.7868178535117748E-3</v>
      </c>
      <c r="D1765" s="5">
        <f t="shared" si="192"/>
        <v>1.4339989455675526E-5</v>
      </c>
      <c r="E1765" s="5">
        <f t="shared" si="194"/>
        <v>8.9776235394082909E-4</v>
      </c>
      <c r="F1765" s="5">
        <f>IF(C1764&gt;0,B$6+B$7*E1765+B$8*(G1764*100)^2,B$6+B$7*E1765+B$8*(G1764*100)^2+E1765*$B$9)</f>
        <v>3.4471256376366526</v>
      </c>
      <c r="G1765" s="13">
        <v>1.9675659072522157E-2</v>
      </c>
      <c r="H1765" s="8">
        <f t="shared" si="195"/>
        <v>1.8566436485326562E-2</v>
      </c>
      <c r="I1765" s="7">
        <f t="shared" si="193"/>
        <v>1.1092225871955942E-3</v>
      </c>
      <c r="J1765" s="9">
        <f t="shared" si="197"/>
        <v>5.6375371371659301E-2</v>
      </c>
      <c r="K1765" s="9">
        <f t="shared" si="196"/>
        <v>1.7165983096225634E-3</v>
      </c>
      <c r="AC1765" s="11"/>
      <c r="AD1765" s="12"/>
    </row>
    <row r="1766" spans="1:30" x14ac:dyDescent="0.3">
      <c r="A1766" s="15">
        <v>45009</v>
      </c>
      <c r="B1766" s="16">
        <v>3.0967804468254624E-3</v>
      </c>
      <c r="C1766" s="8">
        <f t="shared" si="191"/>
        <v>-1.0703219553174537E-2</v>
      </c>
      <c r="D1766" s="5">
        <f t="shared" si="192"/>
        <v>1.1455890880345774E-4</v>
      </c>
      <c r="E1766" s="5">
        <f t="shared" si="194"/>
        <v>1.4339989455675526E-5</v>
      </c>
      <c r="F1766" s="5">
        <f>IF(C1764&gt;0,B$6+B$7*E1765+B$8*(H1765*100)^2,B$6+B$7*E1765+B$8*(H1765*100)^2+E1765*$B$9)</f>
        <v>3.2477912068168298</v>
      </c>
      <c r="G1766" s="13">
        <v>9.5874500212496938E-3</v>
      </c>
      <c r="H1766" s="8">
        <f t="shared" si="195"/>
        <v>1.8021629246038853E-2</v>
      </c>
      <c r="I1766" s="7">
        <f t="shared" si="193"/>
        <v>8.4341792247891595E-3</v>
      </c>
      <c r="J1766" s="9">
        <f t="shared" si="197"/>
        <v>0.87971037200669455</v>
      </c>
      <c r="K1766" s="9">
        <f t="shared" si="196"/>
        <v>0.16311455922235218</v>
      </c>
      <c r="AC1766" s="11"/>
      <c r="AD1766" s="12"/>
    </row>
    <row r="1767" spans="1:30" x14ac:dyDescent="0.3">
      <c r="A1767" s="15">
        <v>45012</v>
      </c>
      <c r="B1767" s="16">
        <v>-4.6726304578022376E-3</v>
      </c>
      <c r="C1767" s="8">
        <f t="shared" si="191"/>
        <v>-1.8472630457802237E-2</v>
      </c>
      <c r="D1767" s="5">
        <f t="shared" si="192"/>
        <v>3.4123807603052292E-4</v>
      </c>
      <c r="E1767" s="5">
        <f t="shared" si="194"/>
        <v>1.1455890880345774E-4</v>
      </c>
      <c r="F1767" s="5">
        <f>IF(C1764&gt;0,B$6+B$7*E1765+B$8*(H1766*100)^2,B$6+B$7*E1765+B$8*(H1766*100)^2+E1765*$B$9)</f>
        <v>3.0634467251946558</v>
      </c>
      <c r="G1767" s="13">
        <v>8.7503335102661201E-3</v>
      </c>
      <c r="H1767" s="8">
        <f t="shared" si="195"/>
        <v>1.7502704720112991E-2</v>
      </c>
      <c r="I1767" s="7">
        <f t="shared" si="193"/>
        <v>8.7523712098468709E-3</v>
      </c>
      <c r="J1767" s="9">
        <f t="shared" si="197"/>
        <v>1.0002328710760979</v>
      </c>
      <c r="K1767" s="9">
        <f t="shared" si="196"/>
        <v>0.19320539832870676</v>
      </c>
    </row>
    <row r="1768" spans="1:30" x14ac:dyDescent="0.3">
      <c r="A1768" s="15">
        <v>45013</v>
      </c>
      <c r="B1768" s="16">
        <v>-4.4930836093216488E-3</v>
      </c>
      <c r="C1768" s="8">
        <f t="shared" si="191"/>
        <v>-1.829308360932165E-2</v>
      </c>
      <c r="D1768" s="5">
        <f t="shared" si="192"/>
        <v>3.3463690793763244E-4</v>
      </c>
      <c r="E1768" s="5">
        <f t="shared" si="194"/>
        <v>3.4123807603052292E-4</v>
      </c>
      <c r="F1768" s="5">
        <f>IF(C1767&gt;0,B$6+B$7*E1768+B$8*(G1767*100)^2,B$6+B$7*E1768+B$8*(G1767*100)^2+E1768*$B$9)</f>
        <v>0.76793796364248801</v>
      </c>
      <c r="G1768" s="13">
        <v>7.9390686264575513E-3</v>
      </c>
      <c r="H1768" s="8">
        <f t="shared" si="195"/>
        <v>8.7632069680139806E-3</v>
      </c>
      <c r="I1768" s="7">
        <f t="shared" si="193"/>
        <v>8.2413834155642927E-4</v>
      </c>
      <c r="J1768" s="9">
        <f t="shared" si="197"/>
        <v>0.10380793772331498</v>
      </c>
      <c r="K1768" s="9">
        <f t="shared" si="196"/>
        <v>4.7206731620126341E-3</v>
      </c>
    </row>
    <row r="1769" spans="1:30" x14ac:dyDescent="0.3">
      <c r="A1769" s="15">
        <v>45014</v>
      </c>
      <c r="B1769" s="16">
        <v>1.7778770369685507E-2</v>
      </c>
      <c r="C1769" s="8">
        <f t="shared" si="191"/>
        <v>3.9787703696855074E-3</v>
      </c>
      <c r="D1769" s="5">
        <f t="shared" si="192"/>
        <v>1.583061365468735E-5</v>
      </c>
      <c r="E1769" s="5">
        <f t="shared" si="194"/>
        <v>3.3463690793763244E-4</v>
      </c>
      <c r="F1769" s="5">
        <f>IF(C1767&gt;0,B$6+B$7*E1768+B$8*(H1768*100)^2,B$6+B$7*E1768+B$8*(H1768*100)^2+E1768*$B$9)</f>
        <v>0.7700230160889453</v>
      </c>
      <c r="G1769" s="13">
        <v>1.3166887836062692E-2</v>
      </c>
      <c r="H1769" s="8">
        <f t="shared" si="195"/>
        <v>8.7750955327503145E-3</v>
      </c>
      <c r="I1769" s="7">
        <f t="shared" si="193"/>
        <v>4.3917923033123772E-3</v>
      </c>
      <c r="J1769" s="9">
        <f t="shared" si="197"/>
        <v>0.33354824298599473</v>
      </c>
      <c r="K1769" s="9">
        <f t="shared" si="196"/>
        <v>9.4696178089285432E-2</v>
      </c>
    </row>
    <row r="1770" spans="1:30" x14ac:dyDescent="0.3">
      <c r="A1770" s="15">
        <v>45015</v>
      </c>
      <c r="B1770" s="16">
        <v>7.2874632459420767E-3</v>
      </c>
      <c r="C1770" s="8">
        <f t="shared" si="191"/>
        <v>-6.5125367540579231E-3</v>
      </c>
      <c r="D1770" s="5">
        <f t="shared" si="192"/>
        <v>4.2413134972955307E-5</v>
      </c>
      <c r="E1770" s="5">
        <f t="shared" si="194"/>
        <v>1.583061365468735E-5</v>
      </c>
      <c r="F1770" s="5">
        <f>IF(C1767&gt;0,B$6+B$7*E1768+B$8*(H1769*100)^2,B$6+B$7*E1768+B$8*(H1769*100)^2+E1768*$B$9)</f>
        <v>0.77195127259142915</v>
      </c>
      <c r="G1770" s="13">
        <v>8.7345807595487854E-3</v>
      </c>
      <c r="H1770" s="8">
        <f t="shared" si="195"/>
        <v>8.7860757599250716E-3</v>
      </c>
      <c r="I1770" s="7">
        <f t="shared" si="193"/>
        <v>5.1495000376286168E-5</v>
      </c>
      <c r="J1770" s="9">
        <f t="shared" si="197"/>
        <v>5.8955320002040167E-3</v>
      </c>
      <c r="K1770" s="9">
        <f t="shared" si="196"/>
        <v>1.7242940665296302E-5</v>
      </c>
    </row>
    <row r="1771" spans="1:30" x14ac:dyDescent="0.3">
      <c r="F1771" s="5"/>
    </row>
    <row r="1772" spans="1:30" x14ac:dyDescent="0.3">
      <c r="F1772" s="5"/>
    </row>
    <row r="1773" spans="1:30" x14ac:dyDescent="0.3">
      <c r="F1773" s="5"/>
    </row>
    <row r="1774" spans="1:30" x14ac:dyDescent="0.3">
      <c r="F1774" s="5"/>
    </row>
    <row r="1775" spans="1:30" x14ac:dyDescent="0.3">
      <c r="F1775" s="5"/>
    </row>
    <row r="1776" spans="1:30" x14ac:dyDescent="0.3">
      <c r="F1776" s="5"/>
    </row>
    <row r="1777" spans="6:6" x14ac:dyDescent="0.3">
      <c r="F1777" s="5"/>
    </row>
    <row r="1778" spans="6:6" x14ac:dyDescent="0.3">
      <c r="F1778" s="5"/>
    </row>
    <row r="1779" spans="6:6" x14ac:dyDescent="0.3">
      <c r="F1779" s="5"/>
    </row>
    <row r="1780" spans="6:6" x14ac:dyDescent="0.3">
      <c r="F1780" s="5"/>
    </row>
    <row r="1781" spans="6:6" x14ac:dyDescent="0.3">
      <c r="F1781" s="5"/>
    </row>
    <row r="1782" spans="6:6" x14ac:dyDescent="0.3">
      <c r="F1782" s="5"/>
    </row>
    <row r="1783" spans="6:6" x14ac:dyDescent="0.3">
      <c r="F1783" s="5"/>
    </row>
    <row r="1784" spans="6:6" x14ac:dyDescent="0.3">
      <c r="F1784" s="5"/>
    </row>
    <row r="1785" spans="6:6" x14ac:dyDescent="0.3">
      <c r="F1785" s="5"/>
    </row>
    <row r="1786" spans="6:6" x14ac:dyDescent="0.3">
      <c r="F1786" s="5"/>
    </row>
    <row r="1787" spans="6:6" x14ac:dyDescent="0.3">
      <c r="F1787" s="5"/>
    </row>
    <row r="1788" spans="6:6" x14ac:dyDescent="0.3">
      <c r="F1788" s="5"/>
    </row>
    <row r="1789" spans="6:6" x14ac:dyDescent="0.3">
      <c r="F1789" s="5"/>
    </row>
    <row r="1790" spans="6:6" x14ac:dyDescent="0.3">
      <c r="F1790" s="5"/>
    </row>
    <row r="1791" spans="6:6" x14ac:dyDescent="0.3">
      <c r="F1791" s="5"/>
    </row>
    <row r="1792" spans="6:6" x14ac:dyDescent="0.3">
      <c r="F1792" s="5"/>
    </row>
    <row r="1793" spans="6:6" x14ac:dyDescent="0.3">
      <c r="F1793" s="5"/>
    </row>
    <row r="1794" spans="6:6" x14ac:dyDescent="0.3">
      <c r="F1794" s="5"/>
    </row>
    <row r="1795" spans="6:6" x14ac:dyDescent="0.3">
      <c r="F1795" s="5"/>
    </row>
    <row r="1796" spans="6:6" x14ac:dyDescent="0.3">
      <c r="F1796" s="5"/>
    </row>
    <row r="1797" spans="6:6" x14ac:dyDescent="0.3">
      <c r="F1797" s="5"/>
    </row>
    <row r="1798" spans="6:6" x14ac:dyDescent="0.3">
      <c r="F1798" s="5"/>
    </row>
    <row r="1799" spans="6:6" x14ac:dyDescent="0.3">
      <c r="F1799" s="5"/>
    </row>
    <row r="1800" spans="6:6" x14ac:dyDescent="0.3">
      <c r="F1800" s="5"/>
    </row>
    <row r="1801" spans="6:6" x14ac:dyDescent="0.3">
      <c r="F1801" s="5"/>
    </row>
    <row r="1802" spans="6:6" x14ac:dyDescent="0.3">
      <c r="F1802" s="5"/>
    </row>
    <row r="1803" spans="6:6" x14ac:dyDescent="0.3">
      <c r="F1803" s="5"/>
    </row>
    <row r="1804" spans="6:6" x14ac:dyDescent="0.3">
      <c r="F1804" s="5"/>
    </row>
    <row r="1805" spans="6:6" x14ac:dyDescent="0.3">
      <c r="F1805" s="5"/>
    </row>
    <row r="1806" spans="6:6" x14ac:dyDescent="0.3">
      <c r="F1806" s="5"/>
    </row>
    <row r="1807" spans="6:6" x14ac:dyDescent="0.3">
      <c r="F1807" s="5"/>
    </row>
    <row r="1808" spans="6:6" x14ac:dyDescent="0.3">
      <c r="F1808" s="5"/>
    </row>
    <row r="1809" spans="6:6" x14ac:dyDescent="0.3">
      <c r="F1809" s="5"/>
    </row>
    <row r="1810" spans="6:6" x14ac:dyDescent="0.3">
      <c r="F1810" s="5"/>
    </row>
    <row r="1811" spans="6:6" x14ac:dyDescent="0.3">
      <c r="F1811" s="5"/>
    </row>
    <row r="1812" spans="6:6" x14ac:dyDescent="0.3">
      <c r="F1812" s="5"/>
    </row>
    <row r="1813" spans="6:6" x14ac:dyDescent="0.3">
      <c r="F1813" s="5"/>
    </row>
    <row r="1814" spans="6:6" x14ac:dyDescent="0.3">
      <c r="F1814" s="5"/>
    </row>
    <row r="1815" spans="6:6" x14ac:dyDescent="0.3">
      <c r="F1815" s="5"/>
    </row>
    <row r="1816" spans="6:6" x14ac:dyDescent="0.3">
      <c r="F1816" s="5"/>
    </row>
    <row r="1817" spans="6:6" x14ac:dyDescent="0.3">
      <c r="F1817" s="5"/>
    </row>
    <row r="1818" spans="6:6" x14ac:dyDescent="0.3">
      <c r="F1818" s="5"/>
    </row>
    <row r="1819" spans="6:6" x14ac:dyDescent="0.3">
      <c r="F1819" s="5"/>
    </row>
    <row r="1820" spans="6:6" x14ac:dyDescent="0.3">
      <c r="F1820" s="5"/>
    </row>
    <row r="1821" spans="6:6" x14ac:dyDescent="0.3">
      <c r="F1821" s="5"/>
    </row>
    <row r="1822" spans="6:6" x14ac:dyDescent="0.3">
      <c r="F1822" s="5"/>
    </row>
    <row r="1823" spans="6:6" x14ac:dyDescent="0.3">
      <c r="F1823" s="5"/>
    </row>
    <row r="1824" spans="6:6" x14ac:dyDescent="0.3">
      <c r="F1824" s="5"/>
    </row>
    <row r="1825" spans="6:6" x14ac:dyDescent="0.3">
      <c r="F1825" s="5"/>
    </row>
    <row r="1826" spans="6:6" x14ac:dyDescent="0.3">
      <c r="F1826" s="5"/>
    </row>
    <row r="1827" spans="6:6" x14ac:dyDescent="0.3">
      <c r="F1827" s="5"/>
    </row>
    <row r="1828" spans="6:6" x14ac:dyDescent="0.3">
      <c r="F1828" s="5"/>
    </row>
    <row r="1829" spans="6:6" x14ac:dyDescent="0.3">
      <c r="F1829" s="5"/>
    </row>
    <row r="1830" spans="6:6" x14ac:dyDescent="0.3">
      <c r="F1830" s="5"/>
    </row>
    <row r="1831" spans="6:6" x14ac:dyDescent="0.3">
      <c r="F1831" s="5"/>
    </row>
    <row r="1832" spans="6:6" x14ac:dyDescent="0.3">
      <c r="F1832" s="5"/>
    </row>
    <row r="1833" spans="6:6" x14ac:dyDescent="0.3">
      <c r="F1833" s="5"/>
    </row>
    <row r="1834" spans="6:6" x14ac:dyDescent="0.3">
      <c r="F1834" s="5"/>
    </row>
    <row r="1835" spans="6:6" x14ac:dyDescent="0.3">
      <c r="F1835" s="5"/>
    </row>
    <row r="1836" spans="6:6" x14ac:dyDescent="0.3">
      <c r="F1836" s="5"/>
    </row>
    <row r="1837" spans="6:6" x14ac:dyDescent="0.3">
      <c r="F1837" s="5"/>
    </row>
    <row r="1838" spans="6:6" x14ac:dyDescent="0.3">
      <c r="F1838" s="5"/>
    </row>
    <row r="1839" spans="6:6" x14ac:dyDescent="0.3">
      <c r="F1839" s="5"/>
    </row>
    <row r="1840" spans="6:6" x14ac:dyDescent="0.3">
      <c r="F1840" s="5"/>
    </row>
    <row r="1841" spans="6:6" x14ac:dyDescent="0.3">
      <c r="F1841" s="5"/>
    </row>
    <row r="1842" spans="6:6" x14ac:dyDescent="0.3">
      <c r="F1842" s="5"/>
    </row>
    <row r="1843" spans="6:6" x14ac:dyDescent="0.3">
      <c r="F1843" s="5"/>
    </row>
    <row r="1844" spans="6:6" x14ac:dyDescent="0.3">
      <c r="F1844" s="5"/>
    </row>
    <row r="1845" spans="6:6" x14ac:dyDescent="0.3">
      <c r="F1845" s="5"/>
    </row>
    <row r="1846" spans="6:6" x14ac:dyDescent="0.3">
      <c r="F1846" s="5"/>
    </row>
    <row r="1847" spans="6:6" x14ac:dyDescent="0.3">
      <c r="F1847" s="5"/>
    </row>
    <row r="1848" spans="6:6" x14ac:dyDescent="0.3">
      <c r="F1848" s="5"/>
    </row>
    <row r="1849" spans="6:6" x14ac:dyDescent="0.3">
      <c r="F1849" s="5"/>
    </row>
    <row r="1850" spans="6:6" x14ac:dyDescent="0.3">
      <c r="F1850" s="5"/>
    </row>
    <row r="1851" spans="6:6" x14ac:dyDescent="0.3">
      <c r="F1851" s="5"/>
    </row>
    <row r="1852" spans="6:6" x14ac:dyDescent="0.3">
      <c r="F1852" s="5"/>
    </row>
    <row r="1853" spans="6:6" x14ac:dyDescent="0.3">
      <c r="F1853" s="5"/>
    </row>
    <row r="1854" spans="6:6" x14ac:dyDescent="0.3">
      <c r="F1854" s="5"/>
    </row>
    <row r="1855" spans="6:6" x14ac:dyDescent="0.3">
      <c r="F1855" s="5"/>
    </row>
    <row r="1856" spans="6:6" x14ac:dyDescent="0.3">
      <c r="F1856" s="5"/>
    </row>
    <row r="1857" spans="6:6" x14ac:dyDescent="0.3">
      <c r="F1857" s="5"/>
    </row>
    <row r="1858" spans="6:6" x14ac:dyDescent="0.3">
      <c r="F1858" s="5"/>
    </row>
    <row r="1859" spans="6:6" x14ac:dyDescent="0.3">
      <c r="F1859" s="5"/>
    </row>
    <row r="1860" spans="6:6" x14ac:dyDescent="0.3">
      <c r="F1860" s="5"/>
    </row>
    <row r="1861" spans="6:6" x14ac:dyDescent="0.3">
      <c r="F1861" s="5"/>
    </row>
    <row r="1862" spans="6:6" x14ac:dyDescent="0.3">
      <c r="F1862" s="5"/>
    </row>
    <row r="1863" spans="6:6" x14ac:dyDescent="0.3">
      <c r="F1863" s="5"/>
    </row>
    <row r="1864" spans="6:6" x14ac:dyDescent="0.3">
      <c r="F1864" s="5"/>
    </row>
    <row r="1865" spans="6:6" x14ac:dyDescent="0.3">
      <c r="F1865" s="5"/>
    </row>
    <row r="1866" spans="6:6" x14ac:dyDescent="0.3">
      <c r="F1866" s="5"/>
    </row>
    <row r="1867" spans="6:6" x14ac:dyDescent="0.3">
      <c r="F1867" s="5"/>
    </row>
    <row r="1868" spans="6:6" x14ac:dyDescent="0.3">
      <c r="F1868" s="5"/>
    </row>
    <row r="1869" spans="6:6" x14ac:dyDescent="0.3">
      <c r="F1869" s="5"/>
    </row>
    <row r="1870" spans="6:6" x14ac:dyDescent="0.3">
      <c r="F1870" s="5"/>
    </row>
    <row r="1871" spans="6:6" x14ac:dyDescent="0.3">
      <c r="F1871" s="5"/>
    </row>
    <row r="1872" spans="6:6" x14ac:dyDescent="0.3">
      <c r="F1872" s="5"/>
    </row>
    <row r="1873" spans="6:6" x14ac:dyDescent="0.3">
      <c r="F1873" s="5"/>
    </row>
    <row r="1874" spans="6:6" x14ac:dyDescent="0.3">
      <c r="F1874" s="5"/>
    </row>
    <row r="1875" spans="6:6" x14ac:dyDescent="0.3">
      <c r="F1875" s="5"/>
    </row>
    <row r="1876" spans="6:6" x14ac:dyDescent="0.3">
      <c r="F1876" s="5"/>
    </row>
    <row r="1877" spans="6:6" x14ac:dyDescent="0.3">
      <c r="F1877" s="5"/>
    </row>
    <row r="1878" spans="6:6" x14ac:dyDescent="0.3">
      <c r="F1878" s="5"/>
    </row>
    <row r="1879" spans="6:6" x14ac:dyDescent="0.3">
      <c r="F1879" s="5"/>
    </row>
    <row r="1880" spans="6:6" x14ac:dyDescent="0.3">
      <c r="F1880" s="5"/>
    </row>
    <row r="1881" spans="6:6" x14ac:dyDescent="0.3">
      <c r="F1881" s="5"/>
    </row>
    <row r="1882" spans="6:6" x14ac:dyDescent="0.3">
      <c r="F1882" s="5"/>
    </row>
    <row r="1883" spans="6:6" x14ac:dyDescent="0.3">
      <c r="F1883" s="5"/>
    </row>
    <row r="1884" spans="6:6" x14ac:dyDescent="0.3">
      <c r="F1884" s="5"/>
    </row>
    <row r="1885" spans="6:6" x14ac:dyDescent="0.3">
      <c r="F1885" s="5"/>
    </row>
    <row r="1886" spans="6:6" x14ac:dyDescent="0.3">
      <c r="F1886" s="5"/>
    </row>
    <row r="1887" spans="6:6" x14ac:dyDescent="0.3">
      <c r="F1887" s="5"/>
    </row>
    <row r="1888" spans="6:6" x14ac:dyDescent="0.3">
      <c r="F1888" s="5"/>
    </row>
    <row r="1889" spans="6:6" x14ac:dyDescent="0.3">
      <c r="F1889" s="5"/>
    </row>
    <row r="1890" spans="6:6" x14ac:dyDescent="0.3">
      <c r="F1890" s="5"/>
    </row>
    <row r="1891" spans="6:6" x14ac:dyDescent="0.3">
      <c r="F1891" s="5"/>
    </row>
    <row r="1892" spans="6:6" x14ac:dyDescent="0.3">
      <c r="F1892" s="5"/>
    </row>
    <row r="1893" spans="6:6" x14ac:dyDescent="0.3">
      <c r="F1893" s="5"/>
    </row>
    <row r="1894" spans="6:6" x14ac:dyDescent="0.3">
      <c r="F1894" s="5"/>
    </row>
    <row r="1895" spans="6:6" x14ac:dyDescent="0.3">
      <c r="F1895" s="5"/>
    </row>
    <row r="1896" spans="6:6" x14ac:dyDescent="0.3">
      <c r="F1896" s="5"/>
    </row>
    <row r="1897" spans="6:6" x14ac:dyDescent="0.3">
      <c r="F1897" s="5"/>
    </row>
    <row r="1898" spans="6:6" x14ac:dyDescent="0.3">
      <c r="F1898" s="5"/>
    </row>
    <row r="1899" spans="6:6" x14ac:dyDescent="0.3">
      <c r="F1899" s="5"/>
    </row>
    <row r="1900" spans="6:6" x14ac:dyDescent="0.3">
      <c r="F1900" s="5"/>
    </row>
    <row r="1901" spans="6:6" x14ac:dyDescent="0.3">
      <c r="F1901" s="5"/>
    </row>
    <row r="1902" spans="6:6" x14ac:dyDescent="0.3">
      <c r="F1902" s="5"/>
    </row>
    <row r="1903" spans="6:6" x14ac:dyDescent="0.3">
      <c r="F1903" s="5"/>
    </row>
    <row r="1904" spans="6:6" x14ac:dyDescent="0.3">
      <c r="F1904" s="5"/>
    </row>
    <row r="1905" spans="6:6" x14ac:dyDescent="0.3">
      <c r="F1905" s="5"/>
    </row>
    <row r="1906" spans="6:6" x14ac:dyDescent="0.3">
      <c r="F1906" s="5"/>
    </row>
    <row r="1907" spans="6:6" x14ac:dyDescent="0.3">
      <c r="F1907" s="5"/>
    </row>
    <row r="1908" spans="6:6" x14ac:dyDescent="0.3">
      <c r="F1908" s="5"/>
    </row>
    <row r="1909" spans="6:6" x14ac:dyDescent="0.3">
      <c r="F1909" s="5"/>
    </row>
    <row r="1910" spans="6:6" x14ac:dyDescent="0.3">
      <c r="F1910" s="5"/>
    </row>
    <row r="1911" spans="6:6" x14ac:dyDescent="0.3">
      <c r="F1911" s="5"/>
    </row>
    <row r="1912" spans="6:6" x14ac:dyDescent="0.3">
      <c r="F1912" s="5"/>
    </row>
    <row r="1913" spans="6:6" x14ac:dyDescent="0.3">
      <c r="F1913" s="5"/>
    </row>
    <row r="1914" spans="6:6" x14ac:dyDescent="0.3">
      <c r="F1914" s="5"/>
    </row>
    <row r="1915" spans="6:6" x14ac:dyDescent="0.3">
      <c r="F1915" s="5"/>
    </row>
    <row r="1916" spans="6:6" x14ac:dyDescent="0.3">
      <c r="F1916" s="5"/>
    </row>
    <row r="1917" spans="6:6" x14ac:dyDescent="0.3">
      <c r="F1917" s="5"/>
    </row>
    <row r="1918" spans="6:6" x14ac:dyDescent="0.3">
      <c r="F1918" s="5"/>
    </row>
    <row r="1919" spans="6:6" x14ac:dyDescent="0.3">
      <c r="F1919" s="5"/>
    </row>
    <row r="1920" spans="6:6" x14ac:dyDescent="0.3">
      <c r="F1920" s="5"/>
    </row>
    <row r="1921" spans="6:6" x14ac:dyDescent="0.3">
      <c r="F1921" s="5"/>
    </row>
    <row r="1922" spans="6:6" x14ac:dyDescent="0.3">
      <c r="F1922" s="5"/>
    </row>
    <row r="1923" spans="6:6" x14ac:dyDescent="0.3">
      <c r="F1923" s="5"/>
    </row>
    <row r="1924" spans="6:6" x14ac:dyDescent="0.3">
      <c r="F1924" s="5"/>
    </row>
    <row r="1925" spans="6:6" x14ac:dyDescent="0.3">
      <c r="F1925" s="5"/>
    </row>
    <row r="1926" spans="6:6" x14ac:dyDescent="0.3">
      <c r="F1926" s="5"/>
    </row>
    <row r="1927" spans="6:6" x14ac:dyDescent="0.3">
      <c r="F1927" s="5"/>
    </row>
    <row r="1928" spans="6:6" x14ac:dyDescent="0.3">
      <c r="F1928" s="5"/>
    </row>
    <row r="1929" spans="6:6" x14ac:dyDescent="0.3">
      <c r="F1929" s="5"/>
    </row>
    <row r="1930" spans="6:6" x14ac:dyDescent="0.3">
      <c r="F1930" s="5"/>
    </row>
    <row r="1931" spans="6:6" x14ac:dyDescent="0.3">
      <c r="F1931" s="5"/>
    </row>
    <row r="1932" spans="6:6" x14ac:dyDescent="0.3">
      <c r="F1932" s="5"/>
    </row>
    <row r="1933" spans="6:6" x14ac:dyDescent="0.3">
      <c r="F1933" s="5"/>
    </row>
    <row r="1934" spans="6:6" x14ac:dyDescent="0.3">
      <c r="F1934" s="5"/>
    </row>
    <row r="1935" spans="6:6" x14ac:dyDescent="0.3">
      <c r="F1935" s="5"/>
    </row>
    <row r="1936" spans="6:6" x14ac:dyDescent="0.3">
      <c r="F1936" s="5"/>
    </row>
    <row r="1937" spans="6:6" x14ac:dyDescent="0.3">
      <c r="F1937" s="5"/>
    </row>
    <row r="1938" spans="6:6" x14ac:dyDescent="0.3">
      <c r="F1938" s="5"/>
    </row>
    <row r="1939" spans="6:6" x14ac:dyDescent="0.3">
      <c r="F1939" s="5"/>
    </row>
    <row r="1940" spans="6:6" x14ac:dyDescent="0.3">
      <c r="F1940" s="5"/>
    </row>
    <row r="1941" spans="6:6" x14ac:dyDescent="0.3">
      <c r="F1941" s="5"/>
    </row>
    <row r="1942" spans="6:6" x14ac:dyDescent="0.3">
      <c r="F1942" s="5"/>
    </row>
    <row r="1943" spans="6:6" x14ac:dyDescent="0.3">
      <c r="F1943" s="5"/>
    </row>
    <row r="1944" spans="6:6" x14ac:dyDescent="0.3">
      <c r="F1944" s="5"/>
    </row>
    <row r="1945" spans="6:6" x14ac:dyDescent="0.3">
      <c r="F1945" s="5"/>
    </row>
    <row r="1946" spans="6:6" x14ac:dyDescent="0.3">
      <c r="F1946" s="5"/>
    </row>
    <row r="1947" spans="6:6" x14ac:dyDescent="0.3">
      <c r="F1947" s="5"/>
    </row>
    <row r="1948" spans="6:6" x14ac:dyDescent="0.3">
      <c r="F1948" s="5"/>
    </row>
    <row r="1949" spans="6:6" x14ac:dyDescent="0.3">
      <c r="F1949" s="5"/>
    </row>
    <row r="1950" spans="6:6" x14ac:dyDescent="0.3">
      <c r="F1950" s="5"/>
    </row>
    <row r="1951" spans="6:6" x14ac:dyDescent="0.3">
      <c r="F1951" s="5"/>
    </row>
    <row r="1952" spans="6:6" x14ac:dyDescent="0.3">
      <c r="F1952" s="5"/>
    </row>
    <row r="1953" spans="6:6" x14ac:dyDescent="0.3">
      <c r="F1953" s="5"/>
    </row>
    <row r="1954" spans="6:6" x14ac:dyDescent="0.3">
      <c r="F1954" s="5"/>
    </row>
    <row r="1955" spans="6:6" x14ac:dyDescent="0.3">
      <c r="F1955" s="5"/>
    </row>
    <row r="1956" spans="6:6" x14ac:dyDescent="0.3">
      <c r="F1956" s="5"/>
    </row>
    <row r="1957" spans="6:6" x14ac:dyDescent="0.3">
      <c r="F1957" s="5"/>
    </row>
    <row r="1958" spans="6:6" x14ac:dyDescent="0.3">
      <c r="F1958" s="5"/>
    </row>
    <row r="1959" spans="6:6" x14ac:dyDescent="0.3">
      <c r="F1959" s="5"/>
    </row>
    <row r="1960" spans="6:6" x14ac:dyDescent="0.3">
      <c r="F1960" s="5"/>
    </row>
    <row r="1961" spans="6:6" x14ac:dyDescent="0.3">
      <c r="F1961" s="5"/>
    </row>
    <row r="1962" spans="6:6" x14ac:dyDescent="0.3">
      <c r="F1962" s="5"/>
    </row>
    <row r="1963" spans="6:6" x14ac:dyDescent="0.3">
      <c r="F1963" s="5"/>
    </row>
    <row r="1964" spans="6:6" x14ac:dyDescent="0.3">
      <c r="F1964" s="5"/>
    </row>
    <row r="1965" spans="6:6" x14ac:dyDescent="0.3">
      <c r="F1965" s="5"/>
    </row>
    <row r="1966" spans="6:6" x14ac:dyDescent="0.3">
      <c r="F1966" s="5"/>
    </row>
    <row r="1967" spans="6:6" x14ac:dyDescent="0.3">
      <c r="F1967" s="5"/>
    </row>
    <row r="1968" spans="6:6" x14ac:dyDescent="0.3">
      <c r="F1968" s="5"/>
    </row>
    <row r="1969" spans="6:6" x14ac:dyDescent="0.3">
      <c r="F1969" s="5"/>
    </row>
    <row r="1970" spans="6:6" x14ac:dyDescent="0.3">
      <c r="F1970" s="5"/>
    </row>
    <row r="1971" spans="6:6" x14ac:dyDescent="0.3">
      <c r="F1971" s="5"/>
    </row>
    <row r="1972" spans="6:6" x14ac:dyDescent="0.3">
      <c r="F1972" s="5"/>
    </row>
    <row r="1973" spans="6:6" x14ac:dyDescent="0.3">
      <c r="F1973" s="5"/>
    </row>
    <row r="1974" spans="6:6" x14ac:dyDescent="0.3">
      <c r="F1974" s="5"/>
    </row>
    <row r="1975" spans="6:6" x14ac:dyDescent="0.3">
      <c r="F1975" s="5"/>
    </row>
    <row r="1976" spans="6:6" x14ac:dyDescent="0.3">
      <c r="F1976" s="5"/>
    </row>
    <row r="1977" spans="6:6" x14ac:dyDescent="0.3">
      <c r="F1977" s="5"/>
    </row>
    <row r="1978" spans="6:6" x14ac:dyDescent="0.3">
      <c r="F1978" s="5"/>
    </row>
    <row r="1979" spans="6:6" x14ac:dyDescent="0.3">
      <c r="F1979" s="5"/>
    </row>
    <row r="1980" spans="6:6" x14ac:dyDescent="0.3">
      <c r="F1980" s="5"/>
    </row>
    <row r="1981" spans="6:6" x14ac:dyDescent="0.3">
      <c r="F1981" s="5"/>
    </row>
    <row r="1982" spans="6:6" x14ac:dyDescent="0.3">
      <c r="F1982" s="5"/>
    </row>
    <row r="1983" spans="6:6" x14ac:dyDescent="0.3">
      <c r="F1983" s="5"/>
    </row>
    <row r="1984" spans="6:6" x14ac:dyDescent="0.3">
      <c r="F1984" s="5"/>
    </row>
    <row r="1985" spans="6:6" x14ac:dyDescent="0.3">
      <c r="F1985" s="5"/>
    </row>
    <row r="1986" spans="6:6" x14ac:dyDescent="0.3">
      <c r="F1986" s="5"/>
    </row>
    <row r="1987" spans="6:6" x14ac:dyDescent="0.3">
      <c r="F1987" s="5"/>
    </row>
    <row r="1988" spans="6:6" x14ac:dyDescent="0.3">
      <c r="F1988" s="5"/>
    </row>
    <row r="1989" spans="6:6" x14ac:dyDescent="0.3">
      <c r="F1989" s="5"/>
    </row>
    <row r="1990" spans="6:6" x14ac:dyDescent="0.3">
      <c r="F1990" s="5"/>
    </row>
    <row r="1991" spans="6:6" x14ac:dyDescent="0.3">
      <c r="F1991" s="5"/>
    </row>
    <row r="1992" spans="6:6" x14ac:dyDescent="0.3">
      <c r="F1992" s="5"/>
    </row>
    <row r="1993" spans="6:6" x14ac:dyDescent="0.3">
      <c r="F1993" s="5"/>
    </row>
    <row r="1994" spans="6:6" x14ac:dyDescent="0.3">
      <c r="F1994" s="5"/>
    </row>
    <row r="1995" spans="6:6" x14ac:dyDescent="0.3">
      <c r="F1995" s="5"/>
    </row>
    <row r="1996" spans="6:6" x14ac:dyDescent="0.3">
      <c r="F1996" s="5"/>
    </row>
    <row r="1997" spans="6:6" x14ac:dyDescent="0.3">
      <c r="F1997" s="5"/>
    </row>
    <row r="1998" spans="6:6" x14ac:dyDescent="0.3">
      <c r="F1998" s="5"/>
    </row>
    <row r="1999" spans="6:6" x14ac:dyDescent="0.3">
      <c r="F1999" s="5"/>
    </row>
    <row r="2000" spans="6:6" x14ac:dyDescent="0.3">
      <c r="F2000" s="5"/>
    </row>
    <row r="2001" spans="6:6" x14ac:dyDescent="0.3">
      <c r="F2001" s="5"/>
    </row>
    <row r="2002" spans="6:6" x14ac:dyDescent="0.3">
      <c r="F2002" s="5"/>
    </row>
    <row r="2003" spans="6:6" x14ac:dyDescent="0.3">
      <c r="F2003" s="5"/>
    </row>
    <row r="2004" spans="6:6" x14ac:dyDescent="0.3">
      <c r="F2004" s="5"/>
    </row>
    <row r="2005" spans="6:6" x14ac:dyDescent="0.3">
      <c r="F2005" s="5"/>
    </row>
    <row r="2006" spans="6:6" x14ac:dyDescent="0.3">
      <c r="F2006" s="5"/>
    </row>
    <row r="2007" spans="6:6" x14ac:dyDescent="0.3">
      <c r="F2007" s="5"/>
    </row>
    <row r="2008" spans="6:6" x14ac:dyDescent="0.3">
      <c r="F2008" s="5"/>
    </row>
    <row r="2009" spans="6:6" x14ac:dyDescent="0.3">
      <c r="F2009" s="5"/>
    </row>
    <row r="2010" spans="6:6" x14ac:dyDescent="0.3">
      <c r="F2010" s="5"/>
    </row>
    <row r="2011" spans="6:6" x14ac:dyDescent="0.3">
      <c r="F2011" s="5"/>
    </row>
    <row r="2012" spans="6:6" x14ac:dyDescent="0.3">
      <c r="F2012" s="5"/>
    </row>
    <row r="2013" spans="6:6" x14ac:dyDescent="0.3">
      <c r="F2013" s="5"/>
    </row>
    <row r="2014" spans="6:6" x14ac:dyDescent="0.3">
      <c r="F2014" s="5"/>
    </row>
    <row r="2015" spans="6:6" x14ac:dyDescent="0.3">
      <c r="F2015" s="5"/>
    </row>
    <row r="2016" spans="6:6" x14ac:dyDescent="0.3">
      <c r="F2016" s="5"/>
    </row>
    <row r="2017" spans="6:6" x14ac:dyDescent="0.3">
      <c r="F2017" s="5"/>
    </row>
    <row r="2018" spans="6:6" x14ac:dyDescent="0.3">
      <c r="F2018" s="5"/>
    </row>
    <row r="2019" spans="6:6" x14ac:dyDescent="0.3">
      <c r="F2019" s="5"/>
    </row>
    <row r="2020" spans="6:6" x14ac:dyDescent="0.3">
      <c r="F2020" s="5"/>
    </row>
    <row r="2021" spans="6:6" x14ac:dyDescent="0.3">
      <c r="F2021" s="5"/>
    </row>
    <row r="2022" spans="6:6" x14ac:dyDescent="0.3">
      <c r="F2022" s="5"/>
    </row>
    <row r="2023" spans="6:6" x14ac:dyDescent="0.3">
      <c r="F2023" s="5"/>
    </row>
    <row r="2024" spans="6:6" x14ac:dyDescent="0.3">
      <c r="F2024" s="5"/>
    </row>
    <row r="2025" spans="6:6" x14ac:dyDescent="0.3">
      <c r="F2025" s="5"/>
    </row>
    <row r="2026" spans="6:6" x14ac:dyDescent="0.3">
      <c r="F2026" s="5"/>
    </row>
    <row r="2027" spans="6:6" x14ac:dyDescent="0.3">
      <c r="F2027" s="5"/>
    </row>
    <row r="2028" spans="6:6" x14ac:dyDescent="0.3">
      <c r="F2028" s="5"/>
    </row>
    <row r="2029" spans="6:6" x14ac:dyDescent="0.3">
      <c r="F2029" s="5"/>
    </row>
    <row r="2030" spans="6:6" x14ac:dyDescent="0.3">
      <c r="F2030" s="5"/>
    </row>
    <row r="2031" spans="6:6" x14ac:dyDescent="0.3">
      <c r="F2031" s="5"/>
    </row>
    <row r="2032" spans="6:6" x14ac:dyDescent="0.3">
      <c r="F2032" s="5"/>
    </row>
    <row r="2033" spans="6:6" x14ac:dyDescent="0.3">
      <c r="F2033" s="5"/>
    </row>
    <row r="2034" spans="6:6" x14ac:dyDescent="0.3">
      <c r="F2034" s="5"/>
    </row>
    <row r="2035" spans="6:6" x14ac:dyDescent="0.3">
      <c r="F2035" s="5"/>
    </row>
    <row r="2036" spans="6:6" x14ac:dyDescent="0.3">
      <c r="F2036" s="5"/>
    </row>
    <row r="2037" spans="6:6" x14ac:dyDescent="0.3">
      <c r="F2037" s="5"/>
    </row>
    <row r="2038" spans="6:6" x14ac:dyDescent="0.3">
      <c r="F2038" s="5"/>
    </row>
    <row r="2039" spans="6:6" x14ac:dyDescent="0.3">
      <c r="F2039" s="5"/>
    </row>
    <row r="2040" spans="6:6" x14ac:dyDescent="0.3">
      <c r="F2040" s="5"/>
    </row>
    <row r="2041" spans="6:6" x14ac:dyDescent="0.3">
      <c r="F2041" s="5"/>
    </row>
    <row r="2042" spans="6:6" x14ac:dyDescent="0.3">
      <c r="F2042" s="5"/>
    </row>
    <row r="2043" spans="6:6" x14ac:dyDescent="0.3">
      <c r="F2043" s="5"/>
    </row>
    <row r="2044" spans="6:6" x14ac:dyDescent="0.3">
      <c r="F2044" s="5"/>
    </row>
    <row r="2045" spans="6:6" x14ac:dyDescent="0.3">
      <c r="F2045" s="5"/>
    </row>
    <row r="2046" spans="6:6" x14ac:dyDescent="0.3">
      <c r="F2046" s="5"/>
    </row>
    <row r="2047" spans="6:6" x14ac:dyDescent="0.3">
      <c r="F2047" s="5"/>
    </row>
    <row r="2048" spans="6:6" x14ac:dyDescent="0.3">
      <c r="F2048" s="5"/>
    </row>
    <row r="2049" spans="6:6" x14ac:dyDescent="0.3">
      <c r="F2049" s="5"/>
    </row>
    <row r="2050" spans="6:6" x14ac:dyDescent="0.3">
      <c r="F2050" s="5"/>
    </row>
    <row r="2051" spans="6:6" x14ac:dyDescent="0.3">
      <c r="F2051" s="5"/>
    </row>
    <row r="2052" spans="6:6" x14ac:dyDescent="0.3">
      <c r="F2052" s="5"/>
    </row>
    <row r="2053" spans="6:6" x14ac:dyDescent="0.3">
      <c r="F2053" s="5"/>
    </row>
    <row r="2054" spans="6:6" x14ac:dyDescent="0.3">
      <c r="F2054" s="5"/>
    </row>
    <row r="2055" spans="6:6" x14ac:dyDescent="0.3">
      <c r="F2055" s="5"/>
    </row>
    <row r="2056" spans="6:6" x14ac:dyDescent="0.3">
      <c r="F2056" s="5"/>
    </row>
    <row r="2057" spans="6:6" x14ac:dyDescent="0.3">
      <c r="F2057" s="5"/>
    </row>
    <row r="2058" spans="6:6" x14ac:dyDescent="0.3">
      <c r="F2058" s="5"/>
    </row>
    <row r="2059" spans="6:6" x14ac:dyDescent="0.3">
      <c r="F2059" s="5"/>
    </row>
    <row r="2060" spans="6:6" x14ac:dyDescent="0.3">
      <c r="F2060" s="5"/>
    </row>
    <row r="2061" spans="6:6" x14ac:dyDescent="0.3">
      <c r="F2061" s="5"/>
    </row>
    <row r="2062" spans="6:6" x14ac:dyDescent="0.3">
      <c r="F2062" s="5"/>
    </row>
    <row r="2063" spans="6:6" x14ac:dyDescent="0.3">
      <c r="F2063" s="5"/>
    </row>
    <row r="2064" spans="6:6" x14ac:dyDescent="0.3">
      <c r="F2064" s="5"/>
    </row>
    <row r="2065" spans="6:6" x14ac:dyDescent="0.3">
      <c r="F2065" s="5"/>
    </row>
    <row r="2066" spans="6:6" x14ac:dyDescent="0.3">
      <c r="F2066" s="5"/>
    </row>
    <row r="2067" spans="6:6" x14ac:dyDescent="0.3">
      <c r="F2067" s="5"/>
    </row>
    <row r="2068" spans="6:6" x14ac:dyDescent="0.3">
      <c r="F2068" s="5"/>
    </row>
    <row r="2069" spans="6:6" x14ac:dyDescent="0.3">
      <c r="F2069" s="5"/>
    </row>
    <row r="2070" spans="6:6" x14ac:dyDescent="0.3">
      <c r="F2070" s="5"/>
    </row>
    <row r="2071" spans="6:6" x14ac:dyDescent="0.3">
      <c r="F2071" s="5"/>
    </row>
    <row r="2072" spans="6:6" x14ac:dyDescent="0.3">
      <c r="F2072" s="5"/>
    </row>
    <row r="2073" spans="6:6" x14ac:dyDescent="0.3">
      <c r="F2073" s="5"/>
    </row>
    <row r="2074" spans="6:6" x14ac:dyDescent="0.3">
      <c r="F2074" s="5"/>
    </row>
    <row r="2075" spans="6:6" x14ac:dyDescent="0.3">
      <c r="F2075" s="5"/>
    </row>
    <row r="2076" spans="6:6" x14ac:dyDescent="0.3">
      <c r="F2076" s="5"/>
    </row>
    <row r="2077" spans="6:6" x14ac:dyDescent="0.3">
      <c r="F2077" s="5"/>
    </row>
    <row r="2078" spans="6:6" x14ac:dyDescent="0.3">
      <c r="F2078" s="5"/>
    </row>
    <row r="2079" spans="6:6" x14ac:dyDescent="0.3">
      <c r="F2079" s="5"/>
    </row>
    <row r="2080" spans="6:6" x14ac:dyDescent="0.3">
      <c r="F2080" s="5"/>
    </row>
    <row r="2081" spans="6:6" x14ac:dyDescent="0.3">
      <c r="F2081" s="5"/>
    </row>
    <row r="2082" spans="6:6" x14ac:dyDescent="0.3">
      <c r="F2082" s="5"/>
    </row>
    <row r="2083" spans="6:6" x14ac:dyDescent="0.3">
      <c r="F2083" s="5"/>
    </row>
    <row r="2084" spans="6:6" x14ac:dyDescent="0.3">
      <c r="F2084" s="5"/>
    </row>
    <row r="2085" spans="6:6" x14ac:dyDescent="0.3">
      <c r="F2085" s="5"/>
    </row>
    <row r="2086" spans="6:6" x14ac:dyDescent="0.3">
      <c r="F2086" s="5"/>
    </row>
    <row r="2087" spans="6:6" x14ac:dyDescent="0.3">
      <c r="F2087" s="5"/>
    </row>
    <row r="2088" spans="6:6" x14ac:dyDescent="0.3">
      <c r="F2088" s="5"/>
    </row>
    <row r="2089" spans="6:6" x14ac:dyDescent="0.3">
      <c r="F2089" s="5"/>
    </row>
    <row r="2090" spans="6:6" x14ac:dyDescent="0.3">
      <c r="F2090" s="5"/>
    </row>
    <row r="2091" spans="6:6" x14ac:dyDescent="0.3">
      <c r="F2091" s="5"/>
    </row>
    <row r="2092" spans="6:6" x14ac:dyDescent="0.3">
      <c r="F2092" s="5"/>
    </row>
    <row r="2093" spans="6:6" x14ac:dyDescent="0.3">
      <c r="F2093" s="5"/>
    </row>
    <row r="2094" spans="6:6" x14ac:dyDescent="0.3">
      <c r="F2094" s="5"/>
    </row>
    <row r="2095" spans="6:6" x14ac:dyDescent="0.3">
      <c r="F2095" s="5"/>
    </row>
    <row r="2096" spans="6:6" x14ac:dyDescent="0.3">
      <c r="F2096" s="5"/>
    </row>
    <row r="2097" spans="6:6" x14ac:dyDescent="0.3">
      <c r="F2097" s="5"/>
    </row>
    <row r="2098" spans="6:6" x14ac:dyDescent="0.3">
      <c r="F2098" s="5"/>
    </row>
    <row r="2099" spans="6:6" x14ac:dyDescent="0.3">
      <c r="F2099" s="5"/>
    </row>
    <row r="2100" spans="6:6" x14ac:dyDescent="0.3">
      <c r="F2100" s="5"/>
    </row>
    <row r="2101" spans="6:6" x14ac:dyDescent="0.3">
      <c r="F2101" s="5"/>
    </row>
    <row r="2102" spans="6:6" x14ac:dyDescent="0.3">
      <c r="F2102" s="5"/>
    </row>
    <row r="2103" spans="6:6" x14ac:dyDescent="0.3">
      <c r="F2103" s="5"/>
    </row>
    <row r="2104" spans="6:6" x14ac:dyDescent="0.3">
      <c r="F2104" s="5"/>
    </row>
    <row r="2105" spans="6:6" x14ac:dyDescent="0.3">
      <c r="F2105" s="5"/>
    </row>
    <row r="2106" spans="6:6" x14ac:dyDescent="0.3">
      <c r="F2106" s="5"/>
    </row>
    <row r="2107" spans="6:6" x14ac:dyDescent="0.3">
      <c r="F2107" s="5"/>
    </row>
    <row r="2108" spans="6:6" x14ac:dyDescent="0.3">
      <c r="F2108" s="5"/>
    </row>
    <row r="2109" spans="6:6" x14ac:dyDescent="0.3">
      <c r="F2109" s="5"/>
    </row>
    <row r="2110" spans="6:6" x14ac:dyDescent="0.3">
      <c r="F2110" s="5"/>
    </row>
    <row r="2111" spans="6:6" x14ac:dyDescent="0.3">
      <c r="F2111" s="5"/>
    </row>
    <row r="2112" spans="6:6" x14ac:dyDescent="0.3">
      <c r="F2112" s="5"/>
    </row>
    <row r="2113" spans="6:6" x14ac:dyDescent="0.3">
      <c r="F2113" s="5"/>
    </row>
    <row r="2114" spans="6:6" x14ac:dyDescent="0.3">
      <c r="F2114" s="5"/>
    </row>
    <row r="2115" spans="6:6" x14ac:dyDescent="0.3">
      <c r="F2115" s="5"/>
    </row>
    <row r="2116" spans="6:6" x14ac:dyDescent="0.3">
      <c r="F2116" s="5"/>
    </row>
    <row r="2117" spans="6:6" x14ac:dyDescent="0.3">
      <c r="F2117" s="5"/>
    </row>
    <row r="2118" spans="6:6" x14ac:dyDescent="0.3">
      <c r="F2118" s="5"/>
    </row>
    <row r="2119" spans="6:6" x14ac:dyDescent="0.3">
      <c r="F2119" s="5"/>
    </row>
    <row r="2120" spans="6:6" x14ac:dyDescent="0.3">
      <c r="F2120" s="5"/>
    </row>
    <row r="2121" spans="6:6" x14ac:dyDescent="0.3">
      <c r="F2121" s="5"/>
    </row>
    <row r="2122" spans="6:6" x14ac:dyDescent="0.3">
      <c r="F2122" s="5"/>
    </row>
    <row r="2123" spans="6:6" x14ac:dyDescent="0.3">
      <c r="F2123" s="5"/>
    </row>
    <row r="2124" spans="6:6" x14ac:dyDescent="0.3">
      <c r="F2124" s="5"/>
    </row>
    <row r="2125" spans="6:6" x14ac:dyDescent="0.3">
      <c r="F2125" s="5"/>
    </row>
    <row r="2126" spans="6:6" x14ac:dyDescent="0.3">
      <c r="F2126" s="5"/>
    </row>
    <row r="2127" spans="6:6" x14ac:dyDescent="0.3">
      <c r="F2127" s="5"/>
    </row>
    <row r="2128" spans="6:6" x14ac:dyDescent="0.3">
      <c r="F2128" s="5"/>
    </row>
    <row r="2129" spans="6:6" x14ac:dyDescent="0.3">
      <c r="F2129" s="5"/>
    </row>
    <row r="2130" spans="6:6" x14ac:dyDescent="0.3">
      <c r="F2130" s="5"/>
    </row>
    <row r="2131" spans="6:6" x14ac:dyDescent="0.3">
      <c r="F2131" s="5"/>
    </row>
    <row r="2132" spans="6:6" x14ac:dyDescent="0.3">
      <c r="F2132" s="5"/>
    </row>
    <row r="2133" spans="6:6" x14ac:dyDescent="0.3">
      <c r="F2133" s="5"/>
    </row>
    <row r="2134" spans="6:6" x14ac:dyDescent="0.3">
      <c r="F2134" s="5"/>
    </row>
    <row r="2135" spans="6:6" x14ac:dyDescent="0.3">
      <c r="F2135" s="5"/>
    </row>
    <row r="2136" spans="6:6" x14ac:dyDescent="0.3">
      <c r="F2136" s="5"/>
    </row>
    <row r="2137" spans="6:6" x14ac:dyDescent="0.3">
      <c r="F2137" s="5"/>
    </row>
    <row r="2138" spans="6:6" x14ac:dyDescent="0.3">
      <c r="F2138" s="5"/>
    </row>
    <row r="2139" spans="6:6" x14ac:dyDescent="0.3">
      <c r="F2139" s="5"/>
    </row>
    <row r="2140" spans="6:6" x14ac:dyDescent="0.3">
      <c r="F2140" s="5"/>
    </row>
    <row r="2141" spans="6:6" x14ac:dyDescent="0.3">
      <c r="F2141" s="5"/>
    </row>
    <row r="2142" spans="6:6" x14ac:dyDescent="0.3">
      <c r="F2142" s="5"/>
    </row>
    <row r="2143" spans="6:6" x14ac:dyDescent="0.3">
      <c r="F2143" s="5"/>
    </row>
    <row r="2144" spans="6:6" x14ac:dyDescent="0.3">
      <c r="F2144" s="5"/>
    </row>
    <row r="2145" spans="6:6" x14ac:dyDescent="0.3">
      <c r="F2145" s="5"/>
    </row>
    <row r="2146" spans="6:6" x14ac:dyDescent="0.3">
      <c r="F2146" s="5"/>
    </row>
    <row r="2147" spans="6:6" x14ac:dyDescent="0.3">
      <c r="F2147" s="5"/>
    </row>
    <row r="2148" spans="6:6" x14ac:dyDescent="0.3">
      <c r="F2148" s="5"/>
    </row>
    <row r="2149" spans="6:6" x14ac:dyDescent="0.3">
      <c r="F2149" s="5"/>
    </row>
    <row r="2150" spans="6:6" x14ac:dyDescent="0.3">
      <c r="F2150" s="5"/>
    </row>
    <row r="2151" spans="6:6" x14ac:dyDescent="0.3">
      <c r="F2151" s="5"/>
    </row>
    <row r="2152" spans="6:6" x14ac:dyDescent="0.3">
      <c r="F2152" s="5"/>
    </row>
    <row r="2153" spans="6:6" x14ac:dyDescent="0.3">
      <c r="F2153" s="5"/>
    </row>
    <row r="2154" spans="6:6" x14ac:dyDescent="0.3">
      <c r="F2154" s="5"/>
    </row>
    <row r="2155" spans="6:6" x14ac:dyDescent="0.3">
      <c r="F2155" s="5"/>
    </row>
    <row r="2156" spans="6:6" x14ac:dyDescent="0.3">
      <c r="F2156" s="5"/>
    </row>
    <row r="2157" spans="6:6" x14ac:dyDescent="0.3">
      <c r="F2157" s="5"/>
    </row>
    <row r="2158" spans="6:6" x14ac:dyDescent="0.3">
      <c r="F2158" s="5"/>
    </row>
    <row r="2159" spans="6:6" x14ac:dyDescent="0.3">
      <c r="F2159" s="5"/>
    </row>
    <row r="2160" spans="6:6" x14ac:dyDescent="0.3">
      <c r="F2160" s="5"/>
    </row>
    <row r="2161" spans="6:6" x14ac:dyDescent="0.3">
      <c r="F2161" s="5"/>
    </row>
    <row r="2162" spans="6:6" x14ac:dyDescent="0.3">
      <c r="F2162" s="5"/>
    </row>
    <row r="2163" spans="6:6" x14ac:dyDescent="0.3">
      <c r="F2163" s="5"/>
    </row>
    <row r="2164" spans="6:6" x14ac:dyDescent="0.3">
      <c r="F2164" s="5"/>
    </row>
    <row r="2165" spans="6:6" x14ac:dyDescent="0.3">
      <c r="F2165" s="5"/>
    </row>
    <row r="2166" spans="6:6" x14ac:dyDescent="0.3">
      <c r="F2166" s="5"/>
    </row>
    <row r="2167" spans="6:6" x14ac:dyDescent="0.3">
      <c r="F2167" s="5"/>
    </row>
    <row r="2168" spans="6:6" x14ac:dyDescent="0.3">
      <c r="F2168" s="5"/>
    </row>
    <row r="2169" spans="6:6" x14ac:dyDescent="0.3">
      <c r="F2169" s="5"/>
    </row>
    <row r="2170" spans="6:6" x14ac:dyDescent="0.3">
      <c r="F2170" s="5"/>
    </row>
    <row r="2171" spans="6:6" x14ac:dyDescent="0.3">
      <c r="F2171" s="5"/>
    </row>
    <row r="2172" spans="6:6" x14ac:dyDescent="0.3">
      <c r="F2172" s="5"/>
    </row>
    <row r="2173" spans="6:6" x14ac:dyDescent="0.3">
      <c r="F2173" s="5"/>
    </row>
    <row r="2174" spans="6:6" x14ac:dyDescent="0.3">
      <c r="F2174" s="5"/>
    </row>
    <row r="2175" spans="6:6" x14ac:dyDescent="0.3">
      <c r="F2175" s="5"/>
    </row>
    <row r="2176" spans="6:6" x14ac:dyDescent="0.3">
      <c r="F2176" s="5"/>
    </row>
    <row r="2177" spans="6:6" x14ac:dyDescent="0.3">
      <c r="F2177" s="5"/>
    </row>
    <row r="2178" spans="6:6" x14ac:dyDescent="0.3">
      <c r="F2178" s="5"/>
    </row>
    <row r="2179" spans="6:6" x14ac:dyDescent="0.3">
      <c r="F2179" s="5"/>
    </row>
    <row r="2180" spans="6:6" x14ac:dyDescent="0.3">
      <c r="F2180" s="5"/>
    </row>
    <row r="2181" spans="6:6" x14ac:dyDescent="0.3">
      <c r="F2181" s="5"/>
    </row>
    <row r="2182" spans="6:6" x14ac:dyDescent="0.3">
      <c r="F2182" s="5"/>
    </row>
    <row r="2183" spans="6:6" x14ac:dyDescent="0.3">
      <c r="F2183" s="5"/>
    </row>
    <row r="2184" spans="6:6" x14ac:dyDescent="0.3">
      <c r="F2184" s="5"/>
    </row>
    <row r="2185" spans="6:6" x14ac:dyDescent="0.3">
      <c r="F2185" s="5"/>
    </row>
    <row r="2186" spans="6:6" x14ac:dyDescent="0.3">
      <c r="F2186" s="5"/>
    </row>
    <row r="2187" spans="6:6" x14ac:dyDescent="0.3">
      <c r="F2187" s="5"/>
    </row>
    <row r="2188" spans="6:6" x14ac:dyDescent="0.3">
      <c r="F2188" s="5"/>
    </row>
    <row r="2189" spans="6:6" x14ac:dyDescent="0.3">
      <c r="F2189" s="5"/>
    </row>
    <row r="2190" spans="6:6" x14ac:dyDescent="0.3">
      <c r="F2190" s="5"/>
    </row>
    <row r="2191" spans="6:6" x14ac:dyDescent="0.3">
      <c r="F2191" s="5"/>
    </row>
    <row r="2192" spans="6:6" x14ac:dyDescent="0.3">
      <c r="F2192" s="5"/>
    </row>
    <row r="2193" spans="6:6" x14ac:dyDescent="0.3">
      <c r="F2193" s="5"/>
    </row>
    <row r="2194" spans="6:6" x14ac:dyDescent="0.3">
      <c r="F2194" s="5"/>
    </row>
    <row r="2195" spans="6:6" x14ac:dyDescent="0.3">
      <c r="F2195" s="5"/>
    </row>
    <row r="2196" spans="6:6" x14ac:dyDescent="0.3">
      <c r="F2196" s="5"/>
    </row>
    <row r="2197" spans="6:6" x14ac:dyDescent="0.3">
      <c r="F2197" s="5"/>
    </row>
    <row r="2198" spans="6:6" x14ac:dyDescent="0.3">
      <c r="F2198" s="5"/>
    </row>
    <row r="2199" spans="6:6" x14ac:dyDescent="0.3">
      <c r="F2199" s="5"/>
    </row>
    <row r="2200" spans="6:6" x14ac:dyDescent="0.3">
      <c r="F2200" s="5"/>
    </row>
    <row r="2201" spans="6:6" x14ac:dyDescent="0.3">
      <c r="F2201" s="5"/>
    </row>
    <row r="2202" spans="6:6" x14ac:dyDescent="0.3">
      <c r="F2202" s="5"/>
    </row>
    <row r="2203" spans="6:6" x14ac:dyDescent="0.3">
      <c r="F2203" s="5"/>
    </row>
    <row r="2204" spans="6:6" x14ac:dyDescent="0.3">
      <c r="F2204" s="5"/>
    </row>
    <row r="2205" spans="6:6" x14ac:dyDescent="0.3">
      <c r="F2205" s="5"/>
    </row>
    <row r="2206" spans="6:6" x14ac:dyDescent="0.3">
      <c r="F2206" s="5"/>
    </row>
    <row r="2207" spans="6:6" x14ac:dyDescent="0.3">
      <c r="F2207" s="5"/>
    </row>
    <row r="2208" spans="6:6" x14ac:dyDescent="0.3">
      <c r="F2208" s="5"/>
    </row>
    <row r="2209" spans="6:6" x14ac:dyDescent="0.3">
      <c r="F2209" s="5"/>
    </row>
    <row r="2210" spans="6:6" x14ac:dyDescent="0.3">
      <c r="F2210" s="5"/>
    </row>
    <row r="2211" spans="6:6" x14ac:dyDescent="0.3">
      <c r="F2211" s="5"/>
    </row>
    <row r="2212" spans="6:6" x14ac:dyDescent="0.3">
      <c r="F2212" s="5"/>
    </row>
    <row r="2213" spans="6:6" x14ac:dyDescent="0.3">
      <c r="F2213" s="5"/>
    </row>
    <row r="2214" spans="6:6" x14ac:dyDescent="0.3">
      <c r="F2214" s="5"/>
    </row>
    <row r="2215" spans="6:6" x14ac:dyDescent="0.3">
      <c r="F2215" s="5"/>
    </row>
    <row r="2216" spans="6:6" x14ac:dyDescent="0.3">
      <c r="F2216" s="5"/>
    </row>
    <row r="2217" spans="6:6" x14ac:dyDescent="0.3">
      <c r="F2217" s="5"/>
    </row>
    <row r="2218" spans="6:6" x14ac:dyDescent="0.3">
      <c r="F2218" s="5"/>
    </row>
    <row r="2219" spans="6:6" x14ac:dyDescent="0.3">
      <c r="F2219" s="5"/>
    </row>
    <row r="2220" spans="6:6" x14ac:dyDescent="0.3">
      <c r="F2220" s="5"/>
    </row>
    <row r="2221" spans="6:6" x14ac:dyDescent="0.3">
      <c r="F2221" s="5"/>
    </row>
    <row r="2222" spans="6:6" x14ac:dyDescent="0.3">
      <c r="F2222" s="5"/>
    </row>
    <row r="2223" spans="6:6" x14ac:dyDescent="0.3">
      <c r="F2223" s="5"/>
    </row>
    <row r="2224" spans="6:6" x14ac:dyDescent="0.3">
      <c r="F2224" s="5"/>
    </row>
    <row r="2225" spans="6:6" x14ac:dyDescent="0.3">
      <c r="F2225" s="5"/>
    </row>
    <row r="2226" spans="6:6" x14ac:dyDescent="0.3">
      <c r="F2226" s="5"/>
    </row>
    <row r="2227" spans="6:6" x14ac:dyDescent="0.3">
      <c r="F2227" s="5"/>
    </row>
    <row r="2228" spans="6:6" x14ac:dyDescent="0.3">
      <c r="F2228" s="5"/>
    </row>
    <row r="2229" spans="6:6" x14ac:dyDescent="0.3">
      <c r="F2229" s="5"/>
    </row>
    <row r="2230" spans="6:6" x14ac:dyDescent="0.3">
      <c r="F2230" s="5"/>
    </row>
    <row r="2231" spans="6:6" x14ac:dyDescent="0.3">
      <c r="F2231" s="5"/>
    </row>
    <row r="2232" spans="6:6" x14ac:dyDescent="0.3">
      <c r="F2232" s="5"/>
    </row>
    <row r="2233" spans="6:6" x14ac:dyDescent="0.3">
      <c r="F2233" s="5"/>
    </row>
    <row r="2234" spans="6:6" x14ac:dyDescent="0.3">
      <c r="F2234" s="5"/>
    </row>
    <row r="2235" spans="6:6" x14ac:dyDescent="0.3">
      <c r="F2235" s="5"/>
    </row>
    <row r="2236" spans="6:6" x14ac:dyDescent="0.3">
      <c r="F2236" s="5"/>
    </row>
    <row r="2237" spans="6:6" x14ac:dyDescent="0.3">
      <c r="F2237" s="5"/>
    </row>
    <row r="2238" spans="6:6" x14ac:dyDescent="0.3">
      <c r="F2238" s="5"/>
    </row>
    <row r="2239" spans="6:6" x14ac:dyDescent="0.3">
      <c r="F2239" s="5"/>
    </row>
    <row r="2240" spans="6:6" x14ac:dyDescent="0.3">
      <c r="F2240" s="5"/>
    </row>
    <row r="2241" spans="6:6" x14ac:dyDescent="0.3">
      <c r="F2241" s="5"/>
    </row>
    <row r="2242" spans="6:6" x14ac:dyDescent="0.3">
      <c r="F2242" s="5"/>
    </row>
    <row r="2243" spans="6:6" x14ac:dyDescent="0.3">
      <c r="F2243" s="5"/>
    </row>
    <row r="2244" spans="6:6" x14ac:dyDescent="0.3">
      <c r="F2244" s="5"/>
    </row>
    <row r="2245" spans="6:6" x14ac:dyDescent="0.3">
      <c r="F2245" s="5"/>
    </row>
    <row r="2246" spans="6:6" x14ac:dyDescent="0.3">
      <c r="F2246" s="5"/>
    </row>
    <row r="2247" spans="6:6" x14ac:dyDescent="0.3">
      <c r="F2247" s="5"/>
    </row>
    <row r="2248" spans="6:6" x14ac:dyDescent="0.3">
      <c r="F2248" s="5"/>
    </row>
    <row r="2249" spans="6:6" x14ac:dyDescent="0.3">
      <c r="F2249" s="5"/>
    </row>
    <row r="2250" spans="6:6" x14ac:dyDescent="0.3">
      <c r="F2250" s="5"/>
    </row>
    <row r="2251" spans="6:6" x14ac:dyDescent="0.3">
      <c r="F2251" s="5"/>
    </row>
    <row r="2252" spans="6:6" x14ac:dyDescent="0.3">
      <c r="F2252" s="5"/>
    </row>
    <row r="2253" spans="6:6" x14ac:dyDescent="0.3">
      <c r="F2253" s="5"/>
    </row>
    <row r="2254" spans="6:6" x14ac:dyDescent="0.3">
      <c r="F2254" s="5"/>
    </row>
    <row r="2255" spans="6:6" x14ac:dyDescent="0.3">
      <c r="F2255" s="5"/>
    </row>
    <row r="2256" spans="6:6" x14ac:dyDescent="0.3">
      <c r="F2256" s="5"/>
    </row>
    <row r="2257" spans="6:6" x14ac:dyDescent="0.3">
      <c r="F2257" s="5"/>
    </row>
    <row r="2258" spans="6:6" x14ac:dyDescent="0.3">
      <c r="F2258" s="5"/>
    </row>
    <row r="2259" spans="6:6" x14ac:dyDescent="0.3">
      <c r="F2259" s="5"/>
    </row>
    <row r="2260" spans="6:6" x14ac:dyDescent="0.3">
      <c r="F2260" s="5"/>
    </row>
    <row r="2261" spans="6:6" x14ac:dyDescent="0.3">
      <c r="F2261" s="5"/>
    </row>
    <row r="2262" spans="6:6" x14ac:dyDescent="0.3">
      <c r="F2262" s="5"/>
    </row>
    <row r="2263" spans="6:6" x14ac:dyDescent="0.3">
      <c r="F2263" s="5"/>
    </row>
    <row r="2264" spans="6:6" x14ac:dyDescent="0.3">
      <c r="F2264" s="5"/>
    </row>
    <row r="2265" spans="6:6" x14ac:dyDescent="0.3">
      <c r="F2265" s="5"/>
    </row>
    <row r="2266" spans="6:6" x14ac:dyDescent="0.3">
      <c r="F2266" s="5"/>
    </row>
    <row r="2267" spans="6:6" x14ac:dyDescent="0.3">
      <c r="F2267" s="5"/>
    </row>
    <row r="2268" spans="6:6" x14ac:dyDescent="0.3">
      <c r="F2268" s="5"/>
    </row>
    <row r="2269" spans="6:6" x14ac:dyDescent="0.3">
      <c r="F2269" s="5"/>
    </row>
    <row r="2270" spans="6:6" x14ac:dyDescent="0.3">
      <c r="F2270" s="5"/>
    </row>
    <row r="2271" spans="6:6" x14ac:dyDescent="0.3">
      <c r="F2271" s="5"/>
    </row>
    <row r="2272" spans="6:6" x14ac:dyDescent="0.3">
      <c r="F2272" s="5"/>
    </row>
    <row r="2273" spans="6:6" x14ac:dyDescent="0.3">
      <c r="F2273" s="5"/>
    </row>
    <row r="2274" spans="6:6" x14ac:dyDescent="0.3">
      <c r="F2274" s="5"/>
    </row>
    <row r="2275" spans="6:6" x14ac:dyDescent="0.3">
      <c r="F2275" s="5"/>
    </row>
    <row r="2276" spans="6:6" x14ac:dyDescent="0.3">
      <c r="F2276" s="5"/>
    </row>
    <row r="2277" spans="6:6" x14ac:dyDescent="0.3">
      <c r="F2277" s="5"/>
    </row>
    <row r="2278" spans="6:6" x14ac:dyDescent="0.3">
      <c r="F2278" s="5"/>
    </row>
    <row r="2279" spans="6:6" x14ac:dyDescent="0.3">
      <c r="F2279" s="5"/>
    </row>
    <row r="2280" spans="6:6" x14ac:dyDescent="0.3">
      <c r="F2280" s="5"/>
    </row>
    <row r="2281" spans="6:6" x14ac:dyDescent="0.3">
      <c r="F2281" s="5"/>
    </row>
    <row r="2282" spans="6:6" x14ac:dyDescent="0.3">
      <c r="F2282" s="5"/>
    </row>
    <row r="2283" spans="6:6" x14ac:dyDescent="0.3">
      <c r="F2283" s="5"/>
    </row>
    <row r="2284" spans="6:6" x14ac:dyDescent="0.3">
      <c r="F2284" s="5"/>
    </row>
    <row r="2285" spans="6:6" x14ac:dyDescent="0.3">
      <c r="F2285" s="5"/>
    </row>
    <row r="2286" spans="6:6" x14ac:dyDescent="0.3">
      <c r="F2286" s="5"/>
    </row>
    <row r="2287" spans="6:6" x14ac:dyDescent="0.3">
      <c r="F2287" s="5"/>
    </row>
    <row r="2288" spans="6:6" x14ac:dyDescent="0.3">
      <c r="F2288" s="5"/>
    </row>
    <row r="2289" spans="6:6" x14ac:dyDescent="0.3">
      <c r="F2289" s="5"/>
    </row>
    <row r="2290" spans="6:6" x14ac:dyDescent="0.3">
      <c r="F2290" s="5"/>
    </row>
    <row r="2291" spans="6:6" x14ac:dyDescent="0.3">
      <c r="F2291" s="5"/>
    </row>
    <row r="2292" spans="6:6" x14ac:dyDescent="0.3">
      <c r="F2292" s="5"/>
    </row>
    <row r="2293" spans="6:6" x14ac:dyDescent="0.3">
      <c r="F2293" s="5"/>
    </row>
    <row r="2294" spans="6:6" x14ac:dyDescent="0.3">
      <c r="F2294" s="5"/>
    </row>
    <row r="2295" spans="6:6" x14ac:dyDescent="0.3">
      <c r="F2295" s="5"/>
    </row>
    <row r="2296" spans="6:6" x14ac:dyDescent="0.3">
      <c r="F2296" s="5"/>
    </row>
    <row r="2297" spans="6:6" x14ac:dyDescent="0.3">
      <c r="F2297" s="5"/>
    </row>
    <row r="2298" spans="6:6" x14ac:dyDescent="0.3">
      <c r="F2298" s="5"/>
    </row>
    <row r="2299" spans="6:6" x14ac:dyDescent="0.3">
      <c r="F2299" s="5"/>
    </row>
    <row r="2300" spans="6:6" x14ac:dyDescent="0.3">
      <c r="F2300" s="5"/>
    </row>
    <row r="2301" spans="6:6" x14ac:dyDescent="0.3">
      <c r="F2301" s="5"/>
    </row>
    <row r="2302" spans="6:6" x14ac:dyDescent="0.3">
      <c r="F2302" s="5"/>
    </row>
    <row r="2303" spans="6:6" x14ac:dyDescent="0.3">
      <c r="F2303" s="5"/>
    </row>
    <row r="2304" spans="6:6" x14ac:dyDescent="0.3">
      <c r="F2304" s="5"/>
    </row>
    <row r="2305" spans="6:6" x14ac:dyDescent="0.3">
      <c r="F2305" s="5"/>
    </row>
    <row r="2306" spans="6:6" x14ac:dyDescent="0.3">
      <c r="F2306" s="5"/>
    </row>
    <row r="2307" spans="6:6" x14ac:dyDescent="0.3">
      <c r="F2307" s="5"/>
    </row>
    <row r="2308" spans="6:6" x14ac:dyDescent="0.3">
      <c r="F2308" s="5"/>
    </row>
    <row r="2309" spans="6:6" x14ac:dyDescent="0.3">
      <c r="F2309" s="5"/>
    </row>
    <row r="2310" spans="6:6" x14ac:dyDescent="0.3">
      <c r="F2310" s="5"/>
    </row>
    <row r="2311" spans="6:6" x14ac:dyDescent="0.3">
      <c r="F2311" s="5"/>
    </row>
    <row r="2312" spans="6:6" x14ac:dyDescent="0.3">
      <c r="F2312" s="5"/>
    </row>
    <row r="2313" spans="6:6" x14ac:dyDescent="0.3">
      <c r="F2313" s="5"/>
    </row>
    <row r="2314" spans="6:6" x14ac:dyDescent="0.3">
      <c r="F2314" s="5"/>
    </row>
    <row r="2315" spans="6:6" x14ac:dyDescent="0.3">
      <c r="F2315" s="5"/>
    </row>
    <row r="2316" spans="6:6" x14ac:dyDescent="0.3">
      <c r="F2316" s="5"/>
    </row>
    <row r="2317" spans="6:6" x14ac:dyDescent="0.3">
      <c r="F2317" s="5"/>
    </row>
    <row r="2318" spans="6:6" x14ac:dyDescent="0.3">
      <c r="F2318" s="5"/>
    </row>
    <row r="2319" spans="6:6" x14ac:dyDescent="0.3">
      <c r="F2319" s="5"/>
    </row>
    <row r="2320" spans="6:6" x14ac:dyDescent="0.3">
      <c r="F2320" s="5"/>
    </row>
    <row r="2321" spans="6:6" x14ac:dyDescent="0.3">
      <c r="F2321" s="5"/>
    </row>
    <row r="2322" spans="6:6" x14ac:dyDescent="0.3">
      <c r="F2322" s="5"/>
    </row>
    <row r="2323" spans="6:6" x14ac:dyDescent="0.3">
      <c r="F2323" s="5"/>
    </row>
    <row r="2324" spans="6:6" x14ac:dyDescent="0.3">
      <c r="F2324" s="5"/>
    </row>
    <row r="2325" spans="6:6" x14ac:dyDescent="0.3">
      <c r="F2325" s="5"/>
    </row>
    <row r="2326" spans="6:6" x14ac:dyDescent="0.3">
      <c r="F2326" s="5"/>
    </row>
    <row r="2327" spans="6:6" x14ac:dyDescent="0.3">
      <c r="F2327" s="5"/>
    </row>
    <row r="2328" spans="6:6" x14ac:dyDescent="0.3">
      <c r="F2328" s="5"/>
    </row>
    <row r="2329" spans="6:6" x14ac:dyDescent="0.3">
      <c r="F2329" s="5"/>
    </row>
    <row r="2330" spans="6:6" x14ac:dyDescent="0.3">
      <c r="F2330" s="5"/>
    </row>
    <row r="2331" spans="6:6" x14ac:dyDescent="0.3">
      <c r="F2331" s="5"/>
    </row>
    <row r="2332" spans="6:6" x14ac:dyDescent="0.3">
      <c r="F2332" s="5"/>
    </row>
    <row r="2333" spans="6:6" x14ac:dyDescent="0.3">
      <c r="F2333" s="5"/>
    </row>
    <row r="2334" spans="6:6" x14ac:dyDescent="0.3">
      <c r="F2334" s="5"/>
    </row>
    <row r="2335" spans="6:6" x14ac:dyDescent="0.3">
      <c r="F2335" s="5"/>
    </row>
    <row r="2336" spans="6:6" x14ac:dyDescent="0.3">
      <c r="F2336" s="5"/>
    </row>
    <row r="2337" spans="6:6" x14ac:dyDescent="0.3">
      <c r="F2337" s="5"/>
    </row>
    <row r="2338" spans="6:6" x14ac:dyDescent="0.3">
      <c r="F2338" s="5"/>
    </row>
    <row r="2339" spans="6:6" x14ac:dyDescent="0.3">
      <c r="F2339" s="5"/>
    </row>
    <row r="2340" spans="6:6" x14ac:dyDescent="0.3">
      <c r="F2340" s="5"/>
    </row>
    <row r="2341" spans="6:6" x14ac:dyDescent="0.3">
      <c r="F2341" s="5"/>
    </row>
    <row r="2342" spans="6:6" x14ac:dyDescent="0.3">
      <c r="F2342" s="5"/>
    </row>
    <row r="2343" spans="6:6" x14ac:dyDescent="0.3">
      <c r="F2343" s="5"/>
    </row>
    <row r="2344" spans="6:6" x14ac:dyDescent="0.3">
      <c r="F2344" s="5"/>
    </row>
    <row r="2345" spans="6:6" x14ac:dyDescent="0.3">
      <c r="F2345" s="5"/>
    </row>
    <row r="2346" spans="6:6" x14ac:dyDescent="0.3">
      <c r="F2346" s="5"/>
    </row>
    <row r="2347" spans="6:6" x14ac:dyDescent="0.3">
      <c r="F2347" s="5"/>
    </row>
    <row r="2348" spans="6:6" x14ac:dyDescent="0.3">
      <c r="F2348" s="5"/>
    </row>
    <row r="2349" spans="6:6" x14ac:dyDescent="0.3">
      <c r="F2349" s="5"/>
    </row>
    <row r="2350" spans="6:6" x14ac:dyDescent="0.3">
      <c r="F2350" s="5"/>
    </row>
    <row r="2351" spans="6:6" x14ac:dyDescent="0.3">
      <c r="F2351" s="5"/>
    </row>
    <row r="2352" spans="6:6" x14ac:dyDescent="0.3">
      <c r="F2352" s="5"/>
    </row>
    <row r="2353" spans="6:6" x14ac:dyDescent="0.3">
      <c r="F2353" s="5"/>
    </row>
    <row r="2354" spans="6:6" x14ac:dyDescent="0.3">
      <c r="F2354" s="5"/>
    </row>
    <row r="2355" spans="6:6" x14ac:dyDescent="0.3">
      <c r="F2355" s="5"/>
    </row>
    <row r="2356" spans="6:6" x14ac:dyDescent="0.3">
      <c r="F2356" s="5"/>
    </row>
    <row r="2357" spans="6:6" x14ac:dyDescent="0.3">
      <c r="F2357" s="5"/>
    </row>
    <row r="2358" spans="6:6" x14ac:dyDescent="0.3">
      <c r="F2358" s="5"/>
    </row>
    <row r="2359" spans="6:6" x14ac:dyDescent="0.3">
      <c r="F2359" s="5"/>
    </row>
    <row r="2360" spans="6:6" x14ac:dyDescent="0.3">
      <c r="F2360" s="5"/>
    </row>
    <row r="2361" spans="6:6" x14ac:dyDescent="0.3">
      <c r="F2361" s="5"/>
    </row>
    <row r="2362" spans="6:6" x14ac:dyDescent="0.3">
      <c r="F2362" s="5"/>
    </row>
    <row r="2363" spans="6:6" x14ac:dyDescent="0.3">
      <c r="F2363" s="5"/>
    </row>
    <row r="2364" spans="6:6" x14ac:dyDescent="0.3">
      <c r="F2364" s="5"/>
    </row>
    <row r="2365" spans="6:6" x14ac:dyDescent="0.3">
      <c r="F2365" s="5"/>
    </row>
    <row r="2366" spans="6:6" x14ac:dyDescent="0.3">
      <c r="F2366" s="5"/>
    </row>
    <row r="2367" spans="6:6" x14ac:dyDescent="0.3">
      <c r="F2367" s="5"/>
    </row>
    <row r="2368" spans="6:6" x14ac:dyDescent="0.3">
      <c r="F2368" s="5"/>
    </row>
    <row r="2369" spans="6:6" x14ac:dyDescent="0.3">
      <c r="F2369" s="5"/>
    </row>
    <row r="2370" spans="6:6" x14ac:dyDescent="0.3">
      <c r="F2370" s="5"/>
    </row>
    <row r="2371" spans="6:6" x14ac:dyDescent="0.3">
      <c r="F2371" s="5"/>
    </row>
    <row r="2372" spans="6:6" x14ac:dyDescent="0.3">
      <c r="F2372" s="5"/>
    </row>
    <row r="2373" spans="6:6" x14ac:dyDescent="0.3">
      <c r="F2373" s="5"/>
    </row>
    <row r="2374" spans="6:6" x14ac:dyDescent="0.3">
      <c r="F2374" s="5"/>
    </row>
    <row r="2375" spans="6:6" x14ac:dyDescent="0.3">
      <c r="F2375" s="5"/>
    </row>
    <row r="2376" spans="6:6" x14ac:dyDescent="0.3">
      <c r="F2376" s="5"/>
    </row>
    <row r="2377" spans="6:6" x14ac:dyDescent="0.3">
      <c r="F2377" s="5"/>
    </row>
    <row r="2378" spans="6:6" x14ac:dyDescent="0.3">
      <c r="F2378" s="5"/>
    </row>
    <row r="2379" spans="6:6" x14ac:dyDescent="0.3">
      <c r="F2379" s="5"/>
    </row>
    <row r="2380" spans="6:6" x14ac:dyDescent="0.3">
      <c r="F2380" s="5"/>
    </row>
    <row r="2381" spans="6:6" x14ac:dyDescent="0.3">
      <c r="F2381" s="5"/>
    </row>
    <row r="2382" spans="6:6" x14ac:dyDescent="0.3">
      <c r="F2382" s="5"/>
    </row>
    <row r="2383" spans="6:6" x14ac:dyDescent="0.3">
      <c r="F2383" s="5"/>
    </row>
    <row r="2384" spans="6:6" x14ac:dyDescent="0.3">
      <c r="F2384" s="5"/>
    </row>
    <row r="2385" spans="6:6" x14ac:dyDescent="0.3">
      <c r="F2385" s="5"/>
    </row>
    <row r="2386" spans="6:6" x14ac:dyDescent="0.3">
      <c r="F2386" s="5"/>
    </row>
    <row r="2387" spans="6:6" x14ac:dyDescent="0.3">
      <c r="F2387" s="5"/>
    </row>
    <row r="2388" spans="6:6" x14ac:dyDescent="0.3">
      <c r="F2388" s="5"/>
    </row>
    <row r="2389" spans="6:6" x14ac:dyDescent="0.3">
      <c r="F2389" s="5"/>
    </row>
    <row r="2390" spans="6:6" x14ac:dyDescent="0.3">
      <c r="F2390" s="5"/>
    </row>
    <row r="2391" spans="6:6" x14ac:dyDescent="0.3">
      <c r="F2391" s="5"/>
    </row>
    <row r="2392" spans="6:6" x14ac:dyDescent="0.3">
      <c r="F2392" s="5"/>
    </row>
    <row r="2393" spans="6:6" x14ac:dyDescent="0.3">
      <c r="F2393" s="5"/>
    </row>
    <row r="2394" spans="6:6" x14ac:dyDescent="0.3">
      <c r="F2394" s="5"/>
    </row>
    <row r="2395" spans="6:6" x14ac:dyDescent="0.3">
      <c r="F2395" s="5"/>
    </row>
    <row r="2396" spans="6:6" x14ac:dyDescent="0.3">
      <c r="F2396" s="5"/>
    </row>
    <row r="2397" spans="6:6" x14ac:dyDescent="0.3">
      <c r="F2397" s="5"/>
    </row>
    <row r="2398" spans="6:6" x14ac:dyDescent="0.3">
      <c r="F2398" s="5"/>
    </row>
    <row r="2399" spans="6:6" x14ac:dyDescent="0.3">
      <c r="F2399" s="5"/>
    </row>
    <row r="2400" spans="6:6" x14ac:dyDescent="0.3">
      <c r="F2400" s="5"/>
    </row>
    <row r="2401" spans="6:6" x14ac:dyDescent="0.3">
      <c r="F2401" s="5"/>
    </row>
    <row r="2402" spans="6:6" x14ac:dyDescent="0.3">
      <c r="F2402" s="5"/>
    </row>
    <row r="2403" spans="6:6" x14ac:dyDescent="0.3">
      <c r="F2403" s="5"/>
    </row>
    <row r="2404" spans="6:6" x14ac:dyDescent="0.3">
      <c r="F2404" s="5"/>
    </row>
    <row r="2405" spans="6:6" x14ac:dyDescent="0.3">
      <c r="F2405" s="5"/>
    </row>
    <row r="2406" spans="6:6" x14ac:dyDescent="0.3">
      <c r="F2406" s="5"/>
    </row>
    <row r="2407" spans="6:6" x14ac:dyDescent="0.3">
      <c r="F2407" s="5"/>
    </row>
    <row r="2408" spans="6:6" x14ac:dyDescent="0.3">
      <c r="F2408" s="5"/>
    </row>
    <row r="2409" spans="6:6" x14ac:dyDescent="0.3">
      <c r="F2409" s="5"/>
    </row>
    <row r="2410" spans="6:6" x14ac:dyDescent="0.3">
      <c r="F2410" s="5"/>
    </row>
    <row r="2411" spans="6:6" x14ac:dyDescent="0.3">
      <c r="F2411" s="5"/>
    </row>
    <row r="2412" spans="6:6" x14ac:dyDescent="0.3">
      <c r="F2412" s="5"/>
    </row>
    <row r="2413" spans="6:6" x14ac:dyDescent="0.3">
      <c r="F2413" s="5"/>
    </row>
    <row r="2414" spans="6:6" x14ac:dyDescent="0.3">
      <c r="F2414" s="5"/>
    </row>
    <row r="2415" spans="6:6" x14ac:dyDescent="0.3">
      <c r="F2415" s="5"/>
    </row>
    <row r="2416" spans="6:6" x14ac:dyDescent="0.3">
      <c r="F2416" s="5"/>
    </row>
    <row r="2417" spans="6:6" x14ac:dyDescent="0.3">
      <c r="F2417" s="5"/>
    </row>
    <row r="2418" spans="6:6" x14ac:dyDescent="0.3">
      <c r="F2418" s="5"/>
    </row>
    <row r="2419" spans="6:6" x14ac:dyDescent="0.3">
      <c r="F2419" s="5"/>
    </row>
    <row r="2420" spans="6:6" x14ac:dyDescent="0.3">
      <c r="F2420" s="5"/>
    </row>
    <row r="2421" spans="6:6" x14ac:dyDescent="0.3">
      <c r="F2421" s="5"/>
    </row>
    <row r="2422" spans="6:6" x14ac:dyDescent="0.3">
      <c r="F2422" s="5"/>
    </row>
    <row r="2423" spans="6:6" x14ac:dyDescent="0.3">
      <c r="F2423" s="5"/>
    </row>
    <row r="2424" spans="6:6" x14ac:dyDescent="0.3">
      <c r="F2424" s="5"/>
    </row>
    <row r="2425" spans="6:6" x14ac:dyDescent="0.3">
      <c r="F2425" s="5"/>
    </row>
    <row r="2426" spans="6:6" x14ac:dyDescent="0.3">
      <c r="F2426" s="5"/>
    </row>
    <row r="2427" spans="6:6" x14ac:dyDescent="0.3">
      <c r="F2427" s="5"/>
    </row>
    <row r="2428" spans="6:6" x14ac:dyDescent="0.3">
      <c r="F2428" s="5"/>
    </row>
    <row r="2429" spans="6:6" x14ac:dyDescent="0.3">
      <c r="F2429" s="5"/>
    </row>
    <row r="2430" spans="6:6" x14ac:dyDescent="0.3">
      <c r="F2430" s="5"/>
    </row>
    <row r="2431" spans="6:6" x14ac:dyDescent="0.3">
      <c r="F2431" s="5"/>
    </row>
    <row r="2432" spans="6:6" x14ac:dyDescent="0.3">
      <c r="F2432" s="5"/>
    </row>
    <row r="2433" spans="6:6" x14ac:dyDescent="0.3">
      <c r="F2433" s="5"/>
    </row>
    <row r="2434" spans="6:6" x14ac:dyDescent="0.3">
      <c r="F2434" s="5"/>
    </row>
    <row r="2435" spans="6:6" x14ac:dyDescent="0.3">
      <c r="F2435" s="5"/>
    </row>
    <row r="2436" spans="6:6" x14ac:dyDescent="0.3">
      <c r="F2436" s="5"/>
    </row>
    <row r="2437" spans="6:6" x14ac:dyDescent="0.3">
      <c r="F2437" s="5"/>
    </row>
    <row r="2438" spans="6:6" x14ac:dyDescent="0.3">
      <c r="F2438" s="5"/>
    </row>
    <row r="2439" spans="6:6" x14ac:dyDescent="0.3">
      <c r="F2439" s="5"/>
    </row>
    <row r="2440" spans="6:6" x14ac:dyDescent="0.3">
      <c r="F2440" s="5"/>
    </row>
    <row r="2441" spans="6:6" x14ac:dyDescent="0.3">
      <c r="F2441" s="5"/>
    </row>
    <row r="2442" spans="6:6" x14ac:dyDescent="0.3">
      <c r="F2442" s="5"/>
    </row>
    <row r="2443" spans="6:6" x14ac:dyDescent="0.3">
      <c r="F2443" s="5"/>
    </row>
    <row r="2444" spans="6:6" x14ac:dyDescent="0.3">
      <c r="F2444" s="5"/>
    </row>
    <row r="2445" spans="6:6" x14ac:dyDescent="0.3">
      <c r="F2445" s="5"/>
    </row>
    <row r="2446" spans="6:6" x14ac:dyDescent="0.3">
      <c r="F2446" s="5"/>
    </row>
    <row r="2447" spans="6:6" x14ac:dyDescent="0.3">
      <c r="F2447" s="5"/>
    </row>
    <row r="2448" spans="6:6" x14ac:dyDescent="0.3">
      <c r="F2448" s="5"/>
    </row>
    <row r="2449" spans="6:6" x14ac:dyDescent="0.3">
      <c r="F2449" s="5"/>
    </row>
    <row r="2450" spans="6:6" x14ac:dyDescent="0.3">
      <c r="F2450" s="5"/>
    </row>
    <row r="2451" spans="6:6" x14ac:dyDescent="0.3">
      <c r="F2451" s="5"/>
    </row>
    <row r="2452" spans="6:6" x14ac:dyDescent="0.3">
      <c r="F2452" s="5"/>
    </row>
    <row r="2453" spans="6:6" x14ac:dyDescent="0.3">
      <c r="F2453" s="5"/>
    </row>
    <row r="2454" spans="6:6" x14ac:dyDescent="0.3">
      <c r="F2454" s="5"/>
    </row>
    <row r="2455" spans="6:6" x14ac:dyDescent="0.3">
      <c r="F2455" s="5"/>
    </row>
    <row r="2456" spans="6:6" x14ac:dyDescent="0.3">
      <c r="F2456" s="5"/>
    </row>
    <row r="2457" spans="6:6" x14ac:dyDescent="0.3">
      <c r="F2457" s="5"/>
    </row>
    <row r="2458" spans="6:6" x14ac:dyDescent="0.3">
      <c r="F2458" s="5"/>
    </row>
    <row r="2459" spans="6:6" x14ac:dyDescent="0.3">
      <c r="F2459" s="5"/>
    </row>
    <row r="2460" spans="6:6" x14ac:dyDescent="0.3">
      <c r="F2460" s="5"/>
    </row>
    <row r="2461" spans="6:6" x14ac:dyDescent="0.3">
      <c r="F2461" s="5"/>
    </row>
    <row r="2462" spans="6:6" x14ac:dyDescent="0.3">
      <c r="F2462" s="5"/>
    </row>
    <row r="2463" spans="6:6" x14ac:dyDescent="0.3">
      <c r="F2463" s="5"/>
    </row>
    <row r="2464" spans="6:6" x14ac:dyDescent="0.3">
      <c r="F2464" s="5"/>
    </row>
    <row r="2465" spans="6:6" x14ac:dyDescent="0.3">
      <c r="F2465" s="5"/>
    </row>
    <row r="2466" spans="6:6" x14ac:dyDescent="0.3">
      <c r="F2466" s="5"/>
    </row>
    <row r="2467" spans="6:6" x14ac:dyDescent="0.3">
      <c r="F2467" s="5"/>
    </row>
    <row r="2468" spans="6:6" x14ac:dyDescent="0.3">
      <c r="F2468" s="5"/>
    </row>
    <row r="2469" spans="6:6" x14ac:dyDescent="0.3">
      <c r="F2469" s="5"/>
    </row>
    <row r="2470" spans="6:6" x14ac:dyDescent="0.3">
      <c r="F2470" s="5"/>
    </row>
    <row r="2471" spans="6:6" x14ac:dyDescent="0.3">
      <c r="F2471" s="5"/>
    </row>
    <row r="2472" spans="6:6" x14ac:dyDescent="0.3">
      <c r="F2472" s="5"/>
    </row>
    <row r="2473" spans="6:6" x14ac:dyDescent="0.3">
      <c r="F2473" s="5"/>
    </row>
    <row r="2474" spans="6:6" x14ac:dyDescent="0.3">
      <c r="F2474" s="5"/>
    </row>
    <row r="2475" spans="6:6" x14ac:dyDescent="0.3">
      <c r="F2475" s="5"/>
    </row>
    <row r="2476" spans="6:6" x14ac:dyDescent="0.3">
      <c r="F2476" s="5"/>
    </row>
    <row r="2477" spans="6:6" x14ac:dyDescent="0.3">
      <c r="F2477" s="5"/>
    </row>
    <row r="2478" spans="6:6" x14ac:dyDescent="0.3">
      <c r="F2478" s="5"/>
    </row>
    <row r="2479" spans="6:6" x14ac:dyDescent="0.3">
      <c r="F2479" s="5"/>
    </row>
    <row r="2480" spans="6:6" x14ac:dyDescent="0.3">
      <c r="F2480" s="5"/>
    </row>
    <row r="2481" spans="6:6" x14ac:dyDescent="0.3">
      <c r="F2481" s="5"/>
    </row>
    <row r="2482" spans="6:6" x14ac:dyDescent="0.3">
      <c r="F2482" s="5"/>
    </row>
    <row r="2483" spans="6:6" x14ac:dyDescent="0.3">
      <c r="F2483" s="5"/>
    </row>
    <row r="2484" spans="6:6" x14ac:dyDescent="0.3">
      <c r="F2484" s="5"/>
    </row>
    <row r="2485" spans="6:6" x14ac:dyDescent="0.3">
      <c r="F2485" s="5"/>
    </row>
    <row r="2486" spans="6:6" x14ac:dyDescent="0.3">
      <c r="F2486" s="5"/>
    </row>
    <row r="2487" spans="6:6" x14ac:dyDescent="0.3">
      <c r="F2487" s="5"/>
    </row>
    <row r="2488" spans="6:6" x14ac:dyDescent="0.3">
      <c r="F2488" s="5"/>
    </row>
    <row r="2489" spans="6:6" x14ac:dyDescent="0.3">
      <c r="F2489" s="5"/>
    </row>
    <row r="2490" spans="6:6" x14ac:dyDescent="0.3">
      <c r="F2490" s="5"/>
    </row>
    <row r="2491" spans="6:6" x14ac:dyDescent="0.3">
      <c r="F2491" s="5"/>
    </row>
    <row r="2492" spans="6:6" x14ac:dyDescent="0.3">
      <c r="F2492" s="5"/>
    </row>
    <row r="2493" spans="6:6" x14ac:dyDescent="0.3">
      <c r="F2493" s="5"/>
    </row>
    <row r="2494" spans="6:6" x14ac:dyDescent="0.3">
      <c r="F2494" s="5"/>
    </row>
    <row r="2495" spans="6:6" x14ac:dyDescent="0.3">
      <c r="F2495" s="5"/>
    </row>
    <row r="2496" spans="6:6" x14ac:dyDescent="0.3">
      <c r="F2496" s="5"/>
    </row>
    <row r="2497" spans="6:6" x14ac:dyDescent="0.3">
      <c r="F2497" s="5"/>
    </row>
    <row r="2498" spans="6:6" x14ac:dyDescent="0.3">
      <c r="F2498" s="5"/>
    </row>
    <row r="2499" spans="6:6" x14ac:dyDescent="0.3">
      <c r="F2499" s="5"/>
    </row>
    <row r="2500" spans="6:6" x14ac:dyDescent="0.3">
      <c r="F2500" s="5"/>
    </row>
    <row r="2501" spans="6:6" x14ac:dyDescent="0.3">
      <c r="F2501" s="5"/>
    </row>
    <row r="2502" spans="6:6" x14ac:dyDescent="0.3">
      <c r="F2502" s="5"/>
    </row>
    <row r="2503" spans="6:6" x14ac:dyDescent="0.3">
      <c r="F2503" s="5"/>
    </row>
    <row r="2504" spans="6:6" x14ac:dyDescent="0.3">
      <c r="F2504" s="5"/>
    </row>
    <row r="2505" spans="6:6" x14ac:dyDescent="0.3">
      <c r="F2505" s="5"/>
    </row>
    <row r="2506" spans="6:6" x14ac:dyDescent="0.3">
      <c r="F2506" s="5"/>
    </row>
    <row r="2507" spans="6:6" x14ac:dyDescent="0.3">
      <c r="F2507" s="5"/>
    </row>
    <row r="2508" spans="6:6" x14ac:dyDescent="0.3">
      <c r="F2508" s="5"/>
    </row>
    <row r="2509" spans="6:6" x14ac:dyDescent="0.3">
      <c r="F2509" s="5"/>
    </row>
    <row r="2510" spans="6:6" x14ac:dyDescent="0.3">
      <c r="F2510" s="5"/>
    </row>
    <row r="2511" spans="6:6" x14ac:dyDescent="0.3">
      <c r="F2511" s="5"/>
    </row>
    <row r="2512" spans="6:6" x14ac:dyDescent="0.3">
      <c r="F2512" s="5"/>
    </row>
    <row r="2513" spans="6:6" x14ac:dyDescent="0.3">
      <c r="F2513" s="5"/>
    </row>
    <row r="2514" spans="6:6" x14ac:dyDescent="0.3">
      <c r="F2514" s="5"/>
    </row>
    <row r="2515" spans="6:6" x14ac:dyDescent="0.3">
      <c r="F2515" s="5"/>
    </row>
    <row r="2516" spans="6:6" x14ac:dyDescent="0.3">
      <c r="F2516" s="5"/>
    </row>
    <row r="2517" spans="6:6" x14ac:dyDescent="0.3">
      <c r="F2517" s="5"/>
    </row>
    <row r="2518" spans="6:6" x14ac:dyDescent="0.3">
      <c r="F2518" s="5"/>
    </row>
    <row r="2519" spans="6:6" x14ac:dyDescent="0.3">
      <c r="F2519" s="5"/>
    </row>
    <row r="2520" spans="6:6" x14ac:dyDescent="0.3">
      <c r="F2520" s="5"/>
    </row>
    <row r="2521" spans="6:6" x14ac:dyDescent="0.3">
      <c r="F2521" s="5"/>
    </row>
    <row r="2522" spans="6:6" x14ac:dyDescent="0.3">
      <c r="F2522" s="5"/>
    </row>
    <row r="2523" spans="6:6" x14ac:dyDescent="0.3">
      <c r="F2523" s="5"/>
    </row>
    <row r="2524" spans="6:6" x14ac:dyDescent="0.3">
      <c r="F2524" s="5"/>
    </row>
    <row r="2525" spans="6:6" x14ac:dyDescent="0.3">
      <c r="F2525" s="5"/>
    </row>
    <row r="2526" spans="6:6" x14ac:dyDescent="0.3">
      <c r="F2526" s="5"/>
    </row>
    <row r="2527" spans="6:6" x14ac:dyDescent="0.3">
      <c r="F2527" s="5"/>
    </row>
    <row r="2528" spans="6:6" x14ac:dyDescent="0.3">
      <c r="F2528" s="5"/>
    </row>
    <row r="2529" spans="6:6" x14ac:dyDescent="0.3">
      <c r="F2529" s="5"/>
    </row>
    <row r="2530" spans="6:6" x14ac:dyDescent="0.3">
      <c r="F2530" s="5"/>
    </row>
    <row r="2531" spans="6:6" x14ac:dyDescent="0.3">
      <c r="F2531" s="5"/>
    </row>
    <row r="2532" spans="6:6" x14ac:dyDescent="0.3">
      <c r="F2532" s="5"/>
    </row>
    <row r="2533" spans="6:6" x14ac:dyDescent="0.3">
      <c r="F2533" s="5"/>
    </row>
    <row r="2534" spans="6:6" x14ac:dyDescent="0.3">
      <c r="F2534" s="5"/>
    </row>
    <row r="2535" spans="6:6" x14ac:dyDescent="0.3">
      <c r="F2535" s="5"/>
    </row>
    <row r="2536" spans="6:6" x14ac:dyDescent="0.3">
      <c r="F2536" s="5"/>
    </row>
    <row r="2537" spans="6:6" x14ac:dyDescent="0.3">
      <c r="F2537" s="5"/>
    </row>
    <row r="2538" spans="6:6" x14ac:dyDescent="0.3">
      <c r="F2538" s="5"/>
    </row>
    <row r="2539" spans="6:6" x14ac:dyDescent="0.3">
      <c r="F2539" s="5"/>
    </row>
    <row r="2540" spans="6:6" x14ac:dyDescent="0.3">
      <c r="F2540" s="5"/>
    </row>
    <row r="2541" spans="6:6" x14ac:dyDescent="0.3">
      <c r="F2541" s="5"/>
    </row>
    <row r="2542" spans="6:6" x14ac:dyDescent="0.3">
      <c r="F2542" s="5"/>
    </row>
    <row r="2543" spans="6:6" x14ac:dyDescent="0.3">
      <c r="F2543" s="5"/>
    </row>
    <row r="2544" spans="6:6" x14ac:dyDescent="0.3">
      <c r="F2544" s="5"/>
    </row>
    <row r="2545" spans="6:6" x14ac:dyDescent="0.3">
      <c r="F2545" s="5"/>
    </row>
    <row r="2546" spans="6:6" x14ac:dyDescent="0.3">
      <c r="F2546" s="5"/>
    </row>
    <row r="2547" spans="6:6" x14ac:dyDescent="0.3">
      <c r="F2547" s="5"/>
    </row>
    <row r="2548" spans="6:6" x14ac:dyDescent="0.3">
      <c r="F2548" s="5"/>
    </row>
    <row r="2549" spans="6:6" x14ac:dyDescent="0.3">
      <c r="F2549" s="5"/>
    </row>
    <row r="2550" spans="6:6" x14ac:dyDescent="0.3">
      <c r="F2550" s="5"/>
    </row>
    <row r="2551" spans="6:6" x14ac:dyDescent="0.3">
      <c r="F2551" s="5"/>
    </row>
    <row r="2552" spans="6:6" x14ac:dyDescent="0.3">
      <c r="F2552" s="5"/>
    </row>
    <row r="2553" spans="6:6" x14ac:dyDescent="0.3">
      <c r="F2553" s="5"/>
    </row>
    <row r="2554" spans="6:6" x14ac:dyDescent="0.3">
      <c r="F2554" s="5"/>
    </row>
    <row r="2555" spans="6:6" x14ac:dyDescent="0.3">
      <c r="F2555" s="5"/>
    </row>
    <row r="2556" spans="6:6" x14ac:dyDescent="0.3">
      <c r="F2556" s="5"/>
    </row>
    <row r="2557" spans="6:6" x14ac:dyDescent="0.3">
      <c r="F2557" s="5"/>
    </row>
    <row r="2558" spans="6:6" x14ac:dyDescent="0.3">
      <c r="F2558" s="5"/>
    </row>
    <row r="2559" spans="6:6" x14ac:dyDescent="0.3">
      <c r="F2559" s="5"/>
    </row>
    <row r="2560" spans="6:6" x14ac:dyDescent="0.3">
      <c r="F2560" s="5"/>
    </row>
    <row r="2561" spans="6:6" x14ac:dyDescent="0.3">
      <c r="F2561" s="5"/>
    </row>
    <row r="2562" spans="6:6" x14ac:dyDescent="0.3">
      <c r="F2562" s="5"/>
    </row>
    <row r="2563" spans="6:6" x14ac:dyDescent="0.3">
      <c r="F2563" s="5"/>
    </row>
    <row r="2564" spans="6:6" x14ac:dyDescent="0.3">
      <c r="F2564" s="5"/>
    </row>
    <row r="2565" spans="6:6" x14ac:dyDescent="0.3">
      <c r="F2565" s="5"/>
    </row>
    <row r="2566" spans="6:6" x14ac:dyDescent="0.3">
      <c r="F2566" s="5"/>
    </row>
    <row r="2567" spans="6:6" x14ac:dyDescent="0.3">
      <c r="F2567" s="5"/>
    </row>
    <row r="2568" spans="6:6" x14ac:dyDescent="0.3">
      <c r="F2568" s="5"/>
    </row>
    <row r="2569" spans="6:6" x14ac:dyDescent="0.3">
      <c r="F2569" s="5"/>
    </row>
    <row r="2570" spans="6:6" x14ac:dyDescent="0.3">
      <c r="F2570" s="5"/>
    </row>
    <row r="2571" spans="6:6" x14ac:dyDescent="0.3">
      <c r="F2571" s="5"/>
    </row>
    <row r="2572" spans="6:6" x14ac:dyDescent="0.3">
      <c r="F2572" s="5"/>
    </row>
    <row r="2573" spans="6:6" x14ac:dyDescent="0.3">
      <c r="F2573" s="5"/>
    </row>
    <row r="2574" spans="6:6" x14ac:dyDescent="0.3">
      <c r="F2574" s="5"/>
    </row>
    <row r="2575" spans="6:6" x14ac:dyDescent="0.3">
      <c r="F2575" s="5"/>
    </row>
    <row r="2576" spans="6:6" x14ac:dyDescent="0.3">
      <c r="F2576" s="5"/>
    </row>
    <row r="2577" spans="6:6" x14ac:dyDescent="0.3">
      <c r="F2577" s="5"/>
    </row>
    <row r="2578" spans="6:6" x14ac:dyDescent="0.3">
      <c r="F2578" s="5"/>
    </row>
    <row r="2579" spans="6:6" x14ac:dyDescent="0.3">
      <c r="F2579" s="5"/>
    </row>
    <row r="2580" spans="6:6" x14ac:dyDescent="0.3">
      <c r="F2580" s="5"/>
    </row>
    <row r="2581" spans="6:6" x14ac:dyDescent="0.3">
      <c r="F2581" s="5"/>
    </row>
    <row r="2582" spans="6:6" x14ac:dyDescent="0.3">
      <c r="F2582" s="5"/>
    </row>
    <row r="2583" spans="6:6" x14ac:dyDescent="0.3">
      <c r="F2583" s="5"/>
    </row>
    <row r="2584" spans="6:6" x14ac:dyDescent="0.3">
      <c r="F2584" s="5"/>
    </row>
    <row r="2585" spans="6:6" x14ac:dyDescent="0.3">
      <c r="F2585" s="5"/>
    </row>
    <row r="2586" spans="6:6" x14ac:dyDescent="0.3">
      <c r="F2586" s="5"/>
    </row>
    <row r="2587" spans="6:6" x14ac:dyDescent="0.3">
      <c r="F2587" s="5"/>
    </row>
    <row r="2588" spans="6:6" x14ac:dyDescent="0.3">
      <c r="F2588" s="5"/>
    </row>
    <row r="2589" spans="6:6" x14ac:dyDescent="0.3">
      <c r="F2589" s="5"/>
    </row>
    <row r="2590" spans="6:6" x14ac:dyDescent="0.3">
      <c r="F2590" s="5"/>
    </row>
    <row r="2591" spans="6:6" x14ac:dyDescent="0.3">
      <c r="F2591" s="5"/>
    </row>
    <row r="2592" spans="6:6" x14ac:dyDescent="0.3">
      <c r="F2592" s="5"/>
    </row>
    <row r="2593" spans="6:6" x14ac:dyDescent="0.3">
      <c r="F2593" s="5"/>
    </row>
    <row r="2594" spans="6:6" x14ac:dyDescent="0.3">
      <c r="F2594" s="5"/>
    </row>
    <row r="2595" spans="6:6" x14ac:dyDescent="0.3">
      <c r="F2595" s="5"/>
    </row>
    <row r="2596" spans="6:6" x14ac:dyDescent="0.3">
      <c r="F2596" s="5"/>
    </row>
    <row r="2597" spans="6:6" x14ac:dyDescent="0.3">
      <c r="F2597" s="5"/>
    </row>
    <row r="2598" spans="6:6" x14ac:dyDescent="0.3">
      <c r="F2598" s="5"/>
    </row>
    <row r="2599" spans="6:6" x14ac:dyDescent="0.3">
      <c r="F2599" s="5"/>
    </row>
    <row r="2600" spans="6:6" x14ac:dyDescent="0.3">
      <c r="F2600" s="5"/>
    </row>
    <row r="2601" spans="6:6" x14ac:dyDescent="0.3">
      <c r="F2601" s="5"/>
    </row>
    <row r="2602" spans="6:6" x14ac:dyDescent="0.3">
      <c r="F2602" s="5"/>
    </row>
    <row r="2603" spans="6:6" x14ac:dyDescent="0.3">
      <c r="F2603" s="5"/>
    </row>
    <row r="2604" spans="6:6" x14ac:dyDescent="0.3">
      <c r="F2604" s="5"/>
    </row>
    <row r="2605" spans="6:6" x14ac:dyDescent="0.3">
      <c r="F2605" s="5"/>
    </row>
    <row r="2606" spans="6:6" x14ac:dyDescent="0.3">
      <c r="F2606" s="5"/>
    </row>
    <row r="2607" spans="6:6" x14ac:dyDescent="0.3">
      <c r="F2607" s="5"/>
    </row>
    <row r="2608" spans="6:6" x14ac:dyDescent="0.3">
      <c r="F2608" s="5"/>
    </row>
    <row r="2609" spans="6:6" x14ac:dyDescent="0.3">
      <c r="F2609" s="5"/>
    </row>
    <row r="2610" spans="6:6" x14ac:dyDescent="0.3">
      <c r="F2610" s="5"/>
    </row>
    <row r="2611" spans="6:6" x14ac:dyDescent="0.3">
      <c r="F2611" s="5"/>
    </row>
    <row r="2612" spans="6:6" x14ac:dyDescent="0.3">
      <c r="F2612" s="5"/>
    </row>
    <row r="2613" spans="6:6" x14ac:dyDescent="0.3">
      <c r="F2613" s="5"/>
    </row>
    <row r="2614" spans="6:6" x14ac:dyDescent="0.3">
      <c r="F2614" s="5"/>
    </row>
    <row r="2615" spans="6:6" x14ac:dyDescent="0.3">
      <c r="F2615" s="5"/>
    </row>
    <row r="2616" spans="6:6" x14ac:dyDescent="0.3">
      <c r="F2616" s="5"/>
    </row>
    <row r="2617" spans="6:6" x14ac:dyDescent="0.3">
      <c r="F2617" s="5"/>
    </row>
    <row r="2618" spans="6:6" x14ac:dyDescent="0.3">
      <c r="F2618" s="5"/>
    </row>
    <row r="2619" spans="6:6" x14ac:dyDescent="0.3">
      <c r="F2619" s="5"/>
    </row>
    <row r="2620" spans="6:6" x14ac:dyDescent="0.3">
      <c r="F2620" s="5"/>
    </row>
    <row r="2621" spans="6:6" x14ac:dyDescent="0.3">
      <c r="F2621" s="5"/>
    </row>
    <row r="2622" spans="6:6" x14ac:dyDescent="0.3">
      <c r="F2622" s="5"/>
    </row>
    <row r="2623" spans="6:6" x14ac:dyDescent="0.3">
      <c r="F2623" s="5"/>
    </row>
    <row r="2624" spans="6:6" x14ac:dyDescent="0.3">
      <c r="F2624" s="5"/>
    </row>
    <row r="2625" spans="6:6" x14ac:dyDescent="0.3">
      <c r="F2625" s="5"/>
    </row>
    <row r="2626" spans="6:6" x14ac:dyDescent="0.3">
      <c r="F2626" s="5"/>
    </row>
    <row r="2627" spans="6:6" x14ac:dyDescent="0.3">
      <c r="F2627" s="5"/>
    </row>
    <row r="2628" spans="6:6" x14ac:dyDescent="0.3">
      <c r="F2628" s="5"/>
    </row>
    <row r="2629" spans="6:6" x14ac:dyDescent="0.3">
      <c r="F2629" s="5"/>
    </row>
    <row r="2630" spans="6:6" x14ac:dyDescent="0.3">
      <c r="F2630" s="5"/>
    </row>
    <row r="2631" spans="6:6" x14ac:dyDescent="0.3">
      <c r="F2631" s="5"/>
    </row>
    <row r="2632" spans="6:6" x14ac:dyDescent="0.3">
      <c r="F2632" s="5"/>
    </row>
    <row r="2633" spans="6:6" x14ac:dyDescent="0.3">
      <c r="F2633" s="5"/>
    </row>
    <row r="2634" spans="6:6" x14ac:dyDescent="0.3">
      <c r="F2634" s="5"/>
    </row>
    <row r="2635" spans="6:6" x14ac:dyDescent="0.3">
      <c r="F2635" s="5"/>
    </row>
    <row r="2636" spans="6:6" x14ac:dyDescent="0.3">
      <c r="F2636" s="5"/>
    </row>
    <row r="2637" spans="6:6" x14ac:dyDescent="0.3">
      <c r="F2637" s="5"/>
    </row>
    <row r="2638" spans="6:6" x14ac:dyDescent="0.3">
      <c r="F2638" s="5"/>
    </row>
    <row r="2639" spans="6:6" x14ac:dyDescent="0.3">
      <c r="F2639" s="5"/>
    </row>
    <row r="2640" spans="6:6" x14ac:dyDescent="0.3">
      <c r="F2640" s="5"/>
    </row>
    <row r="2641" spans="6:6" x14ac:dyDescent="0.3">
      <c r="F2641" s="5"/>
    </row>
    <row r="2642" spans="6:6" x14ac:dyDescent="0.3">
      <c r="F2642" s="5"/>
    </row>
    <row r="2643" spans="6:6" x14ac:dyDescent="0.3">
      <c r="F2643" s="5"/>
    </row>
    <row r="2644" spans="6:6" x14ac:dyDescent="0.3">
      <c r="F2644" s="5"/>
    </row>
    <row r="2645" spans="6:6" x14ac:dyDescent="0.3">
      <c r="F2645" s="5"/>
    </row>
    <row r="2646" spans="6:6" x14ac:dyDescent="0.3">
      <c r="F2646" s="5"/>
    </row>
    <row r="2647" spans="6:6" x14ac:dyDescent="0.3">
      <c r="F2647" s="5"/>
    </row>
    <row r="2648" spans="6:6" x14ac:dyDescent="0.3">
      <c r="F2648" s="5"/>
    </row>
    <row r="2649" spans="6:6" x14ac:dyDescent="0.3">
      <c r="F2649" s="5"/>
    </row>
    <row r="2650" spans="6:6" x14ac:dyDescent="0.3">
      <c r="F2650" s="5"/>
    </row>
    <row r="2651" spans="6:6" x14ac:dyDescent="0.3">
      <c r="F2651" s="5"/>
    </row>
    <row r="2652" spans="6:6" x14ac:dyDescent="0.3">
      <c r="F2652" s="5"/>
    </row>
    <row r="2653" spans="6:6" x14ac:dyDescent="0.3">
      <c r="F2653" s="5"/>
    </row>
    <row r="2654" spans="6:6" x14ac:dyDescent="0.3">
      <c r="F2654" s="5"/>
    </row>
    <row r="2655" spans="6:6" x14ac:dyDescent="0.3">
      <c r="F2655" s="5"/>
    </row>
    <row r="2656" spans="6:6" x14ac:dyDescent="0.3">
      <c r="F2656" s="5"/>
    </row>
    <row r="2657" spans="6:6" x14ac:dyDescent="0.3">
      <c r="F2657" s="5"/>
    </row>
    <row r="2658" spans="6:6" x14ac:dyDescent="0.3">
      <c r="F2658" s="5"/>
    </row>
    <row r="2659" spans="6:6" x14ac:dyDescent="0.3">
      <c r="F2659" s="5"/>
    </row>
    <row r="2660" spans="6:6" x14ac:dyDescent="0.3">
      <c r="F2660" s="5"/>
    </row>
    <row r="2661" spans="6:6" x14ac:dyDescent="0.3">
      <c r="F2661" s="5"/>
    </row>
    <row r="2662" spans="6:6" x14ac:dyDescent="0.3">
      <c r="F2662" s="5"/>
    </row>
    <row r="2663" spans="6:6" x14ac:dyDescent="0.3">
      <c r="F2663" s="5"/>
    </row>
    <row r="2664" spans="6:6" x14ac:dyDescent="0.3">
      <c r="F2664" s="5"/>
    </row>
    <row r="2665" spans="6:6" x14ac:dyDescent="0.3">
      <c r="F2665" s="5"/>
    </row>
    <row r="2666" spans="6:6" x14ac:dyDescent="0.3">
      <c r="F2666" s="5"/>
    </row>
    <row r="2667" spans="6:6" x14ac:dyDescent="0.3">
      <c r="F2667" s="5"/>
    </row>
    <row r="2668" spans="6:6" x14ac:dyDescent="0.3">
      <c r="F2668" s="5"/>
    </row>
    <row r="2669" spans="6:6" x14ac:dyDescent="0.3">
      <c r="F2669" s="5"/>
    </row>
    <row r="2670" spans="6:6" x14ac:dyDescent="0.3">
      <c r="F2670" s="5"/>
    </row>
    <row r="2671" spans="6:6" x14ac:dyDescent="0.3">
      <c r="F2671" s="5"/>
    </row>
    <row r="2672" spans="6:6" x14ac:dyDescent="0.3">
      <c r="F2672" s="5"/>
    </row>
    <row r="2673" spans="6:6" x14ac:dyDescent="0.3">
      <c r="F2673" s="5"/>
    </row>
    <row r="2674" spans="6:6" x14ac:dyDescent="0.3">
      <c r="F2674" s="5"/>
    </row>
    <row r="2675" spans="6:6" x14ac:dyDescent="0.3">
      <c r="F2675" s="5"/>
    </row>
    <row r="2676" spans="6:6" x14ac:dyDescent="0.3">
      <c r="F2676" s="5"/>
    </row>
    <row r="2677" spans="6:6" x14ac:dyDescent="0.3">
      <c r="F2677" s="5"/>
    </row>
    <row r="2678" spans="6:6" x14ac:dyDescent="0.3">
      <c r="F2678" s="5"/>
    </row>
    <row r="2679" spans="6:6" x14ac:dyDescent="0.3">
      <c r="F2679" s="5"/>
    </row>
    <row r="2680" spans="6:6" x14ac:dyDescent="0.3">
      <c r="F2680" s="5"/>
    </row>
    <row r="2681" spans="6:6" x14ac:dyDescent="0.3">
      <c r="F2681" s="5"/>
    </row>
    <row r="2682" spans="6:6" x14ac:dyDescent="0.3">
      <c r="F2682" s="5"/>
    </row>
    <row r="2683" spans="6:6" x14ac:dyDescent="0.3">
      <c r="F2683" s="5"/>
    </row>
    <row r="2684" spans="6:6" x14ac:dyDescent="0.3">
      <c r="F2684" s="5"/>
    </row>
    <row r="2685" spans="6:6" x14ac:dyDescent="0.3">
      <c r="F2685" s="5"/>
    </row>
    <row r="2686" spans="6:6" x14ac:dyDescent="0.3">
      <c r="F2686" s="5"/>
    </row>
    <row r="2687" spans="6:6" x14ac:dyDescent="0.3">
      <c r="F2687" s="5"/>
    </row>
    <row r="2688" spans="6:6" x14ac:dyDescent="0.3">
      <c r="F2688" s="5"/>
    </row>
    <row r="2689" spans="6:6" x14ac:dyDescent="0.3">
      <c r="F2689" s="5"/>
    </row>
    <row r="2690" spans="6:6" x14ac:dyDescent="0.3">
      <c r="F2690" s="5"/>
    </row>
    <row r="2691" spans="6:6" x14ac:dyDescent="0.3">
      <c r="F2691" s="5"/>
    </row>
    <row r="2692" spans="6:6" x14ac:dyDescent="0.3">
      <c r="F2692" s="5"/>
    </row>
    <row r="2693" spans="6:6" x14ac:dyDescent="0.3">
      <c r="F2693" s="5"/>
    </row>
    <row r="2694" spans="6:6" x14ac:dyDescent="0.3">
      <c r="F2694" s="5"/>
    </row>
    <row r="2695" spans="6:6" x14ac:dyDescent="0.3">
      <c r="F2695" s="5"/>
    </row>
    <row r="2696" spans="6:6" x14ac:dyDescent="0.3">
      <c r="F2696" s="5"/>
    </row>
    <row r="2697" spans="6:6" x14ac:dyDescent="0.3">
      <c r="F2697" s="5"/>
    </row>
    <row r="2698" spans="6:6" x14ac:dyDescent="0.3">
      <c r="F2698" s="5"/>
    </row>
    <row r="2699" spans="6:6" x14ac:dyDescent="0.3">
      <c r="F2699" s="5"/>
    </row>
    <row r="2700" spans="6:6" x14ac:dyDescent="0.3">
      <c r="F2700" s="5"/>
    </row>
    <row r="2701" spans="6:6" x14ac:dyDescent="0.3">
      <c r="F2701" s="5"/>
    </row>
    <row r="2702" spans="6:6" x14ac:dyDescent="0.3">
      <c r="F2702" s="5"/>
    </row>
    <row r="2703" spans="6:6" x14ac:dyDescent="0.3">
      <c r="F2703" s="5"/>
    </row>
    <row r="2704" spans="6:6" x14ac:dyDescent="0.3">
      <c r="F2704" s="5"/>
    </row>
    <row r="2705" spans="6:6" x14ac:dyDescent="0.3">
      <c r="F2705" s="5"/>
    </row>
    <row r="2706" spans="6:6" x14ac:dyDescent="0.3">
      <c r="F2706" s="5"/>
    </row>
    <row r="2707" spans="6:6" x14ac:dyDescent="0.3">
      <c r="F2707" s="5"/>
    </row>
    <row r="2708" spans="6:6" x14ac:dyDescent="0.3">
      <c r="F2708" s="5"/>
    </row>
    <row r="2709" spans="6:6" x14ac:dyDescent="0.3">
      <c r="F2709" s="5"/>
    </row>
    <row r="2710" spans="6:6" x14ac:dyDescent="0.3">
      <c r="F2710" s="5"/>
    </row>
    <row r="2711" spans="6:6" x14ac:dyDescent="0.3">
      <c r="F2711" s="5"/>
    </row>
    <row r="2712" spans="6:6" x14ac:dyDescent="0.3">
      <c r="F2712" s="5"/>
    </row>
    <row r="2713" spans="6:6" x14ac:dyDescent="0.3">
      <c r="F2713" s="5"/>
    </row>
    <row r="2714" spans="6:6" x14ac:dyDescent="0.3">
      <c r="F2714" s="5"/>
    </row>
    <row r="2715" spans="6:6" x14ac:dyDescent="0.3">
      <c r="F2715" s="5"/>
    </row>
    <row r="2716" spans="6:6" x14ac:dyDescent="0.3">
      <c r="F2716" s="5"/>
    </row>
    <row r="2717" spans="6:6" x14ac:dyDescent="0.3">
      <c r="F2717" s="5"/>
    </row>
    <row r="2718" spans="6:6" x14ac:dyDescent="0.3">
      <c r="F2718" s="5"/>
    </row>
    <row r="2719" spans="6:6" x14ac:dyDescent="0.3">
      <c r="F2719" s="5"/>
    </row>
    <row r="2720" spans="6:6" x14ac:dyDescent="0.3">
      <c r="F2720" s="5"/>
    </row>
    <row r="2721" spans="6:6" x14ac:dyDescent="0.3">
      <c r="F2721" s="5"/>
    </row>
    <row r="2722" spans="6:6" x14ac:dyDescent="0.3">
      <c r="F2722" s="5"/>
    </row>
    <row r="2723" spans="6:6" x14ac:dyDescent="0.3">
      <c r="F2723" s="5"/>
    </row>
    <row r="2724" spans="6:6" x14ac:dyDescent="0.3">
      <c r="F2724" s="5"/>
    </row>
    <row r="2725" spans="6:6" x14ac:dyDescent="0.3">
      <c r="F2725" s="5"/>
    </row>
    <row r="2726" spans="6:6" x14ac:dyDescent="0.3">
      <c r="F2726" s="5"/>
    </row>
    <row r="2727" spans="6:6" x14ac:dyDescent="0.3">
      <c r="F2727" s="5"/>
    </row>
    <row r="2728" spans="6:6" x14ac:dyDescent="0.3">
      <c r="F2728" s="5"/>
    </row>
    <row r="2729" spans="6:6" x14ac:dyDescent="0.3">
      <c r="F2729" s="5"/>
    </row>
    <row r="2730" spans="6:6" x14ac:dyDescent="0.3">
      <c r="F2730" s="5"/>
    </row>
    <row r="2731" spans="6:6" x14ac:dyDescent="0.3">
      <c r="F2731" s="5"/>
    </row>
    <row r="2732" spans="6:6" x14ac:dyDescent="0.3">
      <c r="F2732" s="5"/>
    </row>
    <row r="2733" spans="6:6" x14ac:dyDescent="0.3">
      <c r="F2733" s="5"/>
    </row>
    <row r="2734" spans="6:6" x14ac:dyDescent="0.3">
      <c r="F2734" s="5"/>
    </row>
    <row r="2735" spans="6:6" x14ac:dyDescent="0.3">
      <c r="F2735" s="5"/>
    </row>
    <row r="2736" spans="6:6" x14ac:dyDescent="0.3">
      <c r="F2736" s="5"/>
    </row>
    <row r="2737" spans="6:6" x14ac:dyDescent="0.3">
      <c r="F2737" s="5"/>
    </row>
    <row r="2738" spans="6:6" x14ac:dyDescent="0.3">
      <c r="F2738" s="5"/>
    </row>
    <row r="2739" spans="6:6" x14ac:dyDescent="0.3">
      <c r="F2739" s="5"/>
    </row>
    <row r="2740" spans="6:6" x14ac:dyDescent="0.3">
      <c r="F2740" s="5"/>
    </row>
    <row r="2741" spans="6:6" x14ac:dyDescent="0.3">
      <c r="F2741" s="5"/>
    </row>
    <row r="2742" spans="6:6" x14ac:dyDescent="0.3">
      <c r="F2742" s="5"/>
    </row>
    <row r="2743" spans="6:6" x14ac:dyDescent="0.3">
      <c r="F2743" s="5"/>
    </row>
    <row r="2744" spans="6:6" x14ac:dyDescent="0.3">
      <c r="F2744" s="5"/>
    </row>
    <row r="2745" spans="6:6" x14ac:dyDescent="0.3">
      <c r="F2745" s="5"/>
    </row>
    <row r="2746" spans="6:6" x14ac:dyDescent="0.3">
      <c r="F2746" s="5"/>
    </row>
    <row r="2747" spans="6:6" x14ac:dyDescent="0.3">
      <c r="F2747" s="5"/>
    </row>
    <row r="2748" spans="6:6" x14ac:dyDescent="0.3">
      <c r="F2748" s="5"/>
    </row>
    <row r="2749" spans="6:6" x14ac:dyDescent="0.3">
      <c r="F2749" s="5"/>
    </row>
    <row r="2750" spans="6:6" x14ac:dyDescent="0.3">
      <c r="F2750" s="5"/>
    </row>
    <row r="2751" spans="6:6" x14ac:dyDescent="0.3">
      <c r="F2751" s="5"/>
    </row>
    <row r="2752" spans="6:6" x14ac:dyDescent="0.3">
      <c r="F2752" s="5"/>
    </row>
    <row r="2753" spans="6:6" x14ac:dyDescent="0.3">
      <c r="F2753" s="5"/>
    </row>
    <row r="2754" spans="6:6" x14ac:dyDescent="0.3">
      <c r="F2754" s="5"/>
    </row>
    <row r="2755" spans="6:6" x14ac:dyDescent="0.3">
      <c r="F2755" s="5"/>
    </row>
    <row r="2756" spans="6:6" x14ac:dyDescent="0.3">
      <c r="F2756" s="5"/>
    </row>
    <row r="2757" spans="6:6" x14ac:dyDescent="0.3">
      <c r="F2757" s="5"/>
    </row>
    <row r="2758" spans="6:6" x14ac:dyDescent="0.3">
      <c r="F2758" s="5"/>
    </row>
    <row r="2759" spans="6:6" x14ac:dyDescent="0.3">
      <c r="F2759" s="5"/>
    </row>
    <row r="2760" spans="6:6" x14ac:dyDescent="0.3">
      <c r="F2760" s="5"/>
    </row>
    <row r="2761" spans="6:6" x14ac:dyDescent="0.3">
      <c r="F2761" s="5"/>
    </row>
    <row r="2762" spans="6:6" x14ac:dyDescent="0.3">
      <c r="F2762" s="5"/>
    </row>
    <row r="2763" spans="6:6" x14ac:dyDescent="0.3">
      <c r="F2763" s="5"/>
    </row>
    <row r="2764" spans="6:6" x14ac:dyDescent="0.3">
      <c r="F2764" s="5"/>
    </row>
    <row r="2765" spans="6:6" x14ac:dyDescent="0.3">
      <c r="F2765" s="5"/>
    </row>
    <row r="2766" spans="6:6" x14ac:dyDescent="0.3">
      <c r="F2766" s="5"/>
    </row>
    <row r="2767" spans="6:6" x14ac:dyDescent="0.3">
      <c r="F2767" s="5"/>
    </row>
    <row r="2768" spans="6:6" x14ac:dyDescent="0.3">
      <c r="F2768" s="5"/>
    </row>
    <row r="2769" spans="6:6" x14ac:dyDescent="0.3">
      <c r="F2769" s="5"/>
    </row>
    <row r="2770" spans="6:6" x14ac:dyDescent="0.3">
      <c r="F2770" s="5"/>
    </row>
    <row r="2771" spans="6:6" x14ac:dyDescent="0.3">
      <c r="F2771" s="5"/>
    </row>
    <row r="2772" spans="6:6" x14ac:dyDescent="0.3">
      <c r="F2772" s="5"/>
    </row>
    <row r="2773" spans="6:6" x14ac:dyDescent="0.3">
      <c r="F2773" s="5"/>
    </row>
    <row r="2774" spans="6:6" x14ac:dyDescent="0.3">
      <c r="F2774" s="5"/>
    </row>
    <row r="2775" spans="6:6" x14ac:dyDescent="0.3">
      <c r="F2775" s="5"/>
    </row>
    <row r="2776" spans="6:6" x14ac:dyDescent="0.3">
      <c r="F2776" s="5"/>
    </row>
    <row r="2777" spans="6:6" x14ac:dyDescent="0.3">
      <c r="F2777" s="5"/>
    </row>
    <row r="2778" spans="6:6" x14ac:dyDescent="0.3">
      <c r="F2778" s="5"/>
    </row>
    <row r="2779" spans="6:6" x14ac:dyDescent="0.3">
      <c r="F2779" s="5"/>
    </row>
    <row r="2780" spans="6:6" x14ac:dyDescent="0.3">
      <c r="F2780" s="5"/>
    </row>
    <row r="2781" spans="6:6" x14ac:dyDescent="0.3">
      <c r="F2781" s="5"/>
    </row>
    <row r="2782" spans="6:6" x14ac:dyDescent="0.3">
      <c r="F2782" s="5"/>
    </row>
    <row r="2783" spans="6:6" x14ac:dyDescent="0.3">
      <c r="F2783" s="5"/>
    </row>
    <row r="2784" spans="6:6" x14ac:dyDescent="0.3">
      <c r="F2784" s="5"/>
    </row>
    <row r="2785" spans="6:6" x14ac:dyDescent="0.3">
      <c r="F2785" s="5"/>
    </row>
    <row r="2786" spans="6:6" x14ac:dyDescent="0.3">
      <c r="F2786" s="5"/>
    </row>
    <row r="2787" spans="6:6" x14ac:dyDescent="0.3">
      <c r="F2787" s="5"/>
    </row>
    <row r="2788" spans="6:6" x14ac:dyDescent="0.3">
      <c r="F2788" s="5"/>
    </row>
    <row r="2789" spans="6:6" x14ac:dyDescent="0.3">
      <c r="F2789" s="5"/>
    </row>
    <row r="2790" spans="6:6" x14ac:dyDescent="0.3">
      <c r="F2790" s="5"/>
    </row>
    <row r="2791" spans="6:6" x14ac:dyDescent="0.3">
      <c r="F2791" s="5"/>
    </row>
    <row r="2792" spans="6:6" x14ac:dyDescent="0.3">
      <c r="F2792" s="5"/>
    </row>
    <row r="2793" spans="6:6" x14ac:dyDescent="0.3">
      <c r="F2793" s="5"/>
    </row>
    <row r="2794" spans="6:6" x14ac:dyDescent="0.3">
      <c r="F2794" s="5"/>
    </row>
    <row r="2795" spans="6:6" x14ac:dyDescent="0.3">
      <c r="F2795" s="5"/>
    </row>
    <row r="2796" spans="6:6" x14ac:dyDescent="0.3">
      <c r="F2796" s="5"/>
    </row>
    <row r="2797" spans="6:6" x14ac:dyDescent="0.3">
      <c r="F2797" s="5"/>
    </row>
    <row r="2798" spans="6:6" x14ac:dyDescent="0.3">
      <c r="F2798" s="5"/>
    </row>
    <row r="2799" spans="6:6" x14ac:dyDescent="0.3">
      <c r="F2799" s="5"/>
    </row>
    <row r="2800" spans="6:6" x14ac:dyDescent="0.3">
      <c r="F2800" s="5"/>
    </row>
    <row r="2801" spans="6:6" x14ac:dyDescent="0.3">
      <c r="F2801" s="5"/>
    </row>
    <row r="2802" spans="6:6" x14ac:dyDescent="0.3">
      <c r="F2802" s="5"/>
    </row>
    <row r="2803" spans="6:6" x14ac:dyDescent="0.3">
      <c r="F2803" s="5"/>
    </row>
    <row r="2804" spans="6:6" x14ac:dyDescent="0.3">
      <c r="F2804" s="5"/>
    </row>
    <row r="2805" spans="6:6" x14ac:dyDescent="0.3">
      <c r="F2805" s="5"/>
    </row>
    <row r="2806" spans="6:6" x14ac:dyDescent="0.3">
      <c r="F2806" s="5"/>
    </row>
    <row r="2807" spans="6:6" x14ac:dyDescent="0.3">
      <c r="F2807" s="5"/>
    </row>
    <row r="2808" spans="6:6" x14ac:dyDescent="0.3">
      <c r="F2808" s="5"/>
    </row>
    <row r="2809" spans="6:6" x14ac:dyDescent="0.3">
      <c r="F2809" s="5"/>
    </row>
    <row r="2810" spans="6:6" x14ac:dyDescent="0.3">
      <c r="F2810" s="5"/>
    </row>
    <row r="2811" spans="6:6" x14ac:dyDescent="0.3">
      <c r="F2811" s="5"/>
    </row>
    <row r="2812" spans="6:6" x14ac:dyDescent="0.3">
      <c r="F2812" s="5"/>
    </row>
    <row r="2813" spans="6:6" x14ac:dyDescent="0.3">
      <c r="F2813" s="5"/>
    </row>
    <row r="2814" spans="6:6" x14ac:dyDescent="0.3">
      <c r="F2814" s="5"/>
    </row>
    <row r="2815" spans="6:6" x14ac:dyDescent="0.3">
      <c r="F2815" s="5"/>
    </row>
    <row r="2816" spans="6:6" x14ac:dyDescent="0.3">
      <c r="F2816" s="5"/>
    </row>
    <row r="2817" spans="6:6" x14ac:dyDescent="0.3">
      <c r="F2817" s="5"/>
    </row>
    <row r="2818" spans="6:6" x14ac:dyDescent="0.3">
      <c r="F2818" s="5"/>
    </row>
    <row r="2819" spans="6:6" x14ac:dyDescent="0.3">
      <c r="F2819" s="5"/>
    </row>
    <row r="2820" spans="6:6" x14ac:dyDescent="0.3">
      <c r="F2820" s="5"/>
    </row>
    <row r="2821" spans="6:6" x14ac:dyDescent="0.3">
      <c r="F2821" s="5"/>
    </row>
    <row r="2822" spans="6:6" x14ac:dyDescent="0.3">
      <c r="F2822" s="5"/>
    </row>
    <row r="2823" spans="6:6" x14ac:dyDescent="0.3">
      <c r="F2823" s="5"/>
    </row>
    <row r="2824" spans="6:6" x14ac:dyDescent="0.3">
      <c r="F2824" s="5"/>
    </row>
    <row r="2825" spans="6:6" x14ac:dyDescent="0.3">
      <c r="F2825" s="5"/>
    </row>
    <row r="2826" spans="6:6" x14ac:dyDescent="0.3">
      <c r="F2826" s="5"/>
    </row>
    <row r="2827" spans="6:6" x14ac:dyDescent="0.3">
      <c r="F2827" s="5"/>
    </row>
    <row r="2828" spans="6:6" x14ac:dyDescent="0.3">
      <c r="F2828" s="5"/>
    </row>
    <row r="2829" spans="6:6" x14ac:dyDescent="0.3">
      <c r="F2829" s="5"/>
    </row>
    <row r="2830" spans="6:6" x14ac:dyDescent="0.3">
      <c r="F2830" s="5"/>
    </row>
    <row r="2831" spans="6:6" x14ac:dyDescent="0.3">
      <c r="F2831" s="5"/>
    </row>
    <row r="2832" spans="6:6" x14ac:dyDescent="0.3">
      <c r="F2832" s="5"/>
    </row>
    <row r="2833" spans="6:6" x14ac:dyDescent="0.3">
      <c r="F2833" s="5"/>
    </row>
    <row r="2834" spans="6:6" x14ac:dyDescent="0.3">
      <c r="F2834" s="5"/>
    </row>
    <row r="2835" spans="6:6" x14ac:dyDescent="0.3">
      <c r="F2835" s="5"/>
    </row>
    <row r="2836" spans="6:6" x14ac:dyDescent="0.3">
      <c r="F2836" s="5"/>
    </row>
    <row r="2837" spans="6:6" x14ac:dyDescent="0.3">
      <c r="F2837" s="5"/>
    </row>
    <row r="2838" spans="6:6" x14ac:dyDescent="0.3">
      <c r="F2838" s="5"/>
    </row>
    <row r="2839" spans="6:6" x14ac:dyDescent="0.3">
      <c r="F2839" s="5"/>
    </row>
    <row r="2840" spans="6:6" x14ac:dyDescent="0.3">
      <c r="F2840" s="5"/>
    </row>
    <row r="2841" spans="6:6" x14ac:dyDescent="0.3">
      <c r="F2841" s="5"/>
    </row>
    <row r="2842" spans="6:6" x14ac:dyDescent="0.3">
      <c r="F2842" s="5"/>
    </row>
    <row r="2843" spans="6:6" x14ac:dyDescent="0.3">
      <c r="F2843" s="5"/>
    </row>
    <row r="2844" spans="6:6" x14ac:dyDescent="0.3">
      <c r="F2844" s="5"/>
    </row>
    <row r="2845" spans="6:6" x14ac:dyDescent="0.3">
      <c r="F2845" s="5"/>
    </row>
    <row r="2846" spans="6:6" x14ac:dyDescent="0.3">
      <c r="F2846" s="5"/>
    </row>
    <row r="2847" spans="6:6" x14ac:dyDescent="0.3">
      <c r="F2847" s="5"/>
    </row>
    <row r="2848" spans="6:6" x14ac:dyDescent="0.3">
      <c r="F2848" s="5"/>
    </row>
    <row r="2849" spans="6:6" x14ac:dyDescent="0.3">
      <c r="F2849" s="5"/>
    </row>
    <row r="2850" spans="6:6" x14ac:dyDescent="0.3">
      <c r="F2850" s="5"/>
    </row>
    <row r="2851" spans="6:6" x14ac:dyDescent="0.3">
      <c r="F2851" s="5"/>
    </row>
    <row r="2852" spans="6:6" x14ac:dyDescent="0.3">
      <c r="F2852" s="5"/>
    </row>
    <row r="2853" spans="6:6" x14ac:dyDescent="0.3">
      <c r="F2853" s="5"/>
    </row>
    <row r="2854" spans="6:6" x14ac:dyDescent="0.3">
      <c r="F2854" s="5"/>
    </row>
    <row r="2855" spans="6:6" x14ac:dyDescent="0.3">
      <c r="F2855" s="5"/>
    </row>
    <row r="2856" spans="6:6" x14ac:dyDescent="0.3">
      <c r="F2856" s="5"/>
    </row>
    <row r="2857" spans="6:6" x14ac:dyDescent="0.3">
      <c r="F2857" s="5"/>
    </row>
    <row r="2858" spans="6:6" x14ac:dyDescent="0.3">
      <c r="F2858" s="5"/>
    </row>
    <row r="2859" spans="6:6" x14ac:dyDescent="0.3">
      <c r="F2859" s="5"/>
    </row>
    <row r="2860" spans="6:6" x14ac:dyDescent="0.3">
      <c r="F2860" s="5"/>
    </row>
    <row r="2861" spans="6:6" x14ac:dyDescent="0.3">
      <c r="F2861" s="5"/>
    </row>
    <row r="2862" spans="6:6" x14ac:dyDescent="0.3">
      <c r="F2862" s="5"/>
    </row>
    <row r="2863" spans="6:6" x14ac:dyDescent="0.3">
      <c r="F2863" s="5"/>
    </row>
    <row r="2864" spans="6:6" x14ac:dyDescent="0.3">
      <c r="F2864" s="5"/>
    </row>
    <row r="2865" spans="6:6" x14ac:dyDescent="0.3">
      <c r="F2865" s="5"/>
    </row>
    <row r="2866" spans="6:6" x14ac:dyDescent="0.3">
      <c r="F2866" s="5"/>
    </row>
    <row r="2867" spans="6:6" x14ac:dyDescent="0.3">
      <c r="F2867" s="5"/>
    </row>
    <row r="2868" spans="6:6" x14ac:dyDescent="0.3">
      <c r="F2868" s="5"/>
    </row>
    <row r="2869" spans="6:6" x14ac:dyDescent="0.3">
      <c r="F2869" s="5"/>
    </row>
    <row r="2870" spans="6:6" x14ac:dyDescent="0.3">
      <c r="F2870" s="5"/>
    </row>
    <row r="2871" spans="6:6" x14ac:dyDescent="0.3">
      <c r="F2871" s="5"/>
    </row>
    <row r="2872" spans="6:6" x14ac:dyDescent="0.3">
      <c r="F2872" s="5"/>
    </row>
    <row r="2873" spans="6:6" x14ac:dyDescent="0.3">
      <c r="F2873" s="5"/>
    </row>
    <row r="2874" spans="6:6" x14ac:dyDescent="0.3">
      <c r="F2874" s="5"/>
    </row>
    <row r="2875" spans="6:6" x14ac:dyDescent="0.3">
      <c r="F2875" s="5"/>
    </row>
    <row r="2876" spans="6:6" x14ac:dyDescent="0.3">
      <c r="F2876" s="5"/>
    </row>
    <row r="2877" spans="6:6" x14ac:dyDescent="0.3">
      <c r="F2877" s="5"/>
    </row>
    <row r="2878" spans="6:6" x14ac:dyDescent="0.3">
      <c r="F2878" s="5"/>
    </row>
    <row r="2879" spans="6:6" x14ac:dyDescent="0.3">
      <c r="F2879" s="5"/>
    </row>
    <row r="2880" spans="6:6" x14ac:dyDescent="0.3">
      <c r="F2880" s="5"/>
    </row>
    <row r="2881" spans="6:6" x14ac:dyDescent="0.3">
      <c r="F2881" s="5"/>
    </row>
    <row r="2882" spans="6:6" x14ac:dyDescent="0.3">
      <c r="F2882" s="5"/>
    </row>
    <row r="2883" spans="6:6" x14ac:dyDescent="0.3">
      <c r="F2883" s="5"/>
    </row>
    <row r="2884" spans="6:6" x14ac:dyDescent="0.3">
      <c r="F2884" s="5"/>
    </row>
    <row r="2885" spans="6:6" x14ac:dyDescent="0.3">
      <c r="F2885" s="5"/>
    </row>
    <row r="2886" spans="6:6" x14ac:dyDescent="0.3">
      <c r="F2886" s="5"/>
    </row>
    <row r="2887" spans="6:6" x14ac:dyDescent="0.3">
      <c r="F2887" s="5"/>
    </row>
    <row r="2888" spans="6:6" x14ac:dyDescent="0.3">
      <c r="F2888" s="5"/>
    </row>
    <row r="2889" spans="6:6" x14ac:dyDescent="0.3">
      <c r="F2889" s="5"/>
    </row>
    <row r="2890" spans="6:6" x14ac:dyDescent="0.3">
      <c r="F2890" s="5"/>
    </row>
    <row r="2891" spans="6:6" x14ac:dyDescent="0.3">
      <c r="F2891" s="5"/>
    </row>
    <row r="2892" spans="6:6" x14ac:dyDescent="0.3">
      <c r="F2892" s="5"/>
    </row>
    <row r="2893" spans="6:6" x14ac:dyDescent="0.3">
      <c r="F2893" s="5"/>
    </row>
    <row r="2894" spans="6:6" x14ac:dyDescent="0.3">
      <c r="F2894" s="5"/>
    </row>
    <row r="2895" spans="6:6" x14ac:dyDescent="0.3">
      <c r="F2895" s="5"/>
    </row>
    <row r="2896" spans="6:6" x14ac:dyDescent="0.3">
      <c r="F2896" s="5"/>
    </row>
    <row r="2897" spans="6:6" x14ac:dyDescent="0.3">
      <c r="F2897" s="5"/>
    </row>
    <row r="2898" spans="6:6" x14ac:dyDescent="0.3">
      <c r="F2898" s="5"/>
    </row>
    <row r="2899" spans="6:6" x14ac:dyDescent="0.3">
      <c r="F2899" s="5"/>
    </row>
    <row r="2900" spans="6:6" x14ac:dyDescent="0.3">
      <c r="F2900" s="5"/>
    </row>
    <row r="2901" spans="6:6" x14ac:dyDescent="0.3">
      <c r="F2901" s="5"/>
    </row>
    <row r="2902" spans="6:6" x14ac:dyDescent="0.3">
      <c r="F2902" s="5"/>
    </row>
    <row r="2903" spans="6:6" x14ac:dyDescent="0.3">
      <c r="F2903" s="5"/>
    </row>
    <row r="2904" spans="6:6" x14ac:dyDescent="0.3">
      <c r="F2904" s="5"/>
    </row>
    <row r="2905" spans="6:6" x14ac:dyDescent="0.3">
      <c r="F2905" s="5"/>
    </row>
    <row r="2906" spans="6:6" x14ac:dyDescent="0.3">
      <c r="F2906" s="5"/>
    </row>
    <row r="2907" spans="6:6" x14ac:dyDescent="0.3">
      <c r="F2907" s="5"/>
    </row>
    <row r="2908" spans="6:6" x14ac:dyDescent="0.3">
      <c r="F2908" s="5"/>
    </row>
    <row r="2909" spans="6:6" x14ac:dyDescent="0.3">
      <c r="F2909" s="5"/>
    </row>
    <row r="2910" spans="6:6" x14ac:dyDescent="0.3">
      <c r="F2910" s="5"/>
    </row>
    <row r="2911" spans="6:6" x14ac:dyDescent="0.3">
      <c r="F2911" s="5"/>
    </row>
    <row r="2912" spans="6:6" x14ac:dyDescent="0.3">
      <c r="F2912" s="5"/>
    </row>
    <row r="2913" spans="6:6" x14ac:dyDescent="0.3">
      <c r="F2913" s="5"/>
    </row>
    <row r="2914" spans="6:6" x14ac:dyDescent="0.3">
      <c r="F2914" s="5"/>
    </row>
    <row r="2915" spans="6:6" x14ac:dyDescent="0.3">
      <c r="F2915" s="5"/>
    </row>
    <row r="2916" spans="6:6" x14ac:dyDescent="0.3">
      <c r="F2916" s="5"/>
    </row>
    <row r="2917" spans="6:6" x14ac:dyDescent="0.3">
      <c r="F2917" s="5"/>
    </row>
    <row r="2918" spans="6:6" x14ac:dyDescent="0.3">
      <c r="F2918" s="5"/>
    </row>
    <row r="2919" spans="6:6" x14ac:dyDescent="0.3">
      <c r="F2919" s="5"/>
    </row>
    <row r="2920" spans="6:6" x14ac:dyDescent="0.3">
      <c r="F2920" s="5"/>
    </row>
    <row r="2921" spans="6:6" x14ac:dyDescent="0.3">
      <c r="F2921" s="5"/>
    </row>
    <row r="2922" spans="6:6" x14ac:dyDescent="0.3">
      <c r="F2922" s="5"/>
    </row>
    <row r="2923" spans="6:6" x14ac:dyDescent="0.3">
      <c r="F2923" s="5"/>
    </row>
    <row r="2924" spans="6:6" x14ac:dyDescent="0.3">
      <c r="F2924" s="5"/>
    </row>
    <row r="2925" spans="6:6" x14ac:dyDescent="0.3">
      <c r="F2925" s="5"/>
    </row>
    <row r="2926" spans="6:6" x14ac:dyDescent="0.3">
      <c r="F2926" s="5"/>
    </row>
    <row r="2927" spans="6:6" x14ac:dyDescent="0.3">
      <c r="F2927" s="5"/>
    </row>
    <row r="2928" spans="6:6" x14ac:dyDescent="0.3">
      <c r="F2928" s="5"/>
    </row>
    <row r="2929" spans="6:6" x14ac:dyDescent="0.3">
      <c r="F2929" s="5"/>
    </row>
    <row r="2930" spans="6:6" x14ac:dyDescent="0.3">
      <c r="F2930" s="5"/>
    </row>
    <row r="2931" spans="6:6" x14ac:dyDescent="0.3">
      <c r="F2931" s="5"/>
    </row>
    <row r="2932" spans="6:6" x14ac:dyDescent="0.3">
      <c r="F2932" s="5"/>
    </row>
    <row r="2933" spans="6:6" x14ac:dyDescent="0.3">
      <c r="F2933" s="5"/>
    </row>
    <row r="2934" spans="6:6" x14ac:dyDescent="0.3">
      <c r="F2934" s="5"/>
    </row>
    <row r="2935" spans="6:6" x14ac:dyDescent="0.3">
      <c r="F2935" s="5"/>
    </row>
    <row r="2936" spans="6:6" x14ac:dyDescent="0.3">
      <c r="F2936" s="5"/>
    </row>
    <row r="2937" spans="6:6" x14ac:dyDescent="0.3">
      <c r="F2937" s="5"/>
    </row>
    <row r="2938" spans="6:6" x14ac:dyDescent="0.3">
      <c r="F2938" s="5"/>
    </row>
    <row r="2939" spans="6:6" x14ac:dyDescent="0.3">
      <c r="F2939" s="5"/>
    </row>
    <row r="2940" spans="6:6" x14ac:dyDescent="0.3">
      <c r="F2940" s="5"/>
    </row>
    <row r="2941" spans="6:6" x14ac:dyDescent="0.3">
      <c r="F2941" s="5"/>
    </row>
    <row r="2942" spans="6:6" x14ac:dyDescent="0.3">
      <c r="F2942" s="5"/>
    </row>
    <row r="2943" spans="6:6" x14ac:dyDescent="0.3">
      <c r="F2943" s="5"/>
    </row>
    <row r="2944" spans="6:6" x14ac:dyDescent="0.3">
      <c r="F2944" s="5"/>
    </row>
    <row r="2945" spans="6:6" x14ac:dyDescent="0.3">
      <c r="F2945" s="5"/>
    </row>
    <row r="2946" spans="6:6" x14ac:dyDescent="0.3">
      <c r="F2946" s="5"/>
    </row>
    <row r="2947" spans="6:6" x14ac:dyDescent="0.3">
      <c r="F2947" s="5"/>
    </row>
    <row r="2948" spans="6:6" x14ac:dyDescent="0.3">
      <c r="F2948" s="5"/>
    </row>
    <row r="2949" spans="6:6" x14ac:dyDescent="0.3">
      <c r="F2949" s="5"/>
    </row>
    <row r="2950" spans="6:6" x14ac:dyDescent="0.3">
      <c r="F2950" s="5"/>
    </row>
    <row r="2951" spans="6:6" x14ac:dyDescent="0.3">
      <c r="F2951" s="5"/>
    </row>
    <row r="2952" spans="6:6" x14ac:dyDescent="0.3">
      <c r="F2952" s="5"/>
    </row>
    <row r="2953" spans="6:6" x14ac:dyDescent="0.3">
      <c r="F2953" s="5"/>
    </row>
    <row r="2954" spans="6:6" x14ac:dyDescent="0.3">
      <c r="F2954" s="5"/>
    </row>
    <row r="2955" spans="6:6" x14ac:dyDescent="0.3">
      <c r="F2955" s="5"/>
    </row>
    <row r="2956" spans="6:6" x14ac:dyDescent="0.3">
      <c r="F2956" s="5"/>
    </row>
    <row r="2957" spans="6:6" x14ac:dyDescent="0.3">
      <c r="F2957" s="5"/>
    </row>
    <row r="2958" spans="6:6" x14ac:dyDescent="0.3">
      <c r="F2958" s="5"/>
    </row>
    <row r="2959" spans="6:6" x14ac:dyDescent="0.3">
      <c r="F2959" s="5"/>
    </row>
    <row r="2960" spans="6:6" x14ac:dyDescent="0.3">
      <c r="F2960" s="5"/>
    </row>
    <row r="2961" spans="6:6" x14ac:dyDescent="0.3">
      <c r="F2961" s="5"/>
    </row>
    <row r="2962" spans="6:6" x14ac:dyDescent="0.3">
      <c r="F2962" s="5"/>
    </row>
    <row r="2963" spans="6:6" x14ac:dyDescent="0.3">
      <c r="F2963" s="5"/>
    </row>
    <row r="2964" spans="6:6" x14ac:dyDescent="0.3">
      <c r="F2964" s="5"/>
    </row>
    <row r="2965" spans="6:6" x14ac:dyDescent="0.3">
      <c r="F2965" s="5"/>
    </row>
    <row r="2966" spans="6:6" x14ac:dyDescent="0.3">
      <c r="F2966" s="5"/>
    </row>
    <row r="2967" spans="6:6" x14ac:dyDescent="0.3">
      <c r="F2967" s="5"/>
    </row>
    <row r="2968" spans="6:6" x14ac:dyDescent="0.3">
      <c r="F2968" s="5"/>
    </row>
    <row r="2969" spans="6:6" x14ac:dyDescent="0.3">
      <c r="F2969" s="5"/>
    </row>
    <row r="2970" spans="6:6" x14ac:dyDescent="0.3">
      <c r="F2970" s="5"/>
    </row>
    <row r="2971" spans="6:6" x14ac:dyDescent="0.3">
      <c r="F2971" s="5"/>
    </row>
    <row r="2972" spans="6:6" x14ac:dyDescent="0.3">
      <c r="F2972" s="5"/>
    </row>
    <row r="2973" spans="6:6" x14ac:dyDescent="0.3">
      <c r="F2973" s="5"/>
    </row>
    <row r="2974" spans="6:6" x14ac:dyDescent="0.3">
      <c r="F2974" s="5"/>
    </row>
    <row r="2975" spans="6:6" x14ac:dyDescent="0.3">
      <c r="F2975" s="5"/>
    </row>
    <row r="2976" spans="6:6" x14ac:dyDescent="0.3">
      <c r="F2976" s="5"/>
    </row>
    <row r="2977" spans="6:6" x14ac:dyDescent="0.3">
      <c r="F2977" s="5"/>
    </row>
    <row r="2978" spans="6:6" x14ac:dyDescent="0.3">
      <c r="F2978" s="5"/>
    </row>
    <row r="2979" spans="6:6" x14ac:dyDescent="0.3">
      <c r="F2979" s="5"/>
    </row>
    <row r="2980" spans="6:6" x14ac:dyDescent="0.3">
      <c r="F2980" s="5"/>
    </row>
    <row r="2981" spans="6:6" x14ac:dyDescent="0.3">
      <c r="F2981" s="5"/>
    </row>
    <row r="2982" spans="6:6" x14ac:dyDescent="0.3">
      <c r="F2982" s="5"/>
    </row>
    <row r="2983" spans="6:6" x14ac:dyDescent="0.3">
      <c r="F2983" s="5"/>
    </row>
    <row r="2984" spans="6:6" x14ac:dyDescent="0.3">
      <c r="F2984" s="5"/>
    </row>
    <row r="2985" spans="6:6" x14ac:dyDescent="0.3">
      <c r="F2985" s="5"/>
    </row>
    <row r="2986" spans="6:6" x14ac:dyDescent="0.3">
      <c r="F2986" s="5"/>
    </row>
    <row r="2987" spans="6:6" x14ac:dyDescent="0.3">
      <c r="F2987" s="5"/>
    </row>
    <row r="2988" spans="6:6" x14ac:dyDescent="0.3">
      <c r="F2988" s="5"/>
    </row>
    <row r="2989" spans="6:6" x14ac:dyDescent="0.3">
      <c r="F2989" s="5"/>
    </row>
    <row r="2990" spans="6:6" x14ac:dyDescent="0.3">
      <c r="F2990" s="5"/>
    </row>
    <row r="2991" spans="6:6" x14ac:dyDescent="0.3">
      <c r="F2991" s="5"/>
    </row>
    <row r="2992" spans="6:6" x14ac:dyDescent="0.3">
      <c r="F2992" s="5"/>
    </row>
    <row r="2993" spans="6:6" x14ac:dyDescent="0.3">
      <c r="F2993" s="5"/>
    </row>
    <row r="2994" spans="6:6" x14ac:dyDescent="0.3">
      <c r="F2994" s="5"/>
    </row>
    <row r="2995" spans="6:6" x14ac:dyDescent="0.3">
      <c r="F2995" s="5"/>
    </row>
    <row r="2996" spans="6:6" x14ac:dyDescent="0.3">
      <c r="F2996" s="5"/>
    </row>
    <row r="2997" spans="6:6" x14ac:dyDescent="0.3">
      <c r="F2997" s="5"/>
    </row>
    <row r="2998" spans="6:6" x14ac:dyDescent="0.3">
      <c r="F2998" s="5"/>
    </row>
    <row r="2999" spans="6:6" x14ac:dyDescent="0.3">
      <c r="F2999" s="5"/>
    </row>
    <row r="3000" spans="6:6" x14ac:dyDescent="0.3">
      <c r="F3000" s="5"/>
    </row>
    <row r="3001" spans="6:6" x14ac:dyDescent="0.3">
      <c r="F3001" s="5"/>
    </row>
    <row r="3002" spans="6:6" x14ac:dyDescent="0.3">
      <c r="F3002" s="5"/>
    </row>
    <row r="3003" spans="6:6" x14ac:dyDescent="0.3">
      <c r="F3003" s="5"/>
    </row>
    <row r="3004" spans="6:6" x14ac:dyDescent="0.3">
      <c r="F3004" s="5"/>
    </row>
    <row r="3005" spans="6:6" x14ac:dyDescent="0.3">
      <c r="F3005" s="5"/>
    </row>
    <row r="3006" spans="6:6" x14ac:dyDescent="0.3">
      <c r="F3006" s="5"/>
    </row>
    <row r="3007" spans="6:6" x14ac:dyDescent="0.3">
      <c r="F3007" s="5"/>
    </row>
    <row r="3008" spans="6:6" x14ac:dyDescent="0.3">
      <c r="F3008" s="5"/>
    </row>
    <row r="3009" spans="6:6" x14ac:dyDescent="0.3">
      <c r="F3009" s="5"/>
    </row>
    <row r="3010" spans="6:6" x14ac:dyDescent="0.3">
      <c r="F3010" s="5"/>
    </row>
    <row r="3011" spans="6:6" x14ac:dyDescent="0.3">
      <c r="F3011" s="5"/>
    </row>
    <row r="3012" spans="6:6" x14ac:dyDescent="0.3">
      <c r="F3012" s="5"/>
    </row>
    <row r="3013" spans="6:6" x14ac:dyDescent="0.3">
      <c r="F3013" s="5"/>
    </row>
    <row r="3014" spans="6:6" x14ac:dyDescent="0.3">
      <c r="F3014" s="5"/>
    </row>
    <row r="3015" spans="6:6" x14ac:dyDescent="0.3">
      <c r="F3015" s="5"/>
    </row>
    <row r="3016" spans="6:6" x14ac:dyDescent="0.3">
      <c r="F3016" s="5"/>
    </row>
    <row r="3017" spans="6:6" x14ac:dyDescent="0.3">
      <c r="F3017" s="5"/>
    </row>
    <row r="3018" spans="6:6" x14ac:dyDescent="0.3">
      <c r="F3018" s="5"/>
    </row>
    <row r="3019" spans="6:6" x14ac:dyDescent="0.3">
      <c r="F3019" s="5"/>
    </row>
    <row r="3020" spans="6:6" x14ac:dyDescent="0.3">
      <c r="F3020" s="5"/>
    </row>
    <row r="3021" spans="6:6" x14ac:dyDescent="0.3">
      <c r="F3021" s="5"/>
    </row>
    <row r="3022" spans="6:6" x14ac:dyDescent="0.3">
      <c r="F3022" s="5"/>
    </row>
    <row r="3023" spans="6:6" x14ac:dyDescent="0.3">
      <c r="F3023" s="5"/>
    </row>
    <row r="3024" spans="6:6" x14ac:dyDescent="0.3">
      <c r="F3024" s="5"/>
    </row>
    <row r="3025" spans="6:6" x14ac:dyDescent="0.3">
      <c r="F3025" s="5"/>
    </row>
    <row r="3026" spans="6:6" x14ac:dyDescent="0.3">
      <c r="F3026" s="5"/>
    </row>
    <row r="3027" spans="6:6" x14ac:dyDescent="0.3">
      <c r="F3027" s="5"/>
    </row>
    <row r="3028" spans="6:6" x14ac:dyDescent="0.3">
      <c r="F3028" s="5"/>
    </row>
    <row r="3029" spans="6:6" x14ac:dyDescent="0.3">
      <c r="F3029" s="5"/>
    </row>
    <row r="3030" spans="6:6" x14ac:dyDescent="0.3">
      <c r="F3030" s="5"/>
    </row>
    <row r="3031" spans="6:6" x14ac:dyDescent="0.3">
      <c r="F3031" s="5"/>
    </row>
    <row r="3032" spans="6:6" x14ac:dyDescent="0.3">
      <c r="F3032" s="5"/>
    </row>
    <row r="3033" spans="6:6" x14ac:dyDescent="0.3">
      <c r="F3033" s="5"/>
    </row>
    <row r="3034" spans="6:6" x14ac:dyDescent="0.3">
      <c r="F3034" s="5"/>
    </row>
    <row r="3035" spans="6:6" x14ac:dyDescent="0.3">
      <c r="F3035" s="5"/>
    </row>
    <row r="3036" spans="6:6" x14ac:dyDescent="0.3">
      <c r="F3036" s="5"/>
    </row>
    <row r="3037" spans="6:6" x14ac:dyDescent="0.3">
      <c r="F3037" s="5"/>
    </row>
    <row r="3038" spans="6:6" x14ac:dyDescent="0.3">
      <c r="F3038" s="5"/>
    </row>
    <row r="3039" spans="6:6" x14ac:dyDescent="0.3">
      <c r="F3039" s="5"/>
    </row>
    <row r="3040" spans="6:6" x14ac:dyDescent="0.3">
      <c r="F3040" s="5"/>
    </row>
    <row r="3041" spans="6:6" x14ac:dyDescent="0.3">
      <c r="F3041" s="5"/>
    </row>
    <row r="3042" spans="6:6" x14ac:dyDescent="0.3">
      <c r="F3042" s="5"/>
    </row>
    <row r="3043" spans="6:6" x14ac:dyDescent="0.3">
      <c r="F3043" s="5"/>
    </row>
    <row r="3044" spans="6:6" x14ac:dyDescent="0.3">
      <c r="F3044" s="5"/>
    </row>
    <row r="3045" spans="6:6" x14ac:dyDescent="0.3">
      <c r="F3045" s="5"/>
    </row>
    <row r="3046" spans="6:6" x14ac:dyDescent="0.3">
      <c r="F3046" s="5"/>
    </row>
    <row r="3047" spans="6:6" x14ac:dyDescent="0.3">
      <c r="F3047" s="5"/>
    </row>
    <row r="3048" spans="6:6" x14ac:dyDescent="0.3">
      <c r="F3048" s="5"/>
    </row>
    <row r="3049" spans="6:6" x14ac:dyDescent="0.3">
      <c r="F3049" s="5"/>
    </row>
    <row r="3050" spans="6:6" x14ac:dyDescent="0.3">
      <c r="F3050" s="5"/>
    </row>
    <row r="3051" spans="6:6" x14ac:dyDescent="0.3">
      <c r="F3051" s="5"/>
    </row>
    <row r="3052" spans="6:6" x14ac:dyDescent="0.3">
      <c r="F3052" s="5"/>
    </row>
    <row r="3053" spans="6:6" x14ac:dyDescent="0.3">
      <c r="F3053" s="5"/>
    </row>
    <row r="3054" spans="6:6" x14ac:dyDescent="0.3">
      <c r="F3054" s="5"/>
    </row>
    <row r="3055" spans="6:6" x14ac:dyDescent="0.3">
      <c r="F3055" s="5"/>
    </row>
    <row r="3056" spans="6:6" x14ac:dyDescent="0.3">
      <c r="F3056" s="5"/>
    </row>
    <row r="3057" spans="6:6" x14ac:dyDescent="0.3">
      <c r="F3057" s="5"/>
    </row>
    <row r="3058" spans="6:6" x14ac:dyDescent="0.3">
      <c r="F3058" s="5"/>
    </row>
    <row r="3059" spans="6:6" x14ac:dyDescent="0.3">
      <c r="F3059" s="5"/>
    </row>
    <row r="3060" spans="6:6" x14ac:dyDescent="0.3">
      <c r="F3060" s="5"/>
    </row>
    <row r="3061" spans="6:6" x14ac:dyDescent="0.3">
      <c r="F3061" s="5"/>
    </row>
    <row r="3062" spans="6:6" x14ac:dyDescent="0.3">
      <c r="F3062" s="5"/>
    </row>
    <row r="3063" spans="6:6" x14ac:dyDescent="0.3">
      <c r="F3063" s="5"/>
    </row>
    <row r="3064" spans="6:6" x14ac:dyDescent="0.3">
      <c r="F3064" s="5"/>
    </row>
    <row r="3065" spans="6:6" x14ac:dyDescent="0.3">
      <c r="F3065" s="5"/>
    </row>
    <row r="3066" spans="6:6" x14ac:dyDescent="0.3">
      <c r="F3066" s="5"/>
    </row>
    <row r="3067" spans="6:6" x14ac:dyDescent="0.3">
      <c r="F3067" s="5"/>
    </row>
    <row r="3068" spans="6:6" x14ac:dyDescent="0.3">
      <c r="F3068" s="5"/>
    </row>
    <row r="3069" spans="6:6" x14ac:dyDescent="0.3">
      <c r="F3069" s="5"/>
    </row>
    <row r="3070" spans="6:6" x14ac:dyDescent="0.3">
      <c r="F3070" s="5"/>
    </row>
    <row r="3071" spans="6:6" x14ac:dyDescent="0.3">
      <c r="F3071" s="5"/>
    </row>
    <row r="3072" spans="6:6" x14ac:dyDescent="0.3">
      <c r="F3072" s="5"/>
    </row>
    <row r="3073" spans="6:6" x14ac:dyDescent="0.3">
      <c r="F3073" s="5"/>
    </row>
    <row r="3074" spans="6:6" x14ac:dyDescent="0.3">
      <c r="F3074" s="5"/>
    </row>
    <row r="3075" spans="6:6" x14ac:dyDescent="0.3">
      <c r="F3075" s="5"/>
    </row>
    <row r="3076" spans="6:6" x14ac:dyDescent="0.3">
      <c r="F3076" s="5"/>
    </row>
    <row r="3077" spans="6:6" x14ac:dyDescent="0.3">
      <c r="F3077" s="5"/>
    </row>
    <row r="3078" spans="6:6" x14ac:dyDescent="0.3">
      <c r="F3078" s="5"/>
    </row>
    <row r="3079" spans="6:6" x14ac:dyDescent="0.3">
      <c r="F3079" s="5"/>
    </row>
    <row r="3080" spans="6:6" x14ac:dyDescent="0.3">
      <c r="F3080" s="5"/>
    </row>
    <row r="3081" spans="6:6" x14ac:dyDescent="0.3">
      <c r="F3081" s="5"/>
    </row>
    <row r="3082" spans="6:6" x14ac:dyDescent="0.3">
      <c r="F3082" s="5"/>
    </row>
    <row r="3083" spans="6:6" x14ac:dyDescent="0.3">
      <c r="F3083" s="5"/>
    </row>
    <row r="3084" spans="6:6" x14ac:dyDescent="0.3">
      <c r="F3084" s="5"/>
    </row>
    <row r="3085" spans="6:6" x14ac:dyDescent="0.3">
      <c r="F3085" s="5"/>
    </row>
    <row r="3086" spans="6:6" x14ac:dyDescent="0.3">
      <c r="F3086" s="5"/>
    </row>
    <row r="3087" spans="6:6" x14ac:dyDescent="0.3">
      <c r="F3087" s="5"/>
    </row>
    <row r="3088" spans="6:6" x14ac:dyDescent="0.3">
      <c r="F3088" s="5"/>
    </row>
    <row r="3089" spans="6:6" x14ac:dyDescent="0.3">
      <c r="F3089" s="5"/>
    </row>
    <row r="3090" spans="6:6" x14ac:dyDescent="0.3">
      <c r="F3090" s="5"/>
    </row>
    <row r="3091" spans="6:6" x14ac:dyDescent="0.3">
      <c r="F3091" s="5"/>
    </row>
    <row r="3092" spans="6:6" x14ac:dyDescent="0.3">
      <c r="F3092" s="5"/>
    </row>
    <row r="3093" spans="6:6" x14ac:dyDescent="0.3">
      <c r="F3093" s="5"/>
    </row>
    <row r="3094" spans="6:6" x14ac:dyDescent="0.3">
      <c r="F3094" s="5"/>
    </row>
    <row r="3095" spans="6:6" x14ac:dyDescent="0.3">
      <c r="F3095" s="5"/>
    </row>
    <row r="3096" spans="6:6" x14ac:dyDescent="0.3">
      <c r="F3096" s="5"/>
    </row>
    <row r="3097" spans="6:6" x14ac:dyDescent="0.3">
      <c r="F3097" s="5"/>
    </row>
    <row r="3098" spans="6:6" x14ac:dyDescent="0.3">
      <c r="F3098" s="5"/>
    </row>
    <row r="3099" spans="6:6" x14ac:dyDescent="0.3">
      <c r="F3099" s="5"/>
    </row>
    <row r="3100" spans="6:6" x14ac:dyDescent="0.3">
      <c r="F3100" s="5"/>
    </row>
    <row r="3101" spans="6:6" x14ac:dyDescent="0.3">
      <c r="F3101" s="5"/>
    </row>
    <row r="3102" spans="6:6" x14ac:dyDescent="0.3">
      <c r="F3102" s="5"/>
    </row>
    <row r="3103" spans="6:6" x14ac:dyDescent="0.3">
      <c r="F3103" s="5"/>
    </row>
    <row r="3104" spans="6:6" x14ac:dyDescent="0.3">
      <c r="F3104" s="5"/>
    </row>
    <row r="3105" spans="6:6" x14ac:dyDescent="0.3">
      <c r="F3105" s="5"/>
    </row>
    <row r="3106" spans="6:6" x14ac:dyDescent="0.3">
      <c r="F3106" s="5"/>
    </row>
    <row r="3107" spans="6:6" x14ac:dyDescent="0.3">
      <c r="F3107" s="5"/>
    </row>
    <row r="3108" spans="6:6" x14ac:dyDescent="0.3">
      <c r="F3108" s="5"/>
    </row>
    <row r="3109" spans="6:6" x14ac:dyDescent="0.3">
      <c r="F3109" s="5"/>
    </row>
    <row r="3110" spans="6:6" x14ac:dyDescent="0.3">
      <c r="F3110" s="5"/>
    </row>
    <row r="3111" spans="6:6" x14ac:dyDescent="0.3">
      <c r="F3111" s="5"/>
    </row>
    <row r="3112" spans="6:6" x14ac:dyDescent="0.3">
      <c r="F3112" s="5"/>
    </row>
    <row r="3113" spans="6:6" x14ac:dyDescent="0.3">
      <c r="F3113" s="5"/>
    </row>
    <row r="3114" spans="6:6" x14ac:dyDescent="0.3">
      <c r="F3114" s="5"/>
    </row>
    <row r="3115" spans="6:6" x14ac:dyDescent="0.3">
      <c r="F3115" s="5"/>
    </row>
    <row r="3116" spans="6:6" x14ac:dyDescent="0.3">
      <c r="F3116" s="5"/>
    </row>
    <row r="3117" spans="6:6" x14ac:dyDescent="0.3">
      <c r="F3117" s="5"/>
    </row>
    <row r="3118" spans="6:6" x14ac:dyDescent="0.3">
      <c r="F3118" s="5"/>
    </row>
    <row r="3119" spans="6:6" x14ac:dyDescent="0.3">
      <c r="F3119" s="5"/>
    </row>
    <row r="3120" spans="6:6" x14ac:dyDescent="0.3">
      <c r="F3120" s="5"/>
    </row>
    <row r="3121" spans="6:6" x14ac:dyDescent="0.3">
      <c r="F3121" s="5"/>
    </row>
    <row r="3122" spans="6:6" x14ac:dyDescent="0.3">
      <c r="F3122" s="5"/>
    </row>
    <row r="3123" spans="6:6" x14ac:dyDescent="0.3">
      <c r="F3123" s="5"/>
    </row>
    <row r="3124" spans="6:6" x14ac:dyDescent="0.3">
      <c r="F3124" s="5"/>
    </row>
    <row r="3125" spans="6:6" x14ac:dyDescent="0.3">
      <c r="F3125" s="5"/>
    </row>
    <row r="3126" spans="6:6" x14ac:dyDescent="0.3">
      <c r="F3126" s="5"/>
    </row>
    <row r="3127" spans="6:6" x14ac:dyDescent="0.3">
      <c r="F3127" s="5"/>
    </row>
    <row r="3128" spans="6:6" x14ac:dyDescent="0.3">
      <c r="F3128" s="5"/>
    </row>
    <row r="3129" spans="6:6" x14ac:dyDescent="0.3">
      <c r="F3129" s="5"/>
    </row>
    <row r="3130" spans="6:6" x14ac:dyDescent="0.3">
      <c r="F3130" s="5"/>
    </row>
    <row r="3131" spans="6:6" x14ac:dyDescent="0.3">
      <c r="F3131" s="5"/>
    </row>
    <row r="3132" spans="6:6" x14ac:dyDescent="0.3">
      <c r="F3132" s="5"/>
    </row>
    <row r="3133" spans="6:6" x14ac:dyDescent="0.3">
      <c r="F3133" s="5"/>
    </row>
    <row r="3134" spans="6:6" x14ac:dyDescent="0.3">
      <c r="F3134" s="5"/>
    </row>
    <row r="3135" spans="6:6" x14ac:dyDescent="0.3">
      <c r="F3135" s="5"/>
    </row>
    <row r="3136" spans="6:6" x14ac:dyDescent="0.3">
      <c r="F3136" s="5"/>
    </row>
    <row r="3137" spans="6:6" x14ac:dyDescent="0.3">
      <c r="F3137" s="5"/>
    </row>
    <row r="3138" spans="6:6" x14ac:dyDescent="0.3">
      <c r="F3138" s="5"/>
    </row>
    <row r="3139" spans="6:6" x14ac:dyDescent="0.3">
      <c r="F3139" s="5"/>
    </row>
    <row r="3140" spans="6:6" x14ac:dyDescent="0.3">
      <c r="F3140" s="5"/>
    </row>
    <row r="3141" spans="6:6" x14ac:dyDescent="0.3">
      <c r="F3141" s="5"/>
    </row>
    <row r="3142" spans="6:6" x14ac:dyDescent="0.3">
      <c r="F3142" s="5"/>
    </row>
    <row r="3143" spans="6:6" x14ac:dyDescent="0.3">
      <c r="F3143" s="5"/>
    </row>
    <row r="3144" spans="6:6" x14ac:dyDescent="0.3">
      <c r="F3144" s="5"/>
    </row>
    <row r="3145" spans="6:6" x14ac:dyDescent="0.3">
      <c r="F3145" s="5"/>
    </row>
    <row r="3146" spans="6:6" x14ac:dyDescent="0.3">
      <c r="F3146" s="5"/>
    </row>
    <row r="3147" spans="6:6" x14ac:dyDescent="0.3">
      <c r="F3147" s="5"/>
    </row>
    <row r="3148" spans="6:6" x14ac:dyDescent="0.3">
      <c r="F3148" s="5"/>
    </row>
    <row r="3149" spans="6:6" x14ac:dyDescent="0.3">
      <c r="F3149" s="5"/>
    </row>
    <row r="3150" spans="6:6" x14ac:dyDescent="0.3">
      <c r="F3150" s="5"/>
    </row>
    <row r="3151" spans="6:6" x14ac:dyDescent="0.3">
      <c r="F3151" s="5"/>
    </row>
    <row r="3152" spans="6:6" x14ac:dyDescent="0.3">
      <c r="F3152" s="5"/>
    </row>
    <row r="3153" spans="6:6" x14ac:dyDescent="0.3">
      <c r="F3153" s="5"/>
    </row>
    <row r="3154" spans="6:6" x14ac:dyDescent="0.3">
      <c r="F3154" s="5"/>
    </row>
    <row r="3155" spans="6:6" x14ac:dyDescent="0.3">
      <c r="F3155" s="5"/>
    </row>
    <row r="3156" spans="6:6" x14ac:dyDescent="0.3">
      <c r="F3156" s="5"/>
    </row>
    <row r="3157" spans="6:6" x14ac:dyDescent="0.3">
      <c r="F3157" s="5"/>
    </row>
    <row r="3158" spans="6:6" x14ac:dyDescent="0.3">
      <c r="F3158" s="5"/>
    </row>
    <row r="3159" spans="6:6" x14ac:dyDescent="0.3">
      <c r="F3159" s="5"/>
    </row>
    <row r="3160" spans="6:6" x14ac:dyDescent="0.3">
      <c r="F3160" s="5"/>
    </row>
    <row r="3161" spans="6:6" x14ac:dyDescent="0.3">
      <c r="F3161" s="5"/>
    </row>
    <row r="3162" spans="6:6" x14ac:dyDescent="0.3">
      <c r="F3162" s="5"/>
    </row>
    <row r="3163" spans="6:6" x14ac:dyDescent="0.3">
      <c r="F3163" s="5"/>
    </row>
    <row r="3164" spans="6:6" x14ac:dyDescent="0.3">
      <c r="F3164" s="5"/>
    </row>
    <row r="3165" spans="6:6" x14ac:dyDescent="0.3">
      <c r="F3165" s="5"/>
    </row>
    <row r="3166" spans="6:6" x14ac:dyDescent="0.3">
      <c r="F3166" s="5"/>
    </row>
    <row r="3167" spans="6:6" x14ac:dyDescent="0.3">
      <c r="F3167" s="5"/>
    </row>
    <row r="3168" spans="6:6" x14ac:dyDescent="0.3">
      <c r="F3168" s="5"/>
    </row>
    <row r="3169" spans="6:6" x14ac:dyDescent="0.3">
      <c r="F3169" s="5"/>
    </row>
    <row r="3170" spans="6:6" x14ac:dyDescent="0.3">
      <c r="F3170" s="5"/>
    </row>
    <row r="3171" spans="6:6" x14ac:dyDescent="0.3">
      <c r="F3171" s="5"/>
    </row>
    <row r="3172" spans="6:6" x14ac:dyDescent="0.3">
      <c r="F3172" s="5"/>
    </row>
    <row r="3173" spans="6:6" x14ac:dyDescent="0.3">
      <c r="F3173" s="5"/>
    </row>
    <row r="3174" spans="6:6" x14ac:dyDescent="0.3">
      <c r="F3174" s="5"/>
    </row>
    <row r="3175" spans="6:6" x14ac:dyDescent="0.3">
      <c r="F3175" s="5"/>
    </row>
    <row r="3176" spans="6:6" x14ac:dyDescent="0.3">
      <c r="F3176" s="5"/>
    </row>
    <row r="3177" spans="6:6" x14ac:dyDescent="0.3">
      <c r="F3177" s="5"/>
    </row>
    <row r="3178" spans="6:6" x14ac:dyDescent="0.3">
      <c r="F3178" s="5"/>
    </row>
    <row r="3179" spans="6:6" x14ac:dyDescent="0.3">
      <c r="F3179" s="5"/>
    </row>
    <row r="3180" spans="6:6" x14ac:dyDescent="0.3">
      <c r="F3180" s="5"/>
    </row>
    <row r="3181" spans="6:6" x14ac:dyDescent="0.3">
      <c r="F3181" s="5"/>
    </row>
    <row r="3182" spans="6:6" x14ac:dyDescent="0.3">
      <c r="F3182" s="5"/>
    </row>
    <row r="3183" spans="6:6" x14ac:dyDescent="0.3">
      <c r="F3183" s="5"/>
    </row>
    <row r="3184" spans="6:6" x14ac:dyDescent="0.3">
      <c r="F3184" s="5"/>
    </row>
    <row r="3185" spans="6:6" x14ac:dyDescent="0.3">
      <c r="F3185" s="5"/>
    </row>
    <row r="3186" spans="6:6" x14ac:dyDescent="0.3">
      <c r="F3186" s="5"/>
    </row>
    <row r="3187" spans="6:6" x14ac:dyDescent="0.3">
      <c r="F3187" s="5"/>
    </row>
    <row r="3188" spans="6:6" x14ac:dyDescent="0.3">
      <c r="F3188" s="5"/>
    </row>
    <row r="3189" spans="6:6" x14ac:dyDescent="0.3">
      <c r="F3189" s="5"/>
    </row>
    <row r="3190" spans="6:6" x14ac:dyDescent="0.3">
      <c r="F3190" s="5"/>
    </row>
    <row r="3191" spans="6:6" x14ac:dyDescent="0.3">
      <c r="F3191" s="5"/>
    </row>
    <row r="3192" spans="6:6" x14ac:dyDescent="0.3">
      <c r="F3192" s="5"/>
    </row>
    <row r="3193" spans="6:6" x14ac:dyDescent="0.3">
      <c r="F3193" s="5"/>
    </row>
    <row r="3194" spans="6:6" x14ac:dyDescent="0.3">
      <c r="F3194" s="5"/>
    </row>
    <row r="3195" spans="6:6" x14ac:dyDescent="0.3">
      <c r="F3195" s="5"/>
    </row>
    <row r="3196" spans="6:6" x14ac:dyDescent="0.3">
      <c r="F3196" s="5"/>
    </row>
    <row r="3197" spans="6:6" x14ac:dyDescent="0.3">
      <c r="F3197" s="5"/>
    </row>
    <row r="3198" spans="6:6" x14ac:dyDescent="0.3">
      <c r="F3198" s="5"/>
    </row>
    <row r="3199" spans="6:6" x14ac:dyDescent="0.3">
      <c r="F3199" s="5"/>
    </row>
    <row r="3200" spans="6:6" x14ac:dyDescent="0.3">
      <c r="F3200" s="5"/>
    </row>
    <row r="3201" spans="6:6" x14ac:dyDescent="0.3">
      <c r="F3201" s="5"/>
    </row>
    <row r="3202" spans="6:6" x14ac:dyDescent="0.3">
      <c r="F3202" s="5"/>
    </row>
    <row r="3203" spans="6:6" x14ac:dyDescent="0.3">
      <c r="F3203" s="5"/>
    </row>
    <row r="3204" spans="6:6" x14ac:dyDescent="0.3">
      <c r="F3204" s="5"/>
    </row>
    <row r="3205" spans="6:6" x14ac:dyDescent="0.3">
      <c r="F3205" s="5"/>
    </row>
    <row r="3206" spans="6:6" x14ac:dyDescent="0.3">
      <c r="F3206" s="5"/>
    </row>
    <row r="3207" spans="6:6" x14ac:dyDescent="0.3">
      <c r="F3207" s="5"/>
    </row>
    <row r="3208" spans="6:6" x14ac:dyDescent="0.3">
      <c r="F3208" s="5"/>
    </row>
    <row r="3209" spans="6:6" x14ac:dyDescent="0.3">
      <c r="F3209" s="5"/>
    </row>
    <row r="3210" spans="6:6" x14ac:dyDescent="0.3">
      <c r="F3210" s="5"/>
    </row>
    <row r="3211" spans="6:6" x14ac:dyDescent="0.3">
      <c r="F3211" s="5"/>
    </row>
    <row r="3212" spans="6:6" x14ac:dyDescent="0.3">
      <c r="F3212" s="5"/>
    </row>
    <row r="3213" spans="6:6" x14ac:dyDescent="0.3">
      <c r="F3213" s="5"/>
    </row>
    <row r="3214" spans="6:6" x14ac:dyDescent="0.3">
      <c r="F3214" s="5"/>
    </row>
    <row r="3215" spans="6:6" x14ac:dyDescent="0.3">
      <c r="F3215" s="5"/>
    </row>
    <row r="3216" spans="6:6" x14ac:dyDescent="0.3">
      <c r="F3216" s="5"/>
    </row>
    <row r="3217" spans="6:6" x14ac:dyDescent="0.3">
      <c r="F3217" s="5"/>
    </row>
    <row r="3218" spans="6:6" x14ac:dyDescent="0.3">
      <c r="F3218" s="5"/>
    </row>
    <row r="3219" spans="6:6" x14ac:dyDescent="0.3">
      <c r="F3219" s="5"/>
    </row>
    <row r="3220" spans="6:6" x14ac:dyDescent="0.3">
      <c r="F3220" s="5"/>
    </row>
    <row r="3221" spans="6:6" x14ac:dyDescent="0.3">
      <c r="F3221" s="5"/>
    </row>
    <row r="3222" spans="6:6" x14ac:dyDescent="0.3">
      <c r="F3222" s="5"/>
    </row>
    <row r="3223" spans="6:6" x14ac:dyDescent="0.3">
      <c r="F3223" s="5"/>
    </row>
    <row r="3224" spans="6:6" x14ac:dyDescent="0.3">
      <c r="F3224" s="5"/>
    </row>
    <row r="3225" spans="6:6" x14ac:dyDescent="0.3">
      <c r="F3225" s="5"/>
    </row>
    <row r="3226" spans="6:6" x14ac:dyDescent="0.3">
      <c r="F3226" s="5"/>
    </row>
    <row r="3227" spans="6:6" x14ac:dyDescent="0.3">
      <c r="F3227" s="5"/>
    </row>
    <row r="3228" spans="6:6" x14ac:dyDescent="0.3">
      <c r="F3228" s="5"/>
    </row>
    <row r="3229" spans="6:6" x14ac:dyDescent="0.3">
      <c r="F3229" s="5"/>
    </row>
    <row r="3230" spans="6:6" x14ac:dyDescent="0.3">
      <c r="F3230" s="5"/>
    </row>
    <row r="3231" spans="6:6" x14ac:dyDescent="0.3">
      <c r="F3231" s="5"/>
    </row>
    <row r="3232" spans="6:6" x14ac:dyDescent="0.3">
      <c r="F3232" s="5"/>
    </row>
    <row r="3233" spans="6:6" x14ac:dyDescent="0.3">
      <c r="F3233" s="5"/>
    </row>
    <row r="3234" spans="6:6" x14ac:dyDescent="0.3">
      <c r="F3234" s="5"/>
    </row>
    <row r="3235" spans="6:6" x14ac:dyDescent="0.3">
      <c r="F3235" s="5"/>
    </row>
    <row r="3236" spans="6:6" x14ac:dyDescent="0.3">
      <c r="F3236" s="5"/>
    </row>
    <row r="3237" spans="6:6" x14ac:dyDescent="0.3">
      <c r="F3237" s="5"/>
    </row>
    <row r="3238" spans="6:6" x14ac:dyDescent="0.3">
      <c r="F3238" s="5"/>
    </row>
    <row r="3239" spans="6:6" x14ac:dyDescent="0.3">
      <c r="F3239" s="5"/>
    </row>
    <row r="3240" spans="6:6" x14ac:dyDescent="0.3">
      <c r="F3240" s="5"/>
    </row>
    <row r="3241" spans="6:6" x14ac:dyDescent="0.3">
      <c r="F3241" s="5"/>
    </row>
    <row r="3242" spans="6:6" x14ac:dyDescent="0.3">
      <c r="F3242" s="5"/>
    </row>
    <row r="3243" spans="6:6" x14ac:dyDescent="0.3">
      <c r="F3243" s="5"/>
    </row>
    <row r="3244" spans="6:6" x14ac:dyDescent="0.3">
      <c r="F3244" s="5"/>
    </row>
    <row r="3245" spans="6:6" x14ac:dyDescent="0.3">
      <c r="F3245" s="5"/>
    </row>
    <row r="3246" spans="6:6" x14ac:dyDescent="0.3">
      <c r="F3246" s="5"/>
    </row>
    <row r="3247" spans="6:6" x14ac:dyDescent="0.3">
      <c r="F3247" s="5"/>
    </row>
    <row r="3248" spans="6:6" x14ac:dyDescent="0.3">
      <c r="F3248" s="5"/>
    </row>
    <row r="3249" spans="6:6" x14ac:dyDescent="0.3">
      <c r="F3249" s="5"/>
    </row>
    <row r="3250" spans="6:6" x14ac:dyDescent="0.3">
      <c r="F3250" s="5"/>
    </row>
    <row r="3251" spans="6:6" x14ac:dyDescent="0.3">
      <c r="F3251" s="5"/>
    </row>
    <row r="3252" spans="6:6" x14ac:dyDescent="0.3">
      <c r="F3252" s="5"/>
    </row>
    <row r="3253" spans="6:6" x14ac:dyDescent="0.3">
      <c r="F3253" s="5"/>
    </row>
    <row r="3254" spans="6:6" x14ac:dyDescent="0.3">
      <c r="F3254" s="5"/>
    </row>
    <row r="3255" spans="6:6" x14ac:dyDescent="0.3">
      <c r="F3255" s="5"/>
    </row>
    <row r="3256" spans="6:6" x14ac:dyDescent="0.3">
      <c r="F3256" s="5"/>
    </row>
    <row r="3257" spans="6:6" x14ac:dyDescent="0.3">
      <c r="F3257" s="5"/>
    </row>
    <row r="3258" spans="6:6" x14ac:dyDescent="0.3">
      <c r="F3258" s="5"/>
    </row>
    <row r="3259" spans="6:6" x14ac:dyDescent="0.3">
      <c r="F3259" s="5"/>
    </row>
    <row r="3260" spans="6:6" x14ac:dyDescent="0.3">
      <c r="F3260" s="5"/>
    </row>
    <row r="3261" spans="6:6" x14ac:dyDescent="0.3">
      <c r="F3261" s="5"/>
    </row>
    <row r="3262" spans="6:6" x14ac:dyDescent="0.3">
      <c r="F3262" s="5"/>
    </row>
    <row r="3263" spans="6:6" x14ac:dyDescent="0.3">
      <c r="F3263" s="5"/>
    </row>
    <row r="3264" spans="6:6" x14ac:dyDescent="0.3">
      <c r="F3264" s="5"/>
    </row>
    <row r="3265" spans="6:6" x14ac:dyDescent="0.3">
      <c r="F3265" s="5"/>
    </row>
    <row r="3266" spans="6:6" x14ac:dyDescent="0.3">
      <c r="F3266" s="5"/>
    </row>
    <row r="3267" spans="6:6" x14ac:dyDescent="0.3">
      <c r="F3267" s="5"/>
    </row>
    <row r="3268" spans="6:6" x14ac:dyDescent="0.3">
      <c r="F3268" s="5"/>
    </row>
    <row r="3269" spans="6:6" x14ac:dyDescent="0.3">
      <c r="F3269" s="5"/>
    </row>
    <row r="3270" spans="6:6" x14ac:dyDescent="0.3">
      <c r="F3270" s="5"/>
    </row>
    <row r="3271" spans="6:6" x14ac:dyDescent="0.3">
      <c r="F3271" s="5"/>
    </row>
    <row r="3272" spans="6:6" x14ac:dyDescent="0.3">
      <c r="F3272" s="5"/>
    </row>
    <row r="3273" spans="6:6" x14ac:dyDescent="0.3">
      <c r="F3273" s="5"/>
    </row>
    <row r="3274" spans="6:6" x14ac:dyDescent="0.3">
      <c r="F3274" s="5"/>
    </row>
    <row r="3275" spans="6:6" x14ac:dyDescent="0.3">
      <c r="F3275" s="5"/>
    </row>
    <row r="3276" spans="6:6" x14ac:dyDescent="0.3">
      <c r="F3276" s="5"/>
    </row>
    <row r="3277" spans="6:6" x14ac:dyDescent="0.3">
      <c r="F3277" s="5"/>
    </row>
    <row r="3278" spans="6:6" x14ac:dyDescent="0.3">
      <c r="F3278" s="5"/>
    </row>
    <row r="3279" spans="6:6" x14ac:dyDescent="0.3">
      <c r="F3279" s="5"/>
    </row>
    <row r="3280" spans="6:6" x14ac:dyDescent="0.3">
      <c r="F3280" s="5"/>
    </row>
    <row r="3281" spans="6:6" x14ac:dyDescent="0.3">
      <c r="F3281" s="5"/>
    </row>
    <row r="3282" spans="6:6" x14ac:dyDescent="0.3">
      <c r="F3282" s="5"/>
    </row>
    <row r="3283" spans="6:6" x14ac:dyDescent="0.3">
      <c r="F3283" s="5"/>
    </row>
    <row r="3284" spans="6:6" x14ac:dyDescent="0.3">
      <c r="F3284" s="5"/>
    </row>
    <row r="3285" spans="6:6" x14ac:dyDescent="0.3">
      <c r="F3285" s="5"/>
    </row>
    <row r="3286" spans="6:6" x14ac:dyDescent="0.3">
      <c r="F3286" s="5"/>
    </row>
    <row r="3287" spans="6:6" x14ac:dyDescent="0.3">
      <c r="F3287" s="5"/>
    </row>
    <row r="3288" spans="6:6" x14ac:dyDescent="0.3">
      <c r="F3288" s="5"/>
    </row>
    <row r="3289" spans="6:6" x14ac:dyDescent="0.3">
      <c r="F3289" s="5"/>
    </row>
    <row r="3290" spans="6:6" x14ac:dyDescent="0.3">
      <c r="F3290" s="5"/>
    </row>
    <row r="3291" spans="6:6" x14ac:dyDescent="0.3">
      <c r="F3291" s="5"/>
    </row>
    <row r="3292" spans="6:6" x14ac:dyDescent="0.3">
      <c r="F3292" s="5"/>
    </row>
    <row r="3293" spans="6:6" x14ac:dyDescent="0.3">
      <c r="F3293" s="5"/>
    </row>
    <row r="3294" spans="6:6" x14ac:dyDescent="0.3">
      <c r="F3294" s="5"/>
    </row>
    <row r="3295" spans="6:6" x14ac:dyDescent="0.3">
      <c r="F3295" s="5"/>
    </row>
    <row r="3296" spans="6:6" x14ac:dyDescent="0.3">
      <c r="F3296" s="5"/>
    </row>
    <row r="3297" spans="6:6" x14ac:dyDescent="0.3">
      <c r="F3297" s="5"/>
    </row>
    <row r="3298" spans="6:6" x14ac:dyDescent="0.3">
      <c r="F3298" s="5"/>
    </row>
    <row r="3299" spans="6:6" x14ac:dyDescent="0.3">
      <c r="F3299" s="5"/>
    </row>
    <row r="3300" spans="6:6" x14ac:dyDescent="0.3">
      <c r="F3300" s="5"/>
    </row>
    <row r="3301" spans="6:6" x14ac:dyDescent="0.3">
      <c r="F3301" s="5"/>
    </row>
    <row r="3302" spans="6:6" x14ac:dyDescent="0.3">
      <c r="F3302" s="5"/>
    </row>
    <row r="3303" spans="6:6" x14ac:dyDescent="0.3">
      <c r="F3303" s="5"/>
    </row>
    <row r="3304" spans="6:6" x14ac:dyDescent="0.3">
      <c r="F3304" s="5"/>
    </row>
    <row r="3305" spans="6:6" x14ac:dyDescent="0.3">
      <c r="F3305" s="5"/>
    </row>
    <row r="3306" spans="6:6" x14ac:dyDescent="0.3">
      <c r="F3306" s="5"/>
    </row>
    <row r="3307" spans="6:6" x14ac:dyDescent="0.3">
      <c r="F3307" s="5"/>
    </row>
    <row r="3308" spans="6:6" x14ac:dyDescent="0.3">
      <c r="F3308" s="5"/>
    </row>
    <row r="3309" spans="6:6" x14ac:dyDescent="0.3">
      <c r="F3309" s="5"/>
    </row>
    <row r="3310" spans="6:6" x14ac:dyDescent="0.3">
      <c r="F3310" s="5"/>
    </row>
    <row r="3311" spans="6:6" x14ac:dyDescent="0.3">
      <c r="F3311" s="5"/>
    </row>
    <row r="3312" spans="6:6" x14ac:dyDescent="0.3">
      <c r="F3312" s="5"/>
    </row>
    <row r="3313" spans="6:6" x14ac:dyDescent="0.3">
      <c r="F3313" s="5"/>
    </row>
    <row r="3314" spans="6:6" x14ac:dyDescent="0.3">
      <c r="F3314" s="5"/>
    </row>
    <row r="3315" spans="6:6" x14ac:dyDescent="0.3">
      <c r="F3315" s="5"/>
    </row>
    <row r="3316" spans="6:6" x14ac:dyDescent="0.3">
      <c r="F3316" s="5"/>
    </row>
    <row r="3317" spans="6:6" x14ac:dyDescent="0.3">
      <c r="F3317" s="5"/>
    </row>
    <row r="3318" spans="6:6" x14ac:dyDescent="0.3">
      <c r="F3318" s="5"/>
    </row>
    <row r="3319" spans="6:6" x14ac:dyDescent="0.3">
      <c r="F3319" s="5"/>
    </row>
    <row r="3320" spans="6:6" x14ac:dyDescent="0.3">
      <c r="F3320" s="5"/>
    </row>
    <row r="3321" spans="6:6" x14ac:dyDescent="0.3">
      <c r="F3321" s="5"/>
    </row>
    <row r="3322" spans="6:6" x14ac:dyDescent="0.3">
      <c r="F3322" s="5"/>
    </row>
    <row r="3323" spans="6:6" x14ac:dyDescent="0.3">
      <c r="F3323" s="5"/>
    </row>
    <row r="3324" spans="6:6" x14ac:dyDescent="0.3">
      <c r="F3324" s="5"/>
    </row>
    <row r="3325" spans="6:6" x14ac:dyDescent="0.3">
      <c r="F3325" s="5"/>
    </row>
    <row r="3326" spans="6:6" x14ac:dyDescent="0.3">
      <c r="F3326" s="5"/>
    </row>
    <row r="3327" spans="6:6" x14ac:dyDescent="0.3">
      <c r="F3327" s="5"/>
    </row>
    <row r="3328" spans="6:6" x14ac:dyDescent="0.3">
      <c r="F3328" s="5"/>
    </row>
    <row r="3329" spans="6:6" x14ac:dyDescent="0.3">
      <c r="F3329" s="5"/>
    </row>
    <row r="3330" spans="6:6" x14ac:dyDescent="0.3">
      <c r="F3330" s="5"/>
    </row>
    <row r="3331" spans="6:6" x14ac:dyDescent="0.3">
      <c r="F3331" s="5"/>
    </row>
    <row r="3332" spans="6:6" x14ac:dyDescent="0.3">
      <c r="F3332" s="5"/>
    </row>
    <row r="3333" spans="6:6" x14ac:dyDescent="0.3">
      <c r="F3333" s="5"/>
    </row>
    <row r="3334" spans="6:6" x14ac:dyDescent="0.3">
      <c r="F3334" s="5"/>
    </row>
    <row r="3335" spans="6:6" x14ac:dyDescent="0.3">
      <c r="F3335" s="5"/>
    </row>
    <row r="3336" spans="6:6" x14ac:dyDescent="0.3">
      <c r="F3336" s="5"/>
    </row>
    <row r="3337" spans="6:6" x14ac:dyDescent="0.3">
      <c r="F3337" s="5"/>
    </row>
    <row r="3338" spans="6:6" x14ac:dyDescent="0.3">
      <c r="F3338" s="5"/>
    </row>
    <row r="3339" spans="6:6" x14ac:dyDescent="0.3">
      <c r="F3339" s="5"/>
    </row>
    <row r="3340" spans="6:6" x14ac:dyDescent="0.3">
      <c r="F3340" s="5"/>
    </row>
    <row r="3341" spans="6:6" x14ac:dyDescent="0.3">
      <c r="F3341" s="5"/>
    </row>
    <row r="3342" spans="6:6" x14ac:dyDescent="0.3">
      <c r="F3342" s="5"/>
    </row>
    <row r="3343" spans="6:6" x14ac:dyDescent="0.3">
      <c r="F3343" s="5"/>
    </row>
    <row r="3344" spans="6:6" x14ac:dyDescent="0.3">
      <c r="F3344" s="5"/>
    </row>
    <row r="3345" spans="6:6" x14ac:dyDescent="0.3">
      <c r="F3345" s="5"/>
    </row>
    <row r="3346" spans="6:6" x14ac:dyDescent="0.3">
      <c r="F3346" s="5"/>
    </row>
    <row r="3347" spans="6:6" x14ac:dyDescent="0.3">
      <c r="F3347" s="5"/>
    </row>
    <row r="3348" spans="6:6" x14ac:dyDescent="0.3">
      <c r="F3348" s="5"/>
    </row>
    <row r="3349" spans="6:6" x14ac:dyDescent="0.3">
      <c r="F3349" s="5"/>
    </row>
    <row r="3350" spans="6:6" x14ac:dyDescent="0.3">
      <c r="F3350" s="5"/>
    </row>
    <row r="3351" spans="6:6" x14ac:dyDescent="0.3">
      <c r="F3351" s="5"/>
    </row>
    <row r="3352" spans="6:6" x14ac:dyDescent="0.3">
      <c r="F3352" s="5"/>
    </row>
    <row r="3353" spans="6:6" x14ac:dyDescent="0.3">
      <c r="F3353" s="5"/>
    </row>
    <row r="3354" spans="6:6" x14ac:dyDescent="0.3">
      <c r="F3354" s="5"/>
    </row>
    <row r="3355" spans="6:6" x14ac:dyDescent="0.3">
      <c r="F3355" s="5"/>
    </row>
    <row r="3356" spans="6:6" x14ac:dyDescent="0.3">
      <c r="F3356" s="5"/>
    </row>
    <row r="3357" spans="6:6" x14ac:dyDescent="0.3">
      <c r="F3357" s="5"/>
    </row>
    <row r="3358" spans="6:6" x14ac:dyDescent="0.3">
      <c r="F3358" s="5"/>
    </row>
    <row r="3359" spans="6:6" x14ac:dyDescent="0.3">
      <c r="F3359" s="5"/>
    </row>
    <row r="3360" spans="6:6" x14ac:dyDescent="0.3">
      <c r="F3360" s="5"/>
    </row>
    <row r="3361" spans="6:6" x14ac:dyDescent="0.3">
      <c r="F3361" s="5"/>
    </row>
    <row r="3362" spans="6:6" x14ac:dyDescent="0.3">
      <c r="F3362" s="5"/>
    </row>
    <row r="3363" spans="6:6" x14ac:dyDescent="0.3">
      <c r="F3363" s="5"/>
    </row>
    <row r="3364" spans="6:6" x14ac:dyDescent="0.3">
      <c r="F3364" s="5"/>
    </row>
    <row r="3365" spans="6:6" x14ac:dyDescent="0.3">
      <c r="F3365" s="5"/>
    </row>
    <row r="3366" spans="6:6" x14ac:dyDescent="0.3">
      <c r="F3366" s="5"/>
    </row>
    <row r="3367" spans="6:6" x14ac:dyDescent="0.3">
      <c r="F3367" s="5"/>
    </row>
    <row r="3368" spans="6:6" x14ac:dyDescent="0.3">
      <c r="F3368" s="5"/>
    </row>
    <row r="3369" spans="6:6" x14ac:dyDescent="0.3">
      <c r="F3369" s="5"/>
    </row>
    <row r="3370" spans="6:6" x14ac:dyDescent="0.3">
      <c r="F3370" s="5"/>
    </row>
    <row r="3371" spans="6:6" x14ac:dyDescent="0.3">
      <c r="F3371" s="5"/>
    </row>
    <row r="3372" spans="6:6" x14ac:dyDescent="0.3">
      <c r="F3372" s="5"/>
    </row>
    <row r="3373" spans="6:6" x14ac:dyDescent="0.3">
      <c r="F3373" s="5"/>
    </row>
    <row r="3374" spans="6:6" x14ac:dyDescent="0.3">
      <c r="F3374" s="5"/>
    </row>
    <row r="3375" spans="6:6" x14ac:dyDescent="0.3">
      <c r="F3375" s="5"/>
    </row>
    <row r="3376" spans="6:6" x14ac:dyDescent="0.3">
      <c r="F3376" s="5"/>
    </row>
    <row r="3377" spans="6:6" x14ac:dyDescent="0.3">
      <c r="F3377" s="5"/>
    </row>
    <row r="3378" spans="6:6" x14ac:dyDescent="0.3">
      <c r="F3378" s="5"/>
    </row>
    <row r="3379" spans="6:6" x14ac:dyDescent="0.3">
      <c r="F3379" s="5"/>
    </row>
    <row r="3380" spans="6:6" x14ac:dyDescent="0.3">
      <c r="F3380" s="5"/>
    </row>
    <row r="3381" spans="6:6" x14ac:dyDescent="0.3">
      <c r="F3381" s="5"/>
    </row>
    <row r="3382" spans="6:6" x14ac:dyDescent="0.3">
      <c r="F3382" s="5"/>
    </row>
    <row r="3383" spans="6:6" x14ac:dyDescent="0.3">
      <c r="F3383" s="5"/>
    </row>
    <row r="3384" spans="6:6" x14ac:dyDescent="0.3">
      <c r="F3384" s="5"/>
    </row>
    <row r="3385" spans="6:6" x14ac:dyDescent="0.3">
      <c r="F3385" s="5"/>
    </row>
    <row r="3386" spans="6:6" x14ac:dyDescent="0.3">
      <c r="F3386" s="5"/>
    </row>
    <row r="3387" spans="6:6" x14ac:dyDescent="0.3">
      <c r="F3387" s="5"/>
    </row>
    <row r="3388" spans="6:6" x14ac:dyDescent="0.3">
      <c r="F3388" s="5"/>
    </row>
    <row r="3389" spans="6:6" x14ac:dyDescent="0.3">
      <c r="F3389" s="5"/>
    </row>
    <row r="3390" spans="6:6" x14ac:dyDescent="0.3">
      <c r="F3390" s="5"/>
    </row>
    <row r="3391" spans="6:6" x14ac:dyDescent="0.3">
      <c r="F3391" s="5"/>
    </row>
    <row r="3392" spans="6:6" x14ac:dyDescent="0.3">
      <c r="F3392" s="5"/>
    </row>
    <row r="3393" spans="6:6" x14ac:dyDescent="0.3">
      <c r="F3393" s="5"/>
    </row>
    <row r="3394" spans="6:6" x14ac:dyDescent="0.3">
      <c r="F3394" s="5"/>
    </row>
    <row r="3395" spans="6:6" x14ac:dyDescent="0.3">
      <c r="F3395" s="5"/>
    </row>
    <row r="3396" spans="6:6" x14ac:dyDescent="0.3">
      <c r="F3396" s="5"/>
    </row>
    <row r="3397" spans="6:6" x14ac:dyDescent="0.3">
      <c r="F3397" s="5"/>
    </row>
    <row r="3398" spans="6:6" x14ac:dyDescent="0.3">
      <c r="F3398" s="5"/>
    </row>
    <row r="3399" spans="6:6" x14ac:dyDescent="0.3">
      <c r="F3399" s="5"/>
    </row>
    <row r="3400" spans="6:6" x14ac:dyDescent="0.3">
      <c r="F3400" s="5"/>
    </row>
    <row r="3401" spans="6:6" x14ac:dyDescent="0.3">
      <c r="F3401" s="5"/>
    </row>
    <row r="3402" spans="6:6" x14ac:dyDescent="0.3">
      <c r="F3402" s="5"/>
    </row>
    <row r="3403" spans="6:6" x14ac:dyDescent="0.3">
      <c r="F3403" s="5"/>
    </row>
    <row r="3404" spans="6:6" x14ac:dyDescent="0.3">
      <c r="F3404" s="5"/>
    </row>
    <row r="3405" spans="6:6" x14ac:dyDescent="0.3">
      <c r="F3405" s="5"/>
    </row>
    <row r="3406" spans="6:6" x14ac:dyDescent="0.3">
      <c r="F3406" s="5"/>
    </row>
    <row r="3407" spans="6:6" x14ac:dyDescent="0.3">
      <c r="F3407" s="5"/>
    </row>
    <row r="3408" spans="6:6" x14ac:dyDescent="0.3">
      <c r="F3408" s="5"/>
    </row>
    <row r="3409" spans="6:6" x14ac:dyDescent="0.3">
      <c r="F3409" s="5"/>
    </row>
    <row r="3410" spans="6:6" x14ac:dyDescent="0.3">
      <c r="F3410" s="5"/>
    </row>
    <row r="3411" spans="6:6" x14ac:dyDescent="0.3">
      <c r="F3411" s="5"/>
    </row>
    <row r="3412" spans="6:6" x14ac:dyDescent="0.3">
      <c r="F3412" s="5"/>
    </row>
    <row r="3413" spans="6:6" x14ac:dyDescent="0.3">
      <c r="F3413" s="5"/>
    </row>
    <row r="3414" spans="6:6" x14ac:dyDescent="0.3">
      <c r="F3414" s="5"/>
    </row>
    <row r="3415" spans="6:6" x14ac:dyDescent="0.3">
      <c r="F3415" s="5"/>
    </row>
    <row r="3416" spans="6:6" x14ac:dyDescent="0.3">
      <c r="F3416" s="5"/>
    </row>
    <row r="3417" spans="6:6" x14ac:dyDescent="0.3">
      <c r="F3417" s="5"/>
    </row>
    <row r="3418" spans="6:6" x14ac:dyDescent="0.3">
      <c r="F3418" s="5"/>
    </row>
    <row r="3419" spans="6:6" x14ac:dyDescent="0.3">
      <c r="F3419" s="5"/>
    </row>
    <row r="3420" spans="6:6" x14ac:dyDescent="0.3">
      <c r="F3420" s="5"/>
    </row>
    <row r="3421" spans="6:6" x14ac:dyDescent="0.3">
      <c r="F3421" s="5"/>
    </row>
    <row r="3422" spans="6:6" x14ac:dyDescent="0.3">
      <c r="F3422" s="5"/>
    </row>
    <row r="3423" spans="6:6" x14ac:dyDescent="0.3">
      <c r="F3423" s="5"/>
    </row>
    <row r="3424" spans="6:6" x14ac:dyDescent="0.3">
      <c r="F3424" s="5"/>
    </row>
    <row r="3425" spans="6:6" x14ac:dyDescent="0.3">
      <c r="F3425" s="5"/>
    </row>
    <row r="3426" spans="6:6" x14ac:dyDescent="0.3">
      <c r="F3426" s="5"/>
    </row>
    <row r="3427" spans="6:6" x14ac:dyDescent="0.3">
      <c r="F3427" s="5"/>
    </row>
    <row r="3428" spans="6:6" x14ac:dyDescent="0.3">
      <c r="F3428" s="5"/>
    </row>
    <row r="3429" spans="6:6" x14ac:dyDescent="0.3">
      <c r="F3429" s="5"/>
    </row>
    <row r="3430" spans="6:6" x14ac:dyDescent="0.3">
      <c r="F3430" s="5"/>
    </row>
    <row r="3431" spans="6:6" x14ac:dyDescent="0.3">
      <c r="F3431" s="5"/>
    </row>
    <row r="3432" spans="6:6" x14ac:dyDescent="0.3">
      <c r="F3432" s="5"/>
    </row>
    <row r="3433" spans="6:6" x14ac:dyDescent="0.3">
      <c r="F3433" s="5"/>
    </row>
    <row r="3434" spans="6:6" x14ac:dyDescent="0.3">
      <c r="F3434" s="5"/>
    </row>
    <row r="3435" spans="6:6" x14ac:dyDescent="0.3">
      <c r="F3435" s="5"/>
    </row>
    <row r="3436" spans="6:6" x14ac:dyDescent="0.3">
      <c r="F3436" s="5"/>
    </row>
    <row r="3437" spans="6:6" x14ac:dyDescent="0.3">
      <c r="F3437" s="5"/>
    </row>
    <row r="3438" spans="6:6" x14ac:dyDescent="0.3">
      <c r="F3438" s="5"/>
    </row>
    <row r="3439" spans="6:6" x14ac:dyDescent="0.3">
      <c r="F3439" s="5"/>
    </row>
    <row r="3440" spans="6:6" x14ac:dyDescent="0.3">
      <c r="F3440" s="5"/>
    </row>
    <row r="3441" spans="6:6" x14ac:dyDescent="0.3">
      <c r="F3441" s="5"/>
    </row>
    <row r="3442" spans="6:6" x14ac:dyDescent="0.3">
      <c r="F3442" s="5"/>
    </row>
    <row r="3443" spans="6:6" x14ac:dyDescent="0.3">
      <c r="F3443" s="5"/>
    </row>
    <row r="3444" spans="6:6" x14ac:dyDescent="0.3">
      <c r="F3444" s="5"/>
    </row>
    <row r="3445" spans="6:6" x14ac:dyDescent="0.3">
      <c r="F3445" s="5"/>
    </row>
    <row r="3446" spans="6:6" x14ac:dyDescent="0.3">
      <c r="F3446" s="5"/>
    </row>
    <row r="3447" spans="6:6" x14ac:dyDescent="0.3">
      <c r="F3447" s="5"/>
    </row>
    <row r="3448" spans="6:6" x14ac:dyDescent="0.3">
      <c r="F3448" s="5"/>
    </row>
    <row r="3449" spans="6:6" x14ac:dyDescent="0.3">
      <c r="F3449" s="5"/>
    </row>
    <row r="3450" spans="6:6" x14ac:dyDescent="0.3">
      <c r="F3450" s="5"/>
    </row>
    <row r="3451" spans="6:6" x14ac:dyDescent="0.3">
      <c r="F3451" s="5"/>
    </row>
    <row r="3452" spans="6:6" x14ac:dyDescent="0.3">
      <c r="F3452" s="5"/>
    </row>
    <row r="3453" spans="6:6" x14ac:dyDescent="0.3">
      <c r="F3453" s="5"/>
    </row>
    <row r="3454" spans="6:6" x14ac:dyDescent="0.3">
      <c r="F3454" s="5"/>
    </row>
    <row r="3455" spans="6:6" x14ac:dyDescent="0.3">
      <c r="F3455" s="5"/>
    </row>
    <row r="3456" spans="6:6" x14ac:dyDescent="0.3">
      <c r="F3456" s="5"/>
    </row>
    <row r="3457" spans="6:6" x14ac:dyDescent="0.3">
      <c r="F3457" s="5"/>
    </row>
    <row r="3458" spans="6:6" x14ac:dyDescent="0.3">
      <c r="F3458" s="5"/>
    </row>
    <row r="3459" spans="6:6" x14ac:dyDescent="0.3">
      <c r="F3459" s="5"/>
    </row>
    <row r="3460" spans="6:6" x14ac:dyDescent="0.3">
      <c r="F3460" s="5"/>
    </row>
    <row r="3461" spans="6:6" x14ac:dyDescent="0.3">
      <c r="F3461" s="5"/>
    </row>
    <row r="3462" spans="6:6" x14ac:dyDescent="0.3">
      <c r="F3462" s="5"/>
    </row>
    <row r="3463" spans="6:6" x14ac:dyDescent="0.3">
      <c r="F3463" s="5"/>
    </row>
    <row r="3464" spans="6:6" x14ac:dyDescent="0.3">
      <c r="F3464" s="5"/>
    </row>
    <row r="3465" spans="6:6" x14ac:dyDescent="0.3">
      <c r="F3465" s="5"/>
    </row>
    <row r="3466" spans="6:6" x14ac:dyDescent="0.3">
      <c r="F3466" s="5"/>
    </row>
    <row r="3467" spans="6:6" x14ac:dyDescent="0.3">
      <c r="F3467" s="5"/>
    </row>
    <row r="3468" spans="6:6" x14ac:dyDescent="0.3">
      <c r="F3468" s="5"/>
    </row>
    <row r="3469" spans="6:6" x14ac:dyDescent="0.3">
      <c r="F3469" s="5"/>
    </row>
    <row r="3470" spans="6:6" x14ac:dyDescent="0.3">
      <c r="F3470" s="5"/>
    </row>
    <row r="3471" spans="6:6" x14ac:dyDescent="0.3">
      <c r="F3471" s="5"/>
    </row>
    <row r="3472" spans="6:6" x14ac:dyDescent="0.3">
      <c r="F3472" s="5"/>
    </row>
    <row r="3473" spans="6:6" x14ac:dyDescent="0.3">
      <c r="F3473" s="5"/>
    </row>
    <row r="3474" spans="6:6" x14ac:dyDescent="0.3">
      <c r="F3474" s="5"/>
    </row>
    <row r="3475" spans="6:6" x14ac:dyDescent="0.3">
      <c r="F3475" s="5"/>
    </row>
    <row r="3476" spans="6:6" x14ac:dyDescent="0.3">
      <c r="F3476" s="5"/>
    </row>
    <row r="3477" spans="6:6" x14ac:dyDescent="0.3">
      <c r="F3477" s="5"/>
    </row>
    <row r="3478" spans="6:6" x14ac:dyDescent="0.3">
      <c r="F3478" s="5"/>
    </row>
    <row r="3479" spans="6:6" x14ac:dyDescent="0.3">
      <c r="F3479" s="5"/>
    </row>
    <row r="3480" spans="6:6" x14ac:dyDescent="0.3">
      <c r="F3480" s="5"/>
    </row>
    <row r="3481" spans="6:6" x14ac:dyDescent="0.3">
      <c r="F3481" s="5"/>
    </row>
    <row r="3482" spans="6:6" x14ac:dyDescent="0.3">
      <c r="F3482" s="5"/>
    </row>
    <row r="3483" spans="6:6" x14ac:dyDescent="0.3">
      <c r="F3483" s="5"/>
    </row>
    <row r="3484" spans="6:6" x14ac:dyDescent="0.3">
      <c r="F3484" s="5"/>
    </row>
    <row r="3485" spans="6:6" x14ac:dyDescent="0.3">
      <c r="F3485" s="5"/>
    </row>
    <row r="3486" spans="6:6" x14ac:dyDescent="0.3">
      <c r="F3486" s="5"/>
    </row>
    <row r="3487" spans="6:6" x14ac:dyDescent="0.3">
      <c r="F3487" s="5"/>
    </row>
    <row r="3488" spans="6:6" x14ac:dyDescent="0.3">
      <c r="F3488" s="5"/>
    </row>
    <row r="3489" spans="6:6" x14ac:dyDescent="0.3">
      <c r="F3489" s="5"/>
    </row>
    <row r="3490" spans="6:6" x14ac:dyDescent="0.3">
      <c r="F3490" s="5"/>
    </row>
    <row r="3491" spans="6:6" x14ac:dyDescent="0.3">
      <c r="F3491" s="5"/>
    </row>
    <row r="3492" spans="6:6" x14ac:dyDescent="0.3">
      <c r="F3492" s="5"/>
    </row>
    <row r="3493" spans="6:6" x14ac:dyDescent="0.3">
      <c r="F3493" s="5"/>
    </row>
    <row r="3494" spans="6:6" x14ac:dyDescent="0.3">
      <c r="F3494" s="5"/>
    </row>
    <row r="3495" spans="6:6" x14ac:dyDescent="0.3">
      <c r="F3495" s="5"/>
    </row>
    <row r="3496" spans="6:6" x14ac:dyDescent="0.3">
      <c r="F3496" s="5"/>
    </row>
    <row r="3497" spans="6:6" x14ac:dyDescent="0.3">
      <c r="F3497" s="5"/>
    </row>
    <row r="3498" spans="6:6" x14ac:dyDescent="0.3">
      <c r="F3498" s="5"/>
    </row>
    <row r="3499" spans="6:6" x14ac:dyDescent="0.3">
      <c r="F3499" s="5"/>
    </row>
    <row r="3500" spans="6:6" x14ac:dyDescent="0.3">
      <c r="F3500" s="5"/>
    </row>
    <row r="3501" spans="6:6" x14ac:dyDescent="0.3">
      <c r="F3501" s="5"/>
    </row>
    <row r="3502" spans="6:6" x14ac:dyDescent="0.3">
      <c r="F3502" s="5"/>
    </row>
    <row r="3503" spans="6:6" x14ac:dyDescent="0.3">
      <c r="F3503" s="5"/>
    </row>
    <row r="3504" spans="6:6" x14ac:dyDescent="0.3">
      <c r="F3504" s="5"/>
    </row>
    <row r="3505" spans="6:6" x14ac:dyDescent="0.3">
      <c r="F3505" s="5"/>
    </row>
    <row r="3506" spans="6:6" x14ac:dyDescent="0.3">
      <c r="F3506" s="5"/>
    </row>
    <row r="3507" spans="6:6" x14ac:dyDescent="0.3">
      <c r="F3507" s="5"/>
    </row>
    <row r="3508" spans="6:6" x14ac:dyDescent="0.3">
      <c r="F3508" s="5"/>
    </row>
    <row r="3509" spans="6:6" x14ac:dyDescent="0.3">
      <c r="F3509" s="5"/>
    </row>
    <row r="3510" spans="6:6" x14ac:dyDescent="0.3">
      <c r="F3510" s="5"/>
    </row>
    <row r="3511" spans="6:6" x14ac:dyDescent="0.3">
      <c r="F3511" s="5"/>
    </row>
    <row r="3512" spans="6:6" x14ac:dyDescent="0.3">
      <c r="F3512" s="5"/>
    </row>
    <row r="3513" spans="6:6" x14ac:dyDescent="0.3">
      <c r="F3513" s="5"/>
    </row>
    <row r="3514" spans="6:6" x14ac:dyDescent="0.3">
      <c r="F3514" s="5"/>
    </row>
    <row r="3515" spans="6:6" x14ac:dyDescent="0.3">
      <c r="F3515" s="5"/>
    </row>
    <row r="3516" spans="6:6" x14ac:dyDescent="0.3">
      <c r="F3516" s="5"/>
    </row>
    <row r="3517" spans="6:6" x14ac:dyDescent="0.3">
      <c r="F3517" s="5"/>
    </row>
    <row r="3518" spans="6:6" x14ac:dyDescent="0.3">
      <c r="F3518" s="5"/>
    </row>
    <row r="3519" spans="6:6" x14ac:dyDescent="0.3">
      <c r="F3519" s="5"/>
    </row>
    <row r="3520" spans="6:6" x14ac:dyDescent="0.3">
      <c r="F3520" s="5"/>
    </row>
    <row r="3521" spans="6:6" x14ac:dyDescent="0.3">
      <c r="F3521" s="5"/>
    </row>
    <row r="3522" spans="6:6" x14ac:dyDescent="0.3">
      <c r="F3522" s="5"/>
    </row>
    <row r="3523" spans="6:6" x14ac:dyDescent="0.3">
      <c r="F3523" s="5"/>
    </row>
    <row r="3524" spans="6:6" x14ac:dyDescent="0.3">
      <c r="F3524" s="5"/>
    </row>
    <row r="3525" spans="6:6" x14ac:dyDescent="0.3">
      <c r="F3525" s="5"/>
    </row>
    <row r="3526" spans="6:6" x14ac:dyDescent="0.3">
      <c r="F3526" s="5"/>
    </row>
    <row r="3527" spans="6:6" x14ac:dyDescent="0.3">
      <c r="F3527" s="5"/>
    </row>
    <row r="3528" spans="6:6" x14ac:dyDescent="0.3">
      <c r="F3528" s="5"/>
    </row>
    <row r="3529" spans="6:6" x14ac:dyDescent="0.3">
      <c r="F3529" s="5"/>
    </row>
    <row r="3530" spans="6:6" x14ac:dyDescent="0.3">
      <c r="F3530" s="5"/>
    </row>
    <row r="3531" spans="6:6" x14ac:dyDescent="0.3">
      <c r="F3531" s="5"/>
    </row>
    <row r="3532" spans="6:6" x14ac:dyDescent="0.3">
      <c r="F3532" s="5"/>
    </row>
    <row r="3533" spans="6:6" x14ac:dyDescent="0.3">
      <c r="F3533" s="5"/>
    </row>
    <row r="3534" spans="6:6" x14ac:dyDescent="0.3">
      <c r="F3534" s="5"/>
    </row>
    <row r="3535" spans="6:6" x14ac:dyDescent="0.3">
      <c r="F3535" s="5"/>
    </row>
    <row r="3536" spans="6:6" x14ac:dyDescent="0.3">
      <c r="F3536" s="5"/>
    </row>
    <row r="3537" spans="6:6" x14ac:dyDescent="0.3">
      <c r="F3537" s="5"/>
    </row>
    <row r="3538" spans="6:6" x14ac:dyDescent="0.3">
      <c r="F3538" s="5"/>
    </row>
    <row r="3539" spans="6:6" x14ac:dyDescent="0.3">
      <c r="F3539" s="5"/>
    </row>
    <row r="3540" spans="6:6" x14ac:dyDescent="0.3">
      <c r="F3540" s="5"/>
    </row>
    <row r="3541" spans="6:6" x14ac:dyDescent="0.3">
      <c r="F3541" s="5"/>
    </row>
    <row r="3542" spans="6:6" x14ac:dyDescent="0.3">
      <c r="F3542" s="5"/>
    </row>
    <row r="3543" spans="6:6" x14ac:dyDescent="0.3">
      <c r="F3543" s="5"/>
    </row>
    <row r="3544" spans="6:6" x14ac:dyDescent="0.3">
      <c r="F3544" s="5"/>
    </row>
    <row r="3545" spans="6:6" x14ac:dyDescent="0.3">
      <c r="F3545" s="5"/>
    </row>
    <row r="3546" spans="6:6" x14ac:dyDescent="0.3">
      <c r="F3546" s="5"/>
    </row>
    <row r="3547" spans="6:6" x14ac:dyDescent="0.3">
      <c r="F3547" s="5"/>
    </row>
    <row r="3548" spans="6:6" x14ac:dyDescent="0.3">
      <c r="F3548" s="5"/>
    </row>
    <row r="3549" spans="6:6" x14ac:dyDescent="0.3">
      <c r="F3549" s="5"/>
    </row>
    <row r="3550" spans="6:6" x14ac:dyDescent="0.3">
      <c r="F3550" s="5"/>
    </row>
    <row r="3551" spans="6:6" x14ac:dyDescent="0.3">
      <c r="F3551" s="5"/>
    </row>
    <row r="3552" spans="6:6" x14ac:dyDescent="0.3">
      <c r="F3552" s="5"/>
    </row>
    <row r="3553" spans="6:6" x14ac:dyDescent="0.3">
      <c r="F3553" s="5"/>
    </row>
    <row r="3554" spans="6:6" x14ac:dyDescent="0.3">
      <c r="F3554" s="5"/>
    </row>
    <row r="3555" spans="6:6" x14ac:dyDescent="0.3">
      <c r="F3555" s="5"/>
    </row>
    <row r="3556" spans="6:6" x14ac:dyDescent="0.3">
      <c r="F3556" s="5"/>
    </row>
    <row r="3557" spans="6:6" x14ac:dyDescent="0.3">
      <c r="F3557" s="5"/>
    </row>
    <row r="3558" spans="6:6" x14ac:dyDescent="0.3">
      <c r="F3558" s="5"/>
    </row>
    <row r="3559" spans="6:6" x14ac:dyDescent="0.3">
      <c r="F3559" s="5"/>
    </row>
    <row r="3560" spans="6:6" x14ac:dyDescent="0.3">
      <c r="F3560" s="5"/>
    </row>
    <row r="3561" spans="6:6" x14ac:dyDescent="0.3">
      <c r="F3561" s="5"/>
    </row>
    <row r="3562" spans="6:6" x14ac:dyDescent="0.3">
      <c r="F3562" s="5"/>
    </row>
    <row r="3563" spans="6:6" x14ac:dyDescent="0.3">
      <c r="F3563" s="5"/>
    </row>
    <row r="3564" spans="6:6" x14ac:dyDescent="0.3">
      <c r="F3564" s="5"/>
    </row>
    <row r="3565" spans="6:6" x14ac:dyDescent="0.3">
      <c r="F3565" s="5"/>
    </row>
    <row r="3566" spans="6:6" x14ac:dyDescent="0.3">
      <c r="F3566" s="5"/>
    </row>
    <row r="3567" spans="6:6" x14ac:dyDescent="0.3">
      <c r="F3567" s="5"/>
    </row>
    <row r="3568" spans="6:6" x14ac:dyDescent="0.3">
      <c r="F3568" s="5"/>
    </row>
    <row r="3569" spans="6:6" x14ac:dyDescent="0.3">
      <c r="F3569" s="5"/>
    </row>
    <row r="3570" spans="6:6" x14ac:dyDescent="0.3">
      <c r="F3570" s="5"/>
    </row>
    <row r="3571" spans="6:6" x14ac:dyDescent="0.3">
      <c r="F3571" s="5"/>
    </row>
    <row r="3572" spans="6:6" x14ac:dyDescent="0.3">
      <c r="F3572" s="5"/>
    </row>
    <row r="3573" spans="6:6" x14ac:dyDescent="0.3">
      <c r="F3573" s="5"/>
    </row>
    <row r="3574" spans="6:6" x14ac:dyDescent="0.3">
      <c r="F3574" s="5"/>
    </row>
    <row r="3575" spans="6:6" x14ac:dyDescent="0.3">
      <c r="F3575" s="5"/>
    </row>
    <row r="3576" spans="6:6" x14ac:dyDescent="0.3">
      <c r="F3576" s="5"/>
    </row>
    <row r="3577" spans="6:6" x14ac:dyDescent="0.3">
      <c r="F3577" s="5"/>
    </row>
    <row r="3578" spans="6:6" x14ac:dyDescent="0.3">
      <c r="F3578" s="5"/>
    </row>
    <row r="3579" spans="6:6" x14ac:dyDescent="0.3">
      <c r="F3579" s="5"/>
    </row>
    <row r="3580" spans="6:6" x14ac:dyDescent="0.3">
      <c r="F3580" s="5"/>
    </row>
    <row r="3581" spans="6:6" x14ac:dyDescent="0.3">
      <c r="F3581" s="5"/>
    </row>
    <row r="3582" spans="6:6" x14ac:dyDescent="0.3">
      <c r="F3582" s="5"/>
    </row>
    <row r="3583" spans="6:6" x14ac:dyDescent="0.3">
      <c r="F3583" s="5"/>
    </row>
    <row r="3584" spans="6:6" x14ac:dyDescent="0.3">
      <c r="F3584" s="5"/>
    </row>
    <row r="3585" spans="6:6" x14ac:dyDescent="0.3">
      <c r="F3585" s="5"/>
    </row>
    <row r="3586" spans="6:6" x14ac:dyDescent="0.3">
      <c r="F3586" s="5"/>
    </row>
    <row r="3587" spans="6:6" x14ac:dyDescent="0.3">
      <c r="F3587" s="5"/>
    </row>
    <row r="3588" spans="6:6" x14ac:dyDescent="0.3">
      <c r="F3588" s="5"/>
    </row>
    <row r="3589" spans="6:6" x14ac:dyDescent="0.3">
      <c r="F3589" s="5"/>
    </row>
    <row r="3590" spans="6:6" x14ac:dyDescent="0.3">
      <c r="F3590" s="5"/>
    </row>
    <row r="3591" spans="6:6" x14ac:dyDescent="0.3">
      <c r="F3591" s="5"/>
    </row>
    <row r="3592" spans="6:6" x14ac:dyDescent="0.3">
      <c r="F3592" s="5"/>
    </row>
    <row r="3593" spans="6:6" x14ac:dyDescent="0.3">
      <c r="F3593" s="5"/>
    </row>
    <row r="3594" spans="6:6" x14ac:dyDescent="0.3">
      <c r="F3594" s="5"/>
    </row>
    <row r="3595" spans="6:6" x14ac:dyDescent="0.3">
      <c r="F3595" s="5"/>
    </row>
    <row r="3596" spans="6:6" x14ac:dyDescent="0.3">
      <c r="F3596" s="5"/>
    </row>
    <row r="3597" spans="6:6" x14ac:dyDescent="0.3">
      <c r="F3597" s="5"/>
    </row>
    <row r="3598" spans="6:6" x14ac:dyDescent="0.3">
      <c r="F3598" s="5"/>
    </row>
    <row r="3599" spans="6:6" x14ac:dyDescent="0.3">
      <c r="F3599" s="5"/>
    </row>
    <row r="3600" spans="6:6" x14ac:dyDescent="0.3">
      <c r="F3600" s="5"/>
    </row>
    <row r="3601" spans="6:6" x14ac:dyDescent="0.3">
      <c r="F3601" s="5"/>
    </row>
    <row r="3602" spans="6:6" x14ac:dyDescent="0.3">
      <c r="F3602" s="5"/>
    </row>
    <row r="3603" spans="6:6" x14ac:dyDescent="0.3">
      <c r="F3603" s="5"/>
    </row>
    <row r="3604" spans="6:6" x14ac:dyDescent="0.3">
      <c r="F3604" s="5"/>
    </row>
    <row r="3605" spans="6:6" x14ac:dyDescent="0.3">
      <c r="F3605" s="5"/>
    </row>
    <row r="3606" spans="6:6" x14ac:dyDescent="0.3">
      <c r="F3606" s="5"/>
    </row>
    <row r="3607" spans="6:6" x14ac:dyDescent="0.3">
      <c r="F3607" s="5"/>
    </row>
    <row r="3608" spans="6:6" x14ac:dyDescent="0.3">
      <c r="F3608" s="5"/>
    </row>
    <row r="3609" spans="6:6" x14ac:dyDescent="0.3">
      <c r="F3609" s="5"/>
    </row>
    <row r="3610" spans="6:6" x14ac:dyDescent="0.3">
      <c r="F3610" s="5"/>
    </row>
    <row r="3611" spans="6:6" x14ac:dyDescent="0.3">
      <c r="F3611" s="5"/>
    </row>
    <row r="3612" spans="6:6" x14ac:dyDescent="0.3">
      <c r="F3612" s="5"/>
    </row>
    <row r="3613" spans="6:6" x14ac:dyDescent="0.3">
      <c r="F3613" s="5"/>
    </row>
    <row r="3614" spans="6:6" x14ac:dyDescent="0.3">
      <c r="F3614" s="5"/>
    </row>
    <row r="3615" spans="6:6" x14ac:dyDescent="0.3">
      <c r="F3615" s="5"/>
    </row>
    <row r="3616" spans="6:6" x14ac:dyDescent="0.3">
      <c r="F3616" s="5"/>
    </row>
    <row r="3617" spans="6:6" x14ac:dyDescent="0.3">
      <c r="F3617" s="5"/>
    </row>
    <row r="3618" spans="6:6" x14ac:dyDescent="0.3">
      <c r="F3618" s="5"/>
    </row>
    <row r="3619" spans="6:6" x14ac:dyDescent="0.3">
      <c r="F3619" s="5"/>
    </row>
    <row r="3620" spans="6:6" x14ac:dyDescent="0.3">
      <c r="F3620" s="5"/>
    </row>
    <row r="3621" spans="6:6" x14ac:dyDescent="0.3">
      <c r="F3621" s="5"/>
    </row>
    <row r="3622" spans="6:6" x14ac:dyDescent="0.3">
      <c r="F3622" s="5"/>
    </row>
    <row r="3623" spans="6:6" x14ac:dyDescent="0.3">
      <c r="F3623" s="5"/>
    </row>
    <row r="3624" spans="6:6" x14ac:dyDescent="0.3">
      <c r="F3624" s="5"/>
    </row>
    <row r="3625" spans="6:6" x14ac:dyDescent="0.3">
      <c r="F3625" s="5"/>
    </row>
    <row r="3626" spans="6:6" x14ac:dyDescent="0.3">
      <c r="F3626" s="5"/>
    </row>
    <row r="3627" spans="6:6" x14ac:dyDescent="0.3">
      <c r="F3627" s="5"/>
    </row>
    <row r="3628" spans="6:6" x14ac:dyDescent="0.3">
      <c r="F3628" s="5"/>
    </row>
    <row r="3629" spans="6:6" x14ac:dyDescent="0.3">
      <c r="F3629" s="5"/>
    </row>
    <row r="3630" spans="6:6" x14ac:dyDescent="0.3">
      <c r="F3630" s="5"/>
    </row>
    <row r="3631" spans="6:6" x14ac:dyDescent="0.3">
      <c r="F3631" s="5"/>
    </row>
    <row r="3632" spans="6:6" x14ac:dyDescent="0.3">
      <c r="F3632" s="5"/>
    </row>
    <row r="3633" spans="6:6" x14ac:dyDescent="0.3">
      <c r="F3633" s="5"/>
    </row>
    <row r="3634" spans="6:6" x14ac:dyDescent="0.3">
      <c r="F3634" s="5"/>
    </row>
    <row r="3635" spans="6:6" x14ac:dyDescent="0.3">
      <c r="F3635" s="5"/>
    </row>
    <row r="3636" spans="6:6" x14ac:dyDescent="0.3">
      <c r="F3636" s="5"/>
    </row>
    <row r="3637" spans="6:6" x14ac:dyDescent="0.3">
      <c r="F3637" s="5"/>
    </row>
    <row r="3638" spans="6:6" x14ac:dyDescent="0.3">
      <c r="F3638" s="5"/>
    </row>
    <row r="3639" spans="6:6" x14ac:dyDescent="0.3">
      <c r="F3639" s="5"/>
    </row>
    <row r="3640" spans="6:6" x14ac:dyDescent="0.3">
      <c r="F3640" s="5"/>
    </row>
    <row r="3641" spans="6:6" x14ac:dyDescent="0.3">
      <c r="F3641" s="5"/>
    </row>
    <row r="3642" spans="6:6" x14ac:dyDescent="0.3">
      <c r="F3642" s="5"/>
    </row>
    <row r="3643" spans="6:6" x14ac:dyDescent="0.3">
      <c r="F3643" s="5"/>
    </row>
    <row r="3644" spans="6:6" x14ac:dyDescent="0.3">
      <c r="F3644" s="5"/>
    </row>
    <row r="3645" spans="6:6" x14ac:dyDescent="0.3">
      <c r="F3645" s="5"/>
    </row>
    <row r="3646" spans="6:6" x14ac:dyDescent="0.3">
      <c r="F3646" s="5"/>
    </row>
    <row r="3647" spans="6:6" x14ac:dyDescent="0.3">
      <c r="F3647" s="5"/>
    </row>
    <row r="3648" spans="6:6" x14ac:dyDescent="0.3">
      <c r="F3648" s="5"/>
    </row>
    <row r="3649" spans="6:6" x14ac:dyDescent="0.3">
      <c r="F3649" s="5"/>
    </row>
    <row r="3650" spans="6:6" x14ac:dyDescent="0.3">
      <c r="F3650" s="5"/>
    </row>
    <row r="3651" spans="6:6" x14ac:dyDescent="0.3">
      <c r="F3651" s="5"/>
    </row>
    <row r="3652" spans="6:6" x14ac:dyDescent="0.3">
      <c r="F3652" s="5"/>
    </row>
    <row r="3653" spans="6:6" x14ac:dyDescent="0.3">
      <c r="F3653" s="5"/>
    </row>
    <row r="3654" spans="6:6" x14ac:dyDescent="0.3">
      <c r="F3654" s="5"/>
    </row>
    <row r="3655" spans="6:6" x14ac:dyDescent="0.3">
      <c r="F3655" s="5"/>
    </row>
    <row r="3656" spans="6:6" x14ac:dyDescent="0.3">
      <c r="F3656" s="5"/>
    </row>
    <row r="3657" spans="6:6" x14ac:dyDescent="0.3">
      <c r="F3657" s="5"/>
    </row>
    <row r="3658" spans="6:6" x14ac:dyDescent="0.3">
      <c r="F3658" s="5"/>
    </row>
    <row r="3659" spans="6:6" x14ac:dyDescent="0.3">
      <c r="F3659" s="5"/>
    </row>
    <row r="3660" spans="6:6" x14ac:dyDescent="0.3">
      <c r="F3660" s="5"/>
    </row>
    <row r="3661" spans="6:6" x14ac:dyDescent="0.3">
      <c r="F3661" s="5"/>
    </row>
    <row r="3662" spans="6:6" x14ac:dyDescent="0.3">
      <c r="F3662" s="5"/>
    </row>
    <row r="3663" spans="6:6" x14ac:dyDescent="0.3">
      <c r="F3663" s="5"/>
    </row>
    <row r="3664" spans="6:6" x14ac:dyDescent="0.3">
      <c r="F3664" s="5"/>
    </row>
    <row r="3665" spans="6:6" x14ac:dyDescent="0.3">
      <c r="F3665" s="5"/>
    </row>
    <row r="3666" spans="6:6" x14ac:dyDescent="0.3">
      <c r="F3666" s="5"/>
    </row>
    <row r="3667" spans="6:6" x14ac:dyDescent="0.3">
      <c r="F3667" s="5"/>
    </row>
    <row r="3668" spans="6:6" x14ac:dyDescent="0.3">
      <c r="F3668" s="5"/>
    </row>
    <row r="3669" spans="6:6" x14ac:dyDescent="0.3">
      <c r="F3669" s="5"/>
    </row>
    <row r="3670" spans="6:6" x14ac:dyDescent="0.3">
      <c r="F3670" s="5"/>
    </row>
    <row r="3671" spans="6:6" x14ac:dyDescent="0.3">
      <c r="F3671" s="5"/>
    </row>
    <row r="3672" spans="6:6" x14ac:dyDescent="0.3">
      <c r="F3672" s="5"/>
    </row>
    <row r="3673" spans="6:6" x14ac:dyDescent="0.3">
      <c r="F3673" s="5"/>
    </row>
    <row r="3674" spans="6:6" x14ac:dyDescent="0.3">
      <c r="F3674" s="5"/>
    </row>
    <row r="3675" spans="6:6" x14ac:dyDescent="0.3">
      <c r="F3675" s="5"/>
    </row>
    <row r="3676" spans="6:6" x14ac:dyDescent="0.3">
      <c r="F3676" s="5"/>
    </row>
    <row r="3677" spans="6:6" x14ac:dyDescent="0.3">
      <c r="F3677" s="5"/>
    </row>
    <row r="3678" spans="6:6" x14ac:dyDescent="0.3">
      <c r="F3678" s="5"/>
    </row>
    <row r="3679" spans="6:6" x14ac:dyDescent="0.3">
      <c r="F3679" s="5"/>
    </row>
    <row r="3680" spans="6:6" x14ac:dyDescent="0.3">
      <c r="F3680" s="5"/>
    </row>
    <row r="3681" spans="6:6" x14ac:dyDescent="0.3">
      <c r="F3681" s="5"/>
    </row>
    <row r="3682" spans="6:6" x14ac:dyDescent="0.3">
      <c r="F3682" s="5"/>
    </row>
    <row r="3683" spans="6:6" x14ac:dyDescent="0.3">
      <c r="F3683" s="5"/>
    </row>
    <row r="3684" spans="6:6" x14ac:dyDescent="0.3">
      <c r="F3684" s="5"/>
    </row>
    <row r="3685" spans="6:6" x14ac:dyDescent="0.3">
      <c r="F3685" s="5"/>
    </row>
    <row r="3686" spans="6:6" x14ac:dyDescent="0.3">
      <c r="F3686" s="5"/>
    </row>
    <row r="3687" spans="6:6" x14ac:dyDescent="0.3">
      <c r="F3687" s="5"/>
    </row>
    <row r="3688" spans="6:6" x14ac:dyDescent="0.3">
      <c r="F3688" s="5"/>
    </row>
    <row r="3689" spans="6:6" x14ac:dyDescent="0.3">
      <c r="F3689" s="5"/>
    </row>
    <row r="3690" spans="6:6" x14ac:dyDescent="0.3">
      <c r="F3690" s="5"/>
    </row>
    <row r="3691" spans="6:6" x14ac:dyDescent="0.3">
      <c r="F3691" s="5"/>
    </row>
    <row r="3692" spans="6:6" x14ac:dyDescent="0.3">
      <c r="F3692" s="5"/>
    </row>
    <row r="3693" spans="6:6" x14ac:dyDescent="0.3">
      <c r="F3693" s="5"/>
    </row>
    <row r="3694" spans="6:6" x14ac:dyDescent="0.3">
      <c r="F3694" s="5"/>
    </row>
    <row r="3695" spans="6:6" x14ac:dyDescent="0.3">
      <c r="F3695" s="5"/>
    </row>
    <row r="3696" spans="6:6" x14ac:dyDescent="0.3">
      <c r="F3696" s="5"/>
    </row>
    <row r="3697" spans="6:6" x14ac:dyDescent="0.3">
      <c r="F3697" s="5"/>
    </row>
    <row r="3698" spans="6:6" x14ac:dyDescent="0.3">
      <c r="F3698" s="5"/>
    </row>
    <row r="3699" spans="6:6" x14ac:dyDescent="0.3">
      <c r="F3699" s="5"/>
    </row>
    <row r="3700" spans="6:6" x14ac:dyDescent="0.3">
      <c r="F3700" s="5"/>
    </row>
    <row r="3701" spans="6:6" x14ac:dyDescent="0.3">
      <c r="F3701" s="5"/>
    </row>
    <row r="3702" spans="6:6" x14ac:dyDescent="0.3">
      <c r="F3702" s="5"/>
    </row>
    <row r="3703" spans="6:6" x14ac:dyDescent="0.3">
      <c r="F3703" s="5"/>
    </row>
    <row r="3704" spans="6:6" x14ac:dyDescent="0.3">
      <c r="F3704" s="5"/>
    </row>
    <row r="3705" spans="6:6" x14ac:dyDescent="0.3">
      <c r="F3705" s="5"/>
    </row>
    <row r="3706" spans="6:6" x14ac:dyDescent="0.3">
      <c r="F3706" s="5"/>
    </row>
    <row r="3707" spans="6:6" x14ac:dyDescent="0.3">
      <c r="F3707" s="5"/>
    </row>
    <row r="3708" spans="6:6" x14ac:dyDescent="0.3">
      <c r="F3708" s="5"/>
    </row>
    <row r="3709" spans="6:6" x14ac:dyDescent="0.3">
      <c r="F3709" s="5"/>
    </row>
    <row r="3710" spans="6:6" x14ac:dyDescent="0.3">
      <c r="F3710" s="5"/>
    </row>
    <row r="3711" spans="6:6" x14ac:dyDescent="0.3">
      <c r="F3711" s="5"/>
    </row>
    <row r="3712" spans="6:6" x14ac:dyDescent="0.3">
      <c r="F3712" s="5"/>
    </row>
    <row r="3713" spans="6:6" x14ac:dyDescent="0.3">
      <c r="F3713" s="5"/>
    </row>
    <row r="3714" spans="6:6" x14ac:dyDescent="0.3">
      <c r="F3714" s="5"/>
    </row>
    <row r="3715" spans="6:6" x14ac:dyDescent="0.3">
      <c r="F3715" s="5"/>
    </row>
    <row r="3716" spans="6:6" x14ac:dyDescent="0.3">
      <c r="F3716" s="5"/>
    </row>
    <row r="3717" spans="6:6" x14ac:dyDescent="0.3">
      <c r="F3717" s="5"/>
    </row>
    <row r="3718" spans="6:6" x14ac:dyDescent="0.3">
      <c r="F3718" s="5"/>
    </row>
    <row r="3719" spans="6:6" x14ac:dyDescent="0.3">
      <c r="F3719" s="5"/>
    </row>
    <row r="3720" spans="6:6" x14ac:dyDescent="0.3">
      <c r="F3720" s="5"/>
    </row>
    <row r="3721" spans="6:6" x14ac:dyDescent="0.3">
      <c r="F3721" s="5"/>
    </row>
    <row r="3722" spans="6:6" x14ac:dyDescent="0.3">
      <c r="F3722" s="5"/>
    </row>
    <row r="3723" spans="6:6" x14ac:dyDescent="0.3">
      <c r="F3723" s="5"/>
    </row>
    <row r="3724" spans="6:6" x14ac:dyDescent="0.3">
      <c r="F3724" s="5"/>
    </row>
    <row r="3725" spans="6:6" x14ac:dyDescent="0.3">
      <c r="F3725" s="5"/>
    </row>
    <row r="3726" spans="6:6" x14ac:dyDescent="0.3">
      <c r="F3726" s="5"/>
    </row>
    <row r="3727" spans="6:6" x14ac:dyDescent="0.3">
      <c r="F3727" s="5"/>
    </row>
    <row r="3728" spans="6:6" x14ac:dyDescent="0.3">
      <c r="F3728" s="5"/>
    </row>
    <row r="3729" spans="6:6" x14ac:dyDescent="0.3">
      <c r="F3729" s="5"/>
    </row>
    <row r="3730" spans="6:6" x14ac:dyDescent="0.3">
      <c r="F3730" s="5"/>
    </row>
    <row r="3731" spans="6:6" x14ac:dyDescent="0.3">
      <c r="F3731" s="5"/>
    </row>
    <row r="3732" spans="6:6" x14ac:dyDescent="0.3">
      <c r="F3732" s="5"/>
    </row>
    <row r="3733" spans="6:6" x14ac:dyDescent="0.3">
      <c r="F3733" s="5"/>
    </row>
    <row r="3734" spans="6:6" x14ac:dyDescent="0.3">
      <c r="F3734" s="5"/>
    </row>
    <row r="3735" spans="6:6" x14ac:dyDescent="0.3">
      <c r="F3735" s="5"/>
    </row>
    <row r="3736" spans="6:6" x14ac:dyDescent="0.3">
      <c r="F3736" s="5"/>
    </row>
    <row r="3737" spans="6:6" x14ac:dyDescent="0.3">
      <c r="F3737" s="5"/>
    </row>
    <row r="3738" spans="6:6" x14ac:dyDescent="0.3">
      <c r="F3738" s="5"/>
    </row>
    <row r="3739" spans="6:6" x14ac:dyDescent="0.3">
      <c r="F3739" s="5"/>
    </row>
    <row r="3740" spans="6:6" x14ac:dyDescent="0.3">
      <c r="F3740" s="5"/>
    </row>
    <row r="3741" spans="6:6" x14ac:dyDescent="0.3">
      <c r="F3741" s="5"/>
    </row>
    <row r="3742" spans="6:6" x14ac:dyDescent="0.3">
      <c r="F3742" s="5"/>
    </row>
    <row r="3743" spans="6:6" x14ac:dyDescent="0.3">
      <c r="F3743" s="5"/>
    </row>
    <row r="3744" spans="6:6" x14ac:dyDescent="0.3">
      <c r="F3744" s="5"/>
    </row>
    <row r="3745" spans="6:6" x14ac:dyDescent="0.3">
      <c r="F3745" s="5"/>
    </row>
    <row r="3746" spans="6:6" x14ac:dyDescent="0.3">
      <c r="F3746" s="5"/>
    </row>
    <row r="3747" spans="6:6" x14ac:dyDescent="0.3">
      <c r="F3747" s="5"/>
    </row>
    <row r="3748" spans="6:6" x14ac:dyDescent="0.3">
      <c r="F3748" s="5"/>
    </row>
    <row r="3749" spans="6:6" x14ac:dyDescent="0.3">
      <c r="F3749" s="5"/>
    </row>
    <row r="3750" spans="6:6" x14ac:dyDescent="0.3">
      <c r="F3750" s="5"/>
    </row>
    <row r="3751" spans="6:6" x14ac:dyDescent="0.3">
      <c r="F3751" s="5"/>
    </row>
    <row r="3752" spans="6:6" x14ac:dyDescent="0.3">
      <c r="F3752" s="5"/>
    </row>
    <row r="3753" spans="6:6" x14ac:dyDescent="0.3">
      <c r="F3753" s="5"/>
    </row>
    <row r="3754" spans="6:6" x14ac:dyDescent="0.3">
      <c r="F3754" s="5"/>
    </row>
    <row r="3755" spans="6:6" x14ac:dyDescent="0.3">
      <c r="F3755" s="5"/>
    </row>
    <row r="3756" spans="6:6" x14ac:dyDescent="0.3">
      <c r="F3756" s="5"/>
    </row>
    <row r="3757" spans="6:6" x14ac:dyDescent="0.3">
      <c r="F3757" s="5"/>
    </row>
    <row r="3758" spans="6:6" x14ac:dyDescent="0.3">
      <c r="F3758" s="5"/>
    </row>
    <row r="3759" spans="6:6" x14ac:dyDescent="0.3">
      <c r="F3759" s="5"/>
    </row>
    <row r="3760" spans="6:6" x14ac:dyDescent="0.3">
      <c r="F3760" s="5"/>
    </row>
    <row r="3761" spans="6:6" x14ac:dyDescent="0.3">
      <c r="F3761" s="5"/>
    </row>
    <row r="3762" spans="6:6" x14ac:dyDescent="0.3">
      <c r="F3762" s="5"/>
    </row>
    <row r="3763" spans="6:6" x14ac:dyDescent="0.3">
      <c r="F3763" s="5"/>
    </row>
    <row r="3764" spans="6:6" x14ac:dyDescent="0.3">
      <c r="F3764" s="5"/>
    </row>
    <row r="3765" spans="6:6" x14ac:dyDescent="0.3">
      <c r="F3765" s="5"/>
    </row>
    <row r="3766" spans="6:6" x14ac:dyDescent="0.3">
      <c r="F3766" s="5"/>
    </row>
    <row r="3767" spans="6:6" x14ac:dyDescent="0.3">
      <c r="F3767" s="5"/>
    </row>
    <row r="3768" spans="6:6" x14ac:dyDescent="0.3">
      <c r="F3768" s="5"/>
    </row>
    <row r="3769" spans="6:6" x14ac:dyDescent="0.3">
      <c r="F3769" s="5"/>
    </row>
    <row r="3770" spans="6:6" x14ac:dyDescent="0.3">
      <c r="F3770" s="5"/>
    </row>
    <row r="3771" spans="6:6" x14ac:dyDescent="0.3">
      <c r="F3771" s="5"/>
    </row>
    <row r="3772" spans="6:6" x14ac:dyDescent="0.3">
      <c r="F3772" s="5"/>
    </row>
    <row r="3773" spans="6:6" x14ac:dyDescent="0.3">
      <c r="F3773" s="5"/>
    </row>
    <row r="3774" spans="6:6" x14ac:dyDescent="0.3">
      <c r="F3774" s="5"/>
    </row>
    <row r="3775" spans="6:6" x14ac:dyDescent="0.3">
      <c r="F3775" s="5"/>
    </row>
    <row r="3776" spans="6:6" x14ac:dyDescent="0.3">
      <c r="F3776" s="5"/>
    </row>
    <row r="3777" spans="6:6" x14ac:dyDescent="0.3">
      <c r="F3777" s="5"/>
    </row>
    <row r="3778" spans="6:6" x14ac:dyDescent="0.3">
      <c r="F3778" s="5"/>
    </row>
    <row r="3779" spans="6:6" x14ac:dyDescent="0.3">
      <c r="F3779" s="5"/>
    </row>
    <row r="3780" spans="6:6" x14ac:dyDescent="0.3">
      <c r="F3780" s="5"/>
    </row>
    <row r="3781" spans="6:6" x14ac:dyDescent="0.3">
      <c r="F3781" s="5"/>
    </row>
    <row r="3782" spans="6:6" x14ac:dyDescent="0.3">
      <c r="F3782" s="5"/>
    </row>
    <row r="3783" spans="6:6" x14ac:dyDescent="0.3">
      <c r="F3783" s="5"/>
    </row>
    <row r="3784" spans="6:6" x14ac:dyDescent="0.3">
      <c r="F3784" s="5"/>
    </row>
    <row r="3785" spans="6:6" x14ac:dyDescent="0.3">
      <c r="F3785" s="5"/>
    </row>
    <row r="3786" spans="6:6" x14ac:dyDescent="0.3">
      <c r="F3786" s="5"/>
    </row>
    <row r="3787" spans="6:6" x14ac:dyDescent="0.3">
      <c r="F3787" s="5"/>
    </row>
    <row r="3788" spans="6:6" x14ac:dyDescent="0.3">
      <c r="F3788" s="5"/>
    </row>
    <row r="3789" spans="6:6" x14ac:dyDescent="0.3">
      <c r="F3789" s="5"/>
    </row>
    <row r="3790" spans="6:6" x14ac:dyDescent="0.3">
      <c r="F3790" s="5"/>
    </row>
    <row r="3791" spans="6:6" x14ac:dyDescent="0.3">
      <c r="F3791" s="5"/>
    </row>
    <row r="3792" spans="6:6" x14ac:dyDescent="0.3">
      <c r="F3792" s="5"/>
    </row>
    <row r="3793" spans="6:6" x14ac:dyDescent="0.3">
      <c r="F3793" s="5"/>
    </row>
    <row r="3794" spans="6:6" x14ac:dyDescent="0.3">
      <c r="F3794" s="5"/>
    </row>
    <row r="3795" spans="6:6" x14ac:dyDescent="0.3">
      <c r="F3795" s="5"/>
    </row>
    <row r="3796" spans="6:6" x14ac:dyDescent="0.3">
      <c r="F3796" s="5"/>
    </row>
    <row r="3797" spans="6:6" x14ac:dyDescent="0.3">
      <c r="F3797" s="5"/>
    </row>
    <row r="3798" spans="6:6" x14ac:dyDescent="0.3">
      <c r="F3798" s="5"/>
    </row>
    <row r="3799" spans="6:6" x14ac:dyDescent="0.3">
      <c r="F3799" s="5"/>
    </row>
    <row r="3800" spans="6:6" x14ac:dyDescent="0.3">
      <c r="F3800" s="5"/>
    </row>
    <row r="3801" spans="6:6" x14ac:dyDescent="0.3">
      <c r="F3801" s="5"/>
    </row>
    <row r="3802" spans="6:6" x14ac:dyDescent="0.3">
      <c r="F3802" s="5"/>
    </row>
    <row r="3803" spans="6:6" x14ac:dyDescent="0.3">
      <c r="F3803" s="5"/>
    </row>
    <row r="3804" spans="6:6" x14ac:dyDescent="0.3">
      <c r="F3804" s="5"/>
    </row>
    <row r="3805" spans="6:6" x14ac:dyDescent="0.3">
      <c r="F3805" s="5"/>
    </row>
    <row r="3806" spans="6:6" x14ac:dyDescent="0.3">
      <c r="F3806" s="5"/>
    </row>
    <row r="3807" spans="6:6" x14ac:dyDescent="0.3">
      <c r="F3807" s="5"/>
    </row>
    <row r="3808" spans="6:6" x14ac:dyDescent="0.3">
      <c r="F3808" s="5"/>
    </row>
    <row r="3809" spans="6:6" x14ac:dyDescent="0.3">
      <c r="F3809" s="5"/>
    </row>
    <row r="3810" spans="6:6" x14ac:dyDescent="0.3">
      <c r="F3810" s="5"/>
    </row>
    <row r="3811" spans="6:6" x14ac:dyDescent="0.3">
      <c r="F3811" s="5"/>
    </row>
    <row r="3812" spans="6:6" x14ac:dyDescent="0.3">
      <c r="F3812" s="5"/>
    </row>
    <row r="3813" spans="6:6" x14ac:dyDescent="0.3">
      <c r="F3813" s="5"/>
    </row>
    <row r="3814" spans="6:6" x14ac:dyDescent="0.3">
      <c r="F3814" s="5"/>
    </row>
    <row r="3815" spans="6:6" x14ac:dyDescent="0.3">
      <c r="F3815" s="5"/>
    </row>
    <row r="3816" spans="6:6" x14ac:dyDescent="0.3">
      <c r="F3816" s="5"/>
    </row>
    <row r="3817" spans="6:6" x14ac:dyDescent="0.3">
      <c r="F3817" s="5"/>
    </row>
    <row r="3818" spans="6:6" x14ac:dyDescent="0.3">
      <c r="F3818" s="5"/>
    </row>
    <row r="3819" spans="6:6" x14ac:dyDescent="0.3">
      <c r="F3819" s="5"/>
    </row>
    <row r="3820" spans="6:6" x14ac:dyDescent="0.3">
      <c r="F3820" s="5"/>
    </row>
    <row r="3821" spans="6:6" x14ac:dyDescent="0.3">
      <c r="F3821" s="5"/>
    </row>
    <row r="3822" spans="6:6" x14ac:dyDescent="0.3">
      <c r="F3822" s="5"/>
    </row>
    <row r="3823" spans="6:6" x14ac:dyDescent="0.3">
      <c r="F3823" s="5"/>
    </row>
    <row r="3824" spans="6:6" x14ac:dyDescent="0.3">
      <c r="F3824" s="5"/>
    </row>
    <row r="3825" spans="6:6" x14ac:dyDescent="0.3">
      <c r="F3825" s="5"/>
    </row>
    <row r="3826" spans="6:6" x14ac:dyDescent="0.3">
      <c r="F3826" s="5"/>
    </row>
    <row r="3827" spans="6:6" x14ac:dyDescent="0.3">
      <c r="F3827" s="5"/>
    </row>
    <row r="3828" spans="6:6" x14ac:dyDescent="0.3">
      <c r="F3828" s="5"/>
    </row>
    <row r="3829" spans="6:6" x14ac:dyDescent="0.3">
      <c r="F3829" s="5"/>
    </row>
    <row r="3830" spans="6:6" x14ac:dyDescent="0.3">
      <c r="F3830" s="5"/>
    </row>
    <row r="3831" spans="6:6" x14ac:dyDescent="0.3">
      <c r="F3831" s="5"/>
    </row>
    <row r="3832" spans="6:6" x14ac:dyDescent="0.3">
      <c r="F3832" s="5"/>
    </row>
    <row r="3833" spans="6:6" x14ac:dyDescent="0.3">
      <c r="F3833" s="5"/>
    </row>
    <row r="3834" spans="6:6" x14ac:dyDescent="0.3">
      <c r="F3834" s="5"/>
    </row>
    <row r="3835" spans="6:6" x14ac:dyDescent="0.3">
      <c r="F3835" s="5"/>
    </row>
    <row r="3836" spans="6:6" x14ac:dyDescent="0.3">
      <c r="F3836" s="5"/>
    </row>
    <row r="3837" spans="6:6" x14ac:dyDescent="0.3">
      <c r="F3837" s="5"/>
    </row>
    <row r="3838" spans="6:6" x14ac:dyDescent="0.3">
      <c r="F3838" s="5"/>
    </row>
    <row r="3839" spans="6:6" x14ac:dyDescent="0.3">
      <c r="F3839" s="5"/>
    </row>
    <row r="3840" spans="6:6" x14ac:dyDescent="0.3">
      <c r="F3840" s="5"/>
    </row>
    <row r="3841" spans="6:6" x14ac:dyDescent="0.3">
      <c r="F3841" s="5"/>
    </row>
    <row r="3842" spans="6:6" x14ac:dyDescent="0.3">
      <c r="F3842" s="5"/>
    </row>
    <row r="3843" spans="6:6" x14ac:dyDescent="0.3">
      <c r="F3843" s="5"/>
    </row>
    <row r="3844" spans="6:6" x14ac:dyDescent="0.3">
      <c r="F3844" s="5"/>
    </row>
    <row r="3845" spans="6:6" x14ac:dyDescent="0.3">
      <c r="F3845" s="5"/>
    </row>
    <row r="3846" spans="6:6" x14ac:dyDescent="0.3">
      <c r="F3846" s="5"/>
    </row>
    <row r="3847" spans="6:6" x14ac:dyDescent="0.3">
      <c r="F3847" s="5"/>
    </row>
    <row r="3848" spans="6:6" x14ac:dyDescent="0.3">
      <c r="F3848" s="5"/>
    </row>
    <row r="3849" spans="6:6" x14ac:dyDescent="0.3">
      <c r="F3849" s="5"/>
    </row>
    <row r="3850" spans="6:6" x14ac:dyDescent="0.3">
      <c r="F3850" s="5"/>
    </row>
    <row r="3851" spans="6:6" x14ac:dyDescent="0.3">
      <c r="F3851" s="5"/>
    </row>
    <row r="3852" spans="6:6" x14ac:dyDescent="0.3">
      <c r="F3852" s="5"/>
    </row>
    <row r="3853" spans="6:6" x14ac:dyDescent="0.3">
      <c r="F3853" s="5"/>
    </row>
    <row r="3854" spans="6:6" x14ac:dyDescent="0.3">
      <c r="F3854" s="5"/>
    </row>
    <row r="3855" spans="6:6" x14ac:dyDescent="0.3">
      <c r="F3855" s="5"/>
    </row>
    <row r="3856" spans="6:6" x14ac:dyDescent="0.3">
      <c r="F3856" s="5"/>
    </row>
    <row r="3857" spans="6:6" x14ac:dyDescent="0.3">
      <c r="F3857" s="5"/>
    </row>
    <row r="3858" spans="6:6" x14ac:dyDescent="0.3">
      <c r="F3858" s="5"/>
    </row>
    <row r="3859" spans="6:6" x14ac:dyDescent="0.3">
      <c r="F3859" s="5"/>
    </row>
    <row r="3860" spans="6:6" x14ac:dyDescent="0.3">
      <c r="F3860" s="5"/>
    </row>
    <row r="3861" spans="6:6" x14ac:dyDescent="0.3">
      <c r="F3861" s="5"/>
    </row>
    <row r="3862" spans="6:6" x14ac:dyDescent="0.3">
      <c r="F3862" s="5"/>
    </row>
    <row r="3863" spans="6:6" x14ac:dyDescent="0.3">
      <c r="F3863" s="5"/>
    </row>
    <row r="3864" spans="6:6" x14ac:dyDescent="0.3">
      <c r="F3864" s="5"/>
    </row>
    <row r="3865" spans="6:6" x14ac:dyDescent="0.3">
      <c r="F3865" s="5"/>
    </row>
    <row r="3866" spans="6:6" x14ac:dyDescent="0.3">
      <c r="F3866" s="5"/>
    </row>
    <row r="3867" spans="6:6" x14ac:dyDescent="0.3">
      <c r="F3867" s="5"/>
    </row>
    <row r="3868" spans="6:6" x14ac:dyDescent="0.3">
      <c r="F3868" s="5"/>
    </row>
    <row r="3869" spans="6:6" x14ac:dyDescent="0.3">
      <c r="F3869" s="5"/>
    </row>
    <row r="3870" spans="6:6" x14ac:dyDescent="0.3">
      <c r="F3870" s="5"/>
    </row>
    <row r="3871" spans="6:6" x14ac:dyDescent="0.3">
      <c r="F3871" s="5"/>
    </row>
    <row r="3872" spans="6:6" x14ac:dyDescent="0.3">
      <c r="F3872" s="5"/>
    </row>
    <row r="3873" spans="6:6" x14ac:dyDescent="0.3">
      <c r="F3873" s="5"/>
    </row>
    <row r="3874" spans="6:6" x14ac:dyDescent="0.3">
      <c r="F3874" s="5"/>
    </row>
    <row r="3875" spans="6:6" x14ac:dyDescent="0.3">
      <c r="F3875" s="5"/>
    </row>
    <row r="3876" spans="6:6" x14ac:dyDescent="0.3">
      <c r="F3876" s="5"/>
    </row>
    <row r="3877" spans="6:6" x14ac:dyDescent="0.3">
      <c r="F3877" s="5"/>
    </row>
    <row r="3878" spans="6:6" x14ac:dyDescent="0.3">
      <c r="F3878" s="5"/>
    </row>
    <row r="3879" spans="6:6" x14ac:dyDescent="0.3">
      <c r="F3879" s="5"/>
    </row>
    <row r="3880" spans="6:6" x14ac:dyDescent="0.3">
      <c r="F3880" s="5"/>
    </row>
    <row r="3881" spans="6:6" x14ac:dyDescent="0.3">
      <c r="F3881" s="5"/>
    </row>
    <row r="3882" spans="6:6" x14ac:dyDescent="0.3">
      <c r="F3882" s="5"/>
    </row>
    <row r="3883" spans="6:6" x14ac:dyDescent="0.3">
      <c r="F3883" s="5"/>
    </row>
    <row r="3884" spans="6:6" x14ac:dyDescent="0.3">
      <c r="F3884" s="5"/>
    </row>
    <row r="3885" spans="6:6" x14ac:dyDescent="0.3">
      <c r="F3885" s="5"/>
    </row>
    <row r="3886" spans="6:6" x14ac:dyDescent="0.3">
      <c r="F3886" s="5"/>
    </row>
    <row r="3887" spans="6:6" x14ac:dyDescent="0.3">
      <c r="F3887" s="5"/>
    </row>
    <row r="3888" spans="6:6" x14ac:dyDescent="0.3">
      <c r="F3888" s="5"/>
    </row>
    <row r="3889" spans="6:6" x14ac:dyDescent="0.3">
      <c r="F3889" s="5"/>
    </row>
    <row r="3890" spans="6:6" x14ac:dyDescent="0.3">
      <c r="F3890" s="5"/>
    </row>
    <row r="3891" spans="6:6" x14ac:dyDescent="0.3">
      <c r="F3891" s="5"/>
    </row>
    <row r="3892" spans="6:6" x14ac:dyDescent="0.3">
      <c r="F3892" s="5"/>
    </row>
    <row r="3893" spans="6:6" x14ac:dyDescent="0.3">
      <c r="F3893" s="5"/>
    </row>
    <row r="3894" spans="6:6" x14ac:dyDescent="0.3">
      <c r="F3894" s="5"/>
    </row>
    <row r="3895" spans="6:6" x14ac:dyDescent="0.3">
      <c r="F3895" s="5"/>
    </row>
    <row r="3896" spans="6:6" x14ac:dyDescent="0.3">
      <c r="F3896" s="5"/>
    </row>
    <row r="3897" spans="6:6" x14ac:dyDescent="0.3">
      <c r="F3897" s="5"/>
    </row>
    <row r="3898" spans="6:6" x14ac:dyDescent="0.3">
      <c r="F3898" s="5"/>
    </row>
    <row r="3899" spans="6:6" x14ac:dyDescent="0.3">
      <c r="F3899" s="5"/>
    </row>
    <row r="3900" spans="6:6" x14ac:dyDescent="0.3">
      <c r="F3900" s="5"/>
    </row>
    <row r="3901" spans="6:6" x14ac:dyDescent="0.3">
      <c r="F3901" s="5"/>
    </row>
    <row r="3902" spans="6:6" x14ac:dyDescent="0.3">
      <c r="F3902" s="5"/>
    </row>
    <row r="3903" spans="6:6" x14ac:dyDescent="0.3">
      <c r="F3903" s="5"/>
    </row>
    <row r="3904" spans="6:6" x14ac:dyDescent="0.3">
      <c r="F3904" s="5"/>
    </row>
    <row r="3905" spans="6:6" x14ac:dyDescent="0.3">
      <c r="F3905" s="5"/>
    </row>
    <row r="3906" spans="6:6" x14ac:dyDescent="0.3">
      <c r="F3906" s="5"/>
    </row>
    <row r="3907" spans="6:6" x14ac:dyDescent="0.3">
      <c r="F3907" s="5"/>
    </row>
    <row r="3908" spans="6:6" x14ac:dyDescent="0.3">
      <c r="F3908" s="5"/>
    </row>
    <row r="3909" spans="6:6" x14ac:dyDescent="0.3">
      <c r="F3909" s="5"/>
    </row>
    <row r="3910" spans="6:6" x14ac:dyDescent="0.3">
      <c r="F3910" s="5"/>
    </row>
    <row r="3911" spans="6:6" x14ac:dyDescent="0.3">
      <c r="F3911" s="5"/>
    </row>
    <row r="3912" spans="6:6" x14ac:dyDescent="0.3">
      <c r="F3912" s="5"/>
    </row>
    <row r="3913" spans="6:6" x14ac:dyDescent="0.3">
      <c r="F3913" s="5"/>
    </row>
    <row r="3914" spans="6:6" x14ac:dyDescent="0.3">
      <c r="F3914" s="5"/>
    </row>
    <row r="3915" spans="6:6" x14ac:dyDescent="0.3">
      <c r="F3915" s="5"/>
    </row>
    <row r="3916" spans="6:6" x14ac:dyDescent="0.3">
      <c r="F3916" s="5"/>
    </row>
    <row r="3917" spans="6:6" x14ac:dyDescent="0.3">
      <c r="F3917" s="5"/>
    </row>
    <row r="3918" spans="6:6" x14ac:dyDescent="0.3">
      <c r="F3918" s="5"/>
    </row>
    <row r="3919" spans="6:6" x14ac:dyDescent="0.3">
      <c r="F3919" s="5"/>
    </row>
    <row r="3920" spans="6:6" x14ac:dyDescent="0.3">
      <c r="F3920" s="5"/>
    </row>
    <row r="3921" spans="6:6" x14ac:dyDescent="0.3">
      <c r="F3921" s="5"/>
    </row>
    <row r="3922" spans="6:6" x14ac:dyDescent="0.3">
      <c r="F3922" s="5"/>
    </row>
    <row r="3923" spans="6:6" x14ac:dyDescent="0.3">
      <c r="F3923" s="5"/>
    </row>
    <row r="3924" spans="6:6" x14ac:dyDescent="0.3">
      <c r="F3924" s="5"/>
    </row>
    <row r="3925" spans="6:6" x14ac:dyDescent="0.3">
      <c r="F3925" s="5"/>
    </row>
    <row r="3926" spans="6:6" x14ac:dyDescent="0.3">
      <c r="F3926" s="5"/>
    </row>
    <row r="3927" spans="6:6" x14ac:dyDescent="0.3">
      <c r="F3927" s="5"/>
    </row>
    <row r="3928" spans="6:6" x14ac:dyDescent="0.3">
      <c r="F3928" s="5"/>
    </row>
    <row r="3929" spans="6:6" x14ac:dyDescent="0.3">
      <c r="F3929" s="5"/>
    </row>
    <row r="3930" spans="6:6" x14ac:dyDescent="0.3">
      <c r="F3930" s="5"/>
    </row>
    <row r="3931" spans="6:6" x14ac:dyDescent="0.3">
      <c r="F3931" s="5"/>
    </row>
    <row r="3932" spans="6:6" x14ac:dyDescent="0.3">
      <c r="F3932" s="5"/>
    </row>
    <row r="3933" spans="6:6" x14ac:dyDescent="0.3">
      <c r="F3933" s="5"/>
    </row>
    <row r="3934" spans="6:6" x14ac:dyDescent="0.3">
      <c r="F3934" s="5"/>
    </row>
    <row r="3935" spans="6:6" x14ac:dyDescent="0.3">
      <c r="F3935" s="5"/>
    </row>
    <row r="3936" spans="6:6" x14ac:dyDescent="0.3">
      <c r="F3936" s="5"/>
    </row>
    <row r="3937" spans="6:6" x14ac:dyDescent="0.3">
      <c r="F3937" s="5"/>
    </row>
    <row r="3938" spans="6:6" x14ac:dyDescent="0.3">
      <c r="F3938" s="5"/>
    </row>
    <row r="3939" spans="6:6" x14ac:dyDescent="0.3">
      <c r="F3939" s="5"/>
    </row>
    <row r="3940" spans="6:6" x14ac:dyDescent="0.3">
      <c r="F3940" s="5"/>
    </row>
    <row r="3941" spans="6:6" x14ac:dyDescent="0.3">
      <c r="F3941" s="5"/>
    </row>
    <row r="3942" spans="6:6" x14ac:dyDescent="0.3">
      <c r="F3942" s="5"/>
    </row>
    <row r="3943" spans="6:6" x14ac:dyDescent="0.3">
      <c r="F3943" s="5"/>
    </row>
    <row r="3944" spans="6:6" x14ac:dyDescent="0.3">
      <c r="F3944" s="5"/>
    </row>
    <row r="3945" spans="6:6" x14ac:dyDescent="0.3">
      <c r="F3945" s="5"/>
    </row>
    <row r="3946" spans="6:6" x14ac:dyDescent="0.3">
      <c r="F3946" s="5"/>
    </row>
    <row r="3947" spans="6:6" x14ac:dyDescent="0.3">
      <c r="F3947" s="5"/>
    </row>
    <row r="3948" spans="6:6" x14ac:dyDescent="0.3">
      <c r="F3948" s="5"/>
    </row>
    <row r="3949" spans="6:6" x14ac:dyDescent="0.3">
      <c r="F3949" s="5"/>
    </row>
    <row r="3950" spans="6:6" x14ac:dyDescent="0.3">
      <c r="F3950" s="5"/>
    </row>
    <row r="3951" spans="6:6" x14ac:dyDescent="0.3">
      <c r="F3951" s="5"/>
    </row>
    <row r="3952" spans="6:6" x14ac:dyDescent="0.3">
      <c r="F3952" s="5"/>
    </row>
    <row r="3953" spans="6:6" x14ac:dyDescent="0.3">
      <c r="F3953" s="5"/>
    </row>
    <row r="3954" spans="6:6" x14ac:dyDescent="0.3">
      <c r="F3954" s="5"/>
    </row>
    <row r="3955" spans="6:6" x14ac:dyDescent="0.3">
      <c r="F3955" s="5"/>
    </row>
    <row r="3956" spans="6:6" x14ac:dyDescent="0.3">
      <c r="F3956" s="5"/>
    </row>
    <row r="3957" spans="6:6" x14ac:dyDescent="0.3">
      <c r="F3957" s="5"/>
    </row>
    <row r="3958" spans="6:6" x14ac:dyDescent="0.3">
      <c r="F3958" s="5"/>
    </row>
    <row r="3959" spans="6:6" x14ac:dyDescent="0.3">
      <c r="F3959" s="5"/>
    </row>
    <row r="3960" spans="6:6" x14ac:dyDescent="0.3">
      <c r="F3960" s="5"/>
    </row>
    <row r="3961" spans="6:6" x14ac:dyDescent="0.3">
      <c r="F3961" s="5"/>
    </row>
    <row r="3962" spans="6:6" x14ac:dyDescent="0.3">
      <c r="F3962" s="5"/>
    </row>
    <row r="3963" spans="6:6" x14ac:dyDescent="0.3">
      <c r="F3963" s="5"/>
    </row>
    <row r="3964" spans="6:6" x14ac:dyDescent="0.3">
      <c r="F3964" s="5"/>
    </row>
    <row r="3965" spans="6:6" x14ac:dyDescent="0.3">
      <c r="F3965" s="5"/>
    </row>
    <row r="3966" spans="6:6" x14ac:dyDescent="0.3">
      <c r="F3966" s="5"/>
    </row>
    <row r="3967" spans="6:6" x14ac:dyDescent="0.3">
      <c r="F3967" s="5"/>
    </row>
    <row r="3968" spans="6:6" x14ac:dyDescent="0.3">
      <c r="F3968" s="5"/>
    </row>
    <row r="3969" spans="6:6" x14ac:dyDescent="0.3">
      <c r="F3969" s="5"/>
    </row>
    <row r="3970" spans="6:6" x14ac:dyDescent="0.3">
      <c r="F3970" s="5"/>
    </row>
    <row r="3971" spans="6:6" x14ac:dyDescent="0.3">
      <c r="F3971" s="5"/>
    </row>
    <row r="3972" spans="6:6" x14ac:dyDescent="0.3">
      <c r="F3972" s="5"/>
    </row>
    <row r="3973" spans="6:6" x14ac:dyDescent="0.3">
      <c r="F3973" s="5"/>
    </row>
    <row r="3974" spans="6:6" x14ac:dyDescent="0.3">
      <c r="F3974" s="5"/>
    </row>
    <row r="3975" spans="6:6" x14ac:dyDescent="0.3">
      <c r="F3975" s="5"/>
    </row>
    <row r="3976" spans="6:6" x14ac:dyDescent="0.3">
      <c r="F3976" s="5"/>
    </row>
    <row r="3977" spans="6:6" x14ac:dyDescent="0.3">
      <c r="F3977" s="5"/>
    </row>
    <row r="3978" spans="6:6" x14ac:dyDescent="0.3">
      <c r="F3978" s="5"/>
    </row>
    <row r="3979" spans="6:6" x14ac:dyDescent="0.3">
      <c r="F3979" s="5"/>
    </row>
    <row r="3980" spans="6:6" x14ac:dyDescent="0.3">
      <c r="F3980" s="5"/>
    </row>
    <row r="3981" spans="6:6" x14ac:dyDescent="0.3">
      <c r="F3981" s="5"/>
    </row>
    <row r="3982" spans="6:6" x14ac:dyDescent="0.3">
      <c r="F3982" s="5"/>
    </row>
    <row r="3983" spans="6:6" x14ac:dyDescent="0.3">
      <c r="F3983" s="5"/>
    </row>
    <row r="3984" spans="6:6" x14ac:dyDescent="0.3">
      <c r="F3984" s="5"/>
    </row>
    <row r="3985" spans="6:6" x14ac:dyDescent="0.3">
      <c r="F3985" s="5"/>
    </row>
    <row r="3986" spans="6:6" x14ac:dyDescent="0.3">
      <c r="F3986" s="5"/>
    </row>
    <row r="3987" spans="6:6" x14ac:dyDescent="0.3">
      <c r="F3987" s="5"/>
    </row>
    <row r="3988" spans="6:6" x14ac:dyDescent="0.3">
      <c r="F3988" s="5"/>
    </row>
    <row r="3989" spans="6:6" x14ac:dyDescent="0.3">
      <c r="F3989" s="5"/>
    </row>
    <row r="3990" spans="6:6" x14ac:dyDescent="0.3">
      <c r="F3990" s="5"/>
    </row>
    <row r="3991" spans="6:6" x14ac:dyDescent="0.3">
      <c r="F3991" s="5"/>
    </row>
    <row r="3992" spans="6:6" x14ac:dyDescent="0.3">
      <c r="F3992" s="5"/>
    </row>
    <row r="3993" spans="6:6" x14ac:dyDescent="0.3">
      <c r="F3993" s="5"/>
    </row>
    <row r="3994" spans="6:6" x14ac:dyDescent="0.3">
      <c r="F3994" s="5"/>
    </row>
    <row r="3995" spans="6:6" x14ac:dyDescent="0.3">
      <c r="F3995" s="5"/>
    </row>
    <row r="3996" spans="6:6" x14ac:dyDescent="0.3">
      <c r="F3996" s="5"/>
    </row>
    <row r="3997" spans="6:6" x14ac:dyDescent="0.3">
      <c r="F3997" s="5"/>
    </row>
    <row r="3998" spans="6:6" x14ac:dyDescent="0.3">
      <c r="F3998" s="5"/>
    </row>
    <row r="3999" spans="6:6" x14ac:dyDescent="0.3">
      <c r="F3999" s="5"/>
    </row>
    <row r="4000" spans="6:6" x14ac:dyDescent="0.3">
      <c r="F4000" s="5"/>
    </row>
    <row r="4001" spans="6:6" x14ac:dyDescent="0.3">
      <c r="F4001" s="5"/>
    </row>
    <row r="4002" spans="6:6" x14ac:dyDescent="0.3">
      <c r="F4002" s="5"/>
    </row>
    <row r="4003" spans="6:6" x14ac:dyDescent="0.3">
      <c r="F4003" s="5"/>
    </row>
    <row r="4004" spans="6:6" x14ac:dyDescent="0.3">
      <c r="F4004" s="5"/>
    </row>
    <row r="4005" spans="6:6" x14ac:dyDescent="0.3">
      <c r="F4005" s="5"/>
    </row>
    <row r="4006" spans="6:6" x14ac:dyDescent="0.3">
      <c r="F4006" s="5"/>
    </row>
    <row r="4007" spans="6:6" x14ac:dyDescent="0.3">
      <c r="F4007" s="5"/>
    </row>
    <row r="4008" spans="6:6" x14ac:dyDescent="0.3">
      <c r="F4008" s="5"/>
    </row>
    <row r="4009" spans="6:6" x14ac:dyDescent="0.3">
      <c r="F4009" s="5"/>
    </row>
    <row r="4010" spans="6:6" x14ac:dyDescent="0.3">
      <c r="F4010" s="5"/>
    </row>
    <row r="4011" spans="6:6" x14ac:dyDescent="0.3">
      <c r="F4011" s="5"/>
    </row>
    <row r="4012" spans="6:6" x14ac:dyDescent="0.3">
      <c r="F4012" s="5"/>
    </row>
    <row r="4013" spans="6:6" x14ac:dyDescent="0.3">
      <c r="F4013" s="5"/>
    </row>
    <row r="4014" spans="6:6" x14ac:dyDescent="0.3">
      <c r="F4014" s="5"/>
    </row>
    <row r="4015" spans="6:6" x14ac:dyDescent="0.3">
      <c r="F4015" s="5"/>
    </row>
    <row r="4016" spans="6:6" x14ac:dyDescent="0.3">
      <c r="F4016" s="5"/>
    </row>
    <row r="4017" spans="6:6" x14ac:dyDescent="0.3">
      <c r="F4017" s="5"/>
    </row>
    <row r="4018" spans="6:6" x14ac:dyDescent="0.3">
      <c r="F4018" s="5"/>
    </row>
    <row r="4019" spans="6:6" x14ac:dyDescent="0.3">
      <c r="F4019" s="5"/>
    </row>
    <row r="4020" spans="6:6" x14ac:dyDescent="0.3">
      <c r="F4020" s="5"/>
    </row>
    <row r="4021" spans="6:6" x14ac:dyDescent="0.3">
      <c r="F4021" s="5"/>
    </row>
    <row r="4022" spans="6:6" x14ac:dyDescent="0.3">
      <c r="F4022" s="5"/>
    </row>
    <row r="4023" spans="6:6" x14ac:dyDescent="0.3">
      <c r="F4023" s="5"/>
    </row>
    <row r="4024" spans="6:6" x14ac:dyDescent="0.3">
      <c r="F4024" s="5"/>
    </row>
    <row r="4025" spans="6:6" x14ac:dyDescent="0.3">
      <c r="F4025" s="5"/>
    </row>
    <row r="4026" spans="6:6" x14ac:dyDescent="0.3">
      <c r="F4026" s="5"/>
    </row>
    <row r="4027" spans="6:6" x14ac:dyDescent="0.3">
      <c r="F4027" s="5"/>
    </row>
    <row r="4028" spans="6:6" x14ac:dyDescent="0.3">
      <c r="F4028" s="5"/>
    </row>
    <row r="4029" spans="6:6" x14ac:dyDescent="0.3">
      <c r="F4029" s="5"/>
    </row>
    <row r="4030" spans="6:6" x14ac:dyDescent="0.3">
      <c r="F4030" s="5"/>
    </row>
    <row r="4031" spans="6:6" x14ac:dyDescent="0.3">
      <c r="F4031" s="5"/>
    </row>
    <row r="4032" spans="6:6" x14ac:dyDescent="0.3">
      <c r="F4032" s="5"/>
    </row>
    <row r="4033" spans="6:6" x14ac:dyDescent="0.3">
      <c r="F4033" s="5"/>
    </row>
    <row r="4034" spans="6:6" x14ac:dyDescent="0.3">
      <c r="F4034" s="5"/>
    </row>
    <row r="4035" spans="6:6" x14ac:dyDescent="0.3">
      <c r="F4035" s="5"/>
    </row>
    <row r="4036" spans="6:6" x14ac:dyDescent="0.3">
      <c r="F4036" s="5"/>
    </row>
    <row r="4037" spans="6:6" x14ac:dyDescent="0.3">
      <c r="F4037" s="5"/>
    </row>
    <row r="4038" spans="6:6" x14ac:dyDescent="0.3">
      <c r="F4038" s="5"/>
    </row>
    <row r="4039" spans="6:6" x14ac:dyDescent="0.3">
      <c r="F4039" s="5"/>
    </row>
    <row r="4040" spans="6:6" x14ac:dyDescent="0.3">
      <c r="F4040" s="5"/>
    </row>
    <row r="4041" spans="6:6" x14ac:dyDescent="0.3">
      <c r="F4041" s="5"/>
    </row>
    <row r="4042" spans="6:6" x14ac:dyDescent="0.3">
      <c r="F4042" s="5"/>
    </row>
    <row r="4043" spans="6:6" x14ac:dyDescent="0.3">
      <c r="F4043" s="5"/>
    </row>
    <row r="4044" spans="6:6" x14ac:dyDescent="0.3">
      <c r="F4044" s="5"/>
    </row>
    <row r="4045" spans="6:6" x14ac:dyDescent="0.3">
      <c r="F4045" s="5"/>
    </row>
    <row r="4046" spans="6:6" x14ac:dyDescent="0.3">
      <c r="F4046" s="5"/>
    </row>
    <row r="4047" spans="6:6" x14ac:dyDescent="0.3">
      <c r="F4047" s="5"/>
    </row>
    <row r="4048" spans="6:6" x14ac:dyDescent="0.3">
      <c r="F4048" s="5"/>
    </row>
    <row r="4049" spans="6:6" x14ac:dyDescent="0.3">
      <c r="F4049" s="5"/>
    </row>
    <row r="4050" spans="6:6" x14ac:dyDescent="0.3">
      <c r="F4050" s="5"/>
    </row>
    <row r="4051" spans="6:6" x14ac:dyDescent="0.3">
      <c r="F4051" s="5"/>
    </row>
    <row r="4052" spans="6:6" x14ac:dyDescent="0.3">
      <c r="F4052" s="5"/>
    </row>
    <row r="4053" spans="6:6" x14ac:dyDescent="0.3">
      <c r="F4053" s="5"/>
    </row>
    <row r="4054" spans="6:6" x14ac:dyDescent="0.3">
      <c r="F4054" s="5"/>
    </row>
    <row r="4055" spans="6:6" x14ac:dyDescent="0.3">
      <c r="F4055" s="5"/>
    </row>
    <row r="4056" spans="6:6" x14ac:dyDescent="0.3">
      <c r="F4056" s="5"/>
    </row>
    <row r="4057" spans="6:6" x14ac:dyDescent="0.3">
      <c r="F4057" s="5"/>
    </row>
    <row r="4058" spans="6:6" x14ac:dyDescent="0.3">
      <c r="F4058" s="5"/>
    </row>
    <row r="4059" spans="6:6" x14ac:dyDescent="0.3">
      <c r="F4059" s="5"/>
    </row>
    <row r="4060" spans="6:6" x14ac:dyDescent="0.3">
      <c r="F4060" s="5"/>
    </row>
    <row r="4061" spans="6:6" x14ac:dyDescent="0.3">
      <c r="F4061" s="5"/>
    </row>
    <row r="4062" spans="6:6" x14ac:dyDescent="0.3">
      <c r="F4062" s="5"/>
    </row>
    <row r="4063" spans="6:6" x14ac:dyDescent="0.3">
      <c r="F4063" s="5"/>
    </row>
    <row r="4064" spans="6:6" x14ac:dyDescent="0.3">
      <c r="F4064" s="5"/>
    </row>
    <row r="4065" spans="6:6" x14ac:dyDescent="0.3">
      <c r="F4065" s="5"/>
    </row>
    <row r="4066" spans="6:6" x14ac:dyDescent="0.3">
      <c r="F4066" s="5"/>
    </row>
    <row r="4067" spans="6:6" x14ac:dyDescent="0.3">
      <c r="F4067" s="5"/>
    </row>
    <row r="4068" spans="6:6" x14ac:dyDescent="0.3">
      <c r="F4068" s="5"/>
    </row>
    <row r="4069" spans="6:6" x14ac:dyDescent="0.3">
      <c r="F4069" s="5"/>
    </row>
    <row r="4070" spans="6:6" x14ac:dyDescent="0.3">
      <c r="F4070" s="5"/>
    </row>
    <row r="4071" spans="6:6" x14ac:dyDescent="0.3">
      <c r="F4071" s="5"/>
    </row>
    <row r="4072" spans="6:6" x14ac:dyDescent="0.3">
      <c r="F4072" s="5"/>
    </row>
    <row r="4073" spans="6:6" x14ac:dyDescent="0.3">
      <c r="F4073" s="5"/>
    </row>
    <row r="4074" spans="6:6" x14ac:dyDescent="0.3">
      <c r="F4074" s="5"/>
    </row>
    <row r="4075" spans="6:6" x14ac:dyDescent="0.3">
      <c r="F4075" s="5"/>
    </row>
    <row r="4076" spans="6:6" x14ac:dyDescent="0.3">
      <c r="F4076" s="5"/>
    </row>
    <row r="4077" spans="6:6" x14ac:dyDescent="0.3">
      <c r="F4077" s="5"/>
    </row>
    <row r="4078" spans="6:6" x14ac:dyDescent="0.3">
      <c r="F4078" s="5"/>
    </row>
    <row r="4079" spans="6:6" x14ac:dyDescent="0.3">
      <c r="F4079" s="5"/>
    </row>
    <row r="4080" spans="6:6" x14ac:dyDescent="0.3">
      <c r="F4080" s="5"/>
    </row>
    <row r="4081" spans="6:6" x14ac:dyDescent="0.3">
      <c r="F4081" s="5"/>
    </row>
    <row r="4082" spans="6:6" x14ac:dyDescent="0.3">
      <c r="F4082" s="5"/>
    </row>
    <row r="4083" spans="6:6" x14ac:dyDescent="0.3">
      <c r="F4083" s="5"/>
    </row>
    <row r="4084" spans="6:6" x14ac:dyDescent="0.3">
      <c r="F4084" s="5"/>
    </row>
    <row r="4085" spans="6:6" x14ac:dyDescent="0.3">
      <c r="F4085" s="5"/>
    </row>
    <row r="4086" spans="6:6" x14ac:dyDescent="0.3">
      <c r="F4086" s="5"/>
    </row>
    <row r="4087" spans="6:6" x14ac:dyDescent="0.3">
      <c r="F4087" s="5"/>
    </row>
    <row r="4088" spans="6:6" x14ac:dyDescent="0.3">
      <c r="F4088" s="5"/>
    </row>
    <row r="4089" spans="6:6" x14ac:dyDescent="0.3">
      <c r="F4089" s="5"/>
    </row>
    <row r="4090" spans="6:6" x14ac:dyDescent="0.3">
      <c r="F4090" s="5"/>
    </row>
    <row r="4091" spans="6:6" x14ac:dyDescent="0.3">
      <c r="F4091" s="5"/>
    </row>
    <row r="4092" spans="6:6" x14ac:dyDescent="0.3">
      <c r="F4092" s="5"/>
    </row>
    <row r="4093" spans="6:6" x14ac:dyDescent="0.3">
      <c r="F4093" s="5"/>
    </row>
    <row r="4094" spans="6:6" x14ac:dyDescent="0.3">
      <c r="F4094" s="5"/>
    </row>
    <row r="4095" spans="6:6" x14ac:dyDescent="0.3">
      <c r="F4095" s="5"/>
    </row>
    <row r="4096" spans="6:6" x14ac:dyDescent="0.3">
      <c r="F4096" s="5"/>
    </row>
    <row r="4097" spans="6:6" x14ac:dyDescent="0.3">
      <c r="F4097" s="5"/>
    </row>
    <row r="4098" spans="6:6" x14ac:dyDescent="0.3">
      <c r="F4098" s="5"/>
    </row>
    <row r="4099" spans="6:6" x14ac:dyDescent="0.3">
      <c r="F4099" s="5"/>
    </row>
    <row r="4100" spans="6:6" x14ac:dyDescent="0.3">
      <c r="F4100" s="5"/>
    </row>
    <row r="4101" spans="6:6" x14ac:dyDescent="0.3">
      <c r="F4101" s="5"/>
    </row>
    <row r="4102" spans="6:6" x14ac:dyDescent="0.3">
      <c r="F4102" s="5"/>
    </row>
    <row r="4103" spans="6:6" x14ac:dyDescent="0.3">
      <c r="F4103" s="5"/>
    </row>
  </sheetData>
  <mergeCells count="1">
    <mergeCell ref="G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8AA7-B774-4778-B476-06610D990365}">
  <dimension ref="A1:AD3987"/>
  <sheetViews>
    <sheetView topLeftCell="A1643" workbookViewId="0">
      <selection activeCell="F1655" sqref="F1655:F1761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4.3963730057031711E-4</v>
      </c>
      <c r="E1" s="18"/>
      <c r="F1" s="18"/>
    </row>
    <row r="2" spans="1:30" ht="16.5" customHeight="1" x14ac:dyDescent="0.3">
      <c r="A2" s="1" t="s">
        <v>1</v>
      </c>
      <c r="B2" s="3">
        <f>_xlfn.STDEV.S(B12:B1653)</f>
        <v>1.1329425206114756E-2</v>
      </c>
      <c r="E2" s="4"/>
      <c r="F2" s="4"/>
    </row>
    <row r="3" spans="1:30" ht="16.5" customHeight="1" x14ac:dyDescent="0.3">
      <c r="A3" s="1" t="s">
        <v>2</v>
      </c>
      <c r="B3" s="5">
        <f>B2^2</f>
        <v>1.2835587550094838E-4</v>
      </c>
      <c r="E3" s="4"/>
      <c r="F3" s="4" t="s">
        <v>15</v>
      </c>
      <c r="H3" s="4"/>
    </row>
    <row r="4" spans="1:30" ht="16.5" customHeight="1" x14ac:dyDescent="0.3">
      <c r="B4" s="18"/>
      <c r="E4" s="4"/>
      <c r="F4" s="4"/>
      <c r="H4" s="4"/>
    </row>
    <row r="5" spans="1:30" ht="16.5" customHeight="1" x14ac:dyDescent="0.3">
      <c r="A5" s="1" t="s">
        <v>3</v>
      </c>
      <c r="B5" s="14">
        <v>5.5E-2</v>
      </c>
      <c r="D5" s="2"/>
      <c r="E5" s="4"/>
      <c r="F5" s="4"/>
      <c r="H5" s="4"/>
    </row>
    <row r="6" spans="1:30" x14ac:dyDescent="0.3">
      <c r="A6" s="1" t="s">
        <v>16</v>
      </c>
      <c r="B6" s="14">
        <v>5.1400000000000001E-2</v>
      </c>
      <c r="C6" s="2"/>
      <c r="D6" s="18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4">
        <v>4.7899999999999998E-2</v>
      </c>
      <c r="C7" s="2"/>
      <c r="F7" s="4"/>
      <c r="I7" s="10">
        <f>AVERAGE(I14:I1654)</f>
        <v>3.2662472972465064E-3</v>
      </c>
      <c r="J7" s="10">
        <f>1-AVERAGE(J14:J1654)</f>
        <v>0.62352265224562586</v>
      </c>
      <c r="K7" s="10">
        <f>AVERAGE(K14:K1654)</f>
        <v>0.11473976481321294</v>
      </c>
    </row>
    <row r="8" spans="1:30" x14ac:dyDescent="0.3">
      <c r="A8" s="1" t="s">
        <v>5</v>
      </c>
      <c r="B8" s="14">
        <v>0.86919999999999997</v>
      </c>
      <c r="C8" s="2"/>
      <c r="D8" s="6"/>
      <c r="F8" s="18"/>
      <c r="AD8" s="18"/>
    </row>
    <row r="9" spans="1:30" x14ac:dyDescent="0.3">
      <c r="A9" s="1" t="s">
        <v>24</v>
      </c>
      <c r="B9" s="14">
        <v>0.1178</v>
      </c>
      <c r="C9" s="2"/>
      <c r="D9" s="6"/>
      <c r="F9" s="18"/>
      <c r="AD9" s="18"/>
    </row>
    <row r="10" spans="1:30" x14ac:dyDescent="0.3">
      <c r="A10" s="1" t="s">
        <v>17</v>
      </c>
      <c r="B10" s="18">
        <f>SUM(B7,B8)</f>
        <v>0.91710000000000003</v>
      </c>
      <c r="C10" s="2"/>
      <c r="D10" s="6"/>
      <c r="F10" s="18"/>
      <c r="AC10" s="11"/>
      <c r="AD10" s="12"/>
    </row>
    <row r="11" spans="1:30" x14ac:dyDescent="0.3">
      <c r="G11" s="19" t="s">
        <v>7</v>
      </c>
      <c r="H11" s="19"/>
      <c r="AC11" s="11"/>
      <c r="AD11" s="12"/>
    </row>
    <row r="12" spans="1:30" x14ac:dyDescent="0.3">
      <c r="A12" t="s">
        <v>8</v>
      </c>
      <c r="B12" s="18" t="s">
        <v>23</v>
      </c>
      <c r="C12" s="18" t="s">
        <v>10</v>
      </c>
      <c r="D12" s="18" t="s">
        <v>11</v>
      </c>
      <c r="E12" s="18" t="s">
        <v>18</v>
      </c>
      <c r="F12" s="18" t="s">
        <v>12</v>
      </c>
      <c r="G12" s="18" t="s">
        <v>13</v>
      </c>
      <c r="H12" s="18" t="s">
        <v>14</v>
      </c>
      <c r="I12" s="1" t="s">
        <v>19</v>
      </c>
      <c r="J12" s="1" t="s">
        <v>20</v>
      </c>
      <c r="K12" s="1" t="s">
        <v>22</v>
      </c>
      <c r="AC12" s="11"/>
      <c r="AD12" s="12"/>
    </row>
    <row r="13" spans="1:30" x14ac:dyDescent="0.3">
      <c r="A13" s="15">
        <v>42584</v>
      </c>
      <c r="B13" s="16">
        <v>-7.6478589427141498E-4</v>
      </c>
      <c r="C13" s="8">
        <f t="shared" ref="C13:C76" si="0">B13-B$5</f>
        <v>-5.5764785894271418E-2</v>
      </c>
      <c r="D13" s="5">
        <f t="shared" ref="D13:D76" si="1">C13^2</f>
        <v>3.1097113458339325E-3</v>
      </c>
      <c r="E13" s="5"/>
      <c r="F13" s="5"/>
      <c r="G13" s="13">
        <v>5.860608731970373E-3</v>
      </c>
      <c r="H13" s="8"/>
      <c r="I13" s="7"/>
      <c r="J13" s="9"/>
      <c r="AC13" s="11"/>
      <c r="AD13" s="12"/>
    </row>
    <row r="14" spans="1:30" x14ac:dyDescent="0.3">
      <c r="A14" s="15">
        <v>42585</v>
      </c>
      <c r="B14" s="16">
        <v>-1.0208606962024519E-2</v>
      </c>
      <c r="C14" s="8">
        <f t="shared" si="0"/>
        <v>-6.5208606962024518E-2</v>
      </c>
      <c r="D14" s="5">
        <f t="shared" si="1"/>
        <v>4.2521624219277925E-3</v>
      </c>
      <c r="E14" s="5">
        <f>D13</f>
        <v>3.1097113458339325E-3</v>
      </c>
      <c r="F14" s="5">
        <f>IF(C13&gt;0,B$6+B$7*E14+B$8*(G13*100)^2,B$6+B$7*E14+B$8*(G13*100)^2+E14*$B$9)</f>
        <v>0.35045709726278285</v>
      </c>
      <c r="G14" s="8">
        <v>6.4524054906908634E-3</v>
      </c>
      <c r="H14" s="8">
        <f>SQRT(F14)/100</f>
        <v>5.9199416995675122E-3</v>
      </c>
      <c r="I14" s="7">
        <f t="shared" ref="I14:I77" si="2">SQRT((G14-H14)^2)</f>
        <v>5.3246379112335124E-4</v>
      </c>
      <c r="J14" s="9">
        <f>ABS(G14-H14)/G14</f>
        <v>8.2521749739931483E-2</v>
      </c>
      <c r="K14" s="9">
        <f>G14/H14-LN(G14/H14)-1</f>
        <v>3.8176889605932018E-3</v>
      </c>
      <c r="AC14" s="11"/>
      <c r="AD14" s="12"/>
    </row>
    <row r="15" spans="1:30" x14ac:dyDescent="0.3">
      <c r="A15" s="15">
        <v>42586</v>
      </c>
      <c r="B15" s="16">
        <v>6.0851123813209201E-4</v>
      </c>
      <c r="C15" s="8">
        <f t="shared" si="0"/>
        <v>-5.4391488761867911E-2</v>
      </c>
      <c r="D15" s="5">
        <f t="shared" si="1"/>
        <v>2.9584340497324033E-3</v>
      </c>
      <c r="E15" s="5">
        <f t="shared" ref="E15:E78" si="3">D14</f>
        <v>4.2521624219277925E-3</v>
      </c>
      <c r="F15" s="5">
        <f>IF(C13&gt;0,B$6+B$7*E14+B$8*(H14*100)^2,B$6+B$7*E14+B$8*(H14*100)^2+E14*$B$9)</f>
        <v>0.35653258811081556</v>
      </c>
      <c r="G15" s="8">
        <v>9.5200951690995791E-3</v>
      </c>
      <c r="H15" s="8">
        <f t="shared" ref="H15:H78" si="4">SQRT(F15)/100</f>
        <v>5.9710349865899756E-3</v>
      </c>
      <c r="I15" s="7">
        <f t="shared" si="2"/>
        <v>3.5490601825096035E-3</v>
      </c>
      <c r="J15" s="9">
        <f t="shared" ref="J15:J78" si="5">ABS(G15-H15)/G15</f>
        <v>0.37279671258215769</v>
      </c>
      <c r="K15" s="9">
        <f t="shared" ref="K15:K78" si="6">G15/H15-LN(G15/H15)-1</f>
        <v>0.12789482975104072</v>
      </c>
      <c r="AC15" s="11"/>
      <c r="AD15" s="12"/>
    </row>
    <row r="16" spans="1:30" x14ac:dyDescent="0.3">
      <c r="A16" s="15">
        <v>42587</v>
      </c>
      <c r="B16" s="16">
        <v>1.3047782603187579E-2</v>
      </c>
      <c r="C16" s="8">
        <f t="shared" si="0"/>
        <v>-4.1952217396812423E-2</v>
      </c>
      <c r="D16" s="5">
        <f t="shared" si="1"/>
        <v>1.759988544509411E-3</v>
      </c>
      <c r="E16" s="5">
        <f t="shared" si="3"/>
        <v>2.9584340497324033E-3</v>
      </c>
      <c r="F16" s="5">
        <f>IF(C13&gt;0,B$6+B$7*E14+B$8*(H15*100)^2,B$6+B$7*E14+B$8*(H15*100)^2+E14*$B$9)</f>
        <v>0.36181340475592561</v>
      </c>
      <c r="G16" s="8">
        <v>6.355363074968712E-3</v>
      </c>
      <c r="H16" s="8">
        <f t="shared" si="4"/>
        <v>6.0150927237734722E-3</v>
      </c>
      <c r="I16" s="7">
        <f t="shared" si="2"/>
        <v>3.4027035119523971E-4</v>
      </c>
      <c r="J16" s="9">
        <f t="shared" si="5"/>
        <v>5.3540662772742512E-2</v>
      </c>
      <c r="K16" s="9">
        <f t="shared" si="6"/>
        <v>1.5421569565010618E-3</v>
      </c>
      <c r="AC16" s="11"/>
      <c r="AD16" s="12"/>
    </row>
    <row r="17" spans="1:30" x14ac:dyDescent="0.3">
      <c r="A17" s="15">
        <v>42590</v>
      </c>
      <c r="B17" s="16">
        <v>3.7049099973452361E-3</v>
      </c>
      <c r="C17" s="8">
        <f t="shared" si="0"/>
        <v>-5.1295090002654767E-2</v>
      </c>
      <c r="D17" s="5">
        <f t="shared" si="1"/>
        <v>2.6311862583804531E-3</v>
      </c>
      <c r="E17" s="5">
        <f t="shared" si="3"/>
        <v>1.759988544509411E-3</v>
      </c>
      <c r="F17" s="5">
        <f>IF(C16&gt;0,B$6+B$7*E17+B$8*(G16*100)^2,B$6+B$7*E17+B$8*(G16*100)^2+E17*$B$9)</f>
        <v>0.40276707137098688</v>
      </c>
      <c r="G17" s="8">
        <v>4.3376116034986329E-3</v>
      </c>
      <c r="H17" s="8">
        <f t="shared" si="4"/>
        <v>6.3463932384543184E-3</v>
      </c>
      <c r="I17" s="7">
        <f t="shared" si="2"/>
        <v>2.0087816349556855E-3</v>
      </c>
      <c r="J17" s="9">
        <f t="shared" si="5"/>
        <v>0.46310776956965016</v>
      </c>
      <c r="K17" s="9">
        <f t="shared" si="6"/>
        <v>6.4039434830773123E-2</v>
      </c>
      <c r="AC17" s="11"/>
      <c r="AD17" s="12"/>
    </row>
    <row r="18" spans="1:30" x14ac:dyDescent="0.3">
      <c r="A18" s="15">
        <v>42591</v>
      </c>
      <c r="B18" s="16">
        <v>-3.4623843098729331E-3</v>
      </c>
      <c r="C18" s="8">
        <f t="shared" si="0"/>
        <v>-5.8462384309872932E-2</v>
      </c>
      <c r="D18" s="5">
        <f t="shared" si="1"/>
        <v>3.4178503791952768E-3</v>
      </c>
      <c r="E18" s="5">
        <f t="shared" si="3"/>
        <v>2.6311862583804531E-3</v>
      </c>
      <c r="F18" s="5">
        <f>IF(C16&gt;0,B$6+B$7*E17+B$8*(H17*100)^2,B$6+B$7*E17+B$8*(H17*100)^2+E17*$B$9)</f>
        <v>0.40177676853748706</v>
      </c>
      <c r="G18" s="8">
        <v>8.2667899631749565E-3</v>
      </c>
      <c r="H18" s="8">
        <f t="shared" si="4"/>
        <v>6.3385863450574455E-3</v>
      </c>
      <c r="I18" s="7">
        <f t="shared" si="2"/>
        <v>1.928203618117511E-3</v>
      </c>
      <c r="J18" s="9">
        <f t="shared" si="5"/>
        <v>0.23324695882039345</v>
      </c>
      <c r="K18" s="9">
        <f t="shared" si="6"/>
        <v>3.8610382002991273E-2</v>
      </c>
      <c r="AC18" s="11"/>
      <c r="AD18" s="12"/>
    </row>
    <row r="19" spans="1:30" x14ac:dyDescent="0.3">
      <c r="A19" s="15">
        <v>42592</v>
      </c>
      <c r="B19" s="16">
        <v>-1.1109282497836366E-2</v>
      </c>
      <c r="C19" s="8">
        <f t="shared" si="0"/>
        <v>-6.6109282497836361E-2</v>
      </c>
      <c r="D19" s="5">
        <f t="shared" si="1"/>
        <v>4.370437232378733E-3</v>
      </c>
      <c r="E19" s="5">
        <f t="shared" si="3"/>
        <v>3.4178503791952768E-3</v>
      </c>
      <c r="F19" s="5">
        <f>IF(C16&gt;0,B$6+B$7*E17+B$8*(H18*100)^2,B$6+B$7*E17+B$8*(H18*100)^2+E17*$B$9)</f>
        <v>0.40091599731460892</v>
      </c>
      <c r="G19" s="8">
        <v>6.8938738983014428E-3</v>
      </c>
      <c r="H19" s="8">
        <f t="shared" si="4"/>
        <v>6.3317927738880475E-3</v>
      </c>
      <c r="I19" s="7">
        <f t="shared" si="2"/>
        <v>5.6208112441339525E-4</v>
      </c>
      <c r="J19" s="9">
        <f t="shared" si="5"/>
        <v>8.1533421223716387E-2</v>
      </c>
      <c r="K19" s="9">
        <f t="shared" si="6"/>
        <v>3.7214827612983559E-3</v>
      </c>
      <c r="AC19" s="11"/>
      <c r="AD19" s="12"/>
    </row>
    <row r="20" spans="1:30" x14ac:dyDescent="0.3">
      <c r="A20" s="15">
        <v>42593</v>
      </c>
      <c r="B20" s="16">
        <v>3.0455507005511121E-3</v>
      </c>
      <c r="C20" s="8">
        <f t="shared" si="0"/>
        <v>-5.1954449299448889E-2</v>
      </c>
      <c r="D20" s="5">
        <f t="shared" si="1"/>
        <v>2.699264802009005E-3</v>
      </c>
      <c r="E20" s="5">
        <f t="shared" si="3"/>
        <v>4.370437232378733E-3</v>
      </c>
      <c r="F20" s="5">
        <f>IF(C19&gt;0,B$6+B$7*E20+B$8*(G19*100)^2,B$6+B$7*E20+B$8*(G19*100)^2+E20*$B$9)</f>
        <v>0.46521580420423242</v>
      </c>
      <c r="G20" s="8">
        <v>5.08662723600642E-3</v>
      </c>
      <c r="H20" s="8">
        <f t="shared" si="4"/>
        <v>6.8206730181429483E-3</v>
      </c>
      <c r="I20" s="7">
        <f t="shared" si="2"/>
        <v>1.7340457821365283E-3</v>
      </c>
      <c r="J20" s="9">
        <f t="shared" si="5"/>
        <v>0.3409028618928151</v>
      </c>
      <c r="K20" s="9">
        <f t="shared" si="6"/>
        <v>3.910934083138784E-2</v>
      </c>
      <c r="AC20" s="11"/>
      <c r="AD20" s="12"/>
    </row>
    <row r="21" spans="1:30" x14ac:dyDescent="0.3">
      <c r="A21" s="15">
        <v>42594</v>
      </c>
      <c r="B21" s="16">
        <v>1.0455025650101944E-2</v>
      </c>
      <c r="C21" s="8">
        <f t="shared" si="0"/>
        <v>-4.4544974349898056E-2</v>
      </c>
      <c r="D21" s="5">
        <f t="shared" si="1"/>
        <v>1.9842547398330758E-3</v>
      </c>
      <c r="E21" s="5">
        <f t="shared" si="3"/>
        <v>2.699264802009005E-3</v>
      </c>
      <c r="F21" s="5">
        <f>IF(C19&gt;0,B$6+B$7*E20+B$8*(H20*100)^2,B$6+B$7*E20+B$8*(H20*100)^2+E20*$B$9)</f>
        <v>0.45648975846372392</v>
      </c>
      <c r="G21" s="8">
        <v>5.9562288402500562E-3</v>
      </c>
      <c r="H21" s="8">
        <f t="shared" si="4"/>
        <v>6.7564025817273788E-3</v>
      </c>
      <c r="I21" s="7">
        <f t="shared" si="2"/>
        <v>8.0017374147732263E-4</v>
      </c>
      <c r="J21" s="9">
        <f t="shared" si="5"/>
        <v>0.13434234361011044</v>
      </c>
      <c r="K21" s="9">
        <f t="shared" si="6"/>
        <v>7.6211283628029314E-3</v>
      </c>
      <c r="AC21" s="11"/>
      <c r="AD21" s="12"/>
    </row>
    <row r="22" spans="1:30" x14ac:dyDescent="0.3">
      <c r="A22" s="15">
        <v>42598</v>
      </c>
      <c r="B22" s="16">
        <v>-3.123292660262992E-3</v>
      </c>
      <c r="C22" s="8">
        <f t="shared" si="0"/>
        <v>-5.812329266026299E-2</v>
      </c>
      <c r="D22" s="5">
        <f t="shared" si="1"/>
        <v>3.3783171496705815E-3</v>
      </c>
      <c r="E22" s="5">
        <f t="shared" si="3"/>
        <v>1.9842547398330758E-3</v>
      </c>
      <c r="F22" s="5">
        <f>IF(C19&gt;0,B$6+B$7*E20+B$8*(H21*100)^2,B$6+B$7*E20+B$8*(H21*100)^2+E20*$B$9)</f>
        <v>0.44890507950607389</v>
      </c>
      <c r="G22" s="8">
        <v>6.2289583488320662E-3</v>
      </c>
      <c r="H22" s="8">
        <f t="shared" si="4"/>
        <v>6.7000379066545135E-3</v>
      </c>
      <c r="I22" s="7">
        <f t="shared" si="2"/>
        <v>4.710795578224472E-4</v>
      </c>
      <c r="J22" s="9">
        <f t="shared" si="5"/>
        <v>7.562734111246304E-2</v>
      </c>
      <c r="K22" s="9">
        <f t="shared" si="6"/>
        <v>2.594080523847575E-3</v>
      </c>
      <c r="AC22" s="11"/>
      <c r="AD22" s="12"/>
    </row>
    <row r="23" spans="1:30" x14ac:dyDescent="0.3">
      <c r="A23" s="15">
        <v>42599</v>
      </c>
      <c r="B23" s="16">
        <v>-2.1130829005537679E-3</v>
      </c>
      <c r="C23" s="8">
        <f t="shared" si="0"/>
        <v>-5.7113082900553766E-2</v>
      </c>
      <c r="D23" s="5">
        <f t="shared" si="1"/>
        <v>3.261904238405527E-3</v>
      </c>
      <c r="E23" s="5">
        <f t="shared" si="3"/>
        <v>3.3783171496705815E-3</v>
      </c>
      <c r="F23" s="5">
        <f>IF(C22&gt;0,B$6+B$7*E23+B$8*(G22*100)^2,B$6+B$7*E23+B$8*(G22*100)^2+E23*$B$9)</f>
        <v>0.38920871014472541</v>
      </c>
      <c r="G23" s="8">
        <v>5.1168590278022818E-3</v>
      </c>
      <c r="H23" s="8">
        <f t="shared" si="4"/>
        <v>6.2386593924073572E-3</v>
      </c>
      <c r="I23" s="7">
        <f t="shared" si="2"/>
        <v>1.1218003646050754E-3</v>
      </c>
      <c r="J23" s="9">
        <f t="shared" si="5"/>
        <v>0.21923612874808759</v>
      </c>
      <c r="K23" s="9">
        <f t="shared" si="6"/>
        <v>1.8410207731224926E-2</v>
      </c>
      <c r="AC23" s="11"/>
      <c r="AD23" s="12"/>
    </row>
    <row r="24" spans="1:30" x14ac:dyDescent="0.3">
      <c r="A24" s="15">
        <v>42600</v>
      </c>
      <c r="B24" s="16">
        <v>4.2071260591809807E-3</v>
      </c>
      <c r="C24" s="8">
        <f t="shared" si="0"/>
        <v>-5.0792873940819022E-2</v>
      </c>
      <c r="D24" s="5">
        <f t="shared" si="1"/>
        <v>2.5799160431679321E-3</v>
      </c>
      <c r="E24" s="5">
        <f t="shared" si="3"/>
        <v>3.261904238405527E-3</v>
      </c>
      <c r="F24" s="5">
        <f>IF(C22&gt;0,B$6+B$7*E23+B$8*(H23*100)^2,B$6+B$7*E23+B$8*(H23*100)^2+E23*$B$9)</f>
        <v>0.39025999800949573</v>
      </c>
      <c r="G24" s="8">
        <v>4.5184020139295072E-3</v>
      </c>
      <c r="H24" s="8">
        <f t="shared" si="4"/>
        <v>6.2470793016376524E-3</v>
      </c>
      <c r="I24" s="7">
        <f t="shared" si="2"/>
        <v>1.7286772877081451E-3</v>
      </c>
      <c r="J24" s="9">
        <f t="shared" si="5"/>
        <v>0.38258598557164919</v>
      </c>
      <c r="K24" s="9">
        <f t="shared" si="6"/>
        <v>4.7237968739124669E-2</v>
      </c>
      <c r="AC24" s="11"/>
      <c r="AD24" s="12"/>
    </row>
    <row r="25" spans="1:30" x14ac:dyDescent="0.3">
      <c r="A25" s="15">
        <v>42601</v>
      </c>
      <c r="B25" s="16">
        <v>-1.6526370308327883E-3</v>
      </c>
      <c r="C25" s="8">
        <f t="shared" si="0"/>
        <v>-5.6652637030832786E-2</v>
      </c>
      <c r="D25" s="5">
        <f t="shared" si="1"/>
        <v>3.2095212825472863E-3</v>
      </c>
      <c r="E25" s="5">
        <f t="shared" si="3"/>
        <v>2.5799160431679321E-3</v>
      </c>
      <c r="F25" s="5">
        <f>IF(C22&gt;0,B$6+B$7*E23+B$8*(H24*100)^2,B$6+B$7*E23+B$8*(H24*100)^2+E23*$B$9)</f>
        <v>0.39117377742155413</v>
      </c>
      <c r="G25" s="8">
        <v>4.2773281298477735E-3</v>
      </c>
      <c r="H25" s="8">
        <f t="shared" si="4"/>
        <v>6.254388678532492E-3</v>
      </c>
      <c r="I25" s="7">
        <f t="shared" si="2"/>
        <v>1.9770605486847184E-3</v>
      </c>
      <c r="J25" s="9">
        <f t="shared" si="5"/>
        <v>0.46221858334611338</v>
      </c>
      <c r="K25" s="9">
        <f t="shared" si="6"/>
        <v>6.3847139401966846E-2</v>
      </c>
      <c r="AC25" s="11"/>
      <c r="AD25" s="12"/>
    </row>
    <row r="26" spans="1:30" x14ac:dyDescent="0.3">
      <c r="A26" s="15">
        <v>42604</v>
      </c>
      <c r="B26" s="16">
        <v>-3.2628211340599358E-3</v>
      </c>
      <c r="C26" s="8">
        <f t="shared" si="0"/>
        <v>-5.8262821134059936E-2</v>
      </c>
      <c r="D26" s="5">
        <f t="shared" si="1"/>
        <v>3.3945563264994611E-3</v>
      </c>
      <c r="E26" s="5">
        <f t="shared" si="3"/>
        <v>3.2095212825472863E-3</v>
      </c>
      <c r="F26" s="5">
        <f>IF(C25&gt;0,B$6+B$7*E26+B$8*(G25*100)^2,B$6+B$7*E26+B$8*(G25*100)^2+E26*$B$9)</f>
        <v>0.21095661598344234</v>
      </c>
      <c r="G26" s="8">
        <v>4.9053481184502873E-3</v>
      </c>
      <c r="H26" s="8">
        <f t="shared" si="4"/>
        <v>4.5930013714720616E-3</v>
      </c>
      <c r="I26" s="7">
        <f t="shared" si="2"/>
        <v>3.1234674697822561E-4</v>
      </c>
      <c r="J26" s="9">
        <f t="shared" si="5"/>
        <v>6.3674736111675428E-2</v>
      </c>
      <c r="K26" s="9">
        <f t="shared" si="6"/>
        <v>2.2125735094853383E-3</v>
      </c>
      <c r="AC26" s="11"/>
      <c r="AD26" s="12"/>
    </row>
    <row r="27" spans="1:30" x14ac:dyDescent="0.3">
      <c r="A27" s="15">
        <v>42605</v>
      </c>
      <c r="B27" s="16">
        <v>1.6692496342953343E-4</v>
      </c>
      <c r="C27" s="8">
        <f t="shared" si="0"/>
        <v>-5.4833075036570464E-2</v>
      </c>
      <c r="D27" s="5">
        <f t="shared" si="1"/>
        <v>3.0066661179661671E-3</v>
      </c>
      <c r="E27" s="5">
        <f t="shared" si="3"/>
        <v>3.3945563264994611E-3</v>
      </c>
      <c r="F27" s="5">
        <f>IF(C25&gt;0,B$6+B$7*E26+B$8*(H26*100)^2,B$6+B$7*E26+B$8*(H26*100)^2+E26*$B$9)</f>
        <v>0.23529530828932627</v>
      </c>
      <c r="G27" s="8">
        <v>5.0247908697877743E-3</v>
      </c>
      <c r="H27" s="8">
        <f t="shared" si="4"/>
        <v>4.8507247735707108E-3</v>
      </c>
      <c r="I27" s="7">
        <f t="shared" si="2"/>
        <v>1.7406609621706346E-4</v>
      </c>
      <c r="J27" s="9">
        <f t="shared" si="5"/>
        <v>3.4641460854352983E-2</v>
      </c>
      <c r="K27" s="9">
        <f t="shared" si="6"/>
        <v>6.2885074305940591E-4</v>
      </c>
      <c r="AC27" s="11"/>
      <c r="AD27" s="12"/>
    </row>
    <row r="28" spans="1:30" x14ac:dyDescent="0.3">
      <c r="A28" s="15">
        <v>42606</v>
      </c>
      <c r="B28" s="16">
        <v>2.4880772347765302E-3</v>
      </c>
      <c r="C28" s="8">
        <f t="shared" si="0"/>
        <v>-5.251192276522347E-2</v>
      </c>
      <c r="D28" s="5">
        <f t="shared" si="1"/>
        <v>2.7575020325007948E-3</v>
      </c>
      <c r="E28" s="5">
        <f t="shared" si="3"/>
        <v>3.0066661179661671E-3</v>
      </c>
      <c r="F28" s="5">
        <f>IF(C25&gt;0,B$6+B$7*E26+B$8*(H27*100)^2,B$6+B$7*E26+B$8*(H27*100)^2+E26*$B$9)</f>
        <v>0.25645049964160044</v>
      </c>
      <c r="G28" s="8">
        <v>4.5745997652615273E-3</v>
      </c>
      <c r="H28" s="8">
        <f t="shared" si="4"/>
        <v>5.0640941898981353E-3</v>
      </c>
      <c r="I28" s="7">
        <f t="shared" si="2"/>
        <v>4.8949442463660803E-4</v>
      </c>
      <c r="J28" s="9">
        <f t="shared" si="5"/>
        <v>0.10700267777603577</v>
      </c>
      <c r="K28" s="9">
        <f t="shared" si="6"/>
        <v>4.9962542957018297E-3</v>
      </c>
      <c r="AC28" s="11"/>
      <c r="AD28" s="12"/>
    </row>
    <row r="29" spans="1:30" x14ac:dyDescent="0.3">
      <c r="A29" s="15">
        <v>42607</v>
      </c>
      <c r="B29" s="16">
        <v>-8.0159975399100823E-3</v>
      </c>
      <c r="C29" s="8">
        <f t="shared" si="0"/>
        <v>-6.3015997539910079E-2</v>
      </c>
      <c r="D29" s="5">
        <f t="shared" si="1"/>
        <v>3.9710159459499534E-3</v>
      </c>
      <c r="E29" s="5">
        <f t="shared" si="3"/>
        <v>2.7575020325007948E-3</v>
      </c>
      <c r="F29" s="5">
        <f>IF(C28&gt;0,B$6+B$7*E29+B$8*(G28*100)^2,B$6+B$7*E29+B$8*(G28*100)^2+E29*$B$9)</f>
        <v>0.23375408058996489</v>
      </c>
      <c r="G29" s="8">
        <v>6.6325708127490867E-3</v>
      </c>
      <c r="H29" s="8">
        <f t="shared" si="4"/>
        <v>4.8348121017260321E-3</v>
      </c>
      <c r="I29" s="7">
        <f t="shared" si="2"/>
        <v>1.7977587110230547E-3</v>
      </c>
      <c r="J29" s="9">
        <f t="shared" si="5"/>
        <v>0.27105005913655894</v>
      </c>
      <c r="K29" s="9">
        <f t="shared" si="6"/>
        <v>5.5686096491552206E-2</v>
      </c>
      <c r="AC29" s="11"/>
      <c r="AD29" s="12"/>
    </row>
    <row r="30" spans="1:30" x14ac:dyDescent="0.3">
      <c r="A30" s="15">
        <v>42608</v>
      </c>
      <c r="B30" s="16">
        <v>-1.9295918005472819E-3</v>
      </c>
      <c r="C30" s="8">
        <f t="shared" si="0"/>
        <v>-5.6929591800547283E-2</v>
      </c>
      <c r="D30" s="5">
        <f t="shared" si="1"/>
        <v>3.2409784225769403E-3</v>
      </c>
      <c r="E30" s="5">
        <f t="shared" si="3"/>
        <v>3.9710159459499534E-3</v>
      </c>
      <c r="F30" s="5">
        <f>IF(C28&gt;0,B$6+B$7*E29+B$8*(H29*100)^2,B$6+B$7*E29+B$8*(H29*100)^2+E29*$B$9)</f>
        <v>0.25503596493558289</v>
      </c>
      <c r="G30" s="8">
        <v>5.5906870142885048E-3</v>
      </c>
      <c r="H30" s="8">
        <f t="shared" si="4"/>
        <v>5.0501085625517285E-3</v>
      </c>
      <c r="I30" s="7">
        <f t="shared" si="2"/>
        <v>5.4057845173677635E-4</v>
      </c>
      <c r="J30" s="9">
        <f t="shared" si="5"/>
        <v>9.6692669497538075E-2</v>
      </c>
      <c r="K30" s="9">
        <f t="shared" si="6"/>
        <v>5.3504971959612568E-3</v>
      </c>
      <c r="AC30" s="11"/>
      <c r="AD30" s="12"/>
    </row>
    <row r="31" spans="1:30" x14ac:dyDescent="0.3">
      <c r="A31" s="15">
        <v>42611</v>
      </c>
      <c r="B31" s="16">
        <v>4.3247028174019046E-3</v>
      </c>
      <c r="C31" s="8">
        <f t="shared" si="0"/>
        <v>-5.0675297182598097E-2</v>
      </c>
      <c r="D31" s="5">
        <f t="shared" si="1"/>
        <v>2.5679857445446348E-3</v>
      </c>
      <c r="E31" s="5">
        <f t="shared" si="3"/>
        <v>3.2409784225769403E-3</v>
      </c>
      <c r="F31" s="5">
        <f>IF(C28&gt;0,B$6+B$7*E29+B$8*(H30*100)^2,B$6+B$7*E29+B$8*(H30*100)^2+E29*$B$9)</f>
        <v>0.27353417880879399</v>
      </c>
      <c r="G31" s="8">
        <v>6.2957910753130364E-3</v>
      </c>
      <c r="H31" s="8">
        <f t="shared" si="4"/>
        <v>5.2300495103659774E-3</v>
      </c>
      <c r="I31" s="7">
        <f t="shared" si="2"/>
        <v>1.065741564947059E-3</v>
      </c>
      <c r="J31" s="9">
        <f t="shared" si="5"/>
        <v>0.16927841985195938</v>
      </c>
      <c r="K31" s="9">
        <f t="shared" si="6"/>
        <v>1.8312166567610477E-2</v>
      </c>
      <c r="AC31" s="11"/>
      <c r="AD31" s="12"/>
    </row>
    <row r="32" spans="1:30" x14ac:dyDescent="0.3">
      <c r="A32" s="15">
        <v>42612</v>
      </c>
      <c r="B32" s="16">
        <v>1.5658400272523024E-2</v>
      </c>
      <c r="C32" s="8">
        <f t="shared" si="0"/>
        <v>-3.9341599727476972E-2</v>
      </c>
      <c r="D32" s="5">
        <f t="shared" si="1"/>
        <v>1.5477614691170162E-3</v>
      </c>
      <c r="E32" s="5">
        <f t="shared" si="3"/>
        <v>2.5679857445446348E-3</v>
      </c>
      <c r="F32" s="5">
        <f>IF(C31&gt;0,B$6+B$7*E32+B$8*(G31*100)^2,B$6+B$7*E32+B$8*(G31*100)^2+E32*$B$9)</f>
        <v>0.39635019115248327</v>
      </c>
      <c r="G32" s="8">
        <v>1.0149421775621474E-2</v>
      </c>
      <c r="H32" s="8">
        <f t="shared" si="4"/>
        <v>6.2956349255057931E-3</v>
      </c>
      <c r="I32" s="7">
        <f t="shared" si="2"/>
        <v>3.8537868501156806E-3</v>
      </c>
      <c r="J32" s="9">
        <f t="shared" si="5"/>
        <v>0.37970506451631858</v>
      </c>
      <c r="K32" s="9">
        <f t="shared" si="6"/>
        <v>0.13457611703651384</v>
      </c>
      <c r="AC32" s="11"/>
      <c r="AD32" s="12"/>
    </row>
    <row r="33" spans="1:30" x14ac:dyDescent="0.3">
      <c r="A33" s="15">
        <v>42613</v>
      </c>
      <c r="B33" s="16">
        <v>3.8439984261368749E-3</v>
      </c>
      <c r="C33" s="8">
        <f t="shared" si="0"/>
        <v>-5.1156001573863123E-2</v>
      </c>
      <c r="D33" s="5">
        <f t="shared" si="1"/>
        <v>2.6169364970250863E-3</v>
      </c>
      <c r="E33" s="5">
        <f t="shared" si="3"/>
        <v>1.5477614691170162E-3</v>
      </c>
      <c r="F33" s="5">
        <f>IF(C31&gt;0,B$6+B$7*E32+B$8*(H32*100)^2,B$6+B$7*E32+B$8*(H32*100)^2+E32*$B$9)</f>
        <v>0.39633310138760952</v>
      </c>
      <c r="G33" s="8">
        <v>4.0727121153213749E-3</v>
      </c>
      <c r="H33" s="8">
        <f t="shared" si="4"/>
        <v>6.2954991969470494E-3</v>
      </c>
      <c r="I33" s="7">
        <f t="shared" si="2"/>
        <v>2.2227870816256745E-3</v>
      </c>
      <c r="J33" s="9">
        <f t="shared" si="5"/>
        <v>0.54577564499676789</v>
      </c>
      <c r="K33" s="9">
        <f t="shared" si="6"/>
        <v>8.2450231824055642E-2</v>
      </c>
      <c r="AC33" s="11"/>
      <c r="AD33" s="12"/>
    </row>
    <row r="34" spans="1:30" x14ac:dyDescent="0.3">
      <c r="A34" s="15">
        <v>42614</v>
      </c>
      <c r="B34" s="16">
        <v>-1.0088484390505901E-3</v>
      </c>
      <c r="C34" s="8">
        <f t="shared" si="0"/>
        <v>-5.6008848439050588E-2</v>
      </c>
      <c r="D34" s="5">
        <f t="shared" si="1"/>
        <v>3.1369911034685393E-3</v>
      </c>
      <c r="E34" s="5">
        <f t="shared" si="3"/>
        <v>2.6169364970250863E-3</v>
      </c>
      <c r="F34" s="5">
        <f>IF(C31&gt;0,B$6+B$7*E32+B$8*(H33*100)^2,B$6+B$7*E32+B$8*(H33*100)^2+E32*$B$9)</f>
        <v>0.39631824696398116</v>
      </c>
      <c r="G34" s="8">
        <v>3.8681999675446617E-3</v>
      </c>
      <c r="H34" s="8">
        <f t="shared" si="4"/>
        <v>6.2953812193065894E-3</v>
      </c>
      <c r="I34" s="7">
        <f t="shared" si="2"/>
        <v>2.4271812517619278E-3</v>
      </c>
      <c r="J34" s="9">
        <f t="shared" si="5"/>
        <v>0.62747047001879275</v>
      </c>
      <c r="K34" s="9">
        <f t="shared" si="6"/>
        <v>0.10147742349493849</v>
      </c>
      <c r="AC34" s="11"/>
      <c r="AD34" s="12"/>
    </row>
    <row r="35" spans="1:30" x14ac:dyDescent="0.3">
      <c r="A35" s="15">
        <v>42615</v>
      </c>
      <c r="B35" s="16">
        <v>3.8145171796281512E-3</v>
      </c>
      <c r="C35" s="8">
        <f t="shared" si="0"/>
        <v>-5.1185482820371851E-2</v>
      </c>
      <c r="D35" s="5">
        <f t="shared" si="1"/>
        <v>2.6199536515545819E-3</v>
      </c>
      <c r="E35" s="5">
        <f t="shared" si="3"/>
        <v>3.1369911034685393E-3</v>
      </c>
      <c r="F35" s="5">
        <f>IF(C34&gt;0,B$6+B$7*E35+B$8*(G34*100)^2,B$6+B$7*E35+B$8*(G34*100)^2+E35*$B$9)</f>
        <v>0.18197794326147237</v>
      </c>
      <c r="G35" s="8">
        <v>4.3953486363139732E-3</v>
      </c>
      <c r="H35" s="8">
        <f t="shared" si="4"/>
        <v>4.2658872847447854E-3</v>
      </c>
      <c r="I35" s="7">
        <f t="shared" si="2"/>
        <v>1.2946135156918781E-4</v>
      </c>
      <c r="J35" s="9">
        <f t="shared" si="5"/>
        <v>2.9454171279973067E-2</v>
      </c>
      <c r="K35" s="9">
        <f t="shared" si="6"/>
        <v>4.5139215427258961E-4</v>
      </c>
      <c r="AC35" s="11"/>
      <c r="AD35" s="12"/>
    </row>
    <row r="36" spans="1:30" x14ac:dyDescent="0.3">
      <c r="A36" s="15">
        <v>42619</v>
      </c>
      <c r="B36" s="16">
        <v>1.550749757743812E-2</v>
      </c>
      <c r="C36" s="8">
        <f t="shared" si="0"/>
        <v>-3.949250242256188E-2</v>
      </c>
      <c r="D36" s="5">
        <f t="shared" si="1"/>
        <v>1.5596577475960559E-3</v>
      </c>
      <c r="E36" s="5">
        <f t="shared" si="3"/>
        <v>2.6199536515545819E-3</v>
      </c>
      <c r="F36" s="5">
        <f>IF(C34&gt;0,B$6+B$7*E35+B$8*(H35*100)^2,B$6+B$7*E35+B$8*(H35*100)^2+E35*$B$9)</f>
        <v>0.21009502770871652</v>
      </c>
      <c r="G36" s="8">
        <v>6.8488950558425448E-3</v>
      </c>
      <c r="H36" s="8">
        <f t="shared" si="4"/>
        <v>4.5836124149923121E-3</v>
      </c>
      <c r="I36" s="7">
        <f t="shared" si="2"/>
        <v>2.2652826408502327E-3</v>
      </c>
      <c r="J36" s="9">
        <f t="shared" si="5"/>
        <v>0.33075154785994304</v>
      </c>
      <c r="K36" s="9">
        <f t="shared" si="6"/>
        <v>9.261348294215499E-2</v>
      </c>
      <c r="AC36" s="11"/>
      <c r="AD36" s="12"/>
    </row>
    <row r="37" spans="1:30" x14ac:dyDescent="0.3">
      <c r="A37" s="15">
        <v>42620</v>
      </c>
      <c r="B37" s="16">
        <v>-1.7843268827746983E-3</v>
      </c>
      <c r="C37" s="8">
        <f t="shared" si="0"/>
        <v>-5.6784326882774697E-2</v>
      </c>
      <c r="D37" s="5">
        <f t="shared" si="1"/>
        <v>3.224459779529809E-3</v>
      </c>
      <c r="E37" s="5">
        <f t="shared" si="3"/>
        <v>1.5596577475960559E-3</v>
      </c>
      <c r="F37" s="5">
        <f>IF(C34&gt;0,B$6+B$7*E35+B$8*(H36*100)^2,B$6+B$7*E35+B$8*(H36*100)^2+E35*$B$9)</f>
        <v>0.23453439751026114</v>
      </c>
      <c r="G37" s="8">
        <v>3.5416578448976385E-3</v>
      </c>
      <c r="H37" s="8">
        <f t="shared" si="4"/>
        <v>4.8428751533594293E-3</v>
      </c>
      <c r="I37" s="7">
        <f t="shared" si="2"/>
        <v>1.3012173084617907E-3</v>
      </c>
      <c r="J37" s="9">
        <f t="shared" si="5"/>
        <v>0.36740344930169239</v>
      </c>
      <c r="K37" s="9">
        <f t="shared" si="6"/>
        <v>4.4226708461845288E-2</v>
      </c>
      <c r="AC37" s="11"/>
      <c r="AD37" s="12"/>
    </row>
    <row r="38" spans="1:30" x14ac:dyDescent="0.3">
      <c r="A38" s="15">
        <v>42621</v>
      </c>
      <c r="B38" s="16">
        <v>4.1026988853784157E-3</v>
      </c>
      <c r="C38" s="8">
        <f t="shared" si="0"/>
        <v>-5.0897301114621582E-2</v>
      </c>
      <c r="D38" s="5">
        <f t="shared" si="1"/>
        <v>2.5905352607524593E-3</v>
      </c>
      <c r="E38" s="5">
        <f t="shared" si="3"/>
        <v>3.224459779529809E-3</v>
      </c>
      <c r="F38" s="5">
        <f>IF(C37&gt;0,B$6+B$7*E38+B$8*(G37*100)^2,B$6+B$7*E38+B$8*(G37*100)^2+E38*$B$9)</f>
        <v>0.16096100678897288</v>
      </c>
      <c r="G38" s="8">
        <v>4.6610534236243067E-3</v>
      </c>
      <c r="H38" s="8">
        <f t="shared" si="4"/>
        <v>4.0119946010553518E-3</v>
      </c>
      <c r="I38" s="7">
        <f t="shared" si="2"/>
        <v>6.4905882256895489E-4</v>
      </c>
      <c r="J38" s="9">
        <f t="shared" si="5"/>
        <v>0.13925153041139457</v>
      </c>
      <c r="K38" s="9">
        <f t="shared" si="6"/>
        <v>1.1826630483617873E-2</v>
      </c>
      <c r="AC38" s="11"/>
      <c r="AD38" s="12"/>
    </row>
    <row r="39" spans="1:30" x14ac:dyDescent="0.3">
      <c r="A39" s="15">
        <v>42622</v>
      </c>
      <c r="B39" s="16">
        <v>-8.5760709318987317E-3</v>
      </c>
      <c r="C39" s="8">
        <f t="shared" si="0"/>
        <v>-6.3576070931898737E-2</v>
      </c>
      <c r="D39" s="5">
        <f t="shared" si="1"/>
        <v>4.0419167951378197E-3</v>
      </c>
      <c r="E39" s="5">
        <f t="shared" si="3"/>
        <v>2.5905352607524593E-3</v>
      </c>
      <c r="F39" s="5">
        <f>IF(C37&gt;0,B$6+B$7*E38+B$8*(H38*100)^2,B$6+B$7*E38+B$8*(H38*100)^2+E38*$B$9)</f>
        <v>0.19184160008644335</v>
      </c>
      <c r="G39" s="8">
        <v>5.0940578105921281E-3</v>
      </c>
      <c r="H39" s="8">
        <f t="shared" si="4"/>
        <v>4.3799726036408424E-3</v>
      </c>
      <c r="I39" s="7">
        <f t="shared" si="2"/>
        <v>7.1408520695128569E-4</v>
      </c>
      <c r="J39" s="9">
        <f t="shared" si="5"/>
        <v>0.14018003593647502</v>
      </c>
      <c r="K39" s="9">
        <f t="shared" si="6"/>
        <v>1.2001916268296497E-2</v>
      </c>
      <c r="AC39" s="11"/>
      <c r="AD39" s="12"/>
    </row>
    <row r="40" spans="1:30" x14ac:dyDescent="0.3">
      <c r="A40" s="15">
        <v>42625</v>
      </c>
      <c r="B40" s="16">
        <v>-1.5528039433051703E-2</v>
      </c>
      <c r="C40" s="8">
        <f t="shared" si="0"/>
        <v>-7.0528039433051706E-2</v>
      </c>
      <c r="D40" s="5">
        <f t="shared" si="1"/>
        <v>4.9742043462700962E-3</v>
      </c>
      <c r="E40" s="5">
        <f t="shared" si="3"/>
        <v>4.0419167951378197E-3</v>
      </c>
      <c r="F40" s="5">
        <f>IF(C37&gt;0,B$6+B$7*E38+B$8*(H39*100)^2,B$6+B$7*E38+B$8*(H39*100)^2+E38*$B$9)</f>
        <v>0.21868301178060473</v>
      </c>
      <c r="G40" s="8">
        <v>1.223969435499044E-2</v>
      </c>
      <c r="H40" s="8">
        <f t="shared" si="4"/>
        <v>4.6763555444448912E-3</v>
      </c>
      <c r="I40" s="7">
        <f t="shared" si="2"/>
        <v>7.5633388105455493E-3</v>
      </c>
      <c r="J40" s="9">
        <f t="shared" si="5"/>
        <v>0.6179352679229102</v>
      </c>
      <c r="K40" s="9">
        <f t="shared" si="6"/>
        <v>0.6551922919393085</v>
      </c>
      <c r="AC40" s="11"/>
      <c r="AD40" s="12"/>
    </row>
    <row r="41" spans="1:30" x14ac:dyDescent="0.3">
      <c r="A41" s="15">
        <v>42627</v>
      </c>
      <c r="B41" s="16">
        <v>6.5900937372626001E-4</v>
      </c>
      <c r="C41" s="8">
        <f t="shared" si="0"/>
        <v>-5.434099062627374E-2</v>
      </c>
      <c r="D41" s="5">
        <f t="shared" si="1"/>
        <v>2.9529432622447706E-3</v>
      </c>
      <c r="E41" s="5">
        <f t="shared" si="3"/>
        <v>4.9742043462700962E-3</v>
      </c>
      <c r="F41" s="5">
        <f>IF(C40&gt;0,B$6+B$7*E41+B$8*(G40*100)^2,B$6+B$7*E41+B$8*(G40*100)^2+E41*$B$9)</f>
        <v>1.3543737704781362</v>
      </c>
      <c r="G41" s="8">
        <v>3.7280109104295611E-3</v>
      </c>
      <c r="H41" s="8">
        <f t="shared" si="4"/>
        <v>1.1637756529839142E-2</v>
      </c>
      <c r="I41" s="7">
        <f t="shared" si="2"/>
        <v>7.9097456194095819E-3</v>
      </c>
      <c r="J41" s="9">
        <f t="shared" si="5"/>
        <v>2.1217066713193122</v>
      </c>
      <c r="K41" s="9">
        <f t="shared" si="6"/>
        <v>0.45871745493820093</v>
      </c>
      <c r="AC41" s="11"/>
      <c r="AD41" s="12"/>
    </row>
    <row r="42" spans="1:30" x14ac:dyDescent="0.3">
      <c r="A42" s="15">
        <v>42628</v>
      </c>
      <c r="B42" s="16">
        <v>1.4320710219771701E-3</v>
      </c>
      <c r="C42" s="8">
        <f t="shared" si="0"/>
        <v>-5.356792897802283E-2</v>
      </c>
      <c r="D42" s="5">
        <f t="shared" si="1"/>
        <v>2.869523014994498E-3</v>
      </c>
      <c r="E42" s="5">
        <f t="shared" si="3"/>
        <v>2.9529432622447706E-3</v>
      </c>
      <c r="F42" s="5">
        <f>IF(C40&gt;0,B$6+B$7*E41+B$8*(H41*100)^2,B$6+B$7*E41+B$8*(H41*100)^2+E41*$B$9)</f>
        <v>1.2294459069597725</v>
      </c>
      <c r="G42" s="8">
        <v>3.5695922066400669E-3</v>
      </c>
      <c r="H42" s="8">
        <f t="shared" si="4"/>
        <v>1.1088038180669169E-2</v>
      </c>
      <c r="I42" s="7">
        <f t="shared" si="2"/>
        <v>7.5184459740291016E-3</v>
      </c>
      <c r="J42" s="9">
        <f t="shared" si="5"/>
        <v>2.1062478677658123</v>
      </c>
      <c r="K42" s="9">
        <f t="shared" si="6"/>
        <v>0.45534733495104107</v>
      </c>
      <c r="AC42" s="11"/>
      <c r="AD42" s="12"/>
    </row>
    <row r="43" spans="1:30" x14ac:dyDescent="0.3">
      <c r="A43" s="15">
        <v>42629</v>
      </c>
      <c r="B43" s="16">
        <v>6.529839146751152E-3</v>
      </c>
      <c r="C43" s="8">
        <f t="shared" si="0"/>
        <v>-4.8470160853248845E-2</v>
      </c>
      <c r="D43" s="5">
        <f t="shared" si="1"/>
        <v>2.3493564931398167E-3</v>
      </c>
      <c r="E43" s="5">
        <f t="shared" si="3"/>
        <v>2.869523014994498E-3</v>
      </c>
      <c r="F43" s="5">
        <f>IF(C40&gt;0,B$6+B$7*E41+B$8*(H42*100)^2,B$6+B$7*E41+B$8*(H42*100)^2+E41*$B$9)</f>
        <v>1.120858607989611</v>
      </c>
      <c r="G43" s="8">
        <v>8.1497501491528523E-3</v>
      </c>
      <c r="H43" s="8">
        <f t="shared" si="4"/>
        <v>1.0587061008559511E-2</v>
      </c>
      <c r="I43" s="7">
        <f t="shared" si="2"/>
        <v>2.4373108594066585E-3</v>
      </c>
      <c r="J43" s="9">
        <f t="shared" si="5"/>
        <v>0.29906571548822408</v>
      </c>
      <c r="K43" s="9">
        <f t="shared" si="6"/>
        <v>3.1429323596685155E-2</v>
      </c>
      <c r="AC43" s="11"/>
      <c r="AD43" s="12"/>
    </row>
    <row r="44" spans="1:30" x14ac:dyDescent="0.3">
      <c r="A44" s="15">
        <v>42632</v>
      </c>
      <c r="B44" s="16">
        <v>1.2395079633263271E-3</v>
      </c>
      <c r="C44" s="8">
        <f t="shared" si="0"/>
        <v>-5.3760492036673671E-2</v>
      </c>
      <c r="D44" s="5">
        <f t="shared" si="1"/>
        <v>2.8901905040252533E-3</v>
      </c>
      <c r="E44" s="5">
        <f t="shared" si="3"/>
        <v>2.3493564931398167E-3</v>
      </c>
      <c r="F44" s="5">
        <f>IF(C43&gt;0,B$6+B$7*E44+B$8*(G43*100)^2,B$6+B$7*E44+B$8*(G43*100)^2+E44*$B$9)</f>
        <v>0.62909826014543169</v>
      </c>
      <c r="G44" s="8">
        <v>3.8266829471358048E-3</v>
      </c>
      <c r="H44" s="8">
        <f t="shared" si="4"/>
        <v>7.9315714719431964E-3</v>
      </c>
      <c r="I44" s="7">
        <f t="shared" si="2"/>
        <v>4.1048885248073912E-3</v>
      </c>
      <c r="J44" s="9">
        <f t="shared" si="5"/>
        <v>1.0727014967048205</v>
      </c>
      <c r="K44" s="9">
        <f t="shared" si="6"/>
        <v>0.21131496743810074</v>
      </c>
      <c r="AC44" s="11"/>
      <c r="AD44" s="12"/>
    </row>
    <row r="45" spans="1:30" x14ac:dyDescent="0.3">
      <c r="A45" s="15">
        <v>42633</v>
      </c>
      <c r="B45" s="16">
        <v>-3.894520718954012E-3</v>
      </c>
      <c r="C45" s="8">
        <f t="shared" si="0"/>
        <v>-5.8894520718954013E-2</v>
      </c>
      <c r="D45" s="5">
        <f t="shared" si="1"/>
        <v>3.4685645707153035E-3</v>
      </c>
      <c r="E45" s="5">
        <f t="shared" si="3"/>
        <v>2.8901905040252533E-3</v>
      </c>
      <c r="F45" s="5">
        <f>IF(C43&gt;0,B$6+B$7*E44+B$8*(H44*100)^2,B$6+B$7*E44+B$8*(H44*100)^2+E44*$B$9)</f>
        <v>0.59860149608932234</v>
      </c>
      <c r="G45" s="8">
        <v>4.439839654926803E-3</v>
      </c>
      <c r="H45" s="8">
        <f t="shared" si="4"/>
        <v>7.7369341220493949E-3</v>
      </c>
      <c r="I45" s="7">
        <f t="shared" si="2"/>
        <v>3.2970944671225919E-3</v>
      </c>
      <c r="J45" s="9">
        <f t="shared" si="5"/>
        <v>0.74261566258679423</v>
      </c>
      <c r="K45" s="9">
        <f t="shared" si="6"/>
        <v>0.12923723999268999</v>
      </c>
      <c r="AC45" s="11"/>
      <c r="AD45" s="12"/>
    </row>
    <row r="46" spans="1:30" x14ac:dyDescent="0.3">
      <c r="A46" s="15">
        <v>42634</v>
      </c>
      <c r="B46" s="16">
        <v>-5.533622996005121E-4</v>
      </c>
      <c r="C46" s="8">
        <f t="shared" si="0"/>
        <v>-5.5553362299600513E-2</v>
      </c>
      <c r="D46" s="5">
        <f t="shared" si="1"/>
        <v>3.0861760627906758E-3</v>
      </c>
      <c r="E46" s="5">
        <f t="shared" si="3"/>
        <v>3.4685645707153035E-3</v>
      </c>
      <c r="F46" s="5">
        <f>IF(C43&gt;0,B$6+B$7*E44+B$8*(H45*100)^2,B$6+B$7*E44+B$8*(H45*100)^2+E44*$B$9)</f>
        <v>0.57209370877175225</v>
      </c>
      <c r="G46" s="8">
        <v>5.6215766675762708E-3</v>
      </c>
      <c r="H46" s="8">
        <f t="shared" si="4"/>
        <v>7.5636876506883352E-3</v>
      </c>
      <c r="I46" s="7">
        <f t="shared" si="2"/>
        <v>1.9421109831120643E-3</v>
      </c>
      <c r="J46" s="9">
        <f t="shared" si="5"/>
        <v>0.34547442789736083</v>
      </c>
      <c r="K46" s="9">
        <f t="shared" si="6"/>
        <v>3.9978945488793327E-2</v>
      </c>
      <c r="AC46" s="11"/>
      <c r="AD46" s="12"/>
    </row>
    <row r="47" spans="1:30" x14ac:dyDescent="0.3">
      <c r="A47" s="15">
        <v>42635</v>
      </c>
      <c r="B47" s="16">
        <v>9.2775938697479757E-3</v>
      </c>
      <c r="C47" s="8">
        <f t="shared" si="0"/>
        <v>-4.5722406130252025E-2</v>
      </c>
      <c r="D47" s="5">
        <f t="shared" si="1"/>
        <v>2.0905384223397078E-3</v>
      </c>
      <c r="E47" s="5">
        <f t="shared" si="3"/>
        <v>3.0861760627906758E-3</v>
      </c>
      <c r="F47" s="5">
        <f>IF(C46&gt;0,B$6+B$7*E47+B$8*(G46*100)^2,B$6+B$7*E47+B$8*(G46*100)^2+E47*$B$9)</f>
        <v>0.3265970431758789</v>
      </c>
      <c r="G47" s="8">
        <v>9.9463573745535699E-3</v>
      </c>
      <c r="H47" s="8">
        <f t="shared" si="4"/>
        <v>5.7148669553706921E-3</v>
      </c>
      <c r="I47" s="7">
        <f t="shared" si="2"/>
        <v>4.2314904191828777E-3</v>
      </c>
      <c r="J47" s="9">
        <f t="shared" si="5"/>
        <v>0.42543116638947465</v>
      </c>
      <c r="K47" s="9">
        <f t="shared" si="6"/>
        <v>0.18630013428106174</v>
      </c>
      <c r="AC47" s="11"/>
      <c r="AD47" s="12"/>
    </row>
    <row r="48" spans="1:30" x14ac:dyDescent="0.3">
      <c r="A48" s="15">
        <v>42636</v>
      </c>
      <c r="B48" s="16">
        <v>-3.6527787054370215E-3</v>
      </c>
      <c r="C48" s="8">
        <f t="shared" si="0"/>
        <v>-5.8652778705437024E-2</v>
      </c>
      <c r="D48" s="5">
        <f t="shared" si="1"/>
        <v>3.4401484498689668E-3</v>
      </c>
      <c r="E48" s="5">
        <f t="shared" si="3"/>
        <v>2.0905384223397078E-3</v>
      </c>
      <c r="F48" s="5">
        <f>IF(C46&gt;0,B$6+B$7*E47+B$8*(H47*100)^2,B$6+B$7*E47+B$8*(H47*100)^2+E47*$B$9)</f>
        <v>0.33578952930207828</v>
      </c>
      <c r="G48" s="8">
        <v>3.9206321658399202E-3</v>
      </c>
      <c r="H48" s="8">
        <f t="shared" si="4"/>
        <v>5.7947349318331924E-3</v>
      </c>
      <c r="I48" s="7">
        <f t="shared" si="2"/>
        <v>1.8741027659932722E-3</v>
      </c>
      <c r="J48" s="9">
        <f t="shared" si="5"/>
        <v>0.47801035310635465</v>
      </c>
      <c r="K48" s="9">
        <f t="shared" si="6"/>
        <v>6.7282074427953642E-2</v>
      </c>
      <c r="AC48" s="11"/>
      <c r="AD48" s="12"/>
    </row>
    <row r="49" spans="1:30" x14ac:dyDescent="0.3">
      <c r="A49" s="15">
        <v>42639</v>
      </c>
      <c r="B49" s="16">
        <v>-1.3129577461794746E-2</v>
      </c>
      <c r="C49" s="8">
        <f t="shared" si="0"/>
        <v>-6.8129577461794752E-2</v>
      </c>
      <c r="D49" s="5">
        <f t="shared" si="1"/>
        <v>4.6416393251226913E-3</v>
      </c>
      <c r="E49" s="5">
        <f t="shared" si="3"/>
        <v>3.4401484498689668E-3</v>
      </c>
      <c r="F49" s="5">
        <f>IF(C46&gt;0,B$6+B$7*E47+B$8*(H48*100)^2,B$6+B$7*E47+B$8*(H48*100)^2+E47*$B$9)</f>
        <v>0.34377963824297086</v>
      </c>
      <c r="G49" s="8">
        <v>5.5217895872713384E-3</v>
      </c>
      <c r="H49" s="8">
        <f t="shared" si="4"/>
        <v>5.8632724501166654E-3</v>
      </c>
      <c r="I49" s="7">
        <f t="shared" si="2"/>
        <v>3.4148286284532703E-4</v>
      </c>
      <c r="J49" s="9">
        <f t="shared" si="5"/>
        <v>6.1842788003458687E-2</v>
      </c>
      <c r="K49" s="9">
        <f t="shared" si="6"/>
        <v>1.7648759066444253E-3</v>
      </c>
      <c r="AC49" s="11"/>
      <c r="AD49" s="12"/>
    </row>
    <row r="50" spans="1:30" x14ac:dyDescent="0.3">
      <c r="A50" s="15">
        <v>42640</v>
      </c>
      <c r="B50" s="16">
        <v>-2.4976163928395905E-3</v>
      </c>
      <c r="C50" s="8">
        <f t="shared" si="0"/>
        <v>-5.7497616392839589E-2</v>
      </c>
      <c r="D50" s="5">
        <f t="shared" si="1"/>
        <v>3.3059758908581356E-3</v>
      </c>
      <c r="E50" s="5">
        <f t="shared" si="3"/>
        <v>4.6416393251226913E-3</v>
      </c>
      <c r="F50" s="5">
        <f>IF(C49&gt;0,B$6+B$7*E50+B$8*(G49*100)^2,B$6+B$7*E50+B$8*(G49*100)^2+E50*$B$9)</f>
        <v>0.31718959249525819</v>
      </c>
      <c r="G50" s="8">
        <v>5.8513668611367203E-3</v>
      </c>
      <c r="H50" s="8">
        <f t="shared" si="4"/>
        <v>5.6319587400411432E-3</v>
      </c>
      <c r="I50" s="7">
        <f t="shared" si="2"/>
        <v>2.1940812109557707E-4</v>
      </c>
      <c r="J50" s="9">
        <f t="shared" si="5"/>
        <v>3.7496900519574258E-2</v>
      </c>
      <c r="K50" s="9">
        <f t="shared" si="6"/>
        <v>7.3970068255735377E-4</v>
      </c>
      <c r="AC50" s="11"/>
      <c r="AD50" s="12"/>
    </row>
    <row r="51" spans="1:30" x14ac:dyDescent="0.3">
      <c r="A51" s="15">
        <v>42641</v>
      </c>
      <c r="B51" s="16">
        <v>2.4457052588906731E-3</v>
      </c>
      <c r="C51" s="8">
        <f t="shared" si="0"/>
        <v>-5.2554294741109328E-2</v>
      </c>
      <c r="D51" s="5">
        <f t="shared" si="1"/>
        <v>2.7619538957353914E-3</v>
      </c>
      <c r="E51" s="5">
        <f t="shared" si="3"/>
        <v>3.3059758908581356E-3</v>
      </c>
      <c r="F51" s="5">
        <f>IF(C49&gt;0,B$6+B$7*E50+B$8*(H50*100)^2,B$6+B$7*E50+B$8*(H50*100)^2+E50*$B$9)</f>
        <v>0.32787031343305123</v>
      </c>
      <c r="G51" s="8">
        <v>4.3438485678041283E-3</v>
      </c>
      <c r="H51" s="8">
        <f t="shared" si="4"/>
        <v>5.725996100531777E-3</v>
      </c>
      <c r="I51" s="7">
        <f t="shared" si="2"/>
        <v>1.3821475327276487E-3</v>
      </c>
      <c r="J51" s="9">
        <f t="shared" si="5"/>
        <v>0.31818501753764916</v>
      </c>
      <c r="K51" s="9">
        <f t="shared" si="6"/>
        <v>3.4874652135981288E-2</v>
      </c>
      <c r="AC51" s="11"/>
      <c r="AD51" s="12"/>
    </row>
    <row r="52" spans="1:30" x14ac:dyDescent="0.3">
      <c r="A52" s="15">
        <v>42642</v>
      </c>
      <c r="B52" s="16">
        <v>-1.6581934906769902E-2</v>
      </c>
      <c r="C52" s="8">
        <f t="shared" si="0"/>
        <v>-7.1581934906769895E-2</v>
      </c>
      <c r="D52" s="5">
        <f t="shared" si="1"/>
        <v>5.1239734049970424E-3</v>
      </c>
      <c r="E52" s="5">
        <f t="shared" si="3"/>
        <v>2.7619538957353914E-3</v>
      </c>
      <c r="F52" s="5">
        <f>IF(C49&gt;0,B$6+B$7*E50+B$8*(H51*100)^2,B$6+B$7*E50+B$8*(H51*100)^2+E50*$B$9)</f>
        <v>0.33715399607218088</v>
      </c>
      <c r="G52" s="8">
        <v>1.4334620072497877E-2</v>
      </c>
      <c r="H52" s="8">
        <f t="shared" si="4"/>
        <v>5.8064963280121075E-3</v>
      </c>
      <c r="I52" s="7">
        <f t="shared" si="2"/>
        <v>8.5281237444857702E-3</v>
      </c>
      <c r="J52" s="9">
        <f t="shared" si="5"/>
        <v>0.59493196899216483</v>
      </c>
      <c r="K52" s="9">
        <f t="shared" si="6"/>
        <v>0.56502086394984152</v>
      </c>
      <c r="AC52" s="11"/>
      <c r="AD52" s="12"/>
    </row>
    <row r="53" spans="1:30" x14ac:dyDescent="0.3">
      <c r="A53" s="15">
        <v>42643</v>
      </c>
      <c r="B53" s="16">
        <v>1.3801127048552078E-3</v>
      </c>
      <c r="C53" s="8">
        <f t="shared" si="0"/>
        <v>-5.3619887295144796E-2</v>
      </c>
      <c r="D53" s="5">
        <f t="shared" si="1"/>
        <v>2.8750923135440302E-3</v>
      </c>
      <c r="E53" s="5">
        <f t="shared" si="3"/>
        <v>5.1239734049970424E-3</v>
      </c>
      <c r="F53" s="5">
        <f t="shared" ref="F53:F64" si="7">IF(C52&gt;0,B$6+B$7*E53+B$8*(G52*100)^2,B$6+B$7*E53+B$8*(G52*100)^2+E53*$B$9)</f>
        <v>1.8382927855510987</v>
      </c>
      <c r="G53" s="8">
        <v>5.5346345197517539E-3</v>
      </c>
      <c r="H53" s="8">
        <f t="shared" si="4"/>
        <v>1.3558365629938951E-2</v>
      </c>
      <c r="I53" s="7">
        <f t="shared" si="2"/>
        <v>8.0237311101871971E-3</v>
      </c>
      <c r="J53" s="9">
        <f t="shared" si="5"/>
        <v>1.4497309770956814</v>
      </c>
      <c r="K53" s="9">
        <f t="shared" si="6"/>
        <v>0.30418630196484941</v>
      </c>
      <c r="AC53" s="11"/>
      <c r="AD53" s="12"/>
    </row>
    <row r="54" spans="1:30" x14ac:dyDescent="0.3">
      <c r="A54" s="15">
        <v>42646</v>
      </c>
      <c r="B54" s="16">
        <v>1.3449968169455758E-2</v>
      </c>
      <c r="C54" s="8">
        <f t="shared" si="0"/>
        <v>-4.1550031830544246E-2</v>
      </c>
      <c r="D54" s="5">
        <f t="shared" si="1"/>
        <v>1.7264051451192401E-3</v>
      </c>
      <c r="E54" s="5">
        <f t="shared" si="3"/>
        <v>2.8750923135440302E-3</v>
      </c>
      <c r="F54" s="5">
        <f t="shared" si="7"/>
        <v>0.31813130498709769</v>
      </c>
      <c r="G54" s="8">
        <v>8.3237649230595012E-3</v>
      </c>
      <c r="H54" s="8">
        <f t="shared" si="4"/>
        <v>5.6403129787902517E-3</v>
      </c>
      <c r="I54" s="7">
        <f t="shared" si="2"/>
        <v>2.6834519442692495E-3</v>
      </c>
      <c r="J54" s="9">
        <f t="shared" si="5"/>
        <v>0.32238439805468627</v>
      </c>
      <c r="K54" s="9">
        <f t="shared" si="6"/>
        <v>8.6587839846923309E-2</v>
      </c>
      <c r="AC54" s="11"/>
      <c r="AD54" s="12"/>
    </row>
    <row r="55" spans="1:30" x14ac:dyDescent="0.3">
      <c r="A55" s="15">
        <v>42647</v>
      </c>
      <c r="B55" s="16">
        <v>3.2260615870930631E-3</v>
      </c>
      <c r="C55" s="8">
        <f t="shared" si="0"/>
        <v>-5.1773938412906936E-2</v>
      </c>
      <c r="D55" s="5">
        <f t="shared" si="1"/>
        <v>2.6805406987834802E-3</v>
      </c>
      <c r="E55" s="5">
        <f t="shared" si="3"/>
        <v>1.7264051451192401E-3</v>
      </c>
      <c r="F55" s="5">
        <f t="shared" si="7"/>
        <v>0.65391182853348639</v>
      </c>
      <c r="G55" s="8">
        <v>6.1813957435056868E-3</v>
      </c>
      <c r="H55" s="8">
        <f t="shared" si="4"/>
        <v>8.086481487850487E-3</v>
      </c>
      <c r="I55" s="7">
        <f t="shared" si="2"/>
        <v>1.9050857443448001E-3</v>
      </c>
      <c r="J55" s="9">
        <f t="shared" si="5"/>
        <v>0.30819669592362309</v>
      </c>
      <c r="K55" s="9">
        <f t="shared" si="6"/>
        <v>3.3060663279357083E-2</v>
      </c>
      <c r="AC55" s="11"/>
      <c r="AD55" s="12"/>
    </row>
    <row r="56" spans="1:30" x14ac:dyDescent="0.3">
      <c r="A56" s="15">
        <v>42648</v>
      </c>
      <c r="B56" s="16">
        <v>-4.0162460735292766E-3</v>
      </c>
      <c r="C56" s="8">
        <f t="shared" si="0"/>
        <v>-5.9016246073529274E-2</v>
      </c>
      <c r="D56" s="5">
        <f t="shared" si="1"/>
        <v>3.4829173006113595E-3</v>
      </c>
      <c r="E56" s="5">
        <f t="shared" si="3"/>
        <v>2.6805406987834802E-3</v>
      </c>
      <c r="F56" s="5">
        <f t="shared" si="7"/>
        <v>0.38396247240620868</v>
      </c>
      <c r="G56" s="8">
        <v>6.3378163341443507E-3</v>
      </c>
      <c r="H56" s="8">
        <f t="shared" si="4"/>
        <v>6.1964705470631317E-3</v>
      </c>
      <c r="I56" s="7">
        <f t="shared" si="2"/>
        <v>1.4134578708121896E-4</v>
      </c>
      <c r="J56" s="9">
        <f t="shared" si="5"/>
        <v>2.2301969578975126E-2</v>
      </c>
      <c r="K56" s="9">
        <f t="shared" si="6"/>
        <v>2.5627398451288919E-4</v>
      </c>
      <c r="AC56" s="11"/>
      <c r="AD56" s="12"/>
    </row>
    <row r="57" spans="1:30" x14ac:dyDescent="0.3">
      <c r="A57" s="15">
        <v>42649</v>
      </c>
      <c r="B57" s="16">
        <v>-4.0751078550650003E-3</v>
      </c>
      <c r="C57" s="8">
        <f t="shared" si="0"/>
        <v>-5.9075107855065E-2</v>
      </c>
      <c r="D57" s="5">
        <f t="shared" si="1"/>
        <v>3.4898683680875623E-3</v>
      </c>
      <c r="E57" s="5">
        <f t="shared" si="3"/>
        <v>3.4829173006113595E-3</v>
      </c>
      <c r="F57" s="5">
        <f t="shared" si="7"/>
        <v>0.40111664427214688</v>
      </c>
      <c r="G57" s="8">
        <v>6.5637305658053612E-3</v>
      </c>
      <c r="H57" s="8">
        <f t="shared" si="4"/>
        <v>6.3333770160329704E-3</v>
      </c>
      <c r="I57" s="7">
        <f t="shared" si="2"/>
        <v>2.3035354977239079E-4</v>
      </c>
      <c r="J57" s="9">
        <f t="shared" si="5"/>
        <v>3.5094912483527071E-2</v>
      </c>
      <c r="K57" s="9">
        <f t="shared" si="6"/>
        <v>6.4582487338871175E-4</v>
      </c>
      <c r="AC57" s="11"/>
      <c r="AD57" s="12"/>
    </row>
    <row r="58" spans="1:30" x14ac:dyDescent="0.3">
      <c r="A58" s="15">
        <v>42650</v>
      </c>
      <c r="B58" s="16">
        <v>-1.6048583712667277E-3</v>
      </c>
      <c r="C58" s="8">
        <f t="shared" si="0"/>
        <v>-5.6604858371266727E-2</v>
      </c>
      <c r="D58" s="5">
        <f t="shared" si="1"/>
        <v>3.204109991231165E-3</v>
      </c>
      <c r="E58" s="5">
        <f t="shared" si="3"/>
        <v>3.4898683680875623E-3</v>
      </c>
      <c r="F58" s="5">
        <f t="shared" si="7"/>
        <v>0.42645187349931007</v>
      </c>
      <c r="G58" s="8">
        <v>4.6290391451206947E-3</v>
      </c>
      <c r="H58" s="8">
        <f t="shared" si="4"/>
        <v>6.5303282727540591E-3</v>
      </c>
      <c r="I58" s="7">
        <f t="shared" si="2"/>
        <v>1.9012891276333644E-3</v>
      </c>
      <c r="J58" s="9">
        <f t="shared" si="5"/>
        <v>0.41073083809140942</v>
      </c>
      <c r="K58" s="9">
        <f t="shared" si="6"/>
        <v>5.2960337287261794E-2</v>
      </c>
      <c r="AC58" s="11"/>
      <c r="AD58" s="12"/>
    </row>
    <row r="59" spans="1:30" x14ac:dyDescent="0.3">
      <c r="A59" s="15">
        <v>42653</v>
      </c>
      <c r="B59" s="16">
        <v>7.5518010570384047E-4</v>
      </c>
      <c r="C59" s="8">
        <f t="shared" si="0"/>
        <v>-5.4244819894296158E-2</v>
      </c>
      <c r="D59" s="5">
        <f t="shared" si="1"/>
        <v>2.9425004853646281E-3</v>
      </c>
      <c r="E59" s="5">
        <f t="shared" si="3"/>
        <v>3.204109991231165E-3</v>
      </c>
      <c r="F59" s="5">
        <f t="shared" si="7"/>
        <v>0.23818312663971017</v>
      </c>
      <c r="G59" s="8">
        <v>4.5915704016381816E-3</v>
      </c>
      <c r="H59" s="8">
        <f t="shared" si="4"/>
        <v>4.8804008712370148E-3</v>
      </c>
      <c r="I59" s="7">
        <f t="shared" si="2"/>
        <v>2.8883046959883325E-4</v>
      </c>
      <c r="J59" s="9">
        <f t="shared" si="5"/>
        <v>6.2904506374504079E-2</v>
      </c>
      <c r="K59" s="9">
        <f t="shared" si="6"/>
        <v>1.8235511325206399E-3</v>
      </c>
      <c r="AC59" s="11"/>
      <c r="AD59" s="12"/>
    </row>
    <row r="60" spans="1:30" x14ac:dyDescent="0.3">
      <c r="A60" s="15">
        <v>42656</v>
      </c>
      <c r="B60" s="16">
        <v>-1.5764415405023199E-2</v>
      </c>
      <c r="C60" s="8">
        <f t="shared" si="0"/>
        <v>-7.0764415405023207E-2</v>
      </c>
      <c r="D60" s="5">
        <f t="shared" si="1"/>
        <v>5.0076024876146855E-3</v>
      </c>
      <c r="E60" s="5">
        <f t="shared" si="3"/>
        <v>2.9425004853646281E-3</v>
      </c>
      <c r="F60" s="5">
        <f t="shared" si="7"/>
        <v>0.23513682533323768</v>
      </c>
      <c r="G60" s="8">
        <v>8.6123017287310782E-3</v>
      </c>
      <c r="H60" s="8">
        <f t="shared" si="4"/>
        <v>4.8490908976140841E-3</v>
      </c>
      <c r="I60" s="7">
        <f t="shared" si="2"/>
        <v>3.7632108311169941E-3</v>
      </c>
      <c r="J60" s="9">
        <f t="shared" si="5"/>
        <v>0.43695761593706484</v>
      </c>
      <c r="K60" s="9">
        <f t="shared" si="6"/>
        <v>0.20166485645283205</v>
      </c>
      <c r="AC60" s="11"/>
      <c r="AD60" s="12"/>
    </row>
    <row r="61" spans="1:30" x14ac:dyDescent="0.3">
      <c r="A61" s="15">
        <v>42657</v>
      </c>
      <c r="B61" s="16">
        <v>1.1023879772532762E-3</v>
      </c>
      <c r="C61" s="8">
        <f t="shared" si="0"/>
        <v>-5.3897612022746726E-2</v>
      </c>
      <c r="D61" s="5">
        <f t="shared" si="1"/>
        <v>2.9049525817545323E-3</v>
      </c>
      <c r="E61" s="5">
        <f t="shared" si="3"/>
        <v>5.0076024876146855E-3</v>
      </c>
      <c r="F61" s="5">
        <f t="shared" si="7"/>
        <v>0.69693053308399167</v>
      </c>
      <c r="G61" s="8">
        <v>5.890806805136057E-3</v>
      </c>
      <c r="H61" s="8">
        <f t="shared" si="4"/>
        <v>8.3482365388385573E-3</v>
      </c>
      <c r="I61" s="7">
        <f t="shared" si="2"/>
        <v>2.4574297337025004E-3</v>
      </c>
      <c r="J61" s="9">
        <f t="shared" si="5"/>
        <v>0.41716352530181855</v>
      </c>
      <c r="K61" s="9">
        <f t="shared" si="6"/>
        <v>5.429222656022703E-2</v>
      </c>
      <c r="AC61" s="11"/>
      <c r="AD61" s="12"/>
    </row>
    <row r="62" spans="1:30" x14ac:dyDescent="0.3">
      <c r="A62" s="15">
        <v>42660</v>
      </c>
      <c r="B62" s="16">
        <v>-5.2036210531851848E-3</v>
      </c>
      <c r="C62" s="8">
        <f t="shared" si="0"/>
        <v>-6.0203621053185184E-2</v>
      </c>
      <c r="D62" s="5">
        <f t="shared" si="1"/>
        <v>3.6244759879155222E-3</v>
      </c>
      <c r="E62" s="5">
        <f t="shared" si="3"/>
        <v>2.9049525817545323E-3</v>
      </c>
      <c r="F62" s="5">
        <f t="shared" si="7"/>
        <v>0.35350769969857754</v>
      </c>
      <c r="G62" s="8">
        <v>6.8481896029858385E-3</v>
      </c>
      <c r="H62" s="8">
        <f t="shared" si="4"/>
        <v>5.9456513495039177E-3</v>
      </c>
      <c r="I62" s="7">
        <f t="shared" si="2"/>
        <v>9.0253825348192082E-4</v>
      </c>
      <c r="J62" s="9">
        <f t="shared" si="5"/>
        <v>0.13179224084105534</v>
      </c>
      <c r="K62" s="9">
        <f t="shared" si="6"/>
        <v>1.0473806306952493E-2</v>
      </c>
      <c r="AC62" s="11"/>
      <c r="AD62" s="12"/>
    </row>
    <row r="63" spans="1:30" x14ac:dyDescent="0.3">
      <c r="A63" s="15">
        <v>42661</v>
      </c>
      <c r="B63" s="16">
        <v>1.8744779687945846E-2</v>
      </c>
      <c r="C63" s="8">
        <f t="shared" si="0"/>
        <v>-3.6255220312054151E-2</v>
      </c>
      <c r="D63" s="5">
        <f t="shared" si="1"/>
        <v>1.3144409998755839E-3</v>
      </c>
      <c r="E63" s="5">
        <f t="shared" si="3"/>
        <v>3.6244759879155222E-3</v>
      </c>
      <c r="F63" s="5">
        <f t="shared" si="7"/>
        <v>0.45963539135894699</v>
      </c>
      <c r="G63" s="8">
        <v>7.6193474143727222E-3</v>
      </c>
      <c r="H63" s="8">
        <f t="shared" si="4"/>
        <v>6.7796415197187753E-3</v>
      </c>
      <c r="I63" s="7">
        <f t="shared" si="2"/>
        <v>8.397058946539469E-4</v>
      </c>
      <c r="J63" s="9">
        <f t="shared" si="5"/>
        <v>0.11020706223081145</v>
      </c>
      <c r="K63" s="9">
        <f t="shared" si="6"/>
        <v>7.0904781384260041E-3</v>
      </c>
      <c r="AC63" s="11"/>
      <c r="AD63" s="12"/>
    </row>
    <row r="64" spans="1:30" x14ac:dyDescent="0.3">
      <c r="A64" s="15">
        <v>42662</v>
      </c>
      <c r="B64" s="16">
        <v>-2.3739253411266051E-3</v>
      </c>
      <c r="C64" s="8">
        <f t="shared" si="0"/>
        <v>-5.7373925341126605E-2</v>
      </c>
      <c r="D64" s="5">
        <f t="shared" si="1"/>
        <v>3.2917673090491696E-3</v>
      </c>
      <c r="E64" s="5">
        <f t="shared" si="3"/>
        <v>1.3144409998755839E-3</v>
      </c>
      <c r="F64" s="5">
        <f t="shared" si="7"/>
        <v>0.55622712591541434</v>
      </c>
      <c r="G64" s="8">
        <v>4.7555873683676995E-3</v>
      </c>
      <c r="H64" s="8">
        <f t="shared" si="4"/>
        <v>7.4580635953001529E-3</v>
      </c>
      <c r="I64" s="7">
        <f t="shared" si="2"/>
        <v>2.7024762269324534E-3</v>
      </c>
      <c r="J64" s="9">
        <f t="shared" si="5"/>
        <v>0.56827390973999647</v>
      </c>
      <c r="K64" s="9">
        <f t="shared" si="6"/>
        <v>8.7619307766643839E-2</v>
      </c>
      <c r="AC64" s="11"/>
      <c r="AD64" s="12"/>
    </row>
    <row r="65" spans="1:30" x14ac:dyDescent="0.3">
      <c r="A65" s="15">
        <v>42663</v>
      </c>
      <c r="B65" s="16">
        <v>5.1848197324955714E-3</v>
      </c>
      <c r="C65" s="8">
        <f t="shared" si="0"/>
        <v>-4.9815180267504429E-2</v>
      </c>
      <c r="D65" s="5">
        <f t="shared" si="1"/>
        <v>2.4815521850839626E-3</v>
      </c>
      <c r="E65" s="5">
        <f t="shared" si="3"/>
        <v>3.2917673090491696E-3</v>
      </c>
      <c r="F65" s="5">
        <f>IF(C63&gt;0,B$6+B$7*E64+B$8*(H64*100)^2,B$6+B$7*E64+B$8*(H64*100)^2+E64*$B$9)</f>
        <v>0.53509042071935764</v>
      </c>
      <c r="G65" s="8">
        <v>4.5558000964343532E-3</v>
      </c>
      <c r="H65" s="8">
        <f t="shared" si="4"/>
        <v>7.3149874963622293E-3</v>
      </c>
      <c r="I65" s="7">
        <f t="shared" si="2"/>
        <v>2.7591873999278762E-3</v>
      </c>
      <c r="J65" s="9">
        <f t="shared" si="5"/>
        <v>0.60564277218558915</v>
      </c>
      <c r="K65" s="9">
        <f t="shared" si="6"/>
        <v>9.632769597093982E-2</v>
      </c>
      <c r="AC65" s="11"/>
      <c r="AD65" s="12"/>
    </row>
    <row r="66" spans="1:30" x14ac:dyDescent="0.3">
      <c r="A66" s="15">
        <v>42664</v>
      </c>
      <c r="B66" s="16">
        <v>-1.8737934192953501E-3</v>
      </c>
      <c r="C66" s="8">
        <f t="shared" si="0"/>
        <v>-5.6873793419295347E-2</v>
      </c>
      <c r="D66" s="5">
        <f t="shared" si="1"/>
        <v>3.2346283779006828E-3</v>
      </c>
      <c r="E66" s="5">
        <f t="shared" si="3"/>
        <v>2.4815521850839626E-3</v>
      </c>
      <c r="F66" s="5">
        <f>IF(C63&gt;0,B$6+B$7*E64+B$8*(H65*100)^2,B$6+B$7*E64+B$8*(H65*100)^2+E64*$B$9)</f>
        <v>0.51671839656294505</v>
      </c>
      <c r="G66" s="8">
        <v>5.4252550554606573E-3</v>
      </c>
      <c r="H66" s="8">
        <f t="shared" si="4"/>
        <v>7.1883127127507817E-3</v>
      </c>
      <c r="I66" s="7">
        <f t="shared" si="2"/>
        <v>1.7630576572901244E-3</v>
      </c>
      <c r="J66" s="9">
        <f t="shared" si="5"/>
        <v>0.32497230807896527</v>
      </c>
      <c r="K66" s="9">
        <f t="shared" si="6"/>
        <v>3.6124314373606303E-2</v>
      </c>
      <c r="AC66" s="11"/>
      <c r="AD66" s="12"/>
    </row>
    <row r="67" spans="1:30" x14ac:dyDescent="0.3">
      <c r="A67" s="15">
        <v>42667</v>
      </c>
      <c r="B67" s="16">
        <v>3.6227258084978479E-3</v>
      </c>
      <c r="C67" s="8">
        <f t="shared" si="0"/>
        <v>-5.1377274191502155E-2</v>
      </c>
      <c r="D67" s="5">
        <f t="shared" si="1"/>
        <v>2.6396243033487933E-3</v>
      </c>
      <c r="E67" s="5">
        <f t="shared" si="3"/>
        <v>3.2346283779006828E-3</v>
      </c>
      <c r="F67" s="5">
        <f>IF(C66&gt;0,B$6+B$7*E67+B$8*(G66*100)^2,B$6+B$7*E67+B$8*(G66*100)^2+E67*$B$9)</f>
        <v>0.3077710248090561</v>
      </c>
      <c r="G67" s="8">
        <v>5.0392599320630057E-3</v>
      </c>
      <c r="H67" s="8">
        <f t="shared" si="4"/>
        <v>5.5477114633788963E-3</v>
      </c>
      <c r="I67" s="7">
        <f t="shared" si="2"/>
        <v>5.0845153131589063E-4</v>
      </c>
      <c r="J67" s="9">
        <f t="shared" si="5"/>
        <v>0.10089805609764158</v>
      </c>
      <c r="K67" s="9">
        <f t="shared" si="6"/>
        <v>4.4755807669514258E-3</v>
      </c>
      <c r="AC67" s="11"/>
      <c r="AD67" s="12"/>
    </row>
    <row r="68" spans="1:30" x14ac:dyDescent="0.3">
      <c r="A68" s="15">
        <v>42668</v>
      </c>
      <c r="B68" s="16">
        <v>-3.1156725873339114E-3</v>
      </c>
      <c r="C68" s="8">
        <f t="shared" si="0"/>
        <v>-5.8115672587333911E-2</v>
      </c>
      <c r="D68" s="5">
        <f t="shared" si="1"/>
        <v>3.377431400278194E-3</v>
      </c>
      <c r="E68" s="5">
        <f t="shared" si="3"/>
        <v>2.6396243033487933E-3</v>
      </c>
      <c r="F68" s="5">
        <f>IF(C66&gt;0,B$6+B$7*E67+B$8*(H67*100)^2,B$6+B$7*E67+B$8*(H67*100)^2+E67*$B$9)</f>
        <v>0.31945055268624972</v>
      </c>
      <c r="G68" s="8">
        <v>4.5132322752538308E-3</v>
      </c>
      <c r="H68" s="8">
        <f t="shared" si="4"/>
        <v>5.6519956890133038E-3</v>
      </c>
      <c r="I68" s="7">
        <f t="shared" si="2"/>
        <v>1.138763413759473E-3</v>
      </c>
      <c r="J68" s="9">
        <f t="shared" si="5"/>
        <v>0.25231659801852924</v>
      </c>
      <c r="K68" s="9">
        <f t="shared" si="6"/>
        <v>2.3515234425419695E-2</v>
      </c>
      <c r="AC68" s="11"/>
      <c r="AD68" s="12"/>
    </row>
    <row r="69" spans="1:30" x14ac:dyDescent="0.3">
      <c r="A69" s="15">
        <v>42669</v>
      </c>
      <c r="B69" s="16">
        <v>-9.1157288621496104E-3</v>
      </c>
      <c r="C69" s="8">
        <f t="shared" si="0"/>
        <v>-6.4115728862149612E-2</v>
      </c>
      <c r="D69" s="5">
        <f t="shared" si="1"/>
        <v>4.1108266875246845E-3</v>
      </c>
      <c r="E69" s="5">
        <f t="shared" si="3"/>
        <v>3.377431400278194E-3</v>
      </c>
      <c r="F69" s="5">
        <f>IF(C66&gt;0,B$6+B$7*E67+B$8*(H68*100)^2,B$6+B$7*E67+B$8*(H68*100)^2+E67*$B$9)</f>
        <v>0.32960239831710642</v>
      </c>
      <c r="G69" s="8">
        <v>5.9425440107409083E-3</v>
      </c>
      <c r="H69" s="8">
        <f t="shared" si="4"/>
        <v>5.7411009250587673E-3</v>
      </c>
      <c r="I69" s="7">
        <f t="shared" si="2"/>
        <v>2.01443085682141E-4</v>
      </c>
      <c r="J69" s="9">
        <f t="shared" si="5"/>
        <v>3.3898459198289613E-2</v>
      </c>
      <c r="K69" s="9">
        <f t="shared" si="6"/>
        <v>6.0154882431939782E-4</v>
      </c>
      <c r="AC69" s="11"/>
      <c r="AD69" s="12"/>
    </row>
    <row r="70" spans="1:30" x14ac:dyDescent="0.3">
      <c r="A70" s="15">
        <v>42670</v>
      </c>
      <c r="B70" s="16">
        <v>2.8479729733157447E-3</v>
      </c>
      <c r="C70" s="8">
        <f t="shared" si="0"/>
        <v>-5.2152027026684256E-2</v>
      </c>
      <c r="D70" s="5">
        <f t="shared" si="1"/>
        <v>2.7198339229920049E-3</v>
      </c>
      <c r="E70" s="5">
        <f t="shared" si="3"/>
        <v>4.1108266875246845E-3</v>
      </c>
      <c r="F70" s="5">
        <f>IF(C69&gt;0,B$6+B$7*E70+B$8*(G69*100)^2,B$6+B$7*E70+B$8*(G69*100)^2+E70*$B$9)</f>
        <v>0.35902896842802201</v>
      </c>
      <c r="G70" s="8">
        <v>7.0558571263996941E-3</v>
      </c>
      <c r="H70" s="8">
        <f t="shared" si="4"/>
        <v>5.9919026062513906E-3</v>
      </c>
      <c r="I70" s="7">
        <f t="shared" si="2"/>
        <v>1.0639545201483035E-3</v>
      </c>
      <c r="J70" s="9">
        <f t="shared" si="5"/>
        <v>0.15079025851692587</v>
      </c>
      <c r="K70" s="9">
        <f t="shared" si="6"/>
        <v>1.4116311649943203E-2</v>
      </c>
      <c r="AC70" s="11"/>
      <c r="AD70" s="12"/>
    </row>
    <row r="71" spans="1:30" x14ac:dyDescent="0.3">
      <c r="A71" s="15">
        <v>42671</v>
      </c>
      <c r="B71" s="16">
        <v>9.1695539491506669E-4</v>
      </c>
      <c r="C71" s="8">
        <f t="shared" si="0"/>
        <v>-5.408304460508493E-2</v>
      </c>
      <c r="D71" s="5">
        <f t="shared" si="1"/>
        <v>2.9249757137556061E-3</v>
      </c>
      <c r="E71" s="5">
        <f t="shared" si="3"/>
        <v>2.7198339229920049E-3</v>
      </c>
      <c r="F71" s="5">
        <f>IF(C69&gt;0,B$6+B$7*E70+B$8*(H70*100)^2,B$6+B$7*E70+B$8*(H70*100)^2+E70*$B$9)</f>
        <v>0.36414914333975962</v>
      </c>
      <c r="G71" s="8">
        <v>6.2807897826187955E-3</v>
      </c>
      <c r="H71" s="8">
        <f t="shared" si="4"/>
        <v>6.0344771384085926E-3</v>
      </c>
      <c r="I71" s="7">
        <f t="shared" si="2"/>
        <v>2.4631264421020281E-4</v>
      </c>
      <c r="J71" s="9">
        <f t="shared" si="5"/>
        <v>3.9216826662761183E-2</v>
      </c>
      <c r="K71" s="9">
        <f t="shared" si="6"/>
        <v>8.1104036398960133E-4</v>
      </c>
      <c r="AC71" s="11"/>
      <c r="AD71" s="12"/>
    </row>
    <row r="72" spans="1:30" x14ac:dyDescent="0.3">
      <c r="A72" s="15">
        <v>42675</v>
      </c>
      <c r="B72" s="16">
        <v>-2.3254248215627874E-3</v>
      </c>
      <c r="C72" s="8">
        <f t="shared" si="0"/>
        <v>-5.732542482156279E-2</v>
      </c>
      <c r="D72" s="5">
        <f t="shared" si="1"/>
        <v>3.2862043309726473E-3</v>
      </c>
      <c r="E72" s="5">
        <f t="shared" si="3"/>
        <v>2.9249757137556061E-3</v>
      </c>
      <c r="F72" s="5">
        <f>IF(C69&gt;0,B$6+B$7*E70+B$8*(H71*100)^2,B$6+B$7*E70+B$8*(H71*100)^2+E70*$B$9)</f>
        <v>0.36859959937304188</v>
      </c>
      <c r="G72" s="8">
        <v>4.1259889297201877E-3</v>
      </c>
      <c r="H72" s="8">
        <f t="shared" si="4"/>
        <v>6.0712403952820201E-3</v>
      </c>
      <c r="I72" s="7">
        <f t="shared" si="2"/>
        <v>1.9452514655618324E-3</v>
      </c>
      <c r="J72" s="9">
        <f t="shared" si="5"/>
        <v>0.47146308404995008</v>
      </c>
      <c r="K72" s="9">
        <f t="shared" si="6"/>
        <v>6.58529115307942E-2</v>
      </c>
      <c r="AC72" s="11"/>
      <c r="AD72" s="12"/>
    </row>
    <row r="73" spans="1:30" x14ac:dyDescent="0.3">
      <c r="A73" s="15">
        <v>42676</v>
      </c>
      <c r="B73" s="16">
        <v>-1.2612604689425259E-2</v>
      </c>
      <c r="C73" s="8">
        <f t="shared" si="0"/>
        <v>-6.761260468942526E-2</v>
      </c>
      <c r="D73" s="5">
        <f t="shared" si="1"/>
        <v>4.5714643128884902E-3</v>
      </c>
      <c r="E73" s="5">
        <f t="shared" si="3"/>
        <v>3.2862043309726473E-3</v>
      </c>
      <c r="F73" s="5">
        <f>IF(C72&gt;0,B$6+B$7*E73+B$8*(G72*100)^2,B$6+B$7*E73+B$8*(G72*100)^2+E73*$B$9)</f>
        <v>0.1999152602195666</v>
      </c>
      <c r="G73" s="8">
        <v>7.7563723751796678E-3</v>
      </c>
      <c r="H73" s="8">
        <f t="shared" si="4"/>
        <v>4.4711884350759207E-3</v>
      </c>
      <c r="I73" s="7">
        <f t="shared" si="2"/>
        <v>3.2851839401037471E-3</v>
      </c>
      <c r="J73" s="9">
        <f t="shared" si="5"/>
        <v>0.42354644429093047</v>
      </c>
      <c r="K73" s="9">
        <f t="shared" si="6"/>
        <v>0.18388462767540403</v>
      </c>
      <c r="AC73" s="11"/>
      <c r="AD73" s="12"/>
    </row>
    <row r="74" spans="1:30" x14ac:dyDescent="0.3">
      <c r="A74" s="15">
        <v>42677</v>
      </c>
      <c r="B74" s="16">
        <v>-3.5278717843205986E-3</v>
      </c>
      <c r="C74" s="8">
        <f t="shared" si="0"/>
        <v>-5.8527871784320597E-2</v>
      </c>
      <c r="D74" s="5">
        <f t="shared" si="1"/>
        <v>3.4255117756018709E-3</v>
      </c>
      <c r="E74" s="5">
        <f t="shared" si="3"/>
        <v>4.5714643128884902E-3</v>
      </c>
      <c r="F74" s="5">
        <f>IF(C72&gt;0,B$6+B$7*E73+B$8*(H73*100)^2,B$6+B$7*E73+B$8*(H73*100)^2+E73*$B$9)</f>
        <v>0.22571086824048944</v>
      </c>
      <c r="G74" s="8">
        <v>4.6545311297736154E-3</v>
      </c>
      <c r="H74" s="8">
        <f t="shared" si="4"/>
        <v>4.7509037902328591E-3</v>
      </c>
      <c r="I74" s="7">
        <f t="shared" si="2"/>
        <v>9.637266045924367E-5</v>
      </c>
      <c r="J74" s="9">
        <f t="shared" si="5"/>
        <v>2.0705127492386326E-2</v>
      </c>
      <c r="K74" s="9">
        <f t="shared" si="6"/>
        <v>2.0856845428429693E-4</v>
      </c>
      <c r="AC74" s="11"/>
      <c r="AD74" s="12"/>
    </row>
    <row r="75" spans="1:30" x14ac:dyDescent="0.3">
      <c r="A75" s="15">
        <v>42678</v>
      </c>
      <c r="B75" s="16">
        <v>-5.708105579886962E-3</v>
      </c>
      <c r="C75" s="8">
        <f t="shared" si="0"/>
        <v>-6.0708105579886963E-2</v>
      </c>
      <c r="D75" s="5">
        <f t="shared" si="1"/>
        <v>3.6854740830987026E-3</v>
      </c>
      <c r="E75" s="5">
        <f t="shared" si="3"/>
        <v>3.4255117756018709E-3</v>
      </c>
      <c r="F75" s="5">
        <f>IF(C72&gt;0,B$6+B$7*E73+B$8*(H74*100)^2,B$6+B$7*E73+B$8*(H74*100)^2+E73*$B$9)</f>
        <v>0.24813241073227557</v>
      </c>
      <c r="G75" s="8">
        <v>6.5132492339929965E-3</v>
      </c>
      <c r="H75" s="8">
        <f t="shared" si="4"/>
        <v>4.981289097535653E-3</v>
      </c>
      <c r="I75" s="7">
        <f t="shared" si="2"/>
        <v>1.5319601364573434E-3</v>
      </c>
      <c r="J75" s="9">
        <f t="shared" si="5"/>
        <v>0.23520674265955638</v>
      </c>
      <c r="K75" s="9">
        <f t="shared" si="6"/>
        <v>3.9393174841099832E-2</v>
      </c>
      <c r="AC75" s="11"/>
      <c r="AD75" s="12"/>
    </row>
    <row r="76" spans="1:30" x14ac:dyDescent="0.3">
      <c r="A76" s="15">
        <v>42681</v>
      </c>
      <c r="B76" s="16">
        <v>6.7542459407863341E-3</v>
      </c>
      <c r="C76" s="8">
        <f t="shared" si="0"/>
        <v>-4.8245754059213664E-2</v>
      </c>
      <c r="D76" s="5">
        <f t="shared" si="1"/>
        <v>2.3276527847421319E-3</v>
      </c>
      <c r="E76" s="5">
        <f t="shared" si="3"/>
        <v>3.6854740830987026E-3</v>
      </c>
      <c r="F76" s="5">
        <f>IF(C75&gt;0,B$6+B$7*E76+B$8*(G75*100)^2,B$6+B$7*E76+B$8*(G75*100)^2+E76*$B$9)</f>
        <v>0.42074631931265655</v>
      </c>
      <c r="G76" s="8">
        <v>1.2998650585779543E-2</v>
      </c>
      <c r="H76" s="8">
        <f t="shared" si="4"/>
        <v>6.4864961212711481E-3</v>
      </c>
      <c r="I76" s="7">
        <f t="shared" si="2"/>
        <v>6.5121544645083953E-3</v>
      </c>
      <c r="J76" s="9">
        <f t="shared" si="5"/>
        <v>0.50098696180299351</v>
      </c>
      <c r="K76" s="9">
        <f t="shared" si="6"/>
        <v>0.30883260045284278</v>
      </c>
      <c r="AC76" s="11"/>
      <c r="AD76" s="12"/>
    </row>
    <row r="77" spans="1:30" x14ac:dyDescent="0.3">
      <c r="A77" s="15">
        <v>42682</v>
      </c>
      <c r="B77" s="16">
        <v>4.8011019195481151E-3</v>
      </c>
      <c r="C77" s="8">
        <f t="shared" ref="C77:C140" si="8">B77-B$5</f>
        <v>-5.0198898080451887E-2</v>
      </c>
      <c r="D77" s="5">
        <f t="shared" ref="D77:D140" si="9">C77^2</f>
        <v>2.5199293684915964E-3</v>
      </c>
      <c r="E77" s="5">
        <f t="shared" si="3"/>
        <v>2.3276527847421319E-3</v>
      </c>
      <c r="F77" s="5">
        <f>IF(C75&gt;0,B$6+B$7*E76+B$8*(H76*100)^2,B$6+B$7*E76+B$8*(H76*100)^2+E76*$B$9)</f>
        <v>0.41772338380213048</v>
      </c>
      <c r="G77" s="8">
        <v>6.5367439164154984E-3</v>
      </c>
      <c r="H77" s="8">
        <f t="shared" si="4"/>
        <v>6.4631523562587515E-3</v>
      </c>
      <c r="I77" s="7">
        <f t="shared" si="2"/>
        <v>7.3591560156746963E-5</v>
      </c>
      <c r="J77" s="9">
        <f t="shared" si="5"/>
        <v>1.1258137246579146E-2</v>
      </c>
      <c r="K77" s="9">
        <f t="shared" si="6"/>
        <v>6.4336301859091449E-5</v>
      </c>
      <c r="AC77" s="11"/>
      <c r="AD77" s="12"/>
    </row>
    <row r="78" spans="1:30" x14ac:dyDescent="0.3">
      <c r="A78" s="15">
        <v>42683</v>
      </c>
      <c r="B78" s="16">
        <v>-1.2348394310515532E-2</v>
      </c>
      <c r="C78" s="8">
        <f t="shared" si="8"/>
        <v>-6.7348394310515536E-2</v>
      </c>
      <c r="D78" s="5">
        <f t="shared" si="9"/>
        <v>4.5358062162046816E-3</v>
      </c>
      <c r="E78" s="5">
        <f t="shared" si="3"/>
        <v>2.5199293684915964E-3</v>
      </c>
      <c r="F78" s="5">
        <f>IF(C75&gt;0,B$6+B$7*E76+B$8*(H77*100)^2,B$6+B$7*E76+B$8*(H77*100)^2+E76*$B$9)</f>
        <v>0.41509584825638124</v>
      </c>
      <c r="G78" s="8">
        <v>5.8786421376371842E-2</v>
      </c>
      <c r="H78" s="8">
        <f t="shared" si="4"/>
        <v>6.4427932471590402E-3</v>
      </c>
      <c r="I78" s="7">
        <f t="shared" ref="I78:I141" si="10">SQRT((G78-H78)^2)</f>
        <v>5.2343628129212803E-2</v>
      </c>
      <c r="J78" s="9">
        <f t="shared" si="5"/>
        <v>0.89040337723723717</v>
      </c>
      <c r="K78" s="9">
        <f t="shared" si="6"/>
        <v>5.9134200322894568</v>
      </c>
      <c r="AC78" s="11"/>
      <c r="AD78" s="12"/>
    </row>
    <row r="79" spans="1:30" x14ac:dyDescent="0.3">
      <c r="A79" s="15">
        <v>42684</v>
      </c>
      <c r="B79" s="16">
        <v>9.6823607937330698E-3</v>
      </c>
      <c r="C79" s="8">
        <f t="shared" si="8"/>
        <v>-4.5317639206266927E-2</v>
      </c>
      <c r="D79" s="5">
        <f t="shared" si="9"/>
        <v>2.0536884232293814E-3</v>
      </c>
      <c r="E79" s="5">
        <f t="shared" ref="E79:E142" si="11">D78</f>
        <v>4.5358062162046816E-3</v>
      </c>
      <c r="F79" s="5">
        <f>IF(C78&gt;0,B$6+B$7*E79+B$8*(G78*100)^2,B$6+B$7*E79+B$8*(G78*100)^2+E79*$B$9)</f>
        <v>30.090341879075133</v>
      </c>
      <c r="G79" s="8">
        <v>1.7548543827096356E-2</v>
      </c>
      <c r="H79" s="8">
        <f t="shared" ref="H79:H142" si="12">SQRT(F79)/100</f>
        <v>5.4854664231107214E-2</v>
      </c>
      <c r="I79" s="7">
        <f t="shared" si="10"/>
        <v>3.7306120404010858E-2</v>
      </c>
      <c r="J79" s="9">
        <f t="shared" ref="J79:J142" si="13">ABS(G79-H79)/G79</f>
        <v>2.1258812566776748</v>
      </c>
      <c r="K79" s="9">
        <f t="shared" ref="K79:K142" si="14">G79/H79-LN(G79/H79)-1</f>
        <v>0.45962603032718929</v>
      </c>
      <c r="AC79" s="11"/>
      <c r="AD79" s="12"/>
    </row>
    <row r="80" spans="1:30" x14ac:dyDescent="0.3">
      <c r="A80" s="15">
        <v>42685</v>
      </c>
      <c r="B80" s="16">
        <v>-2.5724804308836453E-2</v>
      </c>
      <c r="C80" s="8">
        <f t="shared" si="8"/>
        <v>-8.0724804308836454E-2</v>
      </c>
      <c r="D80" s="5">
        <f t="shared" si="9"/>
        <v>6.5164940306999403E-3</v>
      </c>
      <c r="E80" s="5">
        <f t="shared" si="11"/>
        <v>2.0536884232293814E-3</v>
      </c>
      <c r="F80" s="5">
        <f>IF(C78&gt;0,B$6+B$7*E79+B$8*(H79*100)^2,B$6+B$7*E79+B$8*(H79*100)^2+E79*$B$9)</f>
        <v>26.206676744382126</v>
      </c>
      <c r="G80" s="8">
        <v>1.1060974502099049E-2</v>
      </c>
      <c r="H80" s="8">
        <f t="shared" si="12"/>
        <v>5.1192457202582226E-2</v>
      </c>
      <c r="I80" s="7">
        <f t="shared" si="10"/>
        <v>4.0131482700483175E-2</v>
      </c>
      <c r="J80" s="9">
        <f t="shared" si="13"/>
        <v>3.6282049735190505</v>
      </c>
      <c r="K80" s="9">
        <f t="shared" si="14"/>
        <v>0.74823558743674901</v>
      </c>
      <c r="AC80" s="11"/>
      <c r="AD80" s="12"/>
    </row>
    <row r="81" spans="1:30" x14ac:dyDescent="0.3">
      <c r="A81" s="15">
        <v>42689</v>
      </c>
      <c r="B81" s="16">
        <v>-1.93588895337631E-2</v>
      </c>
      <c r="C81" s="8">
        <f t="shared" si="8"/>
        <v>-7.4358889533763101E-2</v>
      </c>
      <c r="D81" s="5">
        <f t="shared" si="9"/>
        <v>5.5292444526943837E-3</v>
      </c>
      <c r="E81" s="5">
        <f t="shared" si="11"/>
        <v>6.5164940306999403E-3</v>
      </c>
      <c r="F81" s="5">
        <f>IF(C78&gt;0,B$6+B$7*E79+B$8*(H80*100)^2,B$6+B$7*E79+B$8*(H80*100)^2+E79*$B$9)</f>
        <v>22.830995009306967</v>
      </c>
      <c r="G81" s="8">
        <v>9.3479711816236259E-3</v>
      </c>
      <c r="H81" s="8">
        <f t="shared" si="12"/>
        <v>4.7781790474308271E-2</v>
      </c>
      <c r="I81" s="7">
        <f t="shared" si="10"/>
        <v>3.8433819292684648E-2</v>
      </c>
      <c r="J81" s="9">
        <f t="shared" si="13"/>
        <v>4.1114610374749976</v>
      </c>
      <c r="K81" s="9">
        <f t="shared" si="14"/>
        <v>0.82712406039136632</v>
      </c>
      <c r="AC81" s="11"/>
      <c r="AD81" s="12"/>
    </row>
    <row r="82" spans="1:30" x14ac:dyDescent="0.3">
      <c r="A82" s="15">
        <v>42690</v>
      </c>
      <c r="B82" s="16">
        <v>-2.2589472451433321E-4</v>
      </c>
      <c r="C82" s="8">
        <f t="shared" si="8"/>
        <v>-5.5225894724514335E-2</v>
      </c>
      <c r="D82" s="5">
        <f t="shared" si="9"/>
        <v>3.0498994481231402E-3</v>
      </c>
      <c r="E82" s="5">
        <f t="shared" si="11"/>
        <v>5.5292444526943837E-3</v>
      </c>
      <c r="F82" s="5">
        <f>IF(C81&gt;0,B$6+B$7*E82+B$8*(G81*100)^2,B$6+B$7*E82+B$8*(G81*100)^2+E82*$B$9)</f>
        <v>0.8118628366325642</v>
      </c>
      <c r="G82" s="8">
        <v>1.1532442264778944E-2</v>
      </c>
      <c r="H82" s="8">
        <f t="shared" si="12"/>
        <v>9.0103431490291437E-3</v>
      </c>
      <c r="I82" s="7">
        <f t="shared" si="10"/>
        <v>2.5220991157498002E-3</v>
      </c>
      <c r="J82" s="9">
        <f t="shared" si="13"/>
        <v>0.21869601059720928</v>
      </c>
      <c r="K82" s="9">
        <f t="shared" si="14"/>
        <v>3.3120575991247181E-2</v>
      </c>
      <c r="AC82" s="11"/>
      <c r="AD82" s="12"/>
    </row>
    <row r="83" spans="1:30" x14ac:dyDescent="0.3">
      <c r="A83" s="15">
        <v>42691</v>
      </c>
      <c r="B83" s="16">
        <v>-2.7060860651657213E-3</v>
      </c>
      <c r="C83" s="8">
        <f t="shared" si="8"/>
        <v>-5.7706086065165724E-2</v>
      </c>
      <c r="D83" s="5">
        <f t="shared" si="9"/>
        <v>3.3299923689603136E-3</v>
      </c>
      <c r="E83" s="5">
        <f t="shared" si="11"/>
        <v>3.0498994481231402E-3</v>
      </c>
      <c r="F83" s="5">
        <f>IF(C81&gt;0,B$6+B$7*E82+B$8*(H82*100)^2,B$6+B$7*E82+B$8*(H82*100)^2+E82*$B$9)</f>
        <v>0.75798737340683631</v>
      </c>
      <c r="G83" s="8">
        <v>7.3748613837793979E-3</v>
      </c>
      <c r="H83" s="8">
        <f t="shared" si="12"/>
        <v>8.7062470296152081E-3</v>
      </c>
      <c r="I83" s="7">
        <f t="shared" si="10"/>
        <v>1.3313856458358102E-3</v>
      </c>
      <c r="J83" s="9">
        <f t="shared" si="13"/>
        <v>0.18053026037399425</v>
      </c>
      <c r="K83" s="9">
        <f t="shared" si="14"/>
        <v>1.3040684167863414E-2</v>
      </c>
      <c r="AC83" s="11"/>
      <c r="AD83" s="12"/>
    </row>
    <row r="84" spans="1:30" x14ac:dyDescent="0.3">
      <c r="A84" s="15">
        <v>42692</v>
      </c>
      <c r="B84" s="16">
        <v>-2.9546439455892764E-3</v>
      </c>
      <c r="C84" s="8">
        <f t="shared" si="8"/>
        <v>-5.7954643945589274E-2</v>
      </c>
      <c r="D84" s="5">
        <f t="shared" si="9"/>
        <v>3.3587407548600276E-3</v>
      </c>
      <c r="E84" s="5">
        <f t="shared" si="11"/>
        <v>3.3299923689603136E-3</v>
      </c>
      <c r="F84" s="5">
        <f>IF(C81&gt;0,B$6+B$7*E82+B$8*(H83*100)^2,B$6+B$7*E82+B$8*(H83*100)^2+E82*$B$9)</f>
        <v>0.71115882077103365</v>
      </c>
      <c r="G84" s="8">
        <v>5.8256454539398466E-3</v>
      </c>
      <c r="H84" s="8">
        <f t="shared" si="12"/>
        <v>8.43302330585558E-3</v>
      </c>
      <c r="I84" s="7">
        <f t="shared" si="10"/>
        <v>2.6073778519157334E-3</v>
      </c>
      <c r="J84" s="9">
        <f t="shared" si="13"/>
        <v>0.4475689213377001</v>
      </c>
      <c r="K84" s="9">
        <f t="shared" si="14"/>
        <v>6.0698937659283025E-2</v>
      </c>
      <c r="AC84" s="11"/>
      <c r="AD84" s="12"/>
    </row>
    <row r="85" spans="1:30" x14ac:dyDescent="0.3">
      <c r="A85" s="15">
        <v>42695</v>
      </c>
      <c r="B85" s="16">
        <v>-1.4835937500784166E-2</v>
      </c>
      <c r="C85" s="8">
        <f t="shared" si="8"/>
        <v>-6.9835937500784165E-2</v>
      </c>
      <c r="D85" s="5">
        <f t="shared" si="9"/>
        <v>4.8770581666134323E-3</v>
      </c>
      <c r="E85" s="5">
        <f t="shared" si="11"/>
        <v>3.3587407548600276E-3</v>
      </c>
      <c r="F85" s="5">
        <f>IF(C84&gt;0,B$6+B$7*E85+B$8*(G84*100)^2,B$6+B$7*E85+B$8*(G84*100)^2+E85*$B$9)</f>
        <v>0.34694689929202721</v>
      </c>
      <c r="G85" s="8">
        <v>1.0495551792322817E-2</v>
      </c>
      <c r="H85" s="8">
        <f t="shared" si="12"/>
        <v>5.8902198540634054E-3</v>
      </c>
      <c r="I85" s="7">
        <f t="shared" si="10"/>
        <v>4.6053319382594118E-3</v>
      </c>
      <c r="J85" s="9">
        <f t="shared" si="13"/>
        <v>0.43878892976623435</v>
      </c>
      <c r="K85" s="9">
        <f t="shared" si="14"/>
        <v>0.20420258333939278</v>
      </c>
      <c r="AC85" s="11"/>
      <c r="AD85" s="12"/>
    </row>
    <row r="86" spans="1:30" x14ac:dyDescent="0.3">
      <c r="A86" s="15">
        <v>42696</v>
      </c>
      <c r="B86" s="16">
        <v>7.5644707744147626E-3</v>
      </c>
      <c r="C86" s="8">
        <f t="shared" si="8"/>
        <v>-4.7435529225585235E-2</v>
      </c>
      <c r="D86" s="5">
        <f t="shared" si="9"/>
        <v>2.2501294329113509E-3</v>
      </c>
      <c r="E86" s="5">
        <f t="shared" si="11"/>
        <v>4.8770581666134323E-3</v>
      </c>
      <c r="F86" s="5">
        <f>IF(C84&gt;0,B$6+B$7*E85+B$8*(H85*100)^2,B$6+B$7*E85+B$8*(H85*100)^2+E85*$B$9)</f>
        <v>0.35352278820771038</v>
      </c>
      <c r="G86" s="8">
        <v>9.5792172206016785E-3</v>
      </c>
      <c r="H86" s="8">
        <f t="shared" si="12"/>
        <v>5.9457782350816812E-3</v>
      </c>
      <c r="I86" s="7">
        <f t="shared" si="10"/>
        <v>3.6334389855199973E-3</v>
      </c>
      <c r="J86" s="9">
        <f t="shared" si="13"/>
        <v>0.37930437339970646</v>
      </c>
      <c r="K86" s="9">
        <f t="shared" si="14"/>
        <v>0.13418115984742629</v>
      </c>
      <c r="AC86" s="11"/>
      <c r="AD86" s="12"/>
    </row>
    <row r="87" spans="1:30" x14ac:dyDescent="0.3">
      <c r="A87" s="15">
        <v>42697</v>
      </c>
      <c r="B87" s="16">
        <v>3.5003580179411302E-3</v>
      </c>
      <c r="C87" s="8">
        <f t="shared" si="8"/>
        <v>-5.1499641982058871E-2</v>
      </c>
      <c r="D87" s="5">
        <f t="shared" si="9"/>
        <v>2.6522131242802407E-3</v>
      </c>
      <c r="E87" s="5">
        <f t="shared" si="11"/>
        <v>2.2501294329113509E-3</v>
      </c>
      <c r="F87" s="5">
        <f>IF(C84&gt;0,B$6+B$7*E85+B$8*(H86*100)^2,B$6+B$7*E85+B$8*(H86*100)^2+E85*$B$9)</f>
        <v>0.35923855085322209</v>
      </c>
      <c r="G87" s="8">
        <v>9.0636869290481922E-3</v>
      </c>
      <c r="H87" s="8">
        <f t="shared" si="12"/>
        <v>5.993651231538436E-3</v>
      </c>
      <c r="I87" s="7">
        <f t="shared" si="10"/>
        <v>3.0700356975097562E-3</v>
      </c>
      <c r="J87" s="9">
        <f t="shared" si="13"/>
        <v>0.33871819730121139</v>
      </c>
      <c r="K87" s="9">
        <f t="shared" si="14"/>
        <v>9.8639402758927019E-2</v>
      </c>
      <c r="AC87" s="11"/>
      <c r="AD87" s="12"/>
    </row>
    <row r="88" spans="1:30" x14ac:dyDescent="0.3">
      <c r="A88" s="15">
        <v>42698</v>
      </c>
      <c r="B88" s="16">
        <v>-7.3833243829975409E-3</v>
      </c>
      <c r="C88" s="8">
        <f t="shared" si="8"/>
        <v>-6.238332438299754E-2</v>
      </c>
      <c r="D88" s="5">
        <f t="shared" si="9"/>
        <v>3.8916791610742953E-3</v>
      </c>
      <c r="E88" s="5">
        <f t="shared" si="11"/>
        <v>2.6522131242802407E-3</v>
      </c>
      <c r="F88" s="5">
        <f>IF(C87&gt;0,B$6+B$7*E88+B$8*(G87*100)^2,B$6+B$7*E88+B$8*(G87*100)^2+E88*$B$9)</f>
        <v>0.76589092885456267</v>
      </c>
      <c r="G88" s="8">
        <v>4.7601865146081118E-3</v>
      </c>
      <c r="H88" s="8">
        <f t="shared" si="12"/>
        <v>8.7515194615253103E-3</v>
      </c>
      <c r="I88" s="7">
        <f t="shared" si="10"/>
        <v>3.9913329469171985E-3</v>
      </c>
      <c r="J88" s="9">
        <f t="shared" si="13"/>
        <v>0.83848247010249555</v>
      </c>
      <c r="K88" s="9">
        <f t="shared" si="14"/>
        <v>0.1528673483847296</v>
      </c>
      <c r="AC88" s="11"/>
      <c r="AD88" s="12"/>
    </row>
    <row r="89" spans="1:30" x14ac:dyDescent="0.3">
      <c r="A89" s="15">
        <v>42699</v>
      </c>
      <c r="B89" s="16">
        <v>1.7486088939264666E-2</v>
      </c>
      <c r="C89" s="8">
        <f t="shared" si="8"/>
        <v>-3.751391106073533E-2</v>
      </c>
      <c r="D89" s="5">
        <f t="shared" si="9"/>
        <v>1.4072935230727607E-3</v>
      </c>
      <c r="E89" s="5">
        <f t="shared" si="11"/>
        <v>3.8916791610742953E-3</v>
      </c>
      <c r="F89" s="5">
        <f>IF(C87&gt;0,B$6+B$7*E88+B$8*(H88*100)^2,B$6+B$7*E88+B$8*(H88*100)^2+E88*$B$9)</f>
        <v>0.71755186707507901</v>
      </c>
      <c r="G89" s="8">
        <v>9.9166266145113684E-3</v>
      </c>
      <c r="H89" s="8">
        <f t="shared" si="12"/>
        <v>8.4708433291796822E-3</v>
      </c>
      <c r="I89" s="7">
        <f t="shared" si="10"/>
        <v>1.4457832853316862E-3</v>
      </c>
      <c r="J89" s="9">
        <f t="shared" si="13"/>
        <v>0.14579386131328348</v>
      </c>
      <c r="K89" s="9">
        <f t="shared" si="14"/>
        <v>1.3094874837979553E-2</v>
      </c>
      <c r="AC89" s="11"/>
      <c r="AD89" s="12"/>
    </row>
    <row r="90" spans="1:30" x14ac:dyDescent="0.3">
      <c r="A90" s="15">
        <v>42702</v>
      </c>
      <c r="B90" s="16">
        <v>1.2846905150310968E-3</v>
      </c>
      <c r="C90" s="8">
        <f t="shared" si="8"/>
        <v>-5.3715309484968901E-2</v>
      </c>
      <c r="D90" s="5">
        <f t="shared" si="9"/>
        <v>2.8853344730659898E-3</v>
      </c>
      <c r="E90" s="5">
        <f t="shared" si="11"/>
        <v>1.4072935230727607E-3</v>
      </c>
      <c r="F90" s="5">
        <f>IF(C87&gt;0,B$6+B$7*E88+B$8*(H89*100)^2,B$6+B$7*E88+B$8*(H89*100)^2+E88*$B$9)</f>
        <v>0.67553555457635217</v>
      </c>
      <c r="G90" s="8">
        <v>5.8536114132483373E-3</v>
      </c>
      <c r="H90" s="8">
        <f t="shared" si="12"/>
        <v>8.2190969977020724E-3</v>
      </c>
      <c r="I90" s="7">
        <f t="shared" si="10"/>
        <v>2.365485584453735E-3</v>
      </c>
      <c r="J90" s="9">
        <f t="shared" si="13"/>
        <v>0.40410704050152502</v>
      </c>
      <c r="K90" s="9">
        <f t="shared" si="14"/>
        <v>5.1597956999602124E-2</v>
      </c>
      <c r="AC90" s="11"/>
      <c r="AD90" s="12"/>
    </row>
    <row r="91" spans="1:30" x14ac:dyDescent="0.3">
      <c r="A91" s="15">
        <v>42703</v>
      </c>
      <c r="B91" s="16">
        <v>1.662357974110179E-3</v>
      </c>
      <c r="C91" s="8">
        <f t="shared" si="8"/>
        <v>-5.3337642025889823E-2</v>
      </c>
      <c r="D91" s="5">
        <f t="shared" si="9"/>
        <v>2.844904056881968E-3</v>
      </c>
      <c r="E91" s="5">
        <f t="shared" si="11"/>
        <v>2.8853344730659898E-3</v>
      </c>
      <c r="F91" s="5">
        <f>IF(C90&gt;0,B$6+B$7*E91+B$8*(G90*100)^2,B$6+B$7*E91+B$8*(G90*100)^2+E91*$B$9)</f>
        <v>0.34970745101217598</v>
      </c>
      <c r="G91" s="8">
        <v>7.0368253672159755E-3</v>
      </c>
      <c r="H91" s="8">
        <f t="shared" si="12"/>
        <v>5.9136067760054527E-3</v>
      </c>
      <c r="I91" s="7">
        <f t="shared" si="10"/>
        <v>1.1232185912105229E-3</v>
      </c>
      <c r="J91" s="9">
        <f t="shared" si="13"/>
        <v>0.15962007476318957</v>
      </c>
      <c r="K91" s="9">
        <f t="shared" si="14"/>
        <v>1.6036793654134129E-2</v>
      </c>
      <c r="AC91" s="11"/>
      <c r="AD91" s="12"/>
    </row>
    <row r="92" spans="1:30" x14ac:dyDescent="0.3">
      <c r="A92" s="15">
        <v>42704</v>
      </c>
      <c r="B92" s="16">
        <v>9.7575248836927926E-3</v>
      </c>
      <c r="C92" s="8">
        <f t="shared" si="8"/>
        <v>-4.5242475116307204E-2</v>
      </c>
      <c r="D92" s="5">
        <f t="shared" si="9"/>
        <v>2.0468815546496764E-3</v>
      </c>
      <c r="E92" s="5">
        <f t="shared" si="11"/>
        <v>2.844904056881968E-3</v>
      </c>
      <c r="F92" s="5">
        <f>IF(C90&gt;0,B$6+B$7*E91+B$8*(H91*100)^2,B$6+B$7*E91+B$8*(H91*100)^2+E91*$B$9)</f>
        <v>0.35584381634197043</v>
      </c>
      <c r="G92" s="8">
        <v>5.8920138755034377E-3</v>
      </c>
      <c r="H92" s="8">
        <f t="shared" si="12"/>
        <v>5.9652645904600954E-3</v>
      </c>
      <c r="I92" s="7">
        <f t="shared" si="10"/>
        <v>7.3250714956657643E-5</v>
      </c>
      <c r="J92" s="9">
        <f t="shared" si="13"/>
        <v>1.2432203403526236E-2</v>
      </c>
      <c r="K92" s="9">
        <f t="shared" si="14"/>
        <v>7.6016511102672268E-5</v>
      </c>
      <c r="AC92" s="11"/>
      <c r="AD92" s="12"/>
    </row>
    <row r="93" spans="1:30" x14ac:dyDescent="0.3">
      <c r="A93" s="15">
        <v>42705</v>
      </c>
      <c r="B93" s="16">
        <v>-3.4912968583476756E-3</v>
      </c>
      <c r="C93" s="8">
        <f t="shared" si="8"/>
        <v>-5.8491296858347676E-2</v>
      </c>
      <c r="D93" s="5">
        <f t="shared" si="9"/>
        <v>3.4212318081713526E-3</v>
      </c>
      <c r="E93" s="5">
        <f t="shared" si="11"/>
        <v>2.0468815546496764E-3</v>
      </c>
      <c r="F93" s="5">
        <f>IF(C90&gt;0,B$6+B$7*E91+B$8*(H92*100)^2,B$6+B$7*E91+B$8*(H92*100)^2+E91*$B$9)</f>
        <v>0.3611775450866278</v>
      </c>
      <c r="G93" s="8">
        <v>5.5845679244905305E-3</v>
      </c>
      <c r="H93" s="8">
        <f t="shared" si="12"/>
        <v>6.0098048644413394E-3</v>
      </c>
      <c r="I93" s="7">
        <f t="shared" si="10"/>
        <v>4.2523693995080887E-4</v>
      </c>
      <c r="J93" s="9">
        <f t="shared" si="13"/>
        <v>7.614500274694079E-2</v>
      </c>
      <c r="K93" s="9">
        <f t="shared" si="14"/>
        <v>2.6280177045494568E-3</v>
      </c>
      <c r="AC93" s="11"/>
      <c r="AD93" s="12"/>
    </row>
    <row r="94" spans="1:30" x14ac:dyDescent="0.3">
      <c r="A94" s="15">
        <v>42706</v>
      </c>
      <c r="B94" s="16">
        <v>-1.2474348066836472E-2</v>
      </c>
      <c r="C94" s="8">
        <f t="shared" si="8"/>
        <v>-6.747434806683647E-2</v>
      </c>
      <c r="D94" s="5">
        <f t="shared" si="9"/>
        <v>4.5527876470445984E-3</v>
      </c>
      <c r="E94" s="5">
        <f t="shared" si="11"/>
        <v>3.4212318081713526E-3</v>
      </c>
      <c r="F94" s="5">
        <f>IF(C93&gt;0,B$6+B$7*E94+B$8*(G93*100)^2,B$6+B$7*E94+B$8*(G93*100)^2+E94*$B$9)</f>
        <v>0.32304776937764962</v>
      </c>
      <c r="G94" s="8">
        <v>7.260521305633252E-3</v>
      </c>
      <c r="H94" s="8">
        <f t="shared" si="12"/>
        <v>5.6837291400773978E-3</v>
      </c>
      <c r="I94" s="7">
        <f t="shared" si="10"/>
        <v>1.5767921655558542E-3</v>
      </c>
      <c r="J94" s="9">
        <f t="shared" si="13"/>
        <v>0.2171734093435497</v>
      </c>
      <c r="K94" s="9">
        <f t="shared" si="14"/>
        <v>3.2578040740351533E-2</v>
      </c>
      <c r="AC94" s="11"/>
      <c r="AD94" s="12"/>
    </row>
    <row r="95" spans="1:30" x14ac:dyDescent="0.3">
      <c r="A95" s="15">
        <v>42709</v>
      </c>
      <c r="B95" s="16">
        <v>4.5051424341425545E-3</v>
      </c>
      <c r="C95" s="8">
        <f t="shared" si="8"/>
        <v>-5.0494857565857448E-2</v>
      </c>
      <c r="D95" s="5">
        <f t="shared" si="9"/>
        <v>2.5497306405962311E-3</v>
      </c>
      <c r="E95" s="5">
        <f t="shared" si="11"/>
        <v>4.5527876470445984E-3</v>
      </c>
      <c r="F95" s="5">
        <f>IF(C93&gt;0,B$6+B$7*E94+B$8*(H94*100)^2,B$6+B$7*E94+B$8*(H94*100)^2+E94*$B$9)</f>
        <v>0.33276001925366705</v>
      </c>
      <c r="G95" s="8">
        <v>6.7373829679691641E-3</v>
      </c>
      <c r="H95" s="8">
        <f t="shared" si="12"/>
        <v>5.7685355095870479E-3</v>
      </c>
      <c r="I95" s="7">
        <f t="shared" si="10"/>
        <v>9.6884745838211623E-4</v>
      </c>
      <c r="J95" s="9">
        <f t="shared" si="13"/>
        <v>0.14380174957965228</v>
      </c>
      <c r="K95" s="9">
        <f t="shared" si="14"/>
        <v>1.2700471148660908E-2</v>
      </c>
      <c r="AC95" s="11"/>
      <c r="AD95" s="12"/>
    </row>
    <row r="96" spans="1:30" x14ac:dyDescent="0.3">
      <c r="A96" s="15">
        <v>42710</v>
      </c>
      <c r="B96" s="16">
        <v>1.6556172550736348E-3</v>
      </c>
      <c r="C96" s="8">
        <f t="shared" si="8"/>
        <v>-5.3344382744926366E-2</v>
      </c>
      <c r="D96" s="5">
        <f t="shared" si="9"/>
        <v>2.845623170437198E-3</v>
      </c>
      <c r="E96" s="5">
        <f t="shared" si="11"/>
        <v>2.5497306405962311E-3</v>
      </c>
      <c r="F96" s="5">
        <f>IF(C93&gt;0,B$6+B$7*E94+B$8*(H95*100)^2,B$6+B$7*E94+B$8*(H95*100)^2+E94*$B$9)</f>
        <v>0.3412019068459014</v>
      </c>
      <c r="G96" s="8">
        <v>4.4368689907167873E-3</v>
      </c>
      <c r="H96" s="8">
        <f t="shared" si="12"/>
        <v>5.8412490688713268E-3</v>
      </c>
      <c r="I96" s="7">
        <f t="shared" si="10"/>
        <v>1.4043800781545395E-3</v>
      </c>
      <c r="J96" s="9">
        <f t="shared" si="13"/>
        <v>0.31652502724171228</v>
      </c>
      <c r="K96" s="9">
        <f t="shared" si="14"/>
        <v>3.4571091847239499E-2</v>
      </c>
      <c r="AC96" s="11"/>
      <c r="AD96" s="12"/>
    </row>
    <row r="97" spans="1:30" x14ac:dyDescent="0.3">
      <c r="A97" s="15">
        <v>42711</v>
      </c>
      <c r="B97" s="16">
        <v>-5.9240805664447687E-3</v>
      </c>
      <c r="C97" s="8">
        <f t="shared" si="8"/>
        <v>-6.0924080566444772E-2</v>
      </c>
      <c r="D97" s="5">
        <f t="shared" si="9"/>
        <v>3.7117435928666533E-3</v>
      </c>
      <c r="E97" s="5">
        <f t="shared" si="11"/>
        <v>2.845623170437198E-3</v>
      </c>
      <c r="F97" s="5">
        <f>IF(C96&gt;0,B$6+B$7*E97+B$8*(G96*100)^2,B$6+B$7*E97+B$8*(G96*100)^2+E97*$B$9)</f>
        <v>0.22298054934263775</v>
      </c>
      <c r="G97" s="8">
        <v>8.5618493299070477E-3</v>
      </c>
      <c r="H97" s="8">
        <f t="shared" si="12"/>
        <v>4.7220816314697241E-3</v>
      </c>
      <c r="I97" s="7">
        <f t="shared" si="10"/>
        <v>3.8397676984373236E-3</v>
      </c>
      <c r="J97" s="9">
        <f t="shared" si="13"/>
        <v>0.44847410302173707</v>
      </c>
      <c r="K97" s="9">
        <f t="shared" si="14"/>
        <v>0.21808500255025898</v>
      </c>
      <c r="AC97" s="11"/>
      <c r="AD97" s="12"/>
    </row>
    <row r="98" spans="1:30" x14ac:dyDescent="0.3">
      <c r="A98" s="15">
        <v>42712</v>
      </c>
      <c r="B98" s="16">
        <v>1.728364323557853E-2</v>
      </c>
      <c r="C98" s="8">
        <f t="shared" si="8"/>
        <v>-3.771635676442147E-2</v>
      </c>
      <c r="D98" s="5">
        <f t="shared" si="9"/>
        <v>1.4225235675811212E-3</v>
      </c>
      <c r="E98" s="5">
        <f t="shared" si="11"/>
        <v>3.7117435928666533E-3</v>
      </c>
      <c r="F98" s="5">
        <f>IF(C96&gt;0,B$6+B$7*E97+B$8*(H97*100)^2,B$6+B$7*E97+B$8*(H97*100)^2+E97*$B$9)</f>
        <v>0.24568621324796214</v>
      </c>
      <c r="G98" s="8">
        <v>8.2319461779805213E-3</v>
      </c>
      <c r="H98" s="8">
        <f t="shared" si="12"/>
        <v>4.9566744219079204E-3</v>
      </c>
      <c r="I98" s="7">
        <f t="shared" si="10"/>
        <v>3.275271756072601E-3</v>
      </c>
      <c r="J98" s="9">
        <f t="shared" si="13"/>
        <v>0.39787332002164494</v>
      </c>
      <c r="K98" s="9">
        <f t="shared" si="14"/>
        <v>0.15349266311404408</v>
      </c>
      <c r="AC98" s="11"/>
      <c r="AD98" s="12"/>
    </row>
    <row r="99" spans="1:30" x14ac:dyDescent="0.3">
      <c r="A99" s="15">
        <v>42713</v>
      </c>
      <c r="B99" s="16">
        <v>1.9797516350999987E-3</v>
      </c>
      <c r="C99" s="8">
        <f t="shared" si="8"/>
        <v>-5.3020248364900005E-2</v>
      </c>
      <c r="D99" s="5">
        <f t="shared" si="9"/>
        <v>2.8111467366756819E-3</v>
      </c>
      <c r="E99" s="5">
        <f t="shared" si="11"/>
        <v>1.4225235675811212E-3</v>
      </c>
      <c r="F99" s="5">
        <f>IF(C96&gt;0,B$6+B$7*E97+B$8*(H98*100)^2,B$6+B$7*E97+B$8*(H98*100)^2+E97*$B$9)</f>
        <v>0.26542197631447012</v>
      </c>
      <c r="G99" s="8">
        <v>4.1518279968946166E-3</v>
      </c>
      <c r="H99" s="8">
        <f t="shared" si="12"/>
        <v>5.1519120364624839E-3</v>
      </c>
      <c r="I99" s="7">
        <f t="shared" si="10"/>
        <v>1.0000840395678673E-3</v>
      </c>
      <c r="J99" s="9">
        <f t="shared" si="13"/>
        <v>0.24087800369280371</v>
      </c>
      <c r="K99" s="9">
        <f t="shared" si="14"/>
        <v>2.1700191316263995E-2</v>
      </c>
      <c r="AC99" s="11"/>
      <c r="AD99" s="12"/>
    </row>
    <row r="100" spans="1:30" x14ac:dyDescent="0.3">
      <c r="A100" s="15">
        <v>42716</v>
      </c>
      <c r="B100" s="16">
        <v>-8.7093646729759742E-3</v>
      </c>
      <c r="C100" s="8">
        <f t="shared" si="8"/>
        <v>-6.3709364672975971E-2</v>
      </c>
      <c r="D100" s="5">
        <f t="shared" si="9"/>
        <v>4.0588831470342391E-3</v>
      </c>
      <c r="E100" s="5">
        <f t="shared" si="11"/>
        <v>2.8111467366756819E-3</v>
      </c>
      <c r="F100" s="5">
        <f>IF(C99&gt;0,B$6+B$7*E100+B$8*(G99*100)^2,B$6+B$7*E100+B$8*(G99*100)^2+E100*$B$9)</f>
        <v>0.20169568433598306</v>
      </c>
      <c r="G100" s="8">
        <v>4.9234551873183503E-3</v>
      </c>
      <c r="H100" s="8">
        <f t="shared" si="12"/>
        <v>4.4910542674964759E-3</v>
      </c>
      <c r="I100" s="7">
        <f t="shared" si="10"/>
        <v>4.3240091982187437E-4</v>
      </c>
      <c r="J100" s="9">
        <f t="shared" si="13"/>
        <v>8.7824688835522732E-2</v>
      </c>
      <c r="K100" s="9">
        <f t="shared" si="14"/>
        <v>4.3574129639027959E-3</v>
      </c>
      <c r="AC100" s="11"/>
      <c r="AD100" s="12"/>
    </row>
    <row r="101" spans="1:30" x14ac:dyDescent="0.3">
      <c r="A101" s="15">
        <v>42717</v>
      </c>
      <c r="B101" s="16">
        <v>6.8622549701506282E-3</v>
      </c>
      <c r="C101" s="8">
        <f t="shared" si="8"/>
        <v>-4.8137745029849369E-2</v>
      </c>
      <c r="D101" s="5">
        <f t="shared" si="9"/>
        <v>2.3172424965587878E-3</v>
      </c>
      <c r="E101" s="5">
        <f t="shared" si="11"/>
        <v>4.0588831470342391E-3</v>
      </c>
      <c r="F101" s="5">
        <f>IF(C99&gt;0,B$6+B$7*E100+B$8*(H100*100)^2,B$6+B$7*E100+B$8*(H100*100)^2+E100*$B$9)</f>
        <v>0.22717969583910369</v>
      </c>
      <c r="G101" s="8">
        <v>6.7483993273553264E-3</v>
      </c>
      <c r="H101" s="8">
        <f t="shared" si="12"/>
        <v>4.7663371244500083E-3</v>
      </c>
      <c r="I101" s="7">
        <f t="shared" si="10"/>
        <v>1.9820622029053181E-3</v>
      </c>
      <c r="J101" s="9">
        <f t="shared" si="13"/>
        <v>0.29370849393438031</v>
      </c>
      <c r="K101" s="9">
        <f t="shared" si="14"/>
        <v>6.811876616772139E-2</v>
      </c>
      <c r="AC101" s="11"/>
      <c r="AD101" s="12"/>
    </row>
    <row r="102" spans="1:30" x14ac:dyDescent="0.3">
      <c r="A102" s="15">
        <v>42718</v>
      </c>
      <c r="B102" s="16">
        <v>-3.5639547054979819E-3</v>
      </c>
      <c r="C102" s="8">
        <f t="shared" si="8"/>
        <v>-5.8563954705497981E-2</v>
      </c>
      <c r="D102" s="5">
        <f t="shared" si="9"/>
        <v>3.4297367907476189E-3</v>
      </c>
      <c r="E102" s="5">
        <f t="shared" si="11"/>
        <v>2.3172424965587878E-3</v>
      </c>
      <c r="F102" s="5">
        <f>IF(C99&gt;0,B$6+B$7*E100+B$8*(H101*100)^2,B$6+B$7*E100+B$8*(H101*100)^2+E100*$B$9)</f>
        <v>0.24933039863761619</v>
      </c>
      <c r="G102" s="8">
        <v>4.2180470836056874E-3</v>
      </c>
      <c r="H102" s="8">
        <f t="shared" si="12"/>
        <v>4.9932994967017167E-3</v>
      </c>
      <c r="I102" s="7">
        <f t="shared" si="10"/>
        <v>7.7525241309602932E-4</v>
      </c>
      <c r="J102" s="9">
        <f t="shared" si="13"/>
        <v>0.18379415822768033</v>
      </c>
      <c r="K102" s="9">
        <f t="shared" si="14"/>
        <v>1.3466123802040597E-2</v>
      </c>
      <c r="AC102" s="11"/>
      <c r="AD102" s="12"/>
    </row>
    <row r="103" spans="1:30" x14ac:dyDescent="0.3">
      <c r="A103" s="15">
        <v>42719</v>
      </c>
      <c r="B103" s="16">
        <v>-3.1538625188927728E-3</v>
      </c>
      <c r="C103" s="8">
        <f t="shared" si="8"/>
        <v>-5.8153862518892777E-2</v>
      </c>
      <c r="D103" s="5">
        <f t="shared" si="9"/>
        <v>3.3818717258662823E-3</v>
      </c>
      <c r="E103" s="5">
        <f t="shared" si="11"/>
        <v>3.4297367907476189E-3</v>
      </c>
      <c r="F103" s="5">
        <f>IF(C102&gt;0,B$6+B$7*E103+B$8*(G102*100)^2,B$6+B$7*E103+B$8*(G102*100)^2+E103*$B$9)</f>
        <v>0.20661568645240641</v>
      </c>
      <c r="G103" s="8">
        <v>9.5608303934314638E-3</v>
      </c>
      <c r="H103" s="8">
        <f t="shared" si="12"/>
        <v>4.5454998234782324E-3</v>
      </c>
      <c r="I103" s="7">
        <f t="shared" si="10"/>
        <v>5.0153305699532314E-3</v>
      </c>
      <c r="J103" s="9">
        <f t="shared" si="13"/>
        <v>0.52457060355331608</v>
      </c>
      <c r="K103" s="9">
        <f t="shared" si="14"/>
        <v>0.3598248438378675</v>
      </c>
      <c r="AC103" s="11"/>
      <c r="AD103" s="12"/>
    </row>
    <row r="104" spans="1:30" x14ac:dyDescent="0.3">
      <c r="A104" s="15">
        <v>42720</v>
      </c>
      <c r="B104" s="16">
        <v>-1.1133948640085713E-3</v>
      </c>
      <c r="C104" s="8">
        <f t="shared" si="8"/>
        <v>-5.611339486400857E-2</v>
      </c>
      <c r="D104" s="5">
        <f t="shared" si="9"/>
        <v>3.1487130831641436E-3</v>
      </c>
      <c r="E104" s="5">
        <f t="shared" si="11"/>
        <v>3.3818717258662823E-3</v>
      </c>
      <c r="F104" s="5">
        <f>IF(C102&gt;0,B$6+B$7*E103+B$8*(H103*100)^2,B$6+B$7*E103+B$8*(H103*100)^2+E103*$B$9)</f>
        <v>0.23155866205065853</v>
      </c>
      <c r="G104" s="8">
        <v>3.4228116865628938E-3</v>
      </c>
      <c r="H104" s="8">
        <f t="shared" si="12"/>
        <v>4.8120542604033313E-3</v>
      </c>
      <c r="I104" s="7">
        <f t="shared" si="10"/>
        <v>1.3892425738404376E-3</v>
      </c>
      <c r="J104" s="9">
        <f t="shared" si="13"/>
        <v>0.40587759452097755</v>
      </c>
      <c r="K104" s="9">
        <f t="shared" si="14"/>
        <v>5.1961208854907071E-2</v>
      </c>
      <c r="AC104" s="11"/>
      <c r="AD104" s="12"/>
    </row>
    <row r="105" spans="1:30" x14ac:dyDescent="0.3">
      <c r="A105" s="15">
        <v>42723</v>
      </c>
      <c r="B105" s="16">
        <v>-4.3455260466623907E-3</v>
      </c>
      <c r="C105" s="8">
        <f t="shared" si="8"/>
        <v>-5.9345526046662392E-2</v>
      </c>
      <c r="D105" s="5">
        <f t="shared" si="9"/>
        <v>3.5218914617550843E-3</v>
      </c>
      <c r="E105" s="5">
        <f t="shared" si="11"/>
        <v>3.1487130831641436E-3</v>
      </c>
      <c r="F105" s="5">
        <f>IF(C102&gt;0,B$6+B$7*E103+B$8*(H104*100)^2,B$6+B$7*E103+B$8*(H104*100)^2+E103*$B$9)</f>
        <v>0.25323909644065928</v>
      </c>
      <c r="G105" s="8">
        <v>3.300491205046606E-3</v>
      </c>
      <c r="H105" s="8">
        <f t="shared" si="12"/>
        <v>5.0322867211702003E-3</v>
      </c>
      <c r="I105" s="7">
        <f t="shared" si="10"/>
        <v>1.7317955161235943E-3</v>
      </c>
      <c r="J105" s="9">
        <f t="shared" si="13"/>
        <v>0.52470841718214478</v>
      </c>
      <c r="K105" s="9">
        <f t="shared" si="14"/>
        <v>7.7666297086205205E-2</v>
      </c>
      <c r="AC105" s="11"/>
      <c r="AD105" s="12"/>
    </row>
    <row r="106" spans="1:30" x14ac:dyDescent="0.3">
      <c r="A106" s="15">
        <v>42724</v>
      </c>
      <c r="B106" s="16">
        <v>-2.5328546711916432E-3</v>
      </c>
      <c r="C106" s="8">
        <f t="shared" si="8"/>
        <v>-5.7532854671191645E-2</v>
      </c>
      <c r="D106" s="5">
        <f t="shared" si="9"/>
        <v>3.3100293666164585E-3</v>
      </c>
      <c r="E106" s="5">
        <f t="shared" si="11"/>
        <v>3.5218914617550843E-3</v>
      </c>
      <c r="F106" s="5">
        <f>IF(C105&gt;0,B$6+B$7*E106+B$8*(G105*100)^2,B$6+B$7*E106+B$8*(G105*100)^2+E106*$B$9)</f>
        <v>0.14666763857058909</v>
      </c>
      <c r="G106" s="8">
        <v>4.629908233179136E-3</v>
      </c>
      <c r="H106" s="8">
        <f t="shared" si="12"/>
        <v>3.8297211200110787E-3</v>
      </c>
      <c r="I106" s="7">
        <f t="shared" si="10"/>
        <v>8.0018711316805734E-4</v>
      </c>
      <c r="J106" s="9">
        <f t="shared" si="13"/>
        <v>0.17283001581623297</v>
      </c>
      <c r="K106" s="9">
        <f t="shared" si="14"/>
        <v>1.9196291262199461E-2</v>
      </c>
      <c r="AC106" s="11"/>
      <c r="AD106" s="12"/>
    </row>
    <row r="107" spans="1:30" x14ac:dyDescent="0.3">
      <c r="A107" s="15">
        <v>42725</v>
      </c>
      <c r="B107" s="16">
        <v>-2.4966391016819555E-3</v>
      </c>
      <c r="C107" s="8">
        <f t="shared" si="8"/>
        <v>-5.7496639101681957E-2</v>
      </c>
      <c r="D107" s="5">
        <f t="shared" si="9"/>
        <v>3.3058635079890627E-3</v>
      </c>
      <c r="E107" s="5">
        <f t="shared" si="11"/>
        <v>3.3100293666164585E-3</v>
      </c>
      <c r="F107" s="5">
        <f>IF(C105&gt;0,B$6+B$7*E106+B$8*(H106*100)^2,B$6+B$7*E106+B$8*(H106*100)^2+E106*$B$9)</f>
        <v>0.17946708886076887</v>
      </c>
      <c r="G107" s="8">
        <v>4.4037961424591493E-3</v>
      </c>
      <c r="H107" s="8">
        <f t="shared" si="12"/>
        <v>4.2363556137412365E-3</v>
      </c>
      <c r="I107" s="7">
        <f t="shared" si="10"/>
        <v>1.674405287179128E-4</v>
      </c>
      <c r="J107" s="9">
        <f t="shared" si="13"/>
        <v>3.8021861889458712E-2</v>
      </c>
      <c r="K107" s="9">
        <f t="shared" si="14"/>
        <v>7.6110914240801186E-4</v>
      </c>
      <c r="AC107" s="11"/>
      <c r="AD107" s="12"/>
    </row>
    <row r="108" spans="1:30" x14ac:dyDescent="0.3">
      <c r="A108" s="15">
        <v>42726</v>
      </c>
      <c r="B108" s="16">
        <v>-1.0064094300618101E-2</v>
      </c>
      <c r="C108" s="8">
        <f t="shared" si="8"/>
        <v>-6.5064094300618103E-2</v>
      </c>
      <c r="D108" s="5">
        <f t="shared" si="9"/>
        <v>4.2333363671597252E-3</v>
      </c>
      <c r="E108" s="5">
        <f t="shared" si="11"/>
        <v>3.3058635079890627E-3</v>
      </c>
      <c r="F108" s="5">
        <f>IF(C105&gt;0,B$6+B$7*E106+B$8*(H107*100)^2,B$6+B$7*E106+B$8*(H107*100)^2+E106*$B$9)</f>
        <v>0.20797637105299313</v>
      </c>
      <c r="G108" s="8">
        <v>5.9620812216680148E-3</v>
      </c>
      <c r="H108" s="8">
        <f t="shared" si="12"/>
        <v>4.5604426435708308E-3</v>
      </c>
      <c r="I108" s="7">
        <f t="shared" si="10"/>
        <v>1.401638578097184E-3</v>
      </c>
      <c r="J108" s="9">
        <f t="shared" si="13"/>
        <v>0.23509216429377103</v>
      </c>
      <c r="K108" s="9">
        <f t="shared" si="14"/>
        <v>3.9347118074794629E-2</v>
      </c>
      <c r="AC108" s="11"/>
      <c r="AD108" s="12"/>
    </row>
    <row r="109" spans="1:30" x14ac:dyDescent="0.3">
      <c r="A109" s="15">
        <v>42727</v>
      </c>
      <c r="B109" s="16">
        <v>2.3490690691012348E-3</v>
      </c>
      <c r="C109" s="8">
        <f t="shared" si="8"/>
        <v>-5.2650930930898766E-2</v>
      </c>
      <c r="D109" s="5">
        <f t="shared" si="9"/>
        <v>2.7721205278902726E-3</v>
      </c>
      <c r="E109" s="5">
        <f t="shared" si="11"/>
        <v>4.2333363671597252E-3</v>
      </c>
      <c r="F109" s="5">
        <f>IF(C108&gt;0,B$6+B$7*E109+B$8*(G108*100)^2,B$6+B$7*E109+B$8*(G108*100)^2+E109*$B$9)</f>
        <v>0.36107088123185566</v>
      </c>
      <c r="G109" s="8">
        <v>6.6572923584568419E-3</v>
      </c>
      <c r="H109" s="8">
        <f t="shared" si="12"/>
        <v>6.0089173836212432E-3</v>
      </c>
      <c r="I109" s="7">
        <f t="shared" si="10"/>
        <v>6.483749748355987E-4</v>
      </c>
      <c r="J109" s="9">
        <f t="shared" si="13"/>
        <v>9.7393195299881913E-2</v>
      </c>
      <c r="K109" s="9">
        <f t="shared" si="14"/>
        <v>5.4338757415017813E-3</v>
      </c>
      <c r="AC109" s="11"/>
      <c r="AD109" s="12"/>
    </row>
    <row r="110" spans="1:30" x14ac:dyDescent="0.3">
      <c r="A110" s="15">
        <v>42730</v>
      </c>
      <c r="B110" s="16">
        <v>-9.0110359675626278E-3</v>
      </c>
      <c r="C110" s="8">
        <f t="shared" si="8"/>
        <v>-6.4011035967562635E-2</v>
      </c>
      <c r="D110" s="5">
        <f t="shared" si="9"/>
        <v>4.097412725640597E-3</v>
      </c>
      <c r="E110" s="5">
        <f t="shared" si="11"/>
        <v>2.7721205278902726E-3</v>
      </c>
      <c r="F110" s="5">
        <f>IF(C108&gt;0,B$6+B$7*E109+B$8*(H109*100)^2,B$6+B$7*E109+B$8*(H109*100)^2+E109*$B$9)</f>
        <v>0.36594427380276723</v>
      </c>
      <c r="G110" s="8">
        <v>5.5973702431349505E-3</v>
      </c>
      <c r="H110" s="8">
        <f t="shared" si="12"/>
        <v>6.0493328045559472E-3</v>
      </c>
      <c r="I110" s="7">
        <f t="shared" si="10"/>
        <v>4.5196256142099669E-4</v>
      </c>
      <c r="J110" s="9">
        <f t="shared" si="13"/>
        <v>8.0745518303942582E-2</v>
      </c>
      <c r="K110" s="9">
        <f t="shared" si="14"/>
        <v>2.9383027665468298E-3</v>
      </c>
      <c r="AC110" s="11"/>
      <c r="AD110" s="12"/>
    </row>
    <row r="111" spans="1:30" x14ac:dyDescent="0.3">
      <c r="A111" s="15">
        <v>42731</v>
      </c>
      <c r="B111" s="16">
        <v>1.5622602745309282E-2</v>
      </c>
      <c r="C111" s="8">
        <f t="shared" si="8"/>
        <v>-3.9377397254690721E-2</v>
      </c>
      <c r="D111" s="5">
        <f t="shared" si="9"/>
        <v>1.5505794145537243E-3</v>
      </c>
      <c r="E111" s="5">
        <f t="shared" si="11"/>
        <v>4.097412725640597E-3</v>
      </c>
      <c r="F111" s="5">
        <f>IF(C108&gt;0,B$6+B$7*E109+B$8*(H110*100)^2,B$6+B$7*E109+B$8*(H110*100)^2+E109*$B$9)</f>
        <v>0.37018022662540356</v>
      </c>
      <c r="G111" s="8">
        <v>7.7334447325851843E-3</v>
      </c>
      <c r="H111" s="8">
        <f t="shared" si="12"/>
        <v>6.0842438036735804E-3</v>
      </c>
      <c r="I111" s="7">
        <f t="shared" si="10"/>
        <v>1.6492009289116039E-3</v>
      </c>
      <c r="J111" s="9">
        <f t="shared" si="13"/>
        <v>0.21325566884348815</v>
      </c>
      <c r="K111" s="9">
        <f t="shared" si="14"/>
        <v>3.1209005397968559E-2</v>
      </c>
      <c r="AC111" s="11"/>
      <c r="AD111" s="12"/>
    </row>
    <row r="112" spans="1:30" x14ac:dyDescent="0.3">
      <c r="A112" s="15">
        <v>42732</v>
      </c>
      <c r="B112" s="16">
        <v>-1.0528610390747326E-4</v>
      </c>
      <c r="C112" s="8">
        <f t="shared" si="8"/>
        <v>-5.5105286103907476E-2</v>
      </c>
      <c r="D112" s="5">
        <f t="shared" si="9"/>
        <v>3.0365925565934986E-3</v>
      </c>
      <c r="E112" s="5">
        <f t="shared" si="11"/>
        <v>1.5505794145537243E-3</v>
      </c>
      <c r="F112" s="5">
        <f>IF(C111&gt;0,B$6+B$7*E112+B$8*(G111*100)^2,B$6+B$7*E112+B$8*(G111*100)^2+E112*$B$9)</f>
        <v>0.57149213832749679</v>
      </c>
      <c r="G112" s="8">
        <v>6.7868373906622686E-3</v>
      </c>
      <c r="H112" s="8">
        <f t="shared" si="12"/>
        <v>7.5597099040075385E-3</v>
      </c>
      <c r="I112" s="7">
        <f t="shared" si="10"/>
        <v>7.7287251334526991E-4</v>
      </c>
      <c r="J112" s="9">
        <f t="shared" si="13"/>
        <v>0.11387815397030633</v>
      </c>
      <c r="K112" s="9">
        <f t="shared" si="14"/>
        <v>5.6120215026609355E-3</v>
      </c>
      <c r="AC112" s="11"/>
      <c r="AD112" s="12"/>
    </row>
    <row r="113" spans="1:30" x14ac:dyDescent="0.3">
      <c r="A113" s="15">
        <v>42733</v>
      </c>
      <c r="B113" s="16">
        <v>5.9140559078869996E-3</v>
      </c>
      <c r="C113" s="8">
        <f t="shared" si="8"/>
        <v>-4.9085944092113004E-2</v>
      </c>
      <c r="D113" s="5">
        <f t="shared" si="9"/>
        <v>2.4094299074140435E-3</v>
      </c>
      <c r="E113" s="5">
        <f t="shared" si="11"/>
        <v>3.0365925565934986E-3</v>
      </c>
      <c r="F113" s="5">
        <f>IF(C111&gt;0,B$6+B$7*E112+B$8*(H112*100)^2,B$6+B$7*E112+B$8*(H112*100)^2+E112*$B$9)</f>
        <v>0.54839789764325164</v>
      </c>
      <c r="G113" s="8">
        <v>1.1609228316834202E-2</v>
      </c>
      <c r="H113" s="8">
        <f t="shared" si="12"/>
        <v>7.405389237867592E-3</v>
      </c>
      <c r="I113" s="7">
        <f t="shared" si="10"/>
        <v>4.2038390789666102E-3</v>
      </c>
      <c r="J113" s="9">
        <f t="shared" si="13"/>
        <v>0.36211184449449979</v>
      </c>
      <c r="K113" s="9">
        <f t="shared" si="14"/>
        <v>0.11808062393695562</v>
      </c>
      <c r="AC113" s="11"/>
      <c r="AD113" s="12"/>
    </row>
    <row r="114" spans="1:30" x14ac:dyDescent="0.3">
      <c r="A114" s="15">
        <v>42734</v>
      </c>
      <c r="B114" s="16">
        <v>9.8244881361517367E-3</v>
      </c>
      <c r="C114" s="8">
        <f t="shared" si="8"/>
        <v>-4.5175511863848265E-2</v>
      </c>
      <c r="D114" s="5">
        <f t="shared" si="9"/>
        <v>2.0408268721606952E-3</v>
      </c>
      <c r="E114" s="5">
        <f t="shared" si="11"/>
        <v>2.4094299074140435E-3</v>
      </c>
      <c r="F114" s="5">
        <f>IF(C111&gt;0,B$6+B$7*E112+B$8*(H113*100)^2,B$6+B$7*E112+B$8*(H113*100)^2+E112*$B$9)</f>
        <v>0.52832438364050582</v>
      </c>
      <c r="G114" s="8">
        <v>6.2859647763419627E-3</v>
      </c>
      <c r="H114" s="8">
        <f t="shared" si="12"/>
        <v>7.2685925985744027E-3</v>
      </c>
      <c r="I114" s="7">
        <f t="shared" si="10"/>
        <v>9.8262782223243993E-4</v>
      </c>
      <c r="J114" s="9">
        <f t="shared" si="13"/>
        <v>0.15632092402596434</v>
      </c>
      <c r="K114" s="9">
        <f t="shared" si="14"/>
        <v>1.0055165230461682E-2</v>
      </c>
      <c r="AC114" s="11"/>
      <c r="AD114" s="12"/>
    </row>
    <row r="115" spans="1:30" x14ac:dyDescent="0.3">
      <c r="A115" s="15">
        <v>42737</v>
      </c>
      <c r="B115" s="16">
        <v>-1.1653742666769542E-3</v>
      </c>
      <c r="C115" s="8">
        <f t="shared" si="8"/>
        <v>-5.6165374266676955E-2</v>
      </c>
      <c r="D115" s="5">
        <f t="shared" si="9"/>
        <v>3.1545492665158979E-3</v>
      </c>
      <c r="E115" s="5">
        <f t="shared" si="11"/>
        <v>2.0408268721606952E-3</v>
      </c>
      <c r="F115" s="5">
        <f>IF(C114&gt;0,B$6+B$7*E115+B$8*(G114*100)^2,B$6+B$7*E115+B$8*(G114*100)^2+E115*$B$9)</f>
        <v>0.39518823076124493</v>
      </c>
      <c r="G115" s="8">
        <v>7.8627495384709038E-3</v>
      </c>
      <c r="H115" s="8">
        <f t="shared" si="12"/>
        <v>6.2863998501626103E-3</v>
      </c>
      <c r="I115" s="7">
        <f t="shared" si="10"/>
        <v>1.5763496883082935E-3</v>
      </c>
      <c r="J115" s="9">
        <f t="shared" si="13"/>
        <v>0.20048326359570798</v>
      </c>
      <c r="K115" s="9">
        <f t="shared" si="14"/>
        <v>2.7007742445675387E-2</v>
      </c>
      <c r="AC115" s="11"/>
      <c r="AD115" s="12"/>
    </row>
    <row r="116" spans="1:30" x14ac:dyDescent="0.3">
      <c r="A116" s="15">
        <v>42738</v>
      </c>
      <c r="B116" s="16">
        <v>1.795349545712005E-3</v>
      </c>
      <c r="C116" s="8">
        <f t="shared" si="8"/>
        <v>-5.3204650454287995E-2</v>
      </c>
      <c r="D116" s="5">
        <f t="shared" si="9"/>
        <v>2.8307348299629678E-3</v>
      </c>
      <c r="E116" s="5">
        <f t="shared" si="11"/>
        <v>3.1545492665158979E-3</v>
      </c>
      <c r="F116" s="5">
        <f>IF(C114&gt;0,B$6+B$7*E115+B$8*(H115*100)^2,B$6+B$7*E115+B$8*(H115*100)^2+E115*$B$9)</f>
        <v>0.39523577519039116</v>
      </c>
      <c r="G116" s="8">
        <v>5.9494757764760918E-3</v>
      </c>
      <c r="H116" s="8">
        <f t="shared" si="12"/>
        <v>6.2867779918682597E-3</v>
      </c>
      <c r="I116" s="7">
        <f t="shared" si="10"/>
        <v>3.373022153921679E-4</v>
      </c>
      <c r="J116" s="9">
        <f t="shared" si="13"/>
        <v>5.6694443017289486E-2</v>
      </c>
      <c r="K116" s="9">
        <f t="shared" si="14"/>
        <v>1.4929489775896698E-3</v>
      </c>
      <c r="AC116" s="11"/>
      <c r="AD116" s="12"/>
    </row>
    <row r="117" spans="1:30" x14ac:dyDescent="0.3">
      <c r="A117" s="15">
        <v>42739</v>
      </c>
      <c r="B117" s="16">
        <v>-3.795068963516871E-4</v>
      </c>
      <c r="C117" s="8">
        <f t="shared" si="8"/>
        <v>-5.5379506896351689E-2</v>
      </c>
      <c r="D117" s="5">
        <f t="shared" si="9"/>
        <v>3.0668897840830643E-3</v>
      </c>
      <c r="E117" s="5">
        <f t="shared" si="11"/>
        <v>2.8307348299629678E-3</v>
      </c>
      <c r="F117" s="5">
        <f>IF(C114&gt;0,B$6+B$7*E115+B$8*(H116*100)^2,B$6+B$7*E115+B$8*(H116*100)^2+E115*$B$9)</f>
        <v>0.395277100808205</v>
      </c>
      <c r="G117" s="8">
        <v>3.0563038568818452E-3</v>
      </c>
      <c r="H117" s="8">
        <f t="shared" si="12"/>
        <v>6.2871066541629857E-3</v>
      </c>
      <c r="I117" s="7">
        <f t="shared" si="10"/>
        <v>3.2308027972811405E-3</v>
      </c>
      <c r="J117" s="9">
        <f t="shared" si="13"/>
        <v>1.0570947617025637</v>
      </c>
      <c r="K117" s="9">
        <f t="shared" si="14"/>
        <v>0.2074171540477594</v>
      </c>
      <c r="AC117" s="11"/>
      <c r="AD117" s="12"/>
    </row>
    <row r="118" spans="1:30" x14ac:dyDescent="0.3">
      <c r="A118" s="15">
        <v>42740</v>
      </c>
      <c r="B118" s="16">
        <v>9.1610842417532319E-3</v>
      </c>
      <c r="C118" s="8">
        <f t="shared" si="8"/>
        <v>-4.5838915758246765E-2</v>
      </c>
      <c r="D118" s="5">
        <f t="shared" si="9"/>
        <v>2.1012061978916436E-3</v>
      </c>
      <c r="E118" s="5">
        <f t="shared" si="11"/>
        <v>3.0668897840830643E-3</v>
      </c>
      <c r="F118" s="5">
        <f>IF(C117&gt;0,B$6+B$7*E118+B$8*(G117*100)^2,B$6+B$7*E118+B$8*(G117*100)^2+E118*$B$9)</f>
        <v>0.13310009710173817</v>
      </c>
      <c r="G118" s="8">
        <v>5.2697797084282939E-3</v>
      </c>
      <c r="H118" s="8">
        <f t="shared" si="12"/>
        <v>3.6482886001759536E-3</v>
      </c>
      <c r="I118" s="7">
        <f t="shared" si="10"/>
        <v>1.6214911082523403E-3</v>
      </c>
      <c r="J118" s="9">
        <f t="shared" si="13"/>
        <v>0.3076961842748353</v>
      </c>
      <c r="K118" s="9">
        <f t="shared" si="14"/>
        <v>7.6722153019004535E-2</v>
      </c>
      <c r="AC118" s="11"/>
      <c r="AD118" s="12"/>
    </row>
    <row r="119" spans="1:30" x14ac:dyDescent="0.3">
      <c r="A119" s="15">
        <v>42741</v>
      </c>
      <c r="B119" s="16">
        <v>-4.4375679673173598E-3</v>
      </c>
      <c r="C119" s="8">
        <f t="shared" si="8"/>
        <v>-5.9437567967317362E-2</v>
      </c>
      <c r="D119" s="5">
        <f t="shared" si="9"/>
        <v>3.5328244858694709E-3</v>
      </c>
      <c r="E119" s="5">
        <f t="shared" si="11"/>
        <v>2.1012061978916436E-3</v>
      </c>
      <c r="F119" s="5">
        <f>IF(C117&gt;0,B$6+B$7*E118+B$8*(H118*100)^2,B$6+B$7*E118+B$8*(H118*100)^2+E118*$B$9)</f>
        <v>0.16759878803805336</v>
      </c>
      <c r="G119" s="8">
        <v>6.2578247975472812E-3</v>
      </c>
      <c r="H119" s="8">
        <f t="shared" si="12"/>
        <v>4.0938830960110893E-3</v>
      </c>
      <c r="I119" s="7">
        <f t="shared" si="10"/>
        <v>2.1639417015361919E-3</v>
      </c>
      <c r="J119" s="9">
        <f t="shared" si="13"/>
        <v>0.34579774467069396</v>
      </c>
      <c r="K119" s="9">
        <f t="shared" si="14"/>
        <v>0.10424054458410703</v>
      </c>
      <c r="AC119" s="11"/>
      <c r="AD119" s="12"/>
    </row>
    <row r="120" spans="1:30" x14ac:dyDescent="0.3">
      <c r="A120" s="15">
        <v>42744</v>
      </c>
      <c r="B120" s="16">
        <v>-1.2219954837676388E-3</v>
      </c>
      <c r="C120" s="8">
        <f t="shared" si="8"/>
        <v>-5.6221995483767641E-2</v>
      </c>
      <c r="D120" s="5">
        <f t="shared" si="9"/>
        <v>3.1609127761767892E-3</v>
      </c>
      <c r="E120" s="5">
        <f t="shared" si="11"/>
        <v>3.5328244858694709E-3</v>
      </c>
      <c r="F120" s="5">
        <f>IF(C117&gt;0,B$6+B$7*E118+B$8*(H119*100)^2,B$6+B$7*E118+B$8*(H119*100)^2+E118*$B$9)</f>
        <v>0.19758505019989861</v>
      </c>
      <c r="G120" s="8">
        <v>4.7803516035238641E-3</v>
      </c>
      <c r="H120" s="8">
        <f t="shared" si="12"/>
        <v>4.4450539951714722E-3</v>
      </c>
      <c r="I120" s="7">
        <f t="shared" si="10"/>
        <v>3.3529760835239193E-4</v>
      </c>
      <c r="J120" s="9">
        <f t="shared" si="13"/>
        <v>7.0140783808710916E-2</v>
      </c>
      <c r="K120" s="9">
        <f t="shared" si="14"/>
        <v>2.7095317815486464E-3</v>
      </c>
      <c r="AC120" s="11"/>
      <c r="AD120" s="12"/>
    </row>
    <row r="121" spans="1:30" x14ac:dyDescent="0.3">
      <c r="A121" s="15">
        <v>42745</v>
      </c>
      <c r="B121" s="16">
        <v>6.4524673373456175E-3</v>
      </c>
      <c r="C121" s="8">
        <f t="shared" si="8"/>
        <v>-4.854753266265438E-2</v>
      </c>
      <c r="D121" s="5">
        <f t="shared" si="9"/>
        <v>2.3568629276314937E-3</v>
      </c>
      <c r="E121" s="5">
        <f t="shared" si="11"/>
        <v>3.1609127761767892E-3</v>
      </c>
      <c r="F121" s="5">
        <f>IF(C120&gt;0,B$6+B$7*E121+B$8*(G120*100)^2,B$6+B$7*E121+B$8*(G120*100)^2+E121*$B$9)</f>
        <v>0.25055127379921066</v>
      </c>
      <c r="G121" s="8">
        <v>3.7925633577650269E-3</v>
      </c>
      <c r="H121" s="8">
        <f t="shared" si="12"/>
        <v>5.0055097023101527E-3</v>
      </c>
      <c r="I121" s="7">
        <f t="shared" si="10"/>
        <v>1.2129463445451258E-3</v>
      </c>
      <c r="J121" s="9">
        <f t="shared" si="13"/>
        <v>0.3198223022594196</v>
      </c>
      <c r="K121" s="9">
        <f t="shared" si="14"/>
        <v>3.517486381255619E-2</v>
      </c>
      <c r="AC121" s="11"/>
      <c r="AD121" s="12"/>
    </row>
    <row r="122" spans="1:30" x14ac:dyDescent="0.3">
      <c r="A122" s="15">
        <v>42746</v>
      </c>
      <c r="B122" s="16">
        <v>8.9138169761138527E-3</v>
      </c>
      <c r="C122" s="8">
        <f t="shared" si="8"/>
        <v>-4.6086183023886146E-2</v>
      </c>
      <c r="D122" s="5">
        <f t="shared" si="9"/>
        <v>2.1239362657111314E-3</v>
      </c>
      <c r="E122" s="5">
        <f t="shared" si="11"/>
        <v>2.3568629276314937E-3</v>
      </c>
      <c r="F122" s="5">
        <f>IF(C120&gt;0,B$6+B$7*E121+B$8*(H121*100)^2,B$6+B$7*E121+B$8*(H121*100)^2+E121*$B$9)</f>
        <v>0.26970293043328641</v>
      </c>
      <c r="G122" s="8">
        <v>4.6523541780671496E-3</v>
      </c>
      <c r="H122" s="8">
        <f t="shared" si="12"/>
        <v>5.1932930827490028E-3</v>
      </c>
      <c r="I122" s="7">
        <f t="shared" si="10"/>
        <v>5.4093890468185322E-4</v>
      </c>
      <c r="J122" s="9">
        <f t="shared" si="13"/>
        <v>0.11627208161236549</v>
      </c>
      <c r="K122" s="9">
        <f t="shared" si="14"/>
        <v>5.8335764566899151E-3</v>
      </c>
      <c r="AC122" s="11"/>
      <c r="AD122" s="12"/>
    </row>
    <row r="123" spans="1:30" x14ac:dyDescent="0.3">
      <c r="A123" s="15">
        <v>42747</v>
      </c>
      <c r="B123" s="16">
        <v>3.9255343259420638E-3</v>
      </c>
      <c r="C123" s="8">
        <f t="shared" si="8"/>
        <v>-5.1074465674057934E-2</v>
      </c>
      <c r="D123" s="5">
        <f t="shared" si="9"/>
        <v>2.6086010438905222E-3</v>
      </c>
      <c r="E123" s="5">
        <f t="shared" si="11"/>
        <v>2.1239362657111314E-3</v>
      </c>
      <c r="F123" s="5">
        <f>IF(C120&gt;0,B$6+B$7*E121+B$8*(H122*100)^2,B$6+B$7*E121+B$8*(H122*100)^2+E121*$B$9)</f>
        <v>0.28634955037962506</v>
      </c>
      <c r="G123" s="8">
        <v>2.6133198529663549E-3</v>
      </c>
      <c r="H123" s="8">
        <f t="shared" si="12"/>
        <v>5.3511638956363974E-3</v>
      </c>
      <c r="I123" s="7">
        <f t="shared" si="10"/>
        <v>2.7378440426700425E-3</v>
      </c>
      <c r="J123" s="9">
        <f t="shared" si="13"/>
        <v>1.0476498081787966</v>
      </c>
      <c r="K123" s="9">
        <f t="shared" si="14"/>
        <v>0.20505745697162725</v>
      </c>
      <c r="AC123" s="11"/>
      <c r="AD123" s="12"/>
    </row>
    <row r="124" spans="1:30" x14ac:dyDescent="0.3">
      <c r="A124" s="15">
        <v>42748</v>
      </c>
      <c r="B124" s="16">
        <v>-3.3402120215991597E-4</v>
      </c>
      <c r="C124" s="8">
        <f t="shared" si="8"/>
        <v>-5.5334021202159918E-2</v>
      </c>
      <c r="D124" s="5">
        <f t="shared" si="9"/>
        <v>3.0618539024010833E-3</v>
      </c>
      <c r="E124" s="5">
        <f t="shared" si="11"/>
        <v>2.6086010438905222E-3</v>
      </c>
      <c r="F124" s="5">
        <f>IF(C123&gt;0,B$6+B$7*E124+B$8*(G123*100)^2,B$6+B$7*E124+B$8*(G123*100)^2+E124*$B$9)</f>
        <v>0.11119374335674179</v>
      </c>
      <c r="G124" s="8">
        <v>8.5532832985258118E-3</v>
      </c>
      <c r="H124" s="8">
        <f t="shared" si="12"/>
        <v>3.3345725866554738E-3</v>
      </c>
      <c r="I124" s="7">
        <f t="shared" si="10"/>
        <v>5.2187107118703384E-3</v>
      </c>
      <c r="J124" s="9">
        <f t="shared" si="13"/>
        <v>0.61014122059651654</v>
      </c>
      <c r="K124" s="9">
        <f t="shared" si="14"/>
        <v>0.62306066293523288</v>
      </c>
      <c r="AC124" s="11"/>
      <c r="AD124" s="12"/>
    </row>
    <row r="125" spans="1:30" x14ac:dyDescent="0.3">
      <c r="A125" s="15">
        <v>42751</v>
      </c>
      <c r="B125" s="16">
        <v>1.8379920517484615E-3</v>
      </c>
      <c r="C125" s="8">
        <f t="shared" si="8"/>
        <v>-5.3162007948251537E-2</v>
      </c>
      <c r="D125" s="5">
        <f t="shared" si="9"/>
        <v>2.8261990890899595E-3</v>
      </c>
      <c r="E125" s="5">
        <f t="shared" si="11"/>
        <v>3.0618539024010833E-3</v>
      </c>
      <c r="F125" s="5">
        <f>IF(C123&gt;0,B$6+B$7*E124+B$8*(H124*100)^2,B$6+B$7*E124+B$8*(H124*100)^2+E124*$B$9)</f>
        <v>0.1484818469186526</v>
      </c>
      <c r="G125" s="8">
        <v>3.8001115802277566E-3</v>
      </c>
      <c r="H125" s="8">
        <f t="shared" si="12"/>
        <v>3.8533342304899092E-3</v>
      </c>
      <c r="I125" s="7">
        <f t="shared" si="10"/>
        <v>5.3222650262152622E-5</v>
      </c>
      <c r="J125" s="9">
        <f t="shared" si="13"/>
        <v>1.4005549347306998E-2</v>
      </c>
      <c r="K125" s="9">
        <f t="shared" si="14"/>
        <v>9.6274629517001387E-5</v>
      </c>
      <c r="AC125" s="11"/>
      <c r="AD125" s="12"/>
    </row>
    <row r="126" spans="1:30" x14ac:dyDescent="0.3">
      <c r="A126" s="15">
        <v>42752</v>
      </c>
      <c r="B126" s="16">
        <v>-1.9261222765824476E-3</v>
      </c>
      <c r="C126" s="8">
        <f t="shared" si="8"/>
        <v>-5.6926122276582447E-2</v>
      </c>
      <c r="D126" s="5">
        <f t="shared" si="9"/>
        <v>3.2405833974484162E-3</v>
      </c>
      <c r="E126" s="5">
        <f t="shared" si="11"/>
        <v>2.8261990890899595E-3</v>
      </c>
      <c r="F126" s="5">
        <f>IF(C123&gt;0,B$6+B$7*E124+B$8*(H125*100)^2,B$6+B$7*E124+B$8*(H125*100)^2+E124*$B$9)</f>
        <v>0.18089266653466551</v>
      </c>
      <c r="G126" s="8">
        <v>4.7505967613699369E-3</v>
      </c>
      <c r="H126" s="8">
        <f t="shared" si="12"/>
        <v>4.2531478522932339E-3</v>
      </c>
      <c r="I126" s="7">
        <f t="shared" si="10"/>
        <v>4.9744890907670297E-4</v>
      </c>
      <c r="J126" s="9">
        <f t="shared" si="13"/>
        <v>0.10471293061995286</v>
      </c>
      <c r="K126" s="9">
        <f t="shared" si="14"/>
        <v>6.3493088871369174E-3</v>
      </c>
      <c r="AC126" s="11"/>
      <c r="AD126" s="12"/>
    </row>
    <row r="127" spans="1:30" x14ac:dyDescent="0.3">
      <c r="A127" s="15">
        <v>42753</v>
      </c>
      <c r="B127" s="16">
        <v>8.0672191359121878E-4</v>
      </c>
      <c r="C127" s="8">
        <f t="shared" si="8"/>
        <v>-5.419327808640878E-2</v>
      </c>
      <c r="D127" s="5">
        <f t="shared" si="9"/>
        <v>2.936911389750834E-3</v>
      </c>
      <c r="E127" s="5">
        <f t="shared" si="11"/>
        <v>3.2405833974484162E-3</v>
      </c>
      <c r="F127" s="5">
        <f>IF(C126&gt;0,B$6+B$7*E127+B$8*(G126*100)^2,B$6+B$7*E127+B$8*(G126*100)^2+E127*$B$9)</f>
        <v>0.24809949473774931</v>
      </c>
      <c r="G127" s="8">
        <v>5.7721956784802832E-3</v>
      </c>
      <c r="H127" s="8">
        <f t="shared" si="12"/>
        <v>4.9809586902297169E-3</v>
      </c>
      <c r="I127" s="7">
        <f t="shared" si="10"/>
        <v>7.912369882505663E-4</v>
      </c>
      <c r="J127" s="9">
        <f t="shared" si="13"/>
        <v>0.13707729819355066</v>
      </c>
      <c r="K127" s="9">
        <f t="shared" si="14"/>
        <v>1.1422187927067506E-2</v>
      </c>
      <c r="AC127" s="11"/>
      <c r="AD127" s="12"/>
    </row>
    <row r="128" spans="1:30" x14ac:dyDescent="0.3">
      <c r="A128" s="15">
        <v>42754</v>
      </c>
      <c r="B128" s="16">
        <v>1.8677848783726992E-3</v>
      </c>
      <c r="C128" s="8">
        <f t="shared" si="8"/>
        <v>-5.3132215121627302E-2</v>
      </c>
      <c r="D128" s="5">
        <f t="shared" si="9"/>
        <v>2.8230322837308809E-3</v>
      </c>
      <c r="E128" s="5">
        <f t="shared" si="11"/>
        <v>2.936911389750834E-3</v>
      </c>
      <c r="F128" s="5">
        <f>IF(C126&gt;0,B$6+B$7*E127+B$8*(H127*100)^2,B$6+B$7*E127+B$8*(H127*100)^2+E127*$B$9)</f>
        <v>0.267585045495009</v>
      </c>
      <c r="G128" s="8">
        <v>2.8876522704345932E-3</v>
      </c>
      <c r="H128" s="8">
        <f t="shared" si="12"/>
        <v>5.172862316890031E-3</v>
      </c>
      <c r="I128" s="7">
        <f t="shared" si="10"/>
        <v>2.2852100464554378E-3</v>
      </c>
      <c r="J128" s="9">
        <f t="shared" si="13"/>
        <v>0.7913730021625881</v>
      </c>
      <c r="K128" s="9">
        <f t="shared" si="14"/>
        <v>0.14121339831260959</v>
      </c>
      <c r="AC128" s="11"/>
      <c r="AD128" s="12"/>
    </row>
    <row r="129" spans="1:30" x14ac:dyDescent="0.3">
      <c r="A129" s="15">
        <v>42755</v>
      </c>
      <c r="B129" s="16">
        <v>-1.0087828475146341E-2</v>
      </c>
      <c r="C129" s="8">
        <f t="shared" si="8"/>
        <v>-6.5087828475146339E-2</v>
      </c>
      <c r="D129" s="5">
        <f t="shared" si="9"/>
        <v>4.2364254156100709E-3</v>
      </c>
      <c r="E129" s="5">
        <f t="shared" si="11"/>
        <v>2.8230322837308809E-3</v>
      </c>
      <c r="F129" s="5">
        <f>IF(C126&gt;0,B$6+B$7*E127+B$8*(H128*100)^2,B$6+B$7*E127+B$8*(H128*100)^2+E127*$B$9)</f>
        <v>0.284521886213219</v>
      </c>
      <c r="G129" s="8">
        <v>5.508190015303195E-3</v>
      </c>
      <c r="H129" s="8">
        <f t="shared" si="12"/>
        <v>5.3340593005066885E-3</v>
      </c>
      <c r="I129" s="7">
        <f t="shared" si="10"/>
        <v>1.7413071479650648E-4</v>
      </c>
      <c r="J129" s="9">
        <f t="shared" si="13"/>
        <v>3.1613055161990734E-2</v>
      </c>
      <c r="K129" s="9">
        <f t="shared" si="14"/>
        <v>5.2153023977652424E-4</v>
      </c>
      <c r="AC129" s="11"/>
      <c r="AD129" s="12"/>
    </row>
    <row r="130" spans="1:30" x14ac:dyDescent="0.3">
      <c r="A130" s="15">
        <v>42758</v>
      </c>
      <c r="B130" s="16">
        <v>3.0595417850839976E-3</v>
      </c>
      <c r="C130" s="8">
        <f t="shared" si="8"/>
        <v>-5.1940458214916004E-2</v>
      </c>
      <c r="D130" s="5">
        <f t="shared" si="9"/>
        <v>2.6978111995754352E-3</v>
      </c>
      <c r="E130" s="5">
        <f t="shared" si="11"/>
        <v>4.2364254156100709E-3</v>
      </c>
      <c r="F130" s="5">
        <f>IF(C129&gt;0,B$6+B$7*E130+B$8*(G129*100)^2,B$6+B$7*E130+B$8*(G129*100)^2+E130*$B$9)</f>
        <v>0.31581862246217568</v>
      </c>
      <c r="G130" s="8">
        <v>4.5908728353603167E-3</v>
      </c>
      <c r="H130" s="8">
        <f t="shared" si="12"/>
        <v>5.6197742166583138E-3</v>
      </c>
      <c r="I130" s="7">
        <f t="shared" si="10"/>
        <v>1.0289013812979971E-3</v>
      </c>
      <c r="J130" s="9">
        <f t="shared" si="13"/>
        <v>0.22411890248256972</v>
      </c>
      <c r="K130" s="9">
        <f t="shared" si="14"/>
        <v>1.9135428855116432E-2</v>
      </c>
      <c r="AC130" s="11"/>
      <c r="AD130" s="12"/>
    </row>
    <row r="131" spans="1:30" x14ac:dyDescent="0.3">
      <c r="A131" s="15">
        <v>42759</v>
      </c>
      <c r="B131" s="16">
        <v>9.4780080767352393E-3</v>
      </c>
      <c r="C131" s="8">
        <f t="shared" si="8"/>
        <v>-4.5521991923264761E-2</v>
      </c>
      <c r="D131" s="5">
        <f t="shared" si="9"/>
        <v>2.0722517486617821E-3</v>
      </c>
      <c r="E131" s="5">
        <f t="shared" si="11"/>
        <v>2.6978111995754352E-3</v>
      </c>
      <c r="F131" s="5">
        <f>IF(C129&gt;0,B$6+B$7*E130+B$8*(H130*100)^2,B$6+B$7*E130+B$8*(H130*100)^2+E130*$B$9)</f>
        <v>0.32661152233548968</v>
      </c>
      <c r="G131" s="8">
        <v>4.9733008320099262E-3</v>
      </c>
      <c r="H131" s="8">
        <f t="shared" si="12"/>
        <v>5.7149936337277732E-3</v>
      </c>
      <c r="I131" s="7">
        <f t="shared" si="10"/>
        <v>7.4169280171784702E-4</v>
      </c>
      <c r="J131" s="9">
        <f t="shared" si="13"/>
        <v>0.14913491597854878</v>
      </c>
      <c r="K131" s="9">
        <f t="shared" si="14"/>
        <v>9.2292499521553495E-3</v>
      </c>
      <c r="AC131" s="11"/>
      <c r="AD131" s="12"/>
    </row>
    <row r="132" spans="1:30" x14ac:dyDescent="0.3">
      <c r="A132" s="15">
        <v>42760</v>
      </c>
      <c r="B132" s="16">
        <v>1.207487741585337E-2</v>
      </c>
      <c r="C132" s="8">
        <f t="shared" si="8"/>
        <v>-4.292512258414663E-2</v>
      </c>
      <c r="D132" s="5">
        <f t="shared" si="9"/>
        <v>1.842566148864015E-3</v>
      </c>
      <c r="E132" s="5">
        <f t="shared" si="11"/>
        <v>2.0722517486617821E-3</v>
      </c>
      <c r="F132" s="5">
        <f>IF(C129&gt;0,B$6+B$7*E130+B$8*(H131*100)^2,B$6+B$7*E130+B$8*(H131*100)^2+E130*$B$9)</f>
        <v>0.33599271090537425</v>
      </c>
      <c r="G132" s="8">
        <v>6.1162946320668333E-3</v>
      </c>
      <c r="H132" s="8">
        <f t="shared" si="12"/>
        <v>5.7964878237202764E-3</v>
      </c>
      <c r="I132" s="7">
        <f t="shared" si="10"/>
        <v>3.1980680834655696E-4</v>
      </c>
      <c r="J132" s="9">
        <f t="shared" si="13"/>
        <v>5.228767212584183E-2</v>
      </c>
      <c r="K132" s="9">
        <f t="shared" si="14"/>
        <v>1.4682400855532407E-3</v>
      </c>
      <c r="AC132" s="11"/>
      <c r="AD132" s="12"/>
    </row>
    <row r="133" spans="1:30" x14ac:dyDescent="0.3">
      <c r="A133" s="15">
        <v>42762</v>
      </c>
      <c r="B133" s="16">
        <v>6.2715955207190864E-3</v>
      </c>
      <c r="C133" s="8">
        <f t="shared" si="8"/>
        <v>-4.8728404479280917E-2</v>
      </c>
      <c r="D133" s="5">
        <f t="shared" si="9"/>
        <v>2.3744574030964043E-3</v>
      </c>
      <c r="E133" s="5">
        <f t="shared" si="11"/>
        <v>1.842566148864015E-3</v>
      </c>
      <c r="F133" s="5">
        <f>IF(C132&gt;0,B$6+B$7*E133+B$8*(G132*100)^2,B$6+B$7*E133+B$8*(G132*100)^2+E133*$B$9)</f>
        <v>0.37686486295902794</v>
      </c>
      <c r="G133" s="8">
        <v>5.4956238885224126E-3</v>
      </c>
      <c r="H133" s="8">
        <f t="shared" si="12"/>
        <v>6.138932015904949E-3</v>
      </c>
      <c r="I133" s="7">
        <f t="shared" si="10"/>
        <v>6.4330812738253636E-4</v>
      </c>
      <c r="J133" s="9">
        <f t="shared" si="13"/>
        <v>0.11705825224431438</v>
      </c>
      <c r="K133" s="9">
        <f t="shared" si="14"/>
        <v>5.9071313882084198E-3</v>
      </c>
      <c r="AC133" s="11"/>
      <c r="AD133" s="12"/>
    </row>
    <row r="134" spans="1:30" x14ac:dyDescent="0.3">
      <c r="A134" s="15">
        <v>42765</v>
      </c>
      <c r="B134" s="16">
        <v>-1.180663954780939E-3</v>
      </c>
      <c r="C134" s="8">
        <f t="shared" si="8"/>
        <v>-5.6180663954780941E-2</v>
      </c>
      <c r="D134" s="5">
        <f t="shared" si="9"/>
        <v>3.1562670024000224E-3</v>
      </c>
      <c r="E134" s="5">
        <f t="shared" si="11"/>
        <v>2.3744574030964043E-3</v>
      </c>
      <c r="F134" s="5">
        <f>IF(C132&gt;0,B$6+B$7*E133+B$8*(H133*100)^2,B$6+B$7*E133+B$8*(H133*100)^2+E133*$B$9)</f>
        <v>0.37927625209485394</v>
      </c>
      <c r="G134" s="8">
        <v>3.3408569828498663E-3</v>
      </c>
      <c r="H134" s="8">
        <f t="shared" si="12"/>
        <v>6.1585408344416613E-3</v>
      </c>
      <c r="I134" s="7">
        <f t="shared" si="10"/>
        <v>2.817683851591795E-3</v>
      </c>
      <c r="J134" s="9">
        <f t="shared" si="13"/>
        <v>0.84340151825003096</v>
      </c>
      <c r="K134" s="9">
        <f t="shared" si="14"/>
        <v>0.15408792922497661</v>
      </c>
      <c r="AC134" s="11"/>
      <c r="AD134" s="12"/>
    </row>
    <row r="135" spans="1:30" x14ac:dyDescent="0.3">
      <c r="A135" s="15">
        <v>42766</v>
      </c>
      <c r="B135" s="16">
        <v>-6.9758967862637716E-3</v>
      </c>
      <c r="C135" s="8">
        <f t="shared" si="8"/>
        <v>-6.1975896786263772E-2</v>
      </c>
      <c r="D135" s="5">
        <f t="shared" si="9"/>
        <v>3.8410117824616203E-3</v>
      </c>
      <c r="E135" s="5">
        <f t="shared" si="11"/>
        <v>3.1562670024000224E-3</v>
      </c>
      <c r="F135" s="5">
        <f>IF(C132&gt;0,B$6+B$7*E133+B$8*(H134*100)^2,B$6+B$7*E133+B$8*(H134*100)^2+E133*$B$9)</f>
        <v>0.38137223153171385</v>
      </c>
      <c r="G135" s="8">
        <v>4.1739955132335258E-3</v>
      </c>
      <c r="H135" s="8">
        <f t="shared" si="12"/>
        <v>6.1755342403043466E-3</v>
      </c>
      <c r="I135" s="7">
        <f t="shared" si="10"/>
        <v>2.0015387270708208E-3</v>
      </c>
      <c r="J135" s="9">
        <f t="shared" si="13"/>
        <v>0.47952584537405546</v>
      </c>
      <c r="K135" s="9">
        <f t="shared" si="14"/>
        <v>6.7613876170873111E-2</v>
      </c>
      <c r="AC135" s="11"/>
      <c r="AD135" s="12"/>
    </row>
    <row r="136" spans="1:30" x14ac:dyDescent="0.3">
      <c r="A136" s="15">
        <v>42767</v>
      </c>
      <c r="B136" s="16">
        <v>1.7409062049359859E-2</v>
      </c>
      <c r="C136" s="8">
        <f t="shared" si="8"/>
        <v>-3.7590937950640141E-2</v>
      </c>
      <c r="D136" s="5">
        <f t="shared" si="9"/>
        <v>1.4130786160088773E-3</v>
      </c>
      <c r="E136" s="5">
        <f t="shared" si="11"/>
        <v>3.8410117824616203E-3</v>
      </c>
      <c r="F136" s="5">
        <f>IF(C135&gt;0,B$6+B$7*E136+B$8*(G135*100)^2,B$6+B$7*E136+B$8*(G135*100)^2+E136*$B$9)</f>
        <v>0.20347055308109233</v>
      </c>
      <c r="G136" s="8">
        <v>9.989036400998649E-3</v>
      </c>
      <c r="H136" s="8">
        <f t="shared" si="12"/>
        <v>4.5107710325518885E-3</v>
      </c>
      <c r="I136" s="7">
        <f t="shared" si="10"/>
        <v>5.4782653684467605E-3</v>
      </c>
      <c r="J136" s="9">
        <f t="shared" si="13"/>
        <v>0.54842781110489036</v>
      </c>
      <c r="K136" s="9">
        <f t="shared" si="14"/>
        <v>0.41946532504551248</v>
      </c>
      <c r="AC136" s="11"/>
      <c r="AD136" s="12"/>
    </row>
    <row r="137" spans="1:30" x14ac:dyDescent="0.3">
      <c r="A137" s="15">
        <v>42768</v>
      </c>
      <c r="B137" s="16">
        <v>3.0147756709082347E-3</v>
      </c>
      <c r="C137" s="8">
        <f t="shared" si="8"/>
        <v>-5.1985224329091764E-2</v>
      </c>
      <c r="D137" s="5">
        <f t="shared" si="9"/>
        <v>2.7024635485459942E-3</v>
      </c>
      <c r="E137" s="5">
        <f t="shared" si="11"/>
        <v>1.4130786160088773E-3</v>
      </c>
      <c r="F137" s="5">
        <f>IF(C135&gt;0,B$6+B$7*E136+B$8*(H136*100)^2,B$6+B$7*E136+B$8*(H136*100)^2+E136*$B$9)</f>
        <v>0.22889306039043933</v>
      </c>
      <c r="G137" s="8">
        <v>5.309736382081578E-3</v>
      </c>
      <c r="H137" s="8">
        <f t="shared" si="12"/>
        <v>4.7842769609465477E-3</v>
      </c>
      <c r="I137" s="7">
        <f t="shared" si="10"/>
        <v>5.2545942113503032E-4</v>
      </c>
      <c r="J137" s="9">
        <f t="shared" si="13"/>
        <v>9.8961489483407133E-2</v>
      </c>
      <c r="K137" s="9">
        <f t="shared" si="14"/>
        <v>5.6231967711570796E-3</v>
      </c>
      <c r="AC137" s="11"/>
      <c r="AD137" s="12"/>
    </row>
    <row r="138" spans="1:30" x14ac:dyDescent="0.3">
      <c r="A138" s="15">
        <v>42769</v>
      </c>
      <c r="B138" s="16">
        <v>4.9268155830874995E-4</v>
      </c>
      <c r="C138" s="8">
        <f t="shared" si="8"/>
        <v>-5.4507318441691252E-2</v>
      </c>
      <c r="D138" s="5">
        <f t="shared" si="9"/>
        <v>2.9710477637039353E-3</v>
      </c>
      <c r="E138" s="5">
        <f t="shared" si="11"/>
        <v>2.7024635485459942E-3</v>
      </c>
      <c r="F138" s="5">
        <f>IF(C135&gt;0,B$6+B$7*E136+B$8*(H137*100)^2,B$6+B$7*E136+B$8*(H137*100)^2+E136*$B$9)</f>
        <v>0.25099030374372372</v>
      </c>
      <c r="G138" s="8">
        <v>4.5293203978953199E-3</v>
      </c>
      <c r="H138" s="8">
        <f t="shared" si="12"/>
        <v>5.0098932497980812E-3</v>
      </c>
      <c r="I138" s="7">
        <f t="shared" si="10"/>
        <v>4.805728519027613E-4</v>
      </c>
      <c r="J138" s="9">
        <f t="shared" si="13"/>
        <v>0.10610264006186743</v>
      </c>
      <c r="K138" s="9">
        <f t="shared" si="14"/>
        <v>4.9179329029032104E-3</v>
      </c>
      <c r="AC138" s="11"/>
      <c r="AD138" s="12"/>
    </row>
    <row r="139" spans="1:30" x14ac:dyDescent="0.3">
      <c r="A139" s="15">
        <v>42772</v>
      </c>
      <c r="B139" s="16">
        <v>7.0134539803931896E-3</v>
      </c>
      <c r="C139" s="8">
        <f t="shared" si="8"/>
        <v>-4.7986546019606807E-2</v>
      </c>
      <c r="D139" s="5">
        <f t="shared" si="9"/>
        <v>2.302708598891842E-3</v>
      </c>
      <c r="E139" s="5">
        <f t="shared" si="11"/>
        <v>2.9710477637039353E-3</v>
      </c>
      <c r="F139" s="5">
        <f>IF(C138&gt;0,B$6+B$7*E139+B$8*(G138*100)^2,B$6+B$7*E139+B$8*(G138*100)^2+E139*$B$9)</f>
        <v>0.23020645108938981</v>
      </c>
      <c r="G139" s="8">
        <v>4.6557718876196778E-3</v>
      </c>
      <c r="H139" s="8">
        <f t="shared" si="12"/>
        <v>4.7979834419200514E-3</v>
      </c>
      <c r="I139" s="7">
        <f t="shared" si="10"/>
        <v>1.4221155430037356E-4</v>
      </c>
      <c r="J139" s="9">
        <f t="shared" si="13"/>
        <v>3.0545215215232766E-2</v>
      </c>
      <c r="K139" s="9">
        <f t="shared" si="14"/>
        <v>4.4813802056964391E-4</v>
      </c>
      <c r="AC139" s="11"/>
      <c r="AD139" s="12"/>
    </row>
    <row r="140" spans="1:30" x14ac:dyDescent="0.3">
      <c r="A140" s="15">
        <v>42773</v>
      </c>
      <c r="B140" s="16">
        <v>-3.6678215884962378E-3</v>
      </c>
      <c r="C140" s="8">
        <f t="shared" si="8"/>
        <v>-5.866782158849624E-2</v>
      </c>
      <c r="D140" s="5">
        <f t="shared" si="9"/>
        <v>3.4419132899396253E-3</v>
      </c>
      <c r="E140" s="5">
        <f t="shared" si="11"/>
        <v>2.302708598891842E-3</v>
      </c>
      <c r="F140" s="5">
        <f>IF(C138&gt;0,B$6+B$7*E139+B$8*(H139*100)^2,B$6+B$7*E139+B$8*(H139*100)^2+E139*$B$9)</f>
        <v>0.25198774990134337</v>
      </c>
      <c r="G140" s="8">
        <v>5.41498391751435E-3</v>
      </c>
      <c r="H140" s="8">
        <f t="shared" si="12"/>
        <v>5.0198381438184177E-3</v>
      </c>
      <c r="I140" s="7">
        <f t="shared" si="10"/>
        <v>3.9514577369593237E-4</v>
      </c>
      <c r="J140" s="9">
        <f t="shared" si="13"/>
        <v>7.2972658777039706E-2</v>
      </c>
      <c r="K140" s="9">
        <f t="shared" si="14"/>
        <v>2.9446160144095401E-3</v>
      </c>
      <c r="AC140" s="11"/>
      <c r="AD140" s="12"/>
    </row>
    <row r="141" spans="1:30" x14ac:dyDescent="0.3">
      <c r="A141" s="15">
        <v>42774</v>
      </c>
      <c r="B141" s="16">
        <v>-1.5978871531257721E-3</v>
      </c>
      <c r="C141" s="8">
        <f t="shared" ref="C141:C204" si="15">B141-B$5</f>
        <v>-5.6597887153125775E-2</v>
      </c>
      <c r="D141" s="5">
        <f t="shared" ref="D141:D204" si="16">C141^2</f>
        <v>3.2033208301979598E-3</v>
      </c>
      <c r="E141" s="5">
        <f t="shared" si="11"/>
        <v>3.4419132899396253E-3</v>
      </c>
      <c r="F141" s="5">
        <f>IF(C138&gt;0,B$6+B$7*E139+B$8*(H140*100)^2,B$6+B$7*E139+B$8*(H140*100)^2+E139*$B$9)</f>
        <v>0.27092005482869347</v>
      </c>
      <c r="G141" s="8">
        <v>6.4238031687697183E-3</v>
      </c>
      <c r="H141" s="8">
        <f t="shared" si="12"/>
        <v>5.2049981251552193E-3</v>
      </c>
      <c r="I141" s="7">
        <f t="shared" si="10"/>
        <v>1.2188050436144991E-3</v>
      </c>
      <c r="J141" s="9">
        <f t="shared" si="13"/>
        <v>0.18973262592165066</v>
      </c>
      <c r="K141" s="9">
        <f t="shared" si="14"/>
        <v>2.3769521065544863E-2</v>
      </c>
      <c r="AC141" s="11"/>
      <c r="AD141" s="12"/>
    </row>
    <row r="142" spans="1:30" x14ac:dyDescent="0.3">
      <c r="A142" s="15">
        <v>42775</v>
      </c>
      <c r="B142" s="16">
        <v>1.4051420346470425E-3</v>
      </c>
      <c r="C142" s="8">
        <f t="shared" si="15"/>
        <v>-5.359485796535296E-2</v>
      </c>
      <c r="D142" s="5">
        <f t="shared" si="16"/>
        <v>2.8724088003263576E-3</v>
      </c>
      <c r="E142" s="5">
        <f t="shared" si="11"/>
        <v>3.2033208301979598E-3</v>
      </c>
      <c r="F142" s="5">
        <f>IF(C141&gt;0,B$6+B$7*E142+B$8*(G141*100)^2,B$6+B$7*E142+B$8*(G141*100)^2+E142*$B$9)</f>
        <v>0.41060831849888918</v>
      </c>
      <c r="G142" s="8">
        <v>7.7291874369486866E-3</v>
      </c>
      <c r="H142" s="8">
        <f t="shared" si="12"/>
        <v>6.4078726461977162E-3</v>
      </c>
      <c r="I142" s="7">
        <f t="shared" ref="I142:I205" si="17">SQRT((G142-H142)^2)</f>
        <v>1.3213147907509704E-3</v>
      </c>
      <c r="J142" s="9">
        <f t="shared" si="13"/>
        <v>0.1709513194665902</v>
      </c>
      <c r="K142" s="9">
        <f t="shared" si="14"/>
        <v>1.8725383460472589E-2</v>
      </c>
      <c r="AC142" s="11"/>
      <c r="AD142" s="12"/>
    </row>
    <row r="143" spans="1:30" x14ac:dyDescent="0.3">
      <c r="A143" s="15">
        <v>42776</v>
      </c>
      <c r="B143" s="16">
        <v>1.6062351186341833E-4</v>
      </c>
      <c r="C143" s="8">
        <f t="shared" si="15"/>
        <v>-5.4839376488136582E-2</v>
      </c>
      <c r="D143" s="5">
        <f t="shared" si="16"/>
        <v>3.0073572136075873E-3</v>
      </c>
      <c r="E143" s="5">
        <f t="shared" ref="E143:E206" si="18">D142</f>
        <v>2.8724088003263576E-3</v>
      </c>
      <c r="F143" s="5">
        <f>IF(C141&gt;0,B$6+B$7*E142+B$8*(H142*100)^2,B$6+B$7*E142+B$8*(H142*100)^2+E142*$B$9)</f>
        <v>0.40883154070079836</v>
      </c>
      <c r="G143" s="8">
        <v>4.1841296100934731E-3</v>
      </c>
      <c r="H143" s="8">
        <f t="shared" ref="H143:H206" si="19">SQRT(F143)/100</f>
        <v>6.3939935932154201E-3</v>
      </c>
      <c r="I143" s="7">
        <f t="shared" si="17"/>
        <v>2.209863983121947E-3</v>
      </c>
      <c r="J143" s="9">
        <f t="shared" ref="J143:J206" si="20">ABS(G143-H143)/G143</f>
        <v>0.52815380713614624</v>
      </c>
      <c r="K143" s="9">
        <f t="shared" ref="K143:K206" si="21">G143/H143-LN(G143/H143)-1</f>
        <v>7.8444736821779326E-2</v>
      </c>
      <c r="AC143" s="11"/>
      <c r="AD143" s="12"/>
    </row>
    <row r="144" spans="1:30" x14ac:dyDescent="0.3">
      <c r="A144" s="15">
        <v>42779</v>
      </c>
      <c r="B144" s="16">
        <v>6.1282084695548906E-4</v>
      </c>
      <c r="C144" s="8">
        <f t="shared" si="15"/>
        <v>-5.4387179153044508E-2</v>
      </c>
      <c r="D144" s="5">
        <f t="shared" si="16"/>
        <v>2.957965256225359E-3</v>
      </c>
      <c r="E144" s="5">
        <f t="shared" si="18"/>
        <v>3.0073572136075873E-3</v>
      </c>
      <c r="F144" s="5">
        <f>IF(C141&gt;0,B$6+B$7*E142+B$8*(H143*100)^2,B$6+B$7*E142+B$8*(H143*100)^2+E142*$B$9)</f>
        <v>0.40728716543869781</v>
      </c>
      <c r="G144" s="8">
        <v>7.8170676863404832E-3</v>
      </c>
      <c r="H144" s="8">
        <f t="shared" si="19"/>
        <v>6.3819054007302374E-3</v>
      </c>
      <c r="I144" s="7">
        <f t="shared" si="17"/>
        <v>1.4351622856102458E-3</v>
      </c>
      <c r="J144" s="9">
        <f t="shared" si="20"/>
        <v>0.18359343211496598</v>
      </c>
      <c r="K144" s="9">
        <f t="shared" si="21"/>
        <v>2.203710269854664E-2</v>
      </c>
      <c r="AC144" s="11"/>
      <c r="AD144" s="12"/>
    </row>
    <row r="145" spans="1:30" x14ac:dyDescent="0.3">
      <c r="A145" s="15">
        <v>42780</v>
      </c>
      <c r="B145" s="16">
        <v>-4.342350358782189E-4</v>
      </c>
      <c r="C145" s="8">
        <f t="shared" si="15"/>
        <v>-5.5434235035878222E-2</v>
      </c>
      <c r="D145" s="5">
        <f t="shared" si="16"/>
        <v>3.0729544140129885E-3</v>
      </c>
      <c r="E145" s="5">
        <f t="shared" si="18"/>
        <v>2.957965256225359E-3</v>
      </c>
      <c r="F145" s="5">
        <f>IF(C144&gt;0,B$6+B$7*E145+B$8*(G144*100)^2,B$6+B$7*E145+B$8*(G144*100)^2+E145*$B$9)</f>
        <v>0.58302824321686231</v>
      </c>
      <c r="G145" s="8">
        <v>3.4952677991207512E-3</v>
      </c>
      <c r="H145" s="8">
        <f t="shared" si="19"/>
        <v>7.6356286133943303E-3</v>
      </c>
      <c r="I145" s="7">
        <f t="shared" si="17"/>
        <v>4.1403608142735792E-3</v>
      </c>
      <c r="J145" s="9">
        <f t="shared" si="20"/>
        <v>1.1845618282281842</v>
      </c>
      <c r="K145" s="9">
        <f t="shared" si="21"/>
        <v>0.23917297307410457</v>
      </c>
      <c r="AC145" s="11"/>
      <c r="AD145" s="12"/>
    </row>
    <row r="146" spans="1:30" x14ac:dyDescent="0.3">
      <c r="A146" s="15">
        <v>42781</v>
      </c>
      <c r="B146" s="16">
        <v>-6.505038223772683E-3</v>
      </c>
      <c r="C146" s="8">
        <f t="shared" si="15"/>
        <v>-6.1505038223772686E-2</v>
      </c>
      <c r="D146" s="5">
        <f t="shared" si="16"/>
        <v>3.7828697269077392E-3</v>
      </c>
      <c r="E146" s="5">
        <f t="shared" si="18"/>
        <v>3.0729544140129885E-3</v>
      </c>
      <c r="F146" s="5">
        <f>IF(C144&gt;0,B$6+B$7*E145+B$8*(H145*100)^2,B$6+B$7*E145+B$8*(H145*100)^2+E145*$B$9)</f>
        <v>0.55865828384705329</v>
      </c>
      <c r="G146" s="8">
        <v>6.7220647589843474E-3</v>
      </c>
      <c r="H146" s="8">
        <f t="shared" si="19"/>
        <v>7.4743446792816118E-3</v>
      </c>
      <c r="I146" s="7">
        <f t="shared" si="17"/>
        <v>7.5227992029726441E-4</v>
      </c>
      <c r="J146" s="9">
        <f t="shared" si="20"/>
        <v>0.11191203109012121</v>
      </c>
      <c r="K146" s="9">
        <f t="shared" si="21"/>
        <v>5.4328060810662215E-3</v>
      </c>
      <c r="AC146" s="11"/>
      <c r="AD146" s="12"/>
    </row>
    <row r="147" spans="1:30" x14ac:dyDescent="0.3">
      <c r="A147" s="15">
        <v>42782</v>
      </c>
      <c r="B147" s="16">
        <v>5.1617955771643418E-3</v>
      </c>
      <c r="C147" s="8">
        <f t="shared" si="15"/>
        <v>-4.9838204422835659E-2</v>
      </c>
      <c r="D147" s="5">
        <f t="shared" si="16"/>
        <v>2.483846620092356E-3</v>
      </c>
      <c r="E147" s="5">
        <f t="shared" si="18"/>
        <v>3.7828697269077392E-3</v>
      </c>
      <c r="F147" s="5">
        <f>IF(C144&gt;0,B$6+B$7*E145+B$8*(H146*100)^2,B$6+B$7*E145+B$8*(H146*100)^2+E145*$B$9)</f>
        <v>0.53747591516281545</v>
      </c>
      <c r="G147" s="8">
        <v>4.7801263800759646E-3</v>
      </c>
      <c r="H147" s="8">
        <f t="shared" si="19"/>
        <v>7.3312748902412293E-3</v>
      </c>
      <c r="I147" s="7">
        <f t="shared" si="17"/>
        <v>2.5511485101652647E-3</v>
      </c>
      <c r="J147" s="9">
        <f t="shared" si="20"/>
        <v>0.53369896678855644</v>
      </c>
      <c r="K147" s="9">
        <f t="shared" si="21"/>
        <v>7.9700877945456217E-2</v>
      </c>
      <c r="AC147" s="11"/>
      <c r="AD147" s="12"/>
    </row>
    <row r="148" spans="1:30" x14ac:dyDescent="0.3">
      <c r="A148" s="15">
        <v>42783</v>
      </c>
      <c r="B148" s="16">
        <v>5.900331055724746E-3</v>
      </c>
      <c r="C148" s="8">
        <f t="shared" si="15"/>
        <v>-4.9099668944275254E-2</v>
      </c>
      <c r="D148" s="5">
        <f t="shared" si="16"/>
        <v>2.4107774904374279E-3</v>
      </c>
      <c r="E148" s="5">
        <f t="shared" si="18"/>
        <v>2.483846620092356E-3</v>
      </c>
      <c r="F148" s="5">
        <f>IF(C147&gt;0,B$6+B$7*E148+B$8*(G147*100)^2,B$6+B$7*E148+B$8*(G147*100)^2+E148*$B$9)</f>
        <v>0.2504203679419072</v>
      </c>
      <c r="G148" s="8">
        <v>1.4351628701113497E-2</v>
      </c>
      <c r="H148" s="8">
        <f t="shared" si="19"/>
        <v>5.0042019138111047E-3</v>
      </c>
      <c r="I148" s="7">
        <f t="shared" si="17"/>
        <v>9.3474267873023924E-3</v>
      </c>
      <c r="J148" s="9">
        <f t="shared" si="20"/>
        <v>0.65131470315819662</v>
      </c>
      <c r="K148" s="9">
        <f t="shared" si="21"/>
        <v>0.81433010156633068</v>
      </c>
      <c r="AC148" s="11"/>
      <c r="AD148" s="12"/>
    </row>
    <row r="149" spans="1:30" x14ac:dyDescent="0.3">
      <c r="A149" s="15">
        <v>42786</v>
      </c>
      <c r="B149" s="16">
        <v>6.7505582458061092E-3</v>
      </c>
      <c r="C149" s="8">
        <f t="shared" si="15"/>
        <v>-4.8249441754193892E-2</v>
      </c>
      <c r="D149" s="5">
        <f t="shared" si="16"/>
        <v>2.328008629591349E-3</v>
      </c>
      <c r="E149" s="5">
        <f t="shared" si="18"/>
        <v>2.4107774904374279E-3</v>
      </c>
      <c r="F149" s="5">
        <f>IF(C147&gt;0,B$6+B$7*E148+B$8*(H148*100)^2,B$6+B$7*E148+B$8*(H148*100)^2+E148*$B$9)</f>
        <v>0.2694769572000551</v>
      </c>
      <c r="G149" s="8">
        <v>5.4547362880497064E-3</v>
      </c>
      <c r="H149" s="8">
        <f t="shared" si="19"/>
        <v>5.1911170011863066E-3</v>
      </c>
      <c r="I149" s="7">
        <f t="shared" si="17"/>
        <v>2.6361928686339988E-4</v>
      </c>
      <c r="J149" s="9">
        <f t="shared" si="20"/>
        <v>4.8328511763426542E-2</v>
      </c>
      <c r="K149" s="9">
        <f t="shared" si="21"/>
        <v>1.2473882070684894E-3</v>
      </c>
      <c r="AC149" s="11"/>
      <c r="AD149" s="12"/>
    </row>
    <row r="150" spans="1:30" x14ac:dyDescent="0.3">
      <c r="A150" s="15">
        <v>42787</v>
      </c>
      <c r="B150" s="16">
        <v>3.4832583042694472E-3</v>
      </c>
      <c r="C150" s="8">
        <f t="shared" si="15"/>
        <v>-5.1516741695730554E-2</v>
      </c>
      <c r="D150" s="5">
        <f t="shared" si="16"/>
        <v>2.6539746749446231E-3</v>
      </c>
      <c r="E150" s="5">
        <f t="shared" si="18"/>
        <v>2.328008629591349E-3</v>
      </c>
      <c r="F150" s="5">
        <f>IF(C147&gt;0,B$6+B$7*E148+B$8*(H149*100)^2,B$6+B$7*E148+B$8*(H149*100)^2+E148*$B$9)</f>
        <v>0.2860409445832372</v>
      </c>
      <c r="G150" s="8">
        <v>5.2791857489614029E-3</v>
      </c>
      <c r="H150" s="8">
        <f t="shared" si="19"/>
        <v>5.3482795792968527E-3</v>
      </c>
      <c r="I150" s="7">
        <f t="shared" si="17"/>
        <v>6.9093830335449809E-5</v>
      </c>
      <c r="J150" s="9">
        <f t="shared" si="20"/>
        <v>1.3087971066190073E-2</v>
      </c>
      <c r="K150" s="9">
        <f t="shared" si="21"/>
        <v>8.4174594152885973E-5</v>
      </c>
      <c r="AC150" s="11"/>
      <c r="AD150" s="12"/>
    </row>
    <row r="151" spans="1:30" x14ac:dyDescent="0.3">
      <c r="A151" s="15">
        <v>42788</v>
      </c>
      <c r="B151" s="16">
        <v>3.5789631617828771E-3</v>
      </c>
      <c r="C151" s="8">
        <f t="shared" si="15"/>
        <v>-5.1421036838217124E-2</v>
      </c>
      <c r="D151" s="5">
        <f t="shared" si="16"/>
        <v>2.6441230295172827E-3</v>
      </c>
      <c r="E151" s="5">
        <f t="shared" si="18"/>
        <v>2.6539746749446231E-3</v>
      </c>
      <c r="F151" s="5">
        <f>IF(C150&gt;0,B$6+B$7*E151+B$8*(G150*100)^2,B$6+B$7*E151+B$8*(G150*100)^2+E151*$B$9)</f>
        <v>0.29408408408298531</v>
      </c>
      <c r="G151" s="8">
        <v>4.6486636258083538E-3</v>
      </c>
      <c r="H151" s="8">
        <f t="shared" si="19"/>
        <v>5.4229520012903055E-3</v>
      </c>
      <c r="I151" s="7">
        <f t="shared" si="17"/>
        <v>7.7428837548195167E-4</v>
      </c>
      <c r="J151" s="9">
        <f t="shared" si="20"/>
        <v>0.16656149762767811</v>
      </c>
      <c r="K151" s="9">
        <f t="shared" si="21"/>
        <v>1.1280662031169397E-2</v>
      </c>
      <c r="AC151" s="11"/>
      <c r="AD151" s="12"/>
    </row>
    <row r="152" spans="1:30" x14ac:dyDescent="0.3">
      <c r="A152" s="15">
        <v>42789</v>
      </c>
      <c r="B152" s="16">
        <v>9.785630959335029E-4</v>
      </c>
      <c r="C152" s="8">
        <f t="shared" si="15"/>
        <v>-5.4021436904066494E-2</v>
      </c>
      <c r="D152" s="5">
        <f t="shared" si="16"/>
        <v>2.9183156451800373E-3</v>
      </c>
      <c r="E152" s="5">
        <f t="shared" si="18"/>
        <v>2.6441230295172827E-3</v>
      </c>
      <c r="F152" s="5">
        <f>IF(C150&gt;0,B$6+B$7*E151+B$8*(H151*100)^2,B$6+B$7*E151+B$8*(H151*100)^2+E151*$B$9)</f>
        <v>0.30745764948856913</v>
      </c>
      <c r="G152" s="8">
        <v>5.596908101375417E-3</v>
      </c>
      <c r="H152" s="8">
        <f t="shared" si="19"/>
        <v>5.5448863783541056E-3</v>
      </c>
      <c r="I152" s="7">
        <f t="shared" si="17"/>
        <v>5.202172302131141E-5</v>
      </c>
      <c r="J152" s="9">
        <f t="shared" si="20"/>
        <v>9.2947252445555236E-3</v>
      </c>
      <c r="K152" s="9">
        <f t="shared" si="21"/>
        <v>4.3736938488470045E-5</v>
      </c>
      <c r="AC152" s="11"/>
      <c r="AD152" s="12"/>
    </row>
    <row r="153" spans="1:30" x14ac:dyDescent="0.3">
      <c r="A153" s="15">
        <v>42793</v>
      </c>
      <c r="B153" s="16">
        <v>-2.7757980518828369E-3</v>
      </c>
      <c r="C153" s="8">
        <f t="shared" si="15"/>
        <v>-5.7775798051882835E-2</v>
      </c>
      <c r="D153" s="5">
        <f t="shared" si="16"/>
        <v>3.3380428405319481E-3</v>
      </c>
      <c r="E153" s="5">
        <f t="shared" si="18"/>
        <v>2.9183156451800373E-3</v>
      </c>
      <c r="F153" s="5">
        <f>IF(C150&gt;0,B$6+B$7*E151+B$8*(H152*100)^2,B$6+B$7*E151+B$8*(H152*100)^2+E151*$B$9)</f>
        <v>0.31908195253910254</v>
      </c>
      <c r="G153" s="8">
        <v>3.5369156199893106E-3</v>
      </c>
      <c r="H153" s="8">
        <f t="shared" si="19"/>
        <v>5.6487339514186942E-3</v>
      </c>
      <c r="I153" s="7">
        <f t="shared" si="17"/>
        <v>2.1118183314293836E-3</v>
      </c>
      <c r="J153" s="9">
        <f t="shared" si="20"/>
        <v>0.59707908198153903</v>
      </c>
      <c r="K153" s="9">
        <f t="shared" si="21"/>
        <v>9.4319457453813982E-2</v>
      </c>
      <c r="AC153" s="11"/>
      <c r="AD153" s="12"/>
    </row>
    <row r="154" spans="1:30" x14ac:dyDescent="0.3">
      <c r="A154" s="15">
        <v>42794</v>
      </c>
      <c r="B154" s="16">
        <v>-2.417135923715103E-3</v>
      </c>
      <c r="C154" s="8">
        <f t="shared" si="15"/>
        <v>-5.7417135923715105E-2</v>
      </c>
      <c r="D154" s="5">
        <f t="shared" si="16"/>
        <v>3.2967274976823755E-3</v>
      </c>
      <c r="E154" s="5">
        <f t="shared" si="18"/>
        <v>3.3380428405319481E-3</v>
      </c>
      <c r="F154" s="5">
        <f>IF(C153&gt;0,B$6+B$7*E154+B$8*(G153*100)^2,B$6+B$7*E154+B$8*(G153*100)^2+E154*$B$9)</f>
        <v>0.16068805281729473</v>
      </c>
      <c r="G154" s="8">
        <v>3.2834510368753367E-3</v>
      </c>
      <c r="H154" s="8">
        <f t="shared" si="19"/>
        <v>4.0085914336247183E-3</v>
      </c>
      <c r="I154" s="7">
        <f t="shared" si="17"/>
        <v>7.251403967493816E-4</v>
      </c>
      <c r="J154" s="9">
        <f t="shared" si="20"/>
        <v>0.22084702607274273</v>
      </c>
      <c r="K154" s="9">
        <f t="shared" si="21"/>
        <v>1.8648342515475758E-2</v>
      </c>
      <c r="AC154" s="11"/>
      <c r="AD154" s="12"/>
    </row>
    <row r="155" spans="1:30" x14ac:dyDescent="0.3">
      <c r="A155" s="15">
        <v>42795</v>
      </c>
      <c r="B155" s="16">
        <v>8.3554641227745301E-3</v>
      </c>
      <c r="C155" s="8">
        <f t="shared" si="15"/>
        <v>-4.6644535877225474E-2</v>
      </c>
      <c r="D155" s="5">
        <f t="shared" si="16"/>
        <v>2.1757127272017743E-3</v>
      </c>
      <c r="E155" s="5">
        <f t="shared" si="18"/>
        <v>3.2967274976823755E-3</v>
      </c>
      <c r="F155" s="5">
        <f>IF(C153&gt;0,B$6+B$7*E154+B$8*(H154*100)^2,B$6+B$7*E154+B$8*(H154*100)^2+E154*$B$9)</f>
        <v>0.19162316920746875</v>
      </c>
      <c r="G155" s="8">
        <v>5.3803998391211295E-3</v>
      </c>
      <c r="H155" s="8">
        <f t="shared" si="19"/>
        <v>4.3774783746749531E-3</v>
      </c>
      <c r="I155" s="7">
        <f t="shared" si="17"/>
        <v>1.0029214644461763E-3</v>
      </c>
      <c r="J155" s="9">
        <f t="shared" si="20"/>
        <v>0.1864027757108104</v>
      </c>
      <c r="K155" s="9">
        <f t="shared" si="21"/>
        <v>2.281955879144193E-2</v>
      </c>
      <c r="AC155" s="11"/>
      <c r="AD155" s="12"/>
    </row>
    <row r="156" spans="1:30" x14ac:dyDescent="0.3">
      <c r="A156" s="15">
        <v>42796</v>
      </c>
      <c r="B156" s="16">
        <v>-5.004869085532734E-3</v>
      </c>
      <c r="C156" s="8">
        <f t="shared" si="15"/>
        <v>-6.0004869085532736E-2</v>
      </c>
      <c r="D156" s="5">
        <f t="shared" si="16"/>
        <v>3.6005843139719222E-3</v>
      </c>
      <c r="E156" s="5">
        <f t="shared" si="18"/>
        <v>2.1757127272017743E-3</v>
      </c>
      <c r="F156" s="5">
        <f>IF(C153&gt;0,B$6+B$7*E154+B$8*(H155*100)^2,B$6+B$7*E154+B$8*(H155*100)^2+E154*$B$9)</f>
        <v>0.2185119723738079</v>
      </c>
      <c r="G156" s="8">
        <v>7.8693032876449749E-3</v>
      </c>
      <c r="H156" s="8">
        <f t="shared" si="19"/>
        <v>4.6745264185135147E-3</v>
      </c>
      <c r="I156" s="7">
        <f t="shared" si="17"/>
        <v>3.1947768691314602E-3</v>
      </c>
      <c r="J156" s="9">
        <f t="shared" si="20"/>
        <v>0.4059796340734953</v>
      </c>
      <c r="K156" s="9">
        <f t="shared" si="21"/>
        <v>0.16260229068575471</v>
      </c>
      <c r="AC156" s="11"/>
      <c r="AD156" s="12"/>
    </row>
    <row r="157" spans="1:30" x14ac:dyDescent="0.3">
      <c r="A157" s="15">
        <v>42797</v>
      </c>
      <c r="B157" s="16">
        <v>-2.5453646358703213E-4</v>
      </c>
      <c r="C157" s="8">
        <f t="shared" si="15"/>
        <v>-5.525453646358703E-2</v>
      </c>
      <c r="D157" s="5">
        <f t="shared" si="16"/>
        <v>3.0530637998058686E-3</v>
      </c>
      <c r="E157" s="5">
        <f t="shared" si="18"/>
        <v>3.6005843139719222E-3</v>
      </c>
      <c r="F157" s="5">
        <f>IF(C156&gt;0,B$6+B$7*E157+B$8*(G156*100)^2,B$6+B$7*E157+B$8*(G156*100)^2+E157*$B$9)</f>
        <v>0.59025683717353972</v>
      </c>
      <c r="G157" s="8">
        <v>3.8040056329046016E-3</v>
      </c>
      <c r="H157" s="8">
        <f t="shared" si="19"/>
        <v>7.6828174335561283E-3</v>
      </c>
      <c r="I157" s="7">
        <f t="shared" si="17"/>
        <v>3.8788118006515267E-3</v>
      </c>
      <c r="J157" s="9">
        <f t="shared" si="20"/>
        <v>1.0196651043573259</v>
      </c>
      <c r="K157" s="9">
        <f t="shared" si="21"/>
        <v>0.1980633005250283</v>
      </c>
      <c r="AC157" s="11"/>
      <c r="AD157" s="12"/>
    </row>
    <row r="158" spans="1:30" x14ac:dyDescent="0.3">
      <c r="A158" s="15">
        <v>42800</v>
      </c>
      <c r="B158" s="16">
        <v>7.4546942959123836E-3</v>
      </c>
      <c r="C158" s="8">
        <f t="shared" si="15"/>
        <v>-4.7545305704087618E-2</v>
      </c>
      <c r="D158" s="5">
        <f t="shared" si="16"/>
        <v>2.2605560944951465E-3</v>
      </c>
      <c r="E158" s="5">
        <f t="shared" si="18"/>
        <v>3.0530637998058686E-3</v>
      </c>
      <c r="F158" s="5">
        <f>IF(C156&gt;0,B$6+B$7*E157+B$8*(H157*100)^2,B$6+B$7*E157+B$8*(H157*100)^2+E157*$B$9)</f>
        <v>0.56504785969206583</v>
      </c>
      <c r="G158" s="8">
        <v>3.5171178863106249E-3</v>
      </c>
      <c r="H158" s="8">
        <f t="shared" si="19"/>
        <v>7.5169665403809396E-3</v>
      </c>
      <c r="I158" s="7">
        <f t="shared" si="17"/>
        <v>3.9998486540703147E-3</v>
      </c>
      <c r="J158" s="9">
        <f t="shared" si="20"/>
        <v>1.1372518020048692</v>
      </c>
      <c r="K158" s="9">
        <f t="shared" si="21"/>
        <v>0.22741138596888666</v>
      </c>
      <c r="AC158" s="11"/>
      <c r="AD158" s="12"/>
    </row>
    <row r="159" spans="1:30" x14ac:dyDescent="0.3">
      <c r="A159" s="15">
        <v>42801</v>
      </c>
      <c r="B159" s="16">
        <v>-1.6754798463697463E-3</v>
      </c>
      <c r="C159" s="8">
        <f t="shared" si="15"/>
        <v>-5.6675479846369746E-2</v>
      </c>
      <c r="D159" s="5">
        <f t="shared" si="16"/>
        <v>3.2121100158162635E-3</v>
      </c>
      <c r="E159" s="5">
        <f t="shared" si="18"/>
        <v>2.2605560944951465E-3</v>
      </c>
      <c r="F159" s="5">
        <f>IF(C156&gt;0,B$6+B$7*E157+B$8*(H158*100)^2,B$6+B$7*E157+B$8*(H158*100)^2+E157*$B$9)</f>
        <v>0.54313621646516874</v>
      </c>
      <c r="G159" s="8">
        <v>3.175987085612752E-3</v>
      </c>
      <c r="H159" s="8">
        <f t="shared" si="19"/>
        <v>7.3697775846030033E-3</v>
      </c>
      <c r="I159" s="7">
        <f t="shared" si="17"/>
        <v>4.1937904989902512E-3</v>
      </c>
      <c r="J159" s="9">
        <f t="shared" si="20"/>
        <v>1.320468372805468</v>
      </c>
      <c r="K159" s="9">
        <f t="shared" si="21"/>
        <v>0.27271653113186645</v>
      </c>
      <c r="AC159" s="11"/>
      <c r="AD159" s="12"/>
    </row>
    <row r="160" spans="1:30" x14ac:dyDescent="0.3">
      <c r="A160" s="15">
        <v>42802</v>
      </c>
      <c r="B160" s="16">
        <v>-3.3719743442806793E-3</v>
      </c>
      <c r="C160" s="8">
        <f t="shared" si="15"/>
        <v>-5.837197434428068E-2</v>
      </c>
      <c r="D160" s="5">
        <f t="shared" si="16"/>
        <v>3.4072873888493622E-3</v>
      </c>
      <c r="E160" s="5">
        <f t="shared" si="18"/>
        <v>3.2121100158162635E-3</v>
      </c>
      <c r="F160" s="5">
        <f>IF(C159&gt;0,B$6+B$7*E160+B$8*(G159*100)^2,B$6+B$7*E160+B$8*(G159*100)^2+E160*$B$9)</f>
        <v>0.13960752899929407</v>
      </c>
      <c r="G160" s="8">
        <v>4.6222992946814943E-3</v>
      </c>
      <c r="H160" s="8">
        <f t="shared" si="19"/>
        <v>3.7364090916185031E-3</v>
      </c>
      <c r="I160" s="7">
        <f t="shared" si="17"/>
        <v>8.8589020306299119E-4</v>
      </c>
      <c r="J160" s="9">
        <f t="shared" si="20"/>
        <v>0.19165574243154557</v>
      </c>
      <c r="K160" s="9">
        <f t="shared" si="21"/>
        <v>2.432943344455496E-2</v>
      </c>
      <c r="AC160" s="11"/>
      <c r="AD160" s="12"/>
    </row>
    <row r="161" spans="1:30" x14ac:dyDescent="0.3">
      <c r="A161" s="15">
        <v>42803</v>
      </c>
      <c r="B161" s="16">
        <v>9.4037368172000444E-4</v>
      </c>
      <c r="C161" s="8">
        <f t="shared" si="15"/>
        <v>-5.4059626318279999E-2</v>
      </c>
      <c r="D161" s="5">
        <f t="shared" si="16"/>
        <v>2.9224431976720717E-3</v>
      </c>
      <c r="E161" s="5">
        <f t="shared" si="18"/>
        <v>3.4072873888493622E-3</v>
      </c>
      <c r="F161" s="5">
        <f>IF(C159&gt;0,B$6+B$7*E160+B$8*(H160*100)^2,B$6+B$7*E160+B$8*(H160*100)^2+E160*$B$9)</f>
        <v>0.17327911083580719</v>
      </c>
      <c r="G161" s="8">
        <v>3.9677794883863152E-3</v>
      </c>
      <c r="H161" s="8">
        <f t="shared" si="19"/>
        <v>4.1626807568657864E-3</v>
      </c>
      <c r="I161" s="7">
        <f t="shared" si="17"/>
        <v>1.9490126847947122E-4</v>
      </c>
      <c r="J161" s="9">
        <f t="shared" si="20"/>
        <v>4.9120993001235819E-2</v>
      </c>
      <c r="K161" s="9">
        <f t="shared" si="21"/>
        <v>1.1315696882494564E-3</v>
      </c>
      <c r="AC161" s="11"/>
      <c r="AD161" s="12"/>
    </row>
    <row r="162" spans="1:30" x14ac:dyDescent="0.3">
      <c r="A162" s="15">
        <v>42804</v>
      </c>
      <c r="B162" s="16">
        <v>5.9091155476752354E-4</v>
      </c>
      <c r="C162" s="8">
        <f t="shared" si="15"/>
        <v>-5.4409088445232477E-2</v>
      </c>
      <c r="D162" s="5">
        <f t="shared" si="16"/>
        <v>2.9603489054411303E-3</v>
      </c>
      <c r="E162" s="5">
        <f t="shared" si="18"/>
        <v>2.9224431976720717E-3</v>
      </c>
      <c r="F162" s="5">
        <f>IF(C159&gt;0,B$6+B$7*E160+B$8*(H161*100)^2,B$6+B$7*E160+B$8*(H161*100)^2+E160*$B$9)</f>
        <v>0.20254644976810435</v>
      </c>
      <c r="G162" s="8">
        <v>5.6645206610663546E-3</v>
      </c>
      <c r="H162" s="8">
        <f t="shared" si="19"/>
        <v>4.5005160789414397E-3</v>
      </c>
      <c r="I162" s="7">
        <f t="shared" si="17"/>
        <v>1.1640045821249148E-3</v>
      </c>
      <c r="J162" s="9">
        <f t="shared" si="20"/>
        <v>0.2054903939401978</v>
      </c>
      <c r="K162" s="9">
        <f t="shared" si="21"/>
        <v>2.8607820839328779E-2</v>
      </c>
      <c r="AC162" s="11"/>
      <c r="AD162" s="12"/>
    </row>
    <row r="163" spans="1:30" x14ac:dyDescent="0.3">
      <c r="A163" s="15">
        <v>42808</v>
      </c>
      <c r="B163" s="16">
        <v>1.7003666090029408E-2</v>
      </c>
      <c r="C163" s="8">
        <f t="shared" si="15"/>
        <v>-3.7996333909970592E-2</v>
      </c>
      <c r="D163" s="5">
        <f t="shared" si="16"/>
        <v>1.4437213905979811E-3</v>
      </c>
      <c r="E163" s="5">
        <f t="shared" si="18"/>
        <v>2.9603489054411303E-3</v>
      </c>
      <c r="F163" s="5">
        <f>IF(C162&gt;0,B$6+B$7*E163+B$8*(G162*100)^2,B$6+B$7*E163+B$8*(G162*100)^2+E163*$B$9)</f>
        <v>0.33078894604000864</v>
      </c>
      <c r="G163" s="8">
        <v>1.7449590504336011E-2</v>
      </c>
      <c r="H163" s="8">
        <f t="shared" si="19"/>
        <v>5.7514254410537969E-3</v>
      </c>
      <c r="I163" s="7">
        <f t="shared" si="17"/>
        <v>1.1698165063282214E-2</v>
      </c>
      <c r="J163" s="9">
        <f t="shared" si="20"/>
        <v>0.67039768413908407</v>
      </c>
      <c r="K163" s="9">
        <f t="shared" si="21"/>
        <v>0.9240908103914609</v>
      </c>
      <c r="AC163" s="11"/>
      <c r="AD163" s="12"/>
    </row>
    <row r="164" spans="1:30" x14ac:dyDescent="0.3">
      <c r="A164" s="15">
        <v>42809</v>
      </c>
      <c r="B164" s="16">
        <v>-1.5132879937946322E-3</v>
      </c>
      <c r="C164" s="8">
        <f t="shared" si="15"/>
        <v>-5.6513287993794632E-2</v>
      </c>
      <c r="D164" s="5">
        <f t="shared" si="16"/>
        <v>3.1937517198695727E-3</v>
      </c>
      <c r="E164" s="5">
        <f t="shared" si="18"/>
        <v>1.4437213905979811E-3</v>
      </c>
      <c r="F164" s="5">
        <f>IF(C162&gt;0,B$6+B$7*E163+B$8*(H163*100)^2,B$6+B$7*E163+B$8*(H163*100)^2+E163*$B$9)</f>
        <v>0.33941228171160714</v>
      </c>
      <c r="G164" s="8">
        <v>3.0014779845295588E-3</v>
      </c>
      <c r="H164" s="8">
        <f t="shared" si="19"/>
        <v>5.825910072354422E-3</v>
      </c>
      <c r="I164" s="7">
        <f t="shared" si="17"/>
        <v>2.8244320878248633E-3</v>
      </c>
      <c r="J164" s="9">
        <f t="shared" si="20"/>
        <v>0.94101376134782977</v>
      </c>
      <c r="K164" s="9">
        <f t="shared" si="21"/>
        <v>0.17840509271113802</v>
      </c>
      <c r="AC164" s="11"/>
      <c r="AD164" s="12"/>
    </row>
    <row r="165" spans="1:30" x14ac:dyDescent="0.3">
      <c r="A165" s="15">
        <v>42810</v>
      </c>
      <c r="B165" s="16">
        <v>6.3658279845005177E-3</v>
      </c>
      <c r="C165" s="8">
        <f t="shared" si="15"/>
        <v>-4.863417201549948E-2</v>
      </c>
      <c r="D165" s="5">
        <f t="shared" si="16"/>
        <v>2.3652826876331928E-3</v>
      </c>
      <c r="E165" s="5">
        <f t="shared" si="18"/>
        <v>3.1937517198695727E-3</v>
      </c>
      <c r="F165" s="5">
        <f>IF(C162&gt;0,B$6+B$7*E163+B$8*(H164*100)^2,B$6+B$7*E163+B$8*(H164*100)^2+E163*$B$9)</f>
        <v>0.34690768507736047</v>
      </c>
      <c r="G165" s="8">
        <v>3.7121346653805577E-3</v>
      </c>
      <c r="H165" s="8">
        <f t="shared" si="19"/>
        <v>5.8898869690118885E-3</v>
      </c>
      <c r="I165" s="7">
        <f t="shared" si="17"/>
        <v>2.1777523036313308E-3</v>
      </c>
      <c r="J165" s="9">
        <f t="shared" si="20"/>
        <v>0.58665767811202874</v>
      </c>
      <c r="K165" s="9">
        <f t="shared" si="21"/>
        <v>9.1885385777386253E-2</v>
      </c>
      <c r="AC165" s="11"/>
      <c r="AD165" s="12"/>
    </row>
    <row r="166" spans="1:30" x14ac:dyDescent="0.3">
      <c r="A166" s="15">
        <v>42811</v>
      </c>
      <c r="B166" s="16">
        <v>2.131875399021902E-3</v>
      </c>
      <c r="C166" s="8">
        <f t="shared" si="15"/>
        <v>-5.2868124600978096E-2</v>
      </c>
      <c r="D166" s="5">
        <f t="shared" si="16"/>
        <v>2.7950385988245452E-3</v>
      </c>
      <c r="E166" s="5">
        <f t="shared" si="18"/>
        <v>2.3652826876331928E-3</v>
      </c>
      <c r="F166" s="5">
        <f>IF(C165&gt;0,B$6+B$7*E166+B$8*(G165*100)^2,B$6+B$7*E166+B$8*(G165*100)^2+E166*$B$9)</f>
        <v>0.17156719862425368</v>
      </c>
      <c r="G166" s="8">
        <v>7.306500333475744E-3</v>
      </c>
      <c r="H166" s="8">
        <f t="shared" si="19"/>
        <v>4.1420671001838405E-3</v>
      </c>
      <c r="I166" s="7">
        <f t="shared" si="17"/>
        <v>3.1644332332919035E-3</v>
      </c>
      <c r="J166" s="9">
        <f t="shared" si="20"/>
        <v>0.43309834925944152</v>
      </c>
      <c r="K166" s="9">
        <f t="shared" si="21"/>
        <v>0.19640495558514104</v>
      </c>
      <c r="AC166" s="11"/>
      <c r="AD166" s="12"/>
    </row>
    <row r="167" spans="1:30" x14ac:dyDescent="0.3">
      <c r="A167" s="15">
        <v>42814</v>
      </c>
      <c r="B167" s="16">
        <v>-4.4027448532153587E-3</v>
      </c>
      <c r="C167" s="8">
        <f t="shared" si="15"/>
        <v>-5.940274485321536E-2</v>
      </c>
      <c r="D167" s="5">
        <f t="shared" si="16"/>
        <v>3.528686096096204E-3</v>
      </c>
      <c r="E167" s="5">
        <f t="shared" si="18"/>
        <v>2.7950385988245452E-3</v>
      </c>
      <c r="F167" s="5">
        <f>IF(C165&gt;0,B$6+B$7*E166+B$8*(H166*100)^2,B$6+B$7*E166+B$8*(H166*100)^2+E166*$B$9)</f>
        <v>0.2009181363855421</v>
      </c>
      <c r="G167" s="8">
        <v>4.148489088459429E-3</v>
      </c>
      <c r="H167" s="8">
        <f t="shared" si="19"/>
        <v>4.4823892778912237E-3</v>
      </c>
      <c r="I167" s="7">
        <f t="shared" si="17"/>
        <v>3.3390018943179472E-4</v>
      </c>
      <c r="J167" s="9">
        <f t="shared" si="20"/>
        <v>8.0487180347337234E-2</v>
      </c>
      <c r="K167" s="9">
        <f t="shared" si="21"/>
        <v>2.9204679670877809E-3</v>
      </c>
      <c r="AC167" s="11"/>
      <c r="AD167" s="12"/>
    </row>
    <row r="168" spans="1:30" x14ac:dyDescent="0.3">
      <c r="A168" s="15">
        <v>42815</v>
      </c>
      <c r="B168" s="16">
        <v>-1.1284289968612013E-3</v>
      </c>
      <c r="C168" s="8">
        <f t="shared" si="15"/>
        <v>-5.6128428996861199E-2</v>
      </c>
      <c r="D168" s="5">
        <f t="shared" si="16"/>
        <v>3.1504005416556889E-3</v>
      </c>
      <c r="E168" s="5">
        <f t="shared" si="18"/>
        <v>3.528686096096204E-3</v>
      </c>
      <c r="F168" s="5">
        <f>IF(C165&gt;0,B$6+B$7*E166+B$8*(H167*100)^2,B$6+B$7*E166+B$8*(H167*100)^2+E166*$B$9)</f>
        <v>0.22642997148765395</v>
      </c>
      <c r="G168" s="8">
        <v>4.6082504658688205E-3</v>
      </c>
      <c r="H168" s="8">
        <f t="shared" si="19"/>
        <v>4.7584658398233141E-3</v>
      </c>
      <c r="I168" s="7">
        <f t="shared" si="17"/>
        <v>1.5021537395449366E-4</v>
      </c>
      <c r="J168" s="9">
        <f t="shared" si="20"/>
        <v>3.2597050674018142E-2</v>
      </c>
      <c r="K168" s="9">
        <f t="shared" si="21"/>
        <v>5.0901111922074804E-4</v>
      </c>
      <c r="AC168" s="11"/>
      <c r="AD168" s="12"/>
    </row>
    <row r="169" spans="1:30" x14ac:dyDescent="0.3">
      <c r="A169" s="15">
        <v>42816</v>
      </c>
      <c r="B169" s="16">
        <v>-1.0835658602341317E-2</v>
      </c>
      <c r="C169" s="8">
        <f t="shared" si="15"/>
        <v>-6.5835658602341321E-2</v>
      </c>
      <c r="D169" s="5">
        <f t="shared" si="16"/>
        <v>4.3343339436040388E-3</v>
      </c>
      <c r="E169" s="5">
        <f t="shared" si="18"/>
        <v>3.1504005416556889E-3</v>
      </c>
      <c r="F169" s="5">
        <f>IF(C168&gt;0,B$6+B$7*E169+B$8*(G168*100)^2,B$6+B$7*E169+B$8*(G168*100)^2+E169*$B$9)</f>
        <v>0.23650509308967063</v>
      </c>
      <c r="G169" s="8">
        <v>5.9395134443658596E-3</v>
      </c>
      <c r="H169" s="8">
        <f t="shared" si="19"/>
        <v>4.8631789303877218E-3</v>
      </c>
      <c r="I169" s="7">
        <f t="shared" si="17"/>
        <v>1.0763345139781378E-3</v>
      </c>
      <c r="J169" s="9">
        <f t="shared" si="20"/>
        <v>0.18121594033920974</v>
      </c>
      <c r="K169" s="9">
        <f t="shared" si="21"/>
        <v>2.1388345948553988E-2</v>
      </c>
      <c r="AC169" s="11"/>
      <c r="AD169" s="12"/>
    </row>
    <row r="170" spans="1:30" x14ac:dyDescent="0.3">
      <c r="A170" s="15">
        <v>42817</v>
      </c>
      <c r="B170" s="16">
        <v>5.6232941018237457E-3</v>
      </c>
      <c r="C170" s="8">
        <f t="shared" si="15"/>
        <v>-4.9376705898176255E-2</v>
      </c>
      <c r="D170" s="5">
        <f t="shared" si="16"/>
        <v>2.4380590853549937E-3</v>
      </c>
      <c r="E170" s="5">
        <f t="shared" si="18"/>
        <v>4.3343339436040388E-3</v>
      </c>
      <c r="F170" s="5">
        <f>IF(C168&gt;0,B$6+B$7*E169+B$8*(H169*100)^2,B$6+B$7*E169+B$8*(H169*100)^2+E169*$B$9)</f>
        <v>0.25749224828329415</v>
      </c>
      <c r="G170" s="8">
        <v>3.4300051962007803E-3</v>
      </c>
      <c r="H170" s="8">
        <f t="shared" si="19"/>
        <v>5.0743694020370066E-3</v>
      </c>
      <c r="I170" s="7">
        <f t="shared" si="17"/>
        <v>1.6443642058362263E-3</v>
      </c>
      <c r="J170" s="9">
        <f t="shared" si="20"/>
        <v>0.47940574773985589</v>
      </c>
      <c r="K170" s="9">
        <f t="shared" si="21"/>
        <v>6.7587568510619089E-2</v>
      </c>
      <c r="AC170" s="11"/>
      <c r="AD170" s="12"/>
    </row>
    <row r="171" spans="1:30" x14ac:dyDescent="0.3">
      <c r="A171" s="15">
        <v>42818</v>
      </c>
      <c r="B171" s="16">
        <v>3.0377836567197429E-3</v>
      </c>
      <c r="C171" s="8">
        <f t="shared" si="15"/>
        <v>-5.1962216343280257E-2</v>
      </c>
      <c r="D171" s="5">
        <f t="shared" si="16"/>
        <v>2.7000719273058619E-3</v>
      </c>
      <c r="E171" s="5">
        <f t="shared" si="18"/>
        <v>2.4380590853549937E-3</v>
      </c>
      <c r="F171" s="5">
        <f>IF(C168&gt;0,B$6+B$7*E169+B$8*(H170*100)^2,B$6+B$7*E169+B$8*(H170*100)^2+E169*$B$9)</f>
        <v>0.27573428357759155</v>
      </c>
      <c r="G171" s="8">
        <v>4.8313816317796686E-3</v>
      </c>
      <c r="H171" s="8">
        <f t="shared" si="19"/>
        <v>5.2510406928302465E-3</v>
      </c>
      <c r="I171" s="7">
        <f t="shared" si="17"/>
        <v>4.1965906105057797E-4</v>
      </c>
      <c r="J171" s="9">
        <f t="shared" si="20"/>
        <v>8.6861087166073034E-2</v>
      </c>
      <c r="K171" s="9">
        <f t="shared" si="21"/>
        <v>3.3745881925697496E-3</v>
      </c>
      <c r="AC171" s="11"/>
      <c r="AD171" s="12"/>
    </row>
    <row r="172" spans="1:30" x14ac:dyDescent="0.3">
      <c r="A172" s="15">
        <v>42821</v>
      </c>
      <c r="B172" s="16">
        <v>-6.2821397222440839E-3</v>
      </c>
      <c r="C172" s="8">
        <f t="shared" si="15"/>
        <v>-6.1282139722244083E-2</v>
      </c>
      <c r="D172" s="5">
        <f t="shared" si="16"/>
        <v>3.7555006489366463E-3</v>
      </c>
      <c r="E172" s="5">
        <f t="shared" si="18"/>
        <v>2.7000719273058619E-3</v>
      </c>
      <c r="F172" s="5">
        <f>IF(C171&gt;0,B$6+B$7*E172+B$8*(G171*100)^2,B$6+B$7*E172+B$8*(G171*100)^2+E172*$B$9)</f>
        <v>0.25473822563609178</v>
      </c>
      <c r="G172" s="8">
        <v>5.1620581480424426E-3</v>
      </c>
      <c r="H172" s="8">
        <f t="shared" si="19"/>
        <v>5.047159851204356E-3</v>
      </c>
      <c r="I172" s="7">
        <f t="shared" si="17"/>
        <v>1.1489829683808666E-4</v>
      </c>
      <c r="J172" s="9">
        <f t="shared" si="20"/>
        <v>2.2258233739900515E-2</v>
      </c>
      <c r="K172" s="9">
        <f t="shared" si="21"/>
        <v>2.55254628874102E-4</v>
      </c>
      <c r="AC172" s="11"/>
      <c r="AD172" s="12"/>
    </row>
    <row r="173" spans="1:30" x14ac:dyDescent="0.3">
      <c r="A173" s="15">
        <v>42822</v>
      </c>
      <c r="B173" s="16">
        <v>5.8782412432710407E-3</v>
      </c>
      <c r="C173" s="8">
        <f t="shared" si="15"/>
        <v>-4.9121758756728959E-2</v>
      </c>
      <c r="D173" s="5">
        <f t="shared" si="16"/>
        <v>2.4129471833542783E-3</v>
      </c>
      <c r="E173" s="5">
        <f t="shared" si="18"/>
        <v>3.7555006489366463E-3</v>
      </c>
      <c r="F173" s="5">
        <f>IF(C171&gt;0,B$6+B$7*E172+B$8*(H172*100)^2,B$6+B$7*E172+B$8*(H172*100)^2+E172*$B$9)</f>
        <v>0.2732658676412455</v>
      </c>
      <c r="G173" s="8">
        <v>3.3646985142389094E-3</v>
      </c>
      <c r="H173" s="8">
        <f t="shared" si="19"/>
        <v>5.2274837889872547E-3</v>
      </c>
      <c r="I173" s="7">
        <f t="shared" si="17"/>
        <v>1.8627852747483452E-3</v>
      </c>
      <c r="J173" s="9">
        <f t="shared" si="20"/>
        <v>0.55362620658739903</v>
      </c>
      <c r="K173" s="9">
        <f t="shared" si="21"/>
        <v>8.4247152716320439E-2</v>
      </c>
      <c r="AC173" s="11"/>
      <c r="AD173" s="12"/>
    </row>
    <row r="174" spans="1:30" x14ac:dyDescent="0.3">
      <c r="A174" s="15">
        <v>42823</v>
      </c>
      <c r="B174" s="16">
        <v>4.1366938168497965E-3</v>
      </c>
      <c r="C174" s="8">
        <f t="shared" si="15"/>
        <v>-5.08633061831502E-2</v>
      </c>
      <c r="D174" s="5">
        <f t="shared" si="16"/>
        <v>2.5870759158808853E-3</v>
      </c>
      <c r="E174" s="5">
        <f t="shared" si="18"/>
        <v>2.4129471833542783E-3</v>
      </c>
      <c r="F174" s="5">
        <f>IF(C171&gt;0,B$6+B$7*E172+B$8*(H173*100)^2,B$6+B$7*E172+B$8*(H173*100)^2+E172*$B$9)</f>
        <v>0.28937009407212516</v>
      </c>
      <c r="G174" s="8">
        <v>2.8770050718522093E-3</v>
      </c>
      <c r="H174" s="8">
        <f t="shared" si="19"/>
        <v>5.3793130980834825E-3</v>
      </c>
      <c r="I174" s="7">
        <f t="shared" si="17"/>
        <v>2.5023080262312732E-3</v>
      </c>
      <c r="J174" s="9">
        <f t="shared" si="20"/>
        <v>0.86976142333329054</v>
      </c>
      <c r="K174" s="9">
        <f t="shared" si="21"/>
        <v>0.16063843380620968</v>
      </c>
      <c r="AC174" s="11"/>
      <c r="AD174" s="12"/>
    </row>
    <row r="175" spans="1:30" x14ac:dyDescent="0.3">
      <c r="A175" s="15">
        <v>42824</v>
      </c>
      <c r="B175" s="16">
        <v>3.9199945139026327E-3</v>
      </c>
      <c r="C175" s="8">
        <f t="shared" si="15"/>
        <v>-5.1080005486097368E-2</v>
      </c>
      <c r="D175" s="5">
        <f t="shared" si="16"/>
        <v>2.6091669604597374E-3</v>
      </c>
      <c r="E175" s="5">
        <f t="shared" si="18"/>
        <v>2.5870759158808853E-3</v>
      </c>
      <c r="F175" s="5">
        <f>IF(C174&gt;0,B$6+B$7*E175+B$8*(G174*100)^2,B$6+B$7*E175+B$8*(G174*100)^2+E175*$B$9)</f>
        <v>0.1237737374099248</v>
      </c>
      <c r="G175" s="8">
        <v>3.056389151778003E-3</v>
      </c>
      <c r="H175" s="8">
        <f t="shared" si="19"/>
        <v>3.5181491925432157E-3</v>
      </c>
      <c r="I175" s="7">
        <f t="shared" si="17"/>
        <v>4.6176004076521268E-4</v>
      </c>
      <c r="J175" s="9">
        <f t="shared" si="20"/>
        <v>0.15108025118352209</v>
      </c>
      <c r="K175" s="9">
        <f t="shared" si="21"/>
        <v>9.4500091817895093E-3</v>
      </c>
      <c r="AC175" s="11"/>
      <c r="AD175" s="12"/>
    </row>
    <row r="176" spans="1:30" x14ac:dyDescent="0.3">
      <c r="A176" s="15">
        <v>42825</v>
      </c>
      <c r="B176" s="16">
        <v>-9.0841466215510426E-4</v>
      </c>
      <c r="C176" s="8">
        <f t="shared" si="15"/>
        <v>-5.5908414662155105E-2</v>
      </c>
      <c r="D176" s="5">
        <f t="shared" si="16"/>
        <v>3.1257508300354801E-3</v>
      </c>
      <c r="E176" s="5">
        <f t="shared" si="18"/>
        <v>2.6091669604597374E-3</v>
      </c>
      <c r="F176" s="5">
        <f>IF(C174&gt;0,B$6+B$7*E175+B$8*(H175*100)^2,B$6+B$7*E175+B$8*(H175*100)^2+E175*$B$9)</f>
        <v>0.1594128110359681</v>
      </c>
      <c r="G176" s="8">
        <v>3.0219361904345265E-3</v>
      </c>
      <c r="H176" s="8">
        <f t="shared" si="19"/>
        <v>3.9926533913673011E-3</v>
      </c>
      <c r="I176" s="7">
        <f t="shared" si="17"/>
        <v>9.7071720093277461E-4</v>
      </c>
      <c r="J176" s="9">
        <f t="shared" si="20"/>
        <v>0.32122359300816156</v>
      </c>
      <c r="K176" s="9">
        <f t="shared" si="21"/>
        <v>3.5432433804271524E-2</v>
      </c>
      <c r="AC176" s="11"/>
      <c r="AD176" s="12"/>
    </row>
    <row r="177" spans="1:30" x14ac:dyDescent="0.3">
      <c r="A177" s="15">
        <v>42828</v>
      </c>
      <c r="B177" s="16">
        <v>9.7335623388516753E-3</v>
      </c>
      <c r="C177" s="8">
        <f t="shared" si="15"/>
        <v>-4.5266437661148323E-2</v>
      </c>
      <c r="D177" s="5">
        <f t="shared" si="16"/>
        <v>2.0490503785306272E-3</v>
      </c>
      <c r="E177" s="5">
        <f t="shared" si="18"/>
        <v>3.1257508300354801E-3</v>
      </c>
      <c r="F177" s="5">
        <f>IF(C174&gt;0,B$6+B$7*E175+B$8*(H176*100)^2,B$6+B$7*E175+B$8*(H176*100)^2+E175*$B$9)</f>
        <v>0.19039029383172498</v>
      </c>
      <c r="G177" s="8">
        <v>5.4593486163641014E-3</v>
      </c>
      <c r="H177" s="8">
        <f t="shared" si="19"/>
        <v>4.3633736240634383E-3</v>
      </c>
      <c r="I177" s="7">
        <f t="shared" si="17"/>
        <v>1.0959749923006631E-3</v>
      </c>
      <c r="J177" s="9">
        <f t="shared" si="20"/>
        <v>0.20075197048518525</v>
      </c>
      <c r="K177" s="9">
        <f t="shared" si="21"/>
        <v>2.7092102872452228E-2</v>
      </c>
      <c r="AC177" s="11"/>
      <c r="AD177" s="12"/>
    </row>
    <row r="178" spans="1:30" x14ac:dyDescent="0.3">
      <c r="A178" s="15">
        <v>42830</v>
      </c>
      <c r="B178" s="16">
        <v>2.1381024271217393E-3</v>
      </c>
      <c r="C178" s="8">
        <f t="shared" si="15"/>
        <v>-5.2861897572878264E-2</v>
      </c>
      <c r="D178" s="5">
        <f t="shared" si="16"/>
        <v>2.794380215005473E-3</v>
      </c>
      <c r="E178" s="5">
        <f t="shared" si="18"/>
        <v>2.0490503785306272E-3</v>
      </c>
      <c r="F178" s="5">
        <f>IF(C177&gt;0,B$6+B$7*E178+B$8*(G177*100)^2,B$6+B$7*E178+B$8*(G177*100)^2+E178*$B$9)</f>
        <v>0.31080013138967327</v>
      </c>
      <c r="G178" s="8">
        <v>5.9445361553084868E-3</v>
      </c>
      <c r="H178" s="8">
        <f t="shared" si="19"/>
        <v>5.5749451243009849E-3</v>
      </c>
      <c r="I178" s="7">
        <f t="shared" si="17"/>
        <v>3.6959103100750196E-4</v>
      </c>
      <c r="J178" s="9">
        <f t="shared" si="20"/>
        <v>6.2173232923725459E-2</v>
      </c>
      <c r="K178" s="9">
        <f t="shared" si="21"/>
        <v>2.1049775714891972E-3</v>
      </c>
      <c r="AC178" s="11"/>
      <c r="AD178" s="12"/>
    </row>
    <row r="179" spans="1:30" x14ac:dyDescent="0.3">
      <c r="A179" s="15">
        <v>42831</v>
      </c>
      <c r="B179" s="16">
        <v>-1.565915294638217E-3</v>
      </c>
      <c r="C179" s="8">
        <f t="shared" si="15"/>
        <v>-5.6565915294638218E-2</v>
      </c>
      <c r="D179" s="5">
        <f t="shared" si="16"/>
        <v>3.1997027731201859E-3</v>
      </c>
      <c r="E179" s="5">
        <f t="shared" si="18"/>
        <v>2.794380215005473E-3</v>
      </c>
      <c r="F179" s="5">
        <f>IF(C177&gt;0,B$6+B$7*E178+B$8*(H178*100)^2,B$6+B$7*E178+B$8*(H178*100)^2+E178*$B$9)</f>
        <v>0.32188700185162655</v>
      </c>
      <c r="G179" s="8">
        <v>3.8305338154292047E-3</v>
      </c>
      <c r="H179" s="8">
        <f t="shared" si="19"/>
        <v>5.6735086309234305E-3</v>
      </c>
      <c r="I179" s="7">
        <f t="shared" si="17"/>
        <v>1.8429748154942258E-3</v>
      </c>
      <c r="J179" s="9">
        <f t="shared" si="20"/>
        <v>0.48112741051150953</v>
      </c>
      <c r="K179" s="9">
        <f t="shared" si="21"/>
        <v>6.7964923791234977E-2</v>
      </c>
      <c r="AC179" s="11"/>
      <c r="AD179" s="12"/>
    </row>
    <row r="180" spans="1:30" x14ac:dyDescent="0.3">
      <c r="A180" s="15">
        <v>42832</v>
      </c>
      <c r="B180" s="16">
        <v>-7.4028797251111545E-3</v>
      </c>
      <c r="C180" s="8">
        <f t="shared" si="15"/>
        <v>-6.2402879725111153E-2</v>
      </c>
      <c r="D180" s="5">
        <f t="shared" si="16"/>
        <v>3.8941193979866884E-3</v>
      </c>
      <c r="E180" s="5">
        <f t="shared" si="18"/>
        <v>3.1997027731201859E-3</v>
      </c>
      <c r="F180" s="5">
        <f>IF(C177&gt;0,B$6+B$7*E178+B$8*(H179*100)^2,B$6+B$7*E178+B$8*(H179*100)^2+E178*$B$9)</f>
        <v>0.33152370965715638</v>
      </c>
      <c r="G180" s="8">
        <v>4.7757069946683054E-3</v>
      </c>
      <c r="H180" s="8">
        <f t="shared" si="19"/>
        <v>5.7578095631685873E-3</v>
      </c>
      <c r="I180" s="7">
        <f t="shared" si="17"/>
        <v>9.8210256850028189E-4</v>
      </c>
      <c r="J180" s="9">
        <f t="shared" si="20"/>
        <v>0.20564548235407257</v>
      </c>
      <c r="K180" s="9">
        <f t="shared" si="21"/>
        <v>1.6446310775288797E-2</v>
      </c>
      <c r="AC180" s="11"/>
      <c r="AD180" s="12"/>
    </row>
    <row r="181" spans="1:30" x14ac:dyDescent="0.3">
      <c r="A181" s="15">
        <v>42835</v>
      </c>
      <c r="B181" s="16">
        <v>-4.4151203208512395E-3</v>
      </c>
      <c r="C181" s="8">
        <f t="shared" si="15"/>
        <v>-5.9415120320851236E-2</v>
      </c>
      <c r="D181" s="5">
        <f t="shared" si="16"/>
        <v>3.5301565227412296E-3</v>
      </c>
      <c r="E181" s="5">
        <f t="shared" si="18"/>
        <v>3.8941193979866884E-3</v>
      </c>
      <c r="F181" s="5">
        <f>IF(C180&gt;0,B$6+B$7*E181+B$8*(G180*100)^2,B$6+B$7*E181+B$8*(G180*100)^2+E181*$B$9)</f>
        <v>0.25028697906649189</v>
      </c>
      <c r="G181" s="8">
        <v>5.6040214026238629E-3</v>
      </c>
      <c r="H181" s="8">
        <f t="shared" si="19"/>
        <v>5.0028689675674287E-3</v>
      </c>
      <c r="I181" s="7">
        <f t="shared" si="17"/>
        <v>6.0115243505643422E-4</v>
      </c>
      <c r="J181" s="9">
        <f t="shared" si="20"/>
        <v>0.10727161655288615</v>
      </c>
      <c r="K181" s="9">
        <f t="shared" si="21"/>
        <v>6.6886328540056716E-3</v>
      </c>
      <c r="AC181" s="11"/>
      <c r="AD181" s="12"/>
    </row>
    <row r="182" spans="1:30" x14ac:dyDescent="0.3">
      <c r="A182" s="15">
        <v>42836</v>
      </c>
      <c r="B182" s="16">
        <v>7.1629257551788618E-3</v>
      </c>
      <c r="C182" s="8">
        <f t="shared" si="15"/>
        <v>-4.7837074244821136E-2</v>
      </c>
      <c r="D182" s="5">
        <f t="shared" si="16"/>
        <v>2.2883856723045297E-3</v>
      </c>
      <c r="E182" s="5">
        <f t="shared" si="18"/>
        <v>3.5301565227412296E-3</v>
      </c>
      <c r="F182" s="5">
        <f>IF(C180&gt;0,B$6+B$7*E181+B$8*(H181*100)^2,B$6+B$7*E181+B$8*(H181*100)^2+E181*$B$9)</f>
        <v>0.26959469778884115</v>
      </c>
      <c r="G182" s="8">
        <v>4.776374284299746E-3</v>
      </c>
      <c r="H182" s="8">
        <f t="shared" si="19"/>
        <v>5.1922509356621162E-3</v>
      </c>
      <c r="I182" s="7">
        <f t="shared" si="17"/>
        <v>4.1587665136237021E-4</v>
      </c>
      <c r="J182" s="9">
        <f t="shared" si="20"/>
        <v>8.7069527346167977E-2</v>
      </c>
      <c r="K182" s="9">
        <f t="shared" si="21"/>
        <v>3.3899306907465565E-3</v>
      </c>
      <c r="AC182" s="11"/>
      <c r="AD182" s="12"/>
    </row>
    <row r="183" spans="1:30" x14ac:dyDescent="0.3">
      <c r="A183" s="15">
        <v>42837</v>
      </c>
      <c r="B183" s="16">
        <v>-4.8751461080856788E-3</v>
      </c>
      <c r="C183" s="8">
        <f t="shared" si="15"/>
        <v>-5.9875146108085676E-2</v>
      </c>
      <c r="D183" s="5">
        <f t="shared" si="16"/>
        <v>3.5850331214646075E-3</v>
      </c>
      <c r="E183" s="5">
        <f t="shared" si="18"/>
        <v>2.2883856723045297E-3</v>
      </c>
      <c r="F183" s="5">
        <f>IF(C180&gt;0,B$6+B$7*E181+B$8*(H182*100)^2,B$6+B$7*E181+B$8*(H182*100)^2+E181*$B$9)</f>
        <v>0.28637696690230718</v>
      </c>
      <c r="G183" s="8">
        <v>5.9570725291279167E-3</v>
      </c>
      <c r="H183" s="8">
        <f t="shared" si="19"/>
        <v>5.3514200629581231E-3</v>
      </c>
      <c r="I183" s="7">
        <f t="shared" si="17"/>
        <v>6.0565246616979367E-4</v>
      </c>
      <c r="J183" s="9">
        <f t="shared" si="20"/>
        <v>0.10166947996828535</v>
      </c>
      <c r="K183" s="9">
        <f t="shared" si="21"/>
        <v>5.9588118641649146E-3</v>
      </c>
      <c r="AC183" s="11"/>
      <c r="AD183" s="12"/>
    </row>
    <row r="184" spans="1:30" x14ac:dyDescent="0.3">
      <c r="A184" s="15">
        <v>42838</v>
      </c>
      <c r="B184" s="16">
        <v>-6.1596156698717833E-3</v>
      </c>
      <c r="C184" s="8">
        <f t="shared" si="15"/>
        <v>-6.1159615669871784E-2</v>
      </c>
      <c r="D184" s="5">
        <f t="shared" si="16"/>
        <v>3.7404985888864263E-3</v>
      </c>
      <c r="E184" s="5">
        <f t="shared" si="18"/>
        <v>3.5850331214646075E-3</v>
      </c>
      <c r="F184" s="5">
        <f>IF(C183&gt;0,B$6+B$7*E184+B$8*(G183*100)^2,B$6+B$7*E184+B$8*(G183*100)^2+E184*$B$9)</f>
        <v>0.36044455040371548</v>
      </c>
      <c r="G184" s="8">
        <v>3.6587732605565808E-3</v>
      </c>
      <c r="H184" s="8">
        <f t="shared" si="19"/>
        <v>6.0037034437396674E-3</v>
      </c>
      <c r="I184" s="7">
        <f t="shared" si="17"/>
        <v>2.3449301831830866E-3</v>
      </c>
      <c r="J184" s="9">
        <f t="shared" si="20"/>
        <v>0.64090612240518308</v>
      </c>
      <c r="K184" s="9">
        <f t="shared" si="21"/>
        <v>0.10466798794337606</v>
      </c>
      <c r="AC184" s="11"/>
      <c r="AD184" s="12"/>
    </row>
    <row r="185" spans="1:30" x14ac:dyDescent="0.3">
      <c r="A185" s="15">
        <v>42842</v>
      </c>
      <c r="B185" s="16">
        <v>-1.6234049839656032E-3</v>
      </c>
      <c r="C185" s="8">
        <f t="shared" si="15"/>
        <v>-5.6623404983965606E-2</v>
      </c>
      <c r="D185" s="5">
        <f t="shared" si="16"/>
        <v>3.2062099919781808E-3</v>
      </c>
      <c r="E185" s="5">
        <f t="shared" si="18"/>
        <v>3.7404985888864263E-3</v>
      </c>
      <c r="F185" s="5">
        <f>IF(C183&gt;0,B$6+B$7*E184+B$8*(H184*100)^2,B$6+B$7*E184+B$8*(H184*100)^2+E184*$B$9)</f>
        <v>0.36529244319913612</v>
      </c>
      <c r="G185" s="8">
        <v>2.8001844232864248E-3</v>
      </c>
      <c r="H185" s="8">
        <f t="shared" si="19"/>
        <v>6.0439427793381375E-3</v>
      </c>
      <c r="I185" s="7">
        <f t="shared" si="17"/>
        <v>3.2437583560517127E-3</v>
      </c>
      <c r="J185" s="9">
        <f t="shared" si="20"/>
        <v>1.1584088280316513</v>
      </c>
      <c r="K185" s="9">
        <f t="shared" si="21"/>
        <v>0.23267555429796039</v>
      </c>
      <c r="AC185" s="11"/>
      <c r="AD185" s="12"/>
    </row>
    <row r="186" spans="1:30" x14ac:dyDescent="0.3">
      <c r="A186" s="15">
        <v>42843</v>
      </c>
      <c r="B186" s="16">
        <v>-3.2200301486709406E-3</v>
      </c>
      <c r="C186" s="8">
        <f t="shared" si="15"/>
        <v>-5.8220030148670943E-2</v>
      </c>
      <c r="D186" s="5">
        <f t="shared" si="16"/>
        <v>3.3895719105121536E-3</v>
      </c>
      <c r="E186" s="5">
        <f t="shared" si="18"/>
        <v>3.2062099919781808E-3</v>
      </c>
      <c r="F186" s="5">
        <f>IF(C183&gt;0,B$6+B$7*E184+B$8*(H185*100)^2,B$6+B$7*E184+B$8*(H185*100)^2+E184*$B$9)</f>
        <v>0.3695062316169157</v>
      </c>
      <c r="G186" s="8">
        <v>9.8724908397862226E-3</v>
      </c>
      <c r="H186" s="8">
        <f t="shared" si="19"/>
        <v>6.0787024241766904E-3</v>
      </c>
      <c r="I186" s="7">
        <f t="shared" si="17"/>
        <v>3.7937884156095322E-3</v>
      </c>
      <c r="J186" s="9">
        <f t="shared" si="20"/>
        <v>0.3842787476004062</v>
      </c>
      <c r="K186" s="9">
        <f t="shared" si="21"/>
        <v>0.1391506236920268</v>
      </c>
      <c r="AC186" s="11"/>
      <c r="AD186" s="12"/>
    </row>
    <row r="187" spans="1:30" x14ac:dyDescent="0.3">
      <c r="A187" s="15">
        <v>42844</v>
      </c>
      <c r="B187" s="16">
        <v>5.9570383101627104E-4</v>
      </c>
      <c r="C187" s="8">
        <f t="shared" si="15"/>
        <v>-5.4404296168983728E-2</v>
      </c>
      <c r="D187" s="5">
        <f t="shared" si="16"/>
        <v>2.9598274416424977E-3</v>
      </c>
      <c r="E187" s="5">
        <f t="shared" si="18"/>
        <v>3.3895719105121536E-3</v>
      </c>
      <c r="F187" s="5">
        <f>IF(C186&gt;0,B$6+B$7*E187+B$8*(G186*100)^2,B$6+B$7*E187+B$8*(G186*100)^2+E187*$B$9)</f>
        <v>0.89913677928298552</v>
      </c>
      <c r="G187" s="8">
        <v>4.0354751087480845E-3</v>
      </c>
      <c r="H187" s="8">
        <f t="shared" si="19"/>
        <v>9.4822823164203759E-3</v>
      </c>
      <c r="I187" s="7">
        <f t="shared" si="17"/>
        <v>5.4468072076722914E-3</v>
      </c>
      <c r="J187" s="9">
        <f t="shared" si="20"/>
        <v>1.3497313354417</v>
      </c>
      <c r="K187" s="9">
        <f t="shared" si="21"/>
        <v>0.27988156581508106</v>
      </c>
      <c r="AC187" s="11"/>
      <c r="AD187" s="12"/>
    </row>
    <row r="188" spans="1:30" x14ac:dyDescent="0.3">
      <c r="A188" s="15">
        <v>42845</v>
      </c>
      <c r="B188" s="16">
        <v>2.9210990853082877E-3</v>
      </c>
      <c r="C188" s="8">
        <f t="shared" si="15"/>
        <v>-5.2078900914691716E-2</v>
      </c>
      <c r="D188" s="5">
        <f t="shared" si="16"/>
        <v>2.7122119204822776E-3</v>
      </c>
      <c r="E188" s="5">
        <f t="shared" si="18"/>
        <v>2.9598274416424977E-3</v>
      </c>
      <c r="F188" s="5">
        <f>IF(C186&gt;0,B$6+B$7*E187+B$8*(H187*100)^2,B$6+B$7*E187+B$8*(H187*100)^2+E187*$B$9)</f>
        <v>0.83349134061834307</v>
      </c>
      <c r="G188" s="8">
        <v>2.3369154971827812E-3</v>
      </c>
      <c r="H188" s="8">
        <f t="shared" si="19"/>
        <v>9.1295746922753357E-3</v>
      </c>
      <c r="I188" s="7">
        <f t="shared" si="17"/>
        <v>6.7926591950925545E-3</v>
      </c>
      <c r="J188" s="9">
        <f t="shared" si="20"/>
        <v>2.9066772860556149</v>
      </c>
      <c r="K188" s="9">
        <f t="shared" si="21"/>
        <v>0.61865921419448089</v>
      </c>
      <c r="AC188" s="11"/>
      <c r="AD188" s="12"/>
    </row>
    <row r="189" spans="1:30" x14ac:dyDescent="0.3">
      <c r="A189" s="15">
        <v>42846</v>
      </c>
      <c r="B189" s="16">
        <v>-1.9422385989647274E-3</v>
      </c>
      <c r="C189" s="8">
        <f t="shared" si="15"/>
        <v>-5.6942238598964731E-2</v>
      </c>
      <c r="D189" s="5">
        <f t="shared" si="16"/>
        <v>3.2424185366614288E-3</v>
      </c>
      <c r="E189" s="5">
        <f t="shared" si="18"/>
        <v>2.7122119204822776E-3</v>
      </c>
      <c r="F189" s="5">
        <f>IF(C186&gt;0,B$6+B$7*E187+B$8*(H188*100)^2,B$6+B$7*E187+B$8*(H188*100)^2+E187*$B$9)</f>
        <v>0.77643232533103546</v>
      </c>
      <c r="G189" s="8">
        <v>8.333727712211662E-3</v>
      </c>
      <c r="H189" s="8">
        <f t="shared" si="19"/>
        <v>8.8115397367942196E-3</v>
      </c>
      <c r="I189" s="7">
        <f t="shared" si="17"/>
        <v>4.7781202458255755E-4</v>
      </c>
      <c r="J189" s="9">
        <f t="shared" si="20"/>
        <v>5.7334729557147066E-2</v>
      </c>
      <c r="K189" s="9">
        <f t="shared" si="21"/>
        <v>1.5256226489210878E-3</v>
      </c>
      <c r="AC189" s="11"/>
      <c r="AD189" s="12"/>
    </row>
    <row r="190" spans="1:30" x14ac:dyDescent="0.3">
      <c r="A190" s="15">
        <v>42849</v>
      </c>
      <c r="B190" s="16">
        <v>9.8453335961722292E-3</v>
      </c>
      <c r="C190" s="8">
        <f t="shared" si="15"/>
        <v>-4.5154666403827773E-2</v>
      </c>
      <c r="D190" s="5">
        <f t="shared" si="16"/>
        <v>2.0389438980409724E-3</v>
      </c>
      <c r="E190" s="5">
        <f t="shared" si="18"/>
        <v>3.2424185366614288E-3</v>
      </c>
      <c r="F190" s="5">
        <f>IF(C189&gt;0,B$6+B$7*E190+B$8*(G189*100)^2,B$6+B$7*E190+B$8*(G189*100)^2+E190*$B$9)</f>
        <v>0.65560551356805064</v>
      </c>
      <c r="G190" s="8">
        <v>4.7893235514607588E-3</v>
      </c>
      <c r="H190" s="8">
        <f t="shared" si="19"/>
        <v>8.0969470392738187E-3</v>
      </c>
      <c r="I190" s="7">
        <f t="shared" si="17"/>
        <v>3.3076234878130599E-3</v>
      </c>
      <c r="J190" s="9">
        <f t="shared" si="20"/>
        <v>0.69062435483278728</v>
      </c>
      <c r="K190" s="9">
        <f t="shared" si="21"/>
        <v>0.11659535451883984</v>
      </c>
      <c r="AC190" s="11"/>
      <c r="AD190" s="12"/>
    </row>
    <row r="191" spans="1:30" x14ac:dyDescent="0.3">
      <c r="A191" s="15">
        <v>42850</v>
      </c>
      <c r="B191" s="16">
        <v>9.6445320298548434E-3</v>
      </c>
      <c r="C191" s="8">
        <f t="shared" si="15"/>
        <v>-4.5355467970145155E-2</v>
      </c>
      <c r="D191" s="5">
        <f t="shared" si="16"/>
        <v>2.057118474790863E-3</v>
      </c>
      <c r="E191" s="5">
        <f t="shared" si="18"/>
        <v>2.0389438980409724E-3</v>
      </c>
      <c r="F191" s="5">
        <f>IF(C189&gt;0,B$6+B$7*E190+B$8*(H190*100)^2,B$6+B$7*E190+B$8*(H190*100)^2+E190*$B$9)</f>
        <v>0.62178958114487437</v>
      </c>
      <c r="G191" s="8">
        <v>6.6338599875556317E-3</v>
      </c>
      <c r="H191" s="8">
        <f t="shared" si="19"/>
        <v>7.8853635372433811E-3</v>
      </c>
      <c r="I191" s="7">
        <f t="shared" si="17"/>
        <v>1.2515035496877495E-3</v>
      </c>
      <c r="J191" s="9">
        <f t="shared" si="20"/>
        <v>0.18865389864052423</v>
      </c>
      <c r="K191" s="9">
        <f t="shared" si="21"/>
        <v>1.4109269603172381E-2</v>
      </c>
      <c r="AC191" s="11"/>
      <c r="AD191" s="12"/>
    </row>
    <row r="192" spans="1:30" x14ac:dyDescent="0.3">
      <c r="A192" s="15">
        <v>42851</v>
      </c>
      <c r="B192" s="16">
        <v>6.3289214673198403E-3</v>
      </c>
      <c r="C192" s="8">
        <f t="shared" si="15"/>
        <v>-4.8671078532680156E-2</v>
      </c>
      <c r="D192" s="5">
        <f t="shared" si="16"/>
        <v>2.3688738855343191E-3</v>
      </c>
      <c r="E192" s="5">
        <f t="shared" si="18"/>
        <v>2.057118474790863E-3</v>
      </c>
      <c r="F192" s="5">
        <f>IF(C189&gt;0,B$6+B$7*E190+B$8*(H191*100)^2,B$6+B$7*E190+B$8*(H191*100)^2+E190*$B$9)</f>
        <v>0.59239677268264979</v>
      </c>
      <c r="G192" s="8">
        <v>4.908810772323891E-3</v>
      </c>
      <c r="H192" s="8">
        <f t="shared" si="19"/>
        <v>7.6967315964807416E-3</v>
      </c>
      <c r="I192" s="7">
        <f t="shared" si="17"/>
        <v>2.7879208241568506E-3</v>
      </c>
      <c r="J192" s="9">
        <f t="shared" si="20"/>
        <v>0.56794220707697285</v>
      </c>
      <c r="K192" s="9">
        <f t="shared" si="21"/>
        <v>8.7542672630992691E-2</v>
      </c>
      <c r="AC192" s="11"/>
      <c r="AD192" s="12"/>
    </row>
    <row r="193" spans="1:30" x14ac:dyDescent="0.3">
      <c r="A193" s="15">
        <v>42852</v>
      </c>
      <c r="B193" s="16">
        <v>-3.4442871101383536E-3</v>
      </c>
      <c r="C193" s="8">
        <f t="shared" si="15"/>
        <v>-5.8444287110138354E-2</v>
      </c>
      <c r="D193" s="5">
        <f t="shared" si="16"/>
        <v>3.4157346958122842E-3</v>
      </c>
      <c r="E193" s="5">
        <f t="shared" si="18"/>
        <v>2.3688738855343191E-3</v>
      </c>
      <c r="F193" s="5">
        <f>IF(C192&gt;0,B$6+B$7*E193+B$8*(G192*100)^2,B$6+B$7*E193+B$8*(G192*100)^2+E193*$B$9)</f>
        <v>0.26123863284404791</v>
      </c>
      <c r="G193" s="8">
        <v>4.1557826640568315E-3</v>
      </c>
      <c r="H193" s="8">
        <f t="shared" si="19"/>
        <v>5.1111508767013314E-3</v>
      </c>
      <c r="I193" s="7">
        <f t="shared" si="17"/>
        <v>9.5536821264449994E-4</v>
      </c>
      <c r="J193" s="9">
        <f t="shared" si="20"/>
        <v>0.22988887770947086</v>
      </c>
      <c r="K193" s="9">
        <f t="shared" si="21"/>
        <v>2.0005408553332105E-2</v>
      </c>
      <c r="AC193" s="11"/>
      <c r="AD193" s="12"/>
    </row>
    <row r="194" spans="1:30" x14ac:dyDescent="0.3">
      <c r="A194" s="15">
        <v>42853</v>
      </c>
      <c r="B194" s="16">
        <v>-3.7145429569577291E-3</v>
      </c>
      <c r="C194" s="8">
        <f t="shared" si="15"/>
        <v>-5.871454295695773E-2</v>
      </c>
      <c r="D194" s="5">
        <f t="shared" si="16"/>
        <v>3.4473975546444346E-3</v>
      </c>
      <c r="E194" s="5">
        <f t="shared" si="18"/>
        <v>3.4157346958122842E-3</v>
      </c>
      <c r="F194" s="5">
        <f>IF(C192&gt;0,B$6+B$7*E193+B$8*(H193*100)^2,B$6+B$7*E193+B$8*(H193*100)^2+E193*$B$9)</f>
        <v>0.27886114207087942</v>
      </c>
      <c r="G194" s="8">
        <v>4.4417788180662072E-3</v>
      </c>
      <c r="H194" s="8">
        <f t="shared" si="19"/>
        <v>5.2807304615070001E-3</v>
      </c>
      <c r="I194" s="7">
        <f t="shared" si="17"/>
        <v>8.3895164344079294E-4</v>
      </c>
      <c r="J194" s="9">
        <f t="shared" si="20"/>
        <v>0.18887740200581232</v>
      </c>
      <c r="K194" s="9">
        <f t="shared" si="21"/>
        <v>1.4139124428041105E-2</v>
      </c>
      <c r="AC194" s="11"/>
      <c r="AD194" s="12"/>
    </row>
    <row r="195" spans="1:30" x14ac:dyDescent="0.3">
      <c r="A195" s="15">
        <v>42857</v>
      </c>
      <c r="B195" s="16">
        <v>9.2891590260726149E-5</v>
      </c>
      <c r="C195" s="8">
        <f t="shared" si="15"/>
        <v>-5.4907108409739273E-2</v>
      </c>
      <c r="D195" s="5">
        <f t="shared" si="16"/>
        <v>3.0147905539188611E-3</v>
      </c>
      <c r="E195" s="5">
        <f t="shared" si="18"/>
        <v>3.4473975546444346E-3</v>
      </c>
      <c r="F195" s="5">
        <f>IF(C192&gt;0,B$6+B$7*E193+B$8*(H194*100)^2,B$6+B$7*E193+B$8*(H194*100)^2+E193*$B$9)</f>
        <v>0.29417862709084136</v>
      </c>
      <c r="G195" s="8">
        <v>6.6718830808342655E-3</v>
      </c>
      <c r="H195" s="8">
        <f t="shared" si="19"/>
        <v>5.4238236244446717E-3</v>
      </c>
      <c r="I195" s="7">
        <f t="shared" si="17"/>
        <v>1.2480594563895938E-3</v>
      </c>
      <c r="J195" s="9">
        <f t="shared" si="20"/>
        <v>0.18706254909873721</v>
      </c>
      <c r="K195" s="9">
        <f t="shared" si="21"/>
        <v>2.3005831273462229E-2</v>
      </c>
      <c r="AC195" s="11"/>
      <c r="AD195" s="12"/>
    </row>
    <row r="196" spans="1:30" x14ac:dyDescent="0.3">
      <c r="A196" s="15">
        <v>42858</v>
      </c>
      <c r="B196" s="16">
        <v>-8.8200202532347867E-4</v>
      </c>
      <c r="C196" s="8">
        <f t="shared" si="15"/>
        <v>-5.5882002025323479E-2</v>
      </c>
      <c r="D196" s="5">
        <f t="shared" si="16"/>
        <v>3.1227981503582575E-3</v>
      </c>
      <c r="E196" s="5">
        <f t="shared" si="18"/>
        <v>3.0147905539188611E-3</v>
      </c>
      <c r="F196" s="5">
        <f>IF(C195&gt;0,B$6+B$7*E196+B$8*(G195*100)^2,B$6+B$7*E196+B$8*(G195*100)^2+E196*$B$9)</f>
        <v>0.43881544604963579</v>
      </c>
      <c r="G196" s="8">
        <v>4.0616373624896224E-3</v>
      </c>
      <c r="H196" s="8">
        <f t="shared" si="19"/>
        <v>6.6243146517178352E-3</v>
      </c>
      <c r="I196" s="7">
        <f t="shared" si="17"/>
        <v>2.5626772892282127E-3</v>
      </c>
      <c r="J196" s="9">
        <f t="shared" si="20"/>
        <v>0.63094684742051743</v>
      </c>
      <c r="K196" s="9">
        <f t="shared" si="21"/>
        <v>0.10230150056574727</v>
      </c>
      <c r="AC196" s="11"/>
      <c r="AD196" s="12"/>
    </row>
    <row r="197" spans="1:30" x14ac:dyDescent="0.3">
      <c r="A197" s="15">
        <v>42859</v>
      </c>
      <c r="B197" s="16">
        <v>7.7110097365304308E-3</v>
      </c>
      <c r="C197" s="8">
        <f t="shared" si="15"/>
        <v>-4.7288990263469569E-2</v>
      </c>
      <c r="D197" s="5">
        <f t="shared" si="16"/>
        <v>2.2362486001385198E-3</v>
      </c>
      <c r="E197" s="5">
        <f t="shared" si="18"/>
        <v>3.1227981503582575E-3</v>
      </c>
      <c r="F197" s="5">
        <f>IF(C195&gt;0,B$6+B$7*E196+B$8*(H196*100)^2,B$6+B$7*E196+B$8*(H196*100)^2+E196*$B$9)</f>
        <v>0.43331793650112782</v>
      </c>
      <c r="G197" s="8">
        <v>6.7589289920174109E-3</v>
      </c>
      <c r="H197" s="8">
        <f t="shared" si="19"/>
        <v>6.5826889376692241E-3</v>
      </c>
      <c r="I197" s="7">
        <f t="shared" si="17"/>
        <v>1.7624005434818679E-4</v>
      </c>
      <c r="J197" s="9">
        <f t="shared" si="20"/>
        <v>2.6075145123781292E-2</v>
      </c>
      <c r="K197" s="9">
        <f t="shared" si="21"/>
        <v>3.5213244393106358E-4</v>
      </c>
      <c r="AC197" s="11"/>
      <c r="AD197" s="12"/>
    </row>
    <row r="198" spans="1:30" x14ac:dyDescent="0.3">
      <c r="A198" s="15">
        <v>42860</v>
      </c>
      <c r="B198" s="16">
        <v>-8.9159581719163144E-3</v>
      </c>
      <c r="C198" s="8">
        <f t="shared" si="15"/>
        <v>-6.3915958171916309E-2</v>
      </c>
      <c r="D198" s="5">
        <f t="shared" si="16"/>
        <v>4.0852497090341552E-3</v>
      </c>
      <c r="E198" s="5">
        <f t="shared" si="18"/>
        <v>2.2362486001385198E-3</v>
      </c>
      <c r="F198" s="5">
        <f>IF(C195&gt;0,B$6+B$7*E196+B$8*(H197*100)^2,B$6+B$7*E196+B$8*(H197*100)^2+E196*$B$9)</f>
        <v>0.42853950120156464</v>
      </c>
      <c r="G198" s="8">
        <v>5.853883723315018E-3</v>
      </c>
      <c r="H198" s="8">
        <f t="shared" si="19"/>
        <v>6.5462928532228426E-3</v>
      </c>
      <c r="I198" s="7">
        <f t="shared" si="17"/>
        <v>6.9240912990782468E-4</v>
      </c>
      <c r="J198" s="9">
        <f t="shared" si="20"/>
        <v>0.11828200945469373</v>
      </c>
      <c r="K198" s="9">
        <f t="shared" si="21"/>
        <v>6.0224059596813984E-3</v>
      </c>
      <c r="AC198" s="11"/>
      <c r="AD198" s="12"/>
    </row>
    <row r="199" spans="1:30" x14ac:dyDescent="0.3">
      <c r="A199" s="15">
        <v>42863</v>
      </c>
      <c r="B199" s="16">
        <v>2.2530632390050324E-3</v>
      </c>
      <c r="C199" s="8">
        <f t="shared" si="15"/>
        <v>-5.274693676099497E-2</v>
      </c>
      <c r="D199" s="5">
        <f t="shared" si="16"/>
        <v>2.7822393376684025E-3</v>
      </c>
      <c r="E199" s="5">
        <f t="shared" si="18"/>
        <v>4.0852497090341552E-3</v>
      </c>
      <c r="F199" s="5">
        <f>IF(C198&gt;0,B$6+B$7*E199+B$8*(G198*100)^2,B$6+B$7*E199+B$8*(G198*100)^2+E199*$B$9)</f>
        <v>0.34993398766062289</v>
      </c>
      <c r="G199" s="8">
        <v>3.7366112086859391E-3</v>
      </c>
      <c r="H199" s="8">
        <f t="shared" si="19"/>
        <v>5.9155218506960396E-3</v>
      </c>
      <c r="I199" s="7">
        <f t="shared" si="17"/>
        <v>2.1789106420101005E-3</v>
      </c>
      <c r="J199" s="9">
        <f t="shared" si="20"/>
        <v>0.58312479418386209</v>
      </c>
      <c r="K199" s="9">
        <f t="shared" si="21"/>
        <v>9.1062754685045544E-2</v>
      </c>
      <c r="AC199" s="11"/>
      <c r="AD199" s="12"/>
    </row>
    <row r="200" spans="1:30" x14ac:dyDescent="0.3">
      <c r="A200" s="15">
        <v>42864</v>
      </c>
      <c r="B200" s="16">
        <v>2.3720950634188194E-4</v>
      </c>
      <c r="C200" s="8">
        <f t="shared" si="15"/>
        <v>-5.476279049365812E-2</v>
      </c>
      <c r="D200" s="5">
        <f t="shared" si="16"/>
        <v>2.9989632226522923E-3</v>
      </c>
      <c r="E200" s="5">
        <f t="shared" si="18"/>
        <v>2.7822393376684025E-3</v>
      </c>
      <c r="F200" s="5">
        <f>IF(C198&gt;0,B$6+B$7*E199+B$8*(H199*100)^2,B$6+B$7*E199+B$8*(H199*100)^2+E199*$B$9)</f>
        <v>0.35623954795140045</v>
      </c>
      <c r="G200" s="8">
        <v>2.8057320783808669E-3</v>
      </c>
      <c r="H200" s="8">
        <f t="shared" si="19"/>
        <v>5.9685806348863243E-3</v>
      </c>
      <c r="I200" s="7">
        <f t="shared" si="17"/>
        <v>3.1628485565054574E-3</v>
      </c>
      <c r="J200" s="9">
        <f t="shared" si="20"/>
        <v>1.1272810333090233</v>
      </c>
      <c r="K200" s="9">
        <f t="shared" si="21"/>
        <v>0.22492828872647497</v>
      </c>
      <c r="AC200" s="11"/>
      <c r="AD200" s="12"/>
    </row>
    <row r="201" spans="1:30" x14ac:dyDescent="0.3">
      <c r="A201" s="15">
        <v>42865</v>
      </c>
      <c r="B201" s="16">
        <v>1.0465781524528355E-2</v>
      </c>
      <c r="C201" s="8">
        <f t="shared" si="15"/>
        <v>-4.4534218475471649E-2</v>
      </c>
      <c r="D201" s="5">
        <f t="shared" si="16"/>
        <v>1.9832966152210402E-3</v>
      </c>
      <c r="E201" s="5">
        <f t="shared" si="18"/>
        <v>2.9989632226522923E-3</v>
      </c>
      <c r="F201" s="5">
        <f>IF(C198&gt;0,B$6+B$7*E199+B$8*(H200*100)^2,B$6+B$7*E199+B$8*(H200*100)^2+E199*$B$9)</f>
        <v>0.36172034095614419</v>
      </c>
      <c r="G201" s="8">
        <v>4.5550301744901643E-3</v>
      </c>
      <c r="H201" s="8">
        <f t="shared" si="19"/>
        <v>6.0143190882771111E-3</v>
      </c>
      <c r="I201" s="7">
        <f t="shared" si="17"/>
        <v>1.4592889137869467E-3</v>
      </c>
      <c r="J201" s="9">
        <f t="shared" si="20"/>
        <v>0.32036866011546938</v>
      </c>
      <c r="K201" s="9">
        <f t="shared" si="21"/>
        <v>3.5275220429802356E-2</v>
      </c>
      <c r="AC201" s="11"/>
      <c r="AD201" s="12"/>
    </row>
    <row r="202" spans="1:30" x14ac:dyDescent="0.3">
      <c r="A202" s="15">
        <v>42866</v>
      </c>
      <c r="B202" s="16">
        <v>9.2911945337282825E-5</v>
      </c>
      <c r="C202" s="8">
        <f t="shared" si="15"/>
        <v>-5.4907088054662719E-2</v>
      </c>
      <c r="D202" s="5">
        <f t="shared" si="16"/>
        <v>3.0147883186424852E-3</v>
      </c>
      <c r="E202" s="5">
        <f t="shared" si="18"/>
        <v>1.9832966152210402E-3</v>
      </c>
      <c r="F202" s="5">
        <f>IF(C201&gt;0,B$6+B$7*E202+B$8*(G201*100)^2,B$6+B$7*E202+B$8*(G201*100)^2+E202*$B$9)</f>
        <v>0.23207285489750631</v>
      </c>
      <c r="G202" s="8">
        <v>3.8692445770656904E-3</v>
      </c>
      <c r="H202" s="8">
        <f t="shared" si="19"/>
        <v>4.8173940558927323E-3</v>
      </c>
      <c r="I202" s="7">
        <f t="shared" si="17"/>
        <v>9.4814947882704195E-4</v>
      </c>
      <c r="J202" s="9">
        <f t="shared" si="20"/>
        <v>0.24504769857326719</v>
      </c>
      <c r="K202" s="9">
        <f t="shared" si="21"/>
        <v>2.2355921097629627E-2</v>
      </c>
      <c r="AC202" s="11"/>
      <c r="AD202" s="12"/>
    </row>
    <row r="203" spans="1:30" x14ac:dyDescent="0.3">
      <c r="A203" s="15">
        <v>42867</v>
      </c>
      <c r="B203" s="16">
        <v>-2.0791199299129599E-3</v>
      </c>
      <c r="C203" s="8">
        <f t="shared" si="15"/>
        <v>-5.7079119929912964E-2</v>
      </c>
      <c r="D203" s="5">
        <f t="shared" si="16"/>
        <v>3.2580259319733872E-3</v>
      </c>
      <c r="E203" s="5">
        <f t="shared" si="18"/>
        <v>3.0147883186424852E-3</v>
      </c>
      <c r="F203" s="5">
        <f>IF(C201&gt;0,B$6+B$7*E202+B$8*(H202*100)^2,B$6+B$7*E202+B$8*(H202*100)^2+E202*$B$9)</f>
        <v>0.25344635772605462</v>
      </c>
      <c r="G203" s="8">
        <v>4.1024389361703668E-3</v>
      </c>
      <c r="H203" s="8">
        <f t="shared" si="19"/>
        <v>5.0343456151326618E-3</v>
      </c>
      <c r="I203" s="7">
        <f t="shared" si="17"/>
        <v>9.3190667896229495E-4</v>
      </c>
      <c r="J203" s="9">
        <f t="shared" si="20"/>
        <v>0.22715918346666028</v>
      </c>
      <c r="K203" s="9">
        <f t="shared" si="21"/>
        <v>1.9592097345600745E-2</v>
      </c>
      <c r="AC203" s="11"/>
      <c r="AD203" s="12"/>
    </row>
    <row r="204" spans="1:30" x14ac:dyDescent="0.3">
      <c r="A204" s="15">
        <v>42870</v>
      </c>
      <c r="B204" s="16">
        <v>4.427974620872013E-3</v>
      </c>
      <c r="C204" s="8">
        <f t="shared" si="15"/>
        <v>-5.0572025379127986E-2</v>
      </c>
      <c r="D204" s="5">
        <f t="shared" si="16"/>
        <v>2.5575297509471649E-3</v>
      </c>
      <c r="E204" s="5">
        <f t="shared" si="18"/>
        <v>3.2580259319733872E-3</v>
      </c>
      <c r="F204" s="5">
        <f>IF(C201&gt;0,B$6+B$7*E202+B$8*(H203*100)^2,B$6+B$7*E202+B$8*(H203*100)^2+E202*$B$9)</f>
        <v>0.27202420638462876</v>
      </c>
      <c r="G204" s="8">
        <v>3.732288710398195E-3</v>
      </c>
      <c r="H204" s="8">
        <f t="shared" si="19"/>
        <v>5.2155939871181382E-3</v>
      </c>
      <c r="I204" s="7">
        <f t="shared" si="17"/>
        <v>1.4833052767199433E-3</v>
      </c>
      <c r="J204" s="9">
        <f t="shared" si="20"/>
        <v>0.39742511681570597</v>
      </c>
      <c r="K204" s="9">
        <f t="shared" si="21"/>
        <v>5.0233191774955221E-2</v>
      </c>
      <c r="AC204" s="11"/>
      <c r="AD204" s="12"/>
    </row>
    <row r="205" spans="1:30" x14ac:dyDescent="0.3">
      <c r="A205" s="15">
        <v>42871</v>
      </c>
      <c r="B205" s="16">
        <v>8.5537561720391651E-3</v>
      </c>
      <c r="C205" s="8">
        <f t="shared" ref="C205:C268" si="22">B205-B$5</f>
        <v>-4.6446243827960837E-2</v>
      </c>
      <c r="D205" s="5">
        <f t="shared" ref="D205:D268" si="23">C205^2</f>
        <v>2.1572535657263902E-3</v>
      </c>
      <c r="E205" s="5">
        <f t="shared" si="18"/>
        <v>2.5575297509471649E-3</v>
      </c>
      <c r="F205" s="5">
        <f>IF(C204&gt;0,B$6+B$7*E205+B$8*(G204*100)^2,B$6+B$7*E205+B$8*(G204*100)^2+E205*$B$9)</f>
        <v>0.17290316030215244</v>
      </c>
      <c r="G205" s="8">
        <v>4.2730742458300733E-3</v>
      </c>
      <c r="H205" s="8">
        <f t="shared" si="19"/>
        <v>4.1581625786175367E-3</v>
      </c>
      <c r="I205" s="7">
        <f t="shared" si="17"/>
        <v>1.1491166721253662E-4</v>
      </c>
      <c r="J205" s="9">
        <f t="shared" si="20"/>
        <v>2.6892036178560303E-2</v>
      </c>
      <c r="K205" s="9">
        <f t="shared" si="21"/>
        <v>3.7495984158231188E-4</v>
      </c>
      <c r="AC205" s="11"/>
      <c r="AD205" s="12"/>
    </row>
    <row r="206" spans="1:30" x14ac:dyDescent="0.3">
      <c r="A206" s="15">
        <v>42872</v>
      </c>
      <c r="B206" s="16">
        <v>2.4875329281824521E-3</v>
      </c>
      <c r="C206" s="8">
        <f t="shared" si="22"/>
        <v>-5.2512467071817545E-2</v>
      </c>
      <c r="D206" s="5">
        <f t="shared" si="23"/>
        <v>2.7575591979687218E-3</v>
      </c>
      <c r="E206" s="5">
        <f t="shared" si="18"/>
        <v>2.1572535657263902E-3</v>
      </c>
      <c r="F206" s="5">
        <f>IF(C204&gt;0,B$6+B$7*E205+B$8*(H205*100)^2,B$6+B$7*E205+B$8*(H205*100)^2+E205*$B$9)</f>
        <v>0.20211120961436282</v>
      </c>
      <c r="G206" s="8">
        <v>4.0325234980593452E-3</v>
      </c>
      <c r="H206" s="8">
        <f t="shared" si="19"/>
        <v>4.4956780313359056E-3</v>
      </c>
      <c r="I206" s="7">
        <f t="shared" ref="I206:I269" si="24">SQRT((G206-H206)^2)</f>
        <v>4.6315453327656041E-4</v>
      </c>
      <c r="J206" s="9">
        <f t="shared" si="20"/>
        <v>0.1148547636484831</v>
      </c>
      <c r="K206" s="9">
        <f t="shared" si="21"/>
        <v>5.7019636342363622E-3</v>
      </c>
      <c r="AC206" s="11"/>
      <c r="AD206" s="12"/>
    </row>
    <row r="207" spans="1:30" x14ac:dyDescent="0.3">
      <c r="A207" s="15">
        <v>42873</v>
      </c>
      <c r="B207" s="16">
        <v>-7.3324087650461032E-3</v>
      </c>
      <c r="C207" s="8">
        <f t="shared" si="22"/>
        <v>-6.2332408765046102E-2</v>
      </c>
      <c r="D207" s="5">
        <f t="shared" si="23"/>
        <v>3.8853291824527962E-3</v>
      </c>
      <c r="E207" s="5">
        <f t="shared" ref="E207:E270" si="25">D206</f>
        <v>2.7575591979687218E-3</v>
      </c>
      <c r="F207" s="5">
        <f>IF(C204&gt;0,B$6+B$7*E205+B$8*(H206*100)^2,B$6+B$7*E205+B$8*(H206*100)^2+E205*$B$9)</f>
        <v>0.22749884607653612</v>
      </c>
      <c r="G207" s="8">
        <v>7.5162278885780266E-3</v>
      </c>
      <c r="H207" s="8">
        <f t="shared" ref="H207:H270" si="26">SQRT(F207)/100</f>
        <v>4.7696839106646897E-3</v>
      </c>
      <c r="I207" s="7">
        <f t="shared" si="24"/>
        <v>2.7465439779133368E-3</v>
      </c>
      <c r="J207" s="9">
        <f t="shared" ref="J207:J270" si="27">ABS(G207-H207)/G207</f>
        <v>0.36541520808424394</v>
      </c>
      <c r="K207" s="9">
        <f t="shared" ref="K207:K270" si="28">G207/H207-LN(G207/H207)-1</f>
        <v>0.12104917650288072</v>
      </c>
      <c r="AC207" s="11"/>
      <c r="AD207" s="12"/>
    </row>
    <row r="208" spans="1:30" x14ac:dyDescent="0.3">
      <c r="A208" s="15">
        <v>42874</v>
      </c>
      <c r="B208" s="16">
        <v>9.8952400055971686E-4</v>
      </c>
      <c r="C208" s="8">
        <f t="shared" si="22"/>
        <v>-5.4010475999440283E-2</v>
      </c>
      <c r="D208" s="5">
        <f t="shared" si="23"/>
        <v>2.9171315176861148E-3</v>
      </c>
      <c r="E208" s="5">
        <f t="shared" si="25"/>
        <v>3.8853291824527962E-3</v>
      </c>
      <c r="F208" s="5">
        <f>IF(C207&gt;0,B$6+B$7*E208+B$8*(G207*100)^2,B$6+B$7*E208+B$8*(G207*100)^2+E208*$B$9)</f>
        <v>0.54308688014757955</v>
      </c>
      <c r="G208" s="8">
        <v>8.6704094118692735E-3</v>
      </c>
      <c r="H208" s="8">
        <f t="shared" si="26"/>
        <v>7.3694428564687279E-3</v>
      </c>
      <c r="I208" s="7">
        <f t="shared" si="24"/>
        <v>1.3009665554005456E-3</v>
      </c>
      <c r="J208" s="9">
        <f t="shared" si="27"/>
        <v>0.1500467271614187</v>
      </c>
      <c r="K208" s="9">
        <f t="shared" si="28"/>
        <v>1.3961361922762983E-2</v>
      </c>
      <c r="AC208" s="11"/>
      <c r="AD208" s="12"/>
    </row>
    <row r="209" spans="1:30" x14ac:dyDescent="0.3">
      <c r="A209" s="15">
        <v>42877</v>
      </c>
      <c r="B209" s="16">
        <v>3.4750336854338757E-3</v>
      </c>
      <c r="C209" s="8">
        <f t="shared" si="22"/>
        <v>-5.1524966314566122E-2</v>
      </c>
      <c r="D209" s="5">
        <f t="shared" si="23"/>
        <v>2.6548221537171734E-3</v>
      </c>
      <c r="E209" s="5">
        <f t="shared" si="25"/>
        <v>2.9171315176861148E-3</v>
      </c>
      <c r="F209" s="5">
        <f>IF(C207&gt;0,B$6+B$7*E208+B$8*(H208*100)^2,B$6+B$7*E208+B$8*(H208*100)^2+E208*$B$9)</f>
        <v>0.52409491526980856</v>
      </c>
      <c r="G209" s="8">
        <v>6.9702784599280452E-3</v>
      </c>
      <c r="H209" s="8">
        <f t="shared" si="26"/>
        <v>7.2394400009241633E-3</v>
      </c>
      <c r="I209" s="7">
        <f t="shared" si="24"/>
        <v>2.691615409961181E-4</v>
      </c>
      <c r="J209" s="9">
        <f t="shared" si="27"/>
        <v>3.8615608048304093E-2</v>
      </c>
      <c r="K209" s="9">
        <f t="shared" si="28"/>
        <v>7.0879607159324287E-4</v>
      </c>
      <c r="AC209" s="11"/>
      <c r="AD209" s="12"/>
    </row>
    <row r="210" spans="1:30" x14ac:dyDescent="0.3">
      <c r="A210" s="15">
        <v>42878</v>
      </c>
      <c r="B210" s="16">
        <v>-6.7520263749700112E-3</v>
      </c>
      <c r="C210" s="8">
        <f t="shared" si="22"/>
        <v>-6.1752026374970015E-2</v>
      </c>
      <c r="D210" s="5">
        <f t="shared" si="23"/>
        <v>3.8133127614149924E-3</v>
      </c>
      <c r="E210" s="5">
        <f t="shared" si="25"/>
        <v>2.6548221537171734E-3</v>
      </c>
      <c r="F210" s="5">
        <f>IF(C207&gt;0,B$6+B$7*E208+B$8*(H209*100)^2,B$6+B$7*E208+B$8*(H209*100)^2+E208*$B$9)</f>
        <v>0.50758709939804991</v>
      </c>
      <c r="G210" s="8">
        <v>5.4083433657760539E-3</v>
      </c>
      <c r="H210" s="8">
        <f t="shared" si="26"/>
        <v>7.1245147160915456E-3</v>
      </c>
      <c r="I210" s="7">
        <f t="shared" si="24"/>
        <v>1.7161713503154917E-3</v>
      </c>
      <c r="J210" s="9">
        <f t="shared" si="27"/>
        <v>0.31731922961389764</v>
      </c>
      <c r="K210" s="9">
        <f t="shared" si="28"/>
        <v>3.4716223948617841E-2</v>
      </c>
      <c r="AC210" s="11"/>
      <c r="AD210" s="12"/>
    </row>
    <row r="211" spans="1:30" x14ac:dyDescent="0.3">
      <c r="A211" s="15">
        <v>42879</v>
      </c>
      <c r="B211" s="16">
        <v>-2.0970053897441084E-3</v>
      </c>
      <c r="C211" s="8">
        <f t="shared" si="22"/>
        <v>-5.7097005389744111E-2</v>
      </c>
      <c r="D211" s="5">
        <f t="shared" si="23"/>
        <v>3.2600680244764682E-3</v>
      </c>
      <c r="E211" s="5">
        <f t="shared" si="25"/>
        <v>3.8133127614149924E-3</v>
      </c>
      <c r="F211" s="5">
        <f>IF(C210&gt;0,B$6+B$7*E211+B$8*(G210*100)^2,B$6+B$7*E211+B$8*(G210*100)^2+E211*$B$9)</f>
        <v>0.30627441277143397</v>
      </c>
      <c r="G211" s="8">
        <v>6.2643773091428309E-3</v>
      </c>
      <c r="H211" s="8">
        <f t="shared" si="26"/>
        <v>5.5342064722183424E-3</v>
      </c>
      <c r="I211" s="7">
        <f t="shared" si="24"/>
        <v>7.3017083692448852E-4</v>
      </c>
      <c r="J211" s="9">
        <f t="shared" si="27"/>
        <v>0.11655920467287426</v>
      </c>
      <c r="K211" s="9">
        <f t="shared" si="28"/>
        <v>8.0067647283470489E-3</v>
      </c>
      <c r="AC211" s="11"/>
      <c r="AD211" s="12"/>
    </row>
    <row r="212" spans="1:30" x14ac:dyDescent="0.3">
      <c r="A212" s="15">
        <v>42880</v>
      </c>
      <c r="B212" s="16">
        <v>1.468908990689201E-2</v>
      </c>
      <c r="C212" s="8">
        <f t="shared" si="22"/>
        <v>-4.0310910093107992E-2</v>
      </c>
      <c r="D212" s="5">
        <f t="shared" si="23"/>
        <v>1.6249694725346357E-3</v>
      </c>
      <c r="E212" s="5">
        <f t="shared" si="25"/>
        <v>3.2600680244764682E-3</v>
      </c>
      <c r="F212" s="5">
        <f>IF(C210&gt;0,B$6+B$7*E211+B$8*(H211*100)^2,B$6+B$7*E211+B$8*(H211*100)^2+E211*$B$9)</f>
        <v>0.31824558550549686</v>
      </c>
      <c r="G212" s="8">
        <v>7.2436779789672437E-3</v>
      </c>
      <c r="H212" s="8">
        <f t="shared" si="26"/>
        <v>5.641325956772014E-3</v>
      </c>
      <c r="I212" s="7">
        <f t="shared" si="24"/>
        <v>1.6023520221952296E-3</v>
      </c>
      <c r="J212" s="9">
        <f t="shared" si="27"/>
        <v>0.22120696514226915</v>
      </c>
      <c r="K212" s="9">
        <f t="shared" si="28"/>
        <v>3.4028242506748629E-2</v>
      </c>
      <c r="AC212" s="11"/>
      <c r="AD212" s="12"/>
    </row>
    <row r="213" spans="1:30" x14ac:dyDescent="0.3">
      <c r="A213" s="15">
        <v>42881</v>
      </c>
      <c r="B213" s="16">
        <v>9.0058739046296587E-3</v>
      </c>
      <c r="C213" s="8">
        <f t="shared" si="22"/>
        <v>-4.599412609537034E-2</v>
      </c>
      <c r="D213" s="5">
        <f t="shared" si="23"/>
        <v>2.1154596352768269E-3</v>
      </c>
      <c r="E213" s="5">
        <f t="shared" si="25"/>
        <v>1.6249694725346357E-3</v>
      </c>
      <c r="F213" s="5">
        <f>IF(C210&gt;0,B$6+B$7*E211+B$8*(H212*100)^2,B$6+B$7*E211+B$8*(H212*100)^2+E211*$B$9)</f>
        <v>0.32865092884594432</v>
      </c>
      <c r="G213" s="8">
        <v>5.3351096145602891E-3</v>
      </c>
      <c r="H213" s="8">
        <f t="shared" si="26"/>
        <v>5.732808463972474E-3</v>
      </c>
      <c r="I213" s="7">
        <f t="shared" si="24"/>
        <v>3.9769884941218483E-4</v>
      </c>
      <c r="J213" s="9">
        <f t="shared" si="27"/>
        <v>7.4543707279566829E-2</v>
      </c>
      <c r="K213" s="9">
        <f t="shared" si="28"/>
        <v>2.5236839047511062E-3</v>
      </c>
      <c r="AC213" s="11"/>
      <c r="AD213" s="12"/>
    </row>
    <row r="214" spans="1:30" x14ac:dyDescent="0.3">
      <c r="A214" s="15">
        <v>42884</v>
      </c>
      <c r="B214" s="16">
        <v>2.6093234556413686E-3</v>
      </c>
      <c r="C214" s="8">
        <f t="shared" si="22"/>
        <v>-5.2390676544358632E-2</v>
      </c>
      <c r="D214" s="5">
        <f t="shared" si="23"/>
        <v>2.7447829887756099E-3</v>
      </c>
      <c r="E214" s="5">
        <f t="shared" si="25"/>
        <v>2.1154596352768269E-3</v>
      </c>
      <c r="F214" s="5">
        <f>IF(C213&gt;0,B$6+B$7*E214+B$8*(G213*100)^2,B$6+B$7*E214+B$8*(G213*100)^2+E214*$B$9)</f>
        <v>0.29915435751932107</v>
      </c>
      <c r="G214" s="8">
        <v>7.2375385989463751E-3</v>
      </c>
      <c r="H214" s="8">
        <f t="shared" si="26"/>
        <v>5.4695005029647917E-3</v>
      </c>
      <c r="I214" s="7">
        <f t="shared" si="24"/>
        <v>1.7680380959815833E-3</v>
      </c>
      <c r="J214" s="9">
        <f t="shared" si="27"/>
        <v>0.244287207841485</v>
      </c>
      <c r="K214" s="9">
        <f t="shared" si="28"/>
        <v>4.3160153445358507E-2</v>
      </c>
      <c r="AC214" s="11"/>
      <c r="AD214" s="12"/>
    </row>
    <row r="215" spans="1:30" x14ac:dyDescent="0.3">
      <c r="A215" s="15">
        <v>42885</v>
      </c>
      <c r="B215" s="16">
        <v>1.6098335415451115E-3</v>
      </c>
      <c r="C215" s="8">
        <f t="shared" si="22"/>
        <v>-5.3390166458454888E-2</v>
      </c>
      <c r="D215" s="5">
        <f t="shared" si="23"/>
        <v>2.8505098744615212E-3</v>
      </c>
      <c r="E215" s="5">
        <f t="shared" si="25"/>
        <v>2.7447829887756099E-3</v>
      </c>
      <c r="F215" s="5">
        <f>IF(C213&gt;0,B$6+B$7*E214+B$8*(H214*100)^2,B$6+B$7*E214+B$8*(H214*100)^2+E214*$B$9)</f>
        <v>0.31177549921735925</v>
      </c>
      <c r="G215" s="8">
        <v>3.1925314019070729E-3</v>
      </c>
      <c r="H215" s="8">
        <f t="shared" si="26"/>
        <v>5.583686051501815E-3</v>
      </c>
      <c r="I215" s="7">
        <f t="shared" si="24"/>
        <v>2.3911546495947421E-3</v>
      </c>
      <c r="J215" s="9">
        <f t="shared" si="27"/>
        <v>0.74898390918453461</v>
      </c>
      <c r="K215" s="9">
        <f t="shared" si="28"/>
        <v>0.13079554492382917</v>
      </c>
      <c r="AC215" s="11"/>
      <c r="AD215" s="12"/>
    </row>
    <row r="216" spans="1:30" x14ac:dyDescent="0.3">
      <c r="A216" s="15">
        <v>42886</v>
      </c>
      <c r="B216" s="16">
        <v>-4.3654813194367835E-4</v>
      </c>
      <c r="C216" s="8">
        <f t="shared" si="22"/>
        <v>-5.543654813194368E-2</v>
      </c>
      <c r="D216" s="5">
        <f t="shared" si="23"/>
        <v>3.0732108687853083E-3</v>
      </c>
      <c r="E216" s="5">
        <f t="shared" si="25"/>
        <v>2.8505098744615212E-3</v>
      </c>
      <c r="F216" s="5">
        <f>IF(C213&gt;0,B$6+B$7*E214+B$8*(H215*100)^2,B$6+B$7*E214+B$8*(H215*100)^2+E214*$B$9)</f>
        <v>0.32274579558129413</v>
      </c>
      <c r="G216" s="8">
        <v>3.4645343700854541E-3</v>
      </c>
      <c r="H216" s="8">
        <f t="shared" si="26"/>
        <v>5.6810720430328478E-3</v>
      </c>
      <c r="I216" s="7">
        <f t="shared" si="24"/>
        <v>2.2165376729473938E-3</v>
      </c>
      <c r="J216" s="9">
        <f t="shared" si="27"/>
        <v>0.63977938625349007</v>
      </c>
      <c r="K216" s="9">
        <f t="shared" si="28"/>
        <v>0.10439984554889703</v>
      </c>
      <c r="AC216" s="11"/>
      <c r="AD216" s="12"/>
    </row>
    <row r="217" spans="1:30" x14ac:dyDescent="0.3">
      <c r="A217" s="15">
        <v>42887</v>
      </c>
      <c r="B217" s="16">
        <v>-2.6366379431736029E-4</v>
      </c>
      <c r="C217" s="8">
        <f t="shared" si="22"/>
        <v>-5.5263663794317359E-2</v>
      </c>
      <c r="D217" s="5">
        <f t="shared" si="23"/>
        <v>3.0540725359713434E-3</v>
      </c>
      <c r="E217" s="5">
        <f t="shared" si="25"/>
        <v>3.0732108687853083E-3</v>
      </c>
      <c r="F217" s="5">
        <f>IF(C216&gt;0,B$6+B$7*E217+B$8*(G216*100)^2,B$6+B$7*E217+B$8*(G216*100)^2+E217*$B$9)</f>
        <v>0.15623929314682539</v>
      </c>
      <c r="G217" s="8">
        <v>3.3127047411843917E-3</v>
      </c>
      <c r="H217" s="8">
        <f t="shared" si="26"/>
        <v>3.9527116407198923E-3</v>
      </c>
      <c r="I217" s="7">
        <f t="shared" si="24"/>
        <v>6.400068995355006E-4</v>
      </c>
      <c r="J217" s="9">
        <f t="shared" si="27"/>
        <v>0.19319768875830415</v>
      </c>
      <c r="K217" s="9">
        <f t="shared" si="28"/>
        <v>1.4720927338443657E-2</v>
      </c>
      <c r="AC217" s="11"/>
      <c r="AD217" s="12"/>
    </row>
    <row r="218" spans="1:30" x14ac:dyDescent="0.3">
      <c r="A218" s="15">
        <v>42888</v>
      </c>
      <c r="B218" s="16">
        <v>4.3485826499913933E-3</v>
      </c>
      <c r="C218" s="8">
        <f t="shared" si="22"/>
        <v>-5.065141735000861E-2</v>
      </c>
      <c r="D218" s="5">
        <f t="shared" si="23"/>
        <v>2.5655660795647533E-3</v>
      </c>
      <c r="E218" s="5">
        <f t="shared" si="25"/>
        <v>3.0540725359713434E-3</v>
      </c>
      <c r="F218" s="5">
        <f>IF(C216&gt;0,B$6+B$7*E217+B$8*(H217*100)^2,B$6+B$7*E217+B$8*(H217*100)^2+E217*$B$9)</f>
        <v>0.18771242464417837</v>
      </c>
      <c r="G218" s="8">
        <v>3.6175381499286901E-3</v>
      </c>
      <c r="H218" s="8">
        <f t="shared" si="26"/>
        <v>4.3325791930924748E-3</v>
      </c>
      <c r="I218" s="7">
        <f t="shared" si="24"/>
        <v>7.1504104316378464E-4</v>
      </c>
      <c r="J218" s="9">
        <f t="shared" si="27"/>
        <v>0.19765957220876296</v>
      </c>
      <c r="K218" s="9">
        <f t="shared" si="28"/>
        <v>1.5331102393250973E-2</v>
      </c>
      <c r="AC218" s="11"/>
      <c r="AD218" s="12"/>
    </row>
    <row r="219" spans="1:30" x14ac:dyDescent="0.3">
      <c r="A219" s="15">
        <v>42891</v>
      </c>
      <c r="B219" s="16">
        <v>1.1569053442321213E-3</v>
      </c>
      <c r="C219" s="8">
        <f t="shared" si="22"/>
        <v>-5.3843094655767879E-2</v>
      </c>
      <c r="D219" s="5">
        <f t="shared" si="23"/>
        <v>2.8990788421099796E-3</v>
      </c>
      <c r="E219" s="5">
        <f t="shared" si="25"/>
        <v>2.5655660795647533E-3</v>
      </c>
      <c r="F219" s="5">
        <f>IF(C216&gt;0,B$6+B$7*E217+B$8*(H218*100)^2,B$6+B$7*E217+B$8*(H218*100)^2+E217*$B$9)</f>
        <v>0.21506887054167753</v>
      </c>
      <c r="G219" s="8">
        <v>3.2961377141021413E-3</v>
      </c>
      <c r="H219" s="8">
        <f t="shared" si="26"/>
        <v>4.6375518384345581E-3</v>
      </c>
      <c r="I219" s="7">
        <f t="shared" si="24"/>
        <v>1.3414141243324167E-3</v>
      </c>
      <c r="J219" s="9">
        <f t="shared" si="27"/>
        <v>0.40696543672715269</v>
      </c>
      <c r="K219" s="9">
        <f t="shared" si="28"/>
        <v>5.2184726342620058E-2</v>
      </c>
      <c r="AC219" s="11"/>
      <c r="AD219" s="12"/>
    </row>
    <row r="220" spans="1:30" x14ac:dyDescent="0.3">
      <c r="A220" s="15">
        <v>42892</v>
      </c>
      <c r="B220" s="16">
        <v>-3.8057515012849936E-3</v>
      </c>
      <c r="C220" s="8">
        <f t="shared" si="22"/>
        <v>-5.8805751501284996E-2</v>
      </c>
      <c r="D220" s="5">
        <f t="shared" si="23"/>
        <v>3.4581164096308824E-3</v>
      </c>
      <c r="E220" s="5">
        <f t="shared" si="25"/>
        <v>2.8990788421099796E-3</v>
      </c>
      <c r="F220" s="5">
        <f>IF(C219&gt;0,B$6+B$7*E220+B$8*(G219*100)^2,B$6+B$7*E220+B$8*(G219*100)^2+E220*$B$9)</f>
        <v>0.14631481849733549</v>
      </c>
      <c r="G220" s="8">
        <v>5.1334584141601528E-3</v>
      </c>
      <c r="H220" s="8">
        <f t="shared" si="26"/>
        <v>3.8251120048612363E-3</v>
      </c>
      <c r="I220" s="7">
        <f t="shared" si="24"/>
        <v>1.3083464092989165E-3</v>
      </c>
      <c r="J220" s="9">
        <f t="shared" si="27"/>
        <v>0.25486646695918846</v>
      </c>
      <c r="K220" s="9">
        <f t="shared" si="28"/>
        <v>4.7849495390681618E-2</v>
      </c>
      <c r="AC220" s="11"/>
      <c r="AD220" s="12"/>
    </row>
    <row r="221" spans="1:30" x14ac:dyDescent="0.3">
      <c r="A221" s="15">
        <v>42893</v>
      </c>
      <c r="B221" s="16">
        <v>2.584579485192872E-3</v>
      </c>
      <c r="C221" s="8">
        <f t="shared" si="22"/>
        <v>-5.2415420514807132E-2</v>
      </c>
      <c r="D221" s="5">
        <f t="shared" si="23"/>
        <v>2.7473763077440643E-3</v>
      </c>
      <c r="E221" s="5">
        <f t="shared" si="25"/>
        <v>3.4581164096308824E-3</v>
      </c>
      <c r="F221" s="5">
        <f>IF(C219&gt;0,B$6+B$7*E220+B$8*(H220*100)^2,B$6+B$7*E220+B$8*(H220*100)^2+E220*$B$9)</f>
        <v>0.17905721760202162</v>
      </c>
      <c r="G221" s="8">
        <v>4.1369735574204956E-3</v>
      </c>
      <c r="H221" s="8">
        <f t="shared" si="26"/>
        <v>4.2315153030802292E-3</v>
      </c>
      <c r="I221" s="7">
        <f t="shared" si="24"/>
        <v>9.4541745659733681E-5</v>
      </c>
      <c r="J221" s="9">
        <f t="shared" si="27"/>
        <v>2.2852876468150009E-2</v>
      </c>
      <c r="K221" s="9">
        <f t="shared" si="28"/>
        <v>2.5337000263059295E-4</v>
      </c>
      <c r="AC221" s="11"/>
      <c r="AD221" s="12"/>
    </row>
    <row r="222" spans="1:30" x14ac:dyDescent="0.3">
      <c r="A222" s="15">
        <v>42894</v>
      </c>
      <c r="B222" s="16">
        <v>-1.8538936831500969E-3</v>
      </c>
      <c r="C222" s="8">
        <f t="shared" si="22"/>
        <v>-5.6853893683150095E-2</v>
      </c>
      <c r="D222" s="5">
        <f t="shared" si="23"/>
        <v>3.232365226934934E-3</v>
      </c>
      <c r="E222" s="5">
        <f t="shared" si="25"/>
        <v>2.7473763077440643E-3</v>
      </c>
      <c r="F222" s="5">
        <f>IF(C219&gt;0,B$6+B$7*E220+B$8*(H221*100)^2,B$6+B$7*E220+B$8*(H221*100)^2+E220*$B$9)</f>
        <v>0.20751691090381483</v>
      </c>
      <c r="G222" s="8">
        <v>3.2343434823170433E-3</v>
      </c>
      <c r="H222" s="8">
        <f t="shared" si="26"/>
        <v>4.5554024070746466E-3</v>
      </c>
      <c r="I222" s="7">
        <f t="shared" si="24"/>
        <v>1.3210589247576033E-3</v>
      </c>
      <c r="J222" s="9">
        <f t="shared" si="27"/>
        <v>0.40844731921026928</v>
      </c>
      <c r="K222" s="9">
        <f t="shared" si="28"/>
        <v>5.248961197338331E-2</v>
      </c>
      <c r="AC222" s="11"/>
      <c r="AD222" s="12"/>
    </row>
    <row r="223" spans="1:30" x14ac:dyDescent="0.3">
      <c r="A223" s="15">
        <v>42895</v>
      </c>
      <c r="B223" s="16">
        <v>1.5590509611775911E-3</v>
      </c>
      <c r="C223" s="8">
        <f t="shared" si="22"/>
        <v>-5.3440949038822412E-2</v>
      </c>
      <c r="D223" s="5">
        <f t="shared" si="23"/>
        <v>2.855935034170014E-3</v>
      </c>
      <c r="E223" s="5">
        <f t="shared" si="25"/>
        <v>3.232365226934934E-3</v>
      </c>
      <c r="F223" s="5">
        <f>IF(C222&gt;0,B$6+B$7*E223+B$8*(G222*100)^2,B$6+B$7*E223+B$8*(G222*100)^2+E223*$B$9)</f>
        <v>0.14286242162198887</v>
      </c>
      <c r="G223" s="8">
        <v>4.4778573608933291E-3</v>
      </c>
      <c r="H223" s="8">
        <f t="shared" si="26"/>
        <v>3.7797145609422527E-3</v>
      </c>
      <c r="I223" s="7">
        <f t="shared" si="24"/>
        <v>6.9814279995107642E-4</v>
      </c>
      <c r="J223" s="9">
        <f t="shared" si="27"/>
        <v>0.15591001313445085</v>
      </c>
      <c r="K223" s="9">
        <f t="shared" si="28"/>
        <v>1.5211639697085166E-2</v>
      </c>
      <c r="AC223" s="11"/>
      <c r="AD223" s="12"/>
    </row>
    <row r="224" spans="1:30" x14ac:dyDescent="0.3">
      <c r="A224" s="15">
        <v>42898</v>
      </c>
      <c r="B224" s="16">
        <v>-5.3357183914504976E-3</v>
      </c>
      <c r="C224" s="8">
        <f t="shared" si="22"/>
        <v>-6.03357183914505E-2</v>
      </c>
      <c r="D224" s="5">
        <f t="shared" si="23"/>
        <v>3.6403989138124181E-3</v>
      </c>
      <c r="E224" s="5">
        <f t="shared" si="25"/>
        <v>2.855935034170014E-3</v>
      </c>
      <c r="F224" s="5">
        <f>IF(C222&gt;0,B$6+B$7*E223+B$8*(H223*100)^2,B$6+B$7*E223+B$8*(H223*100)^2+E223*$B$9)</f>
        <v>0.17611161979193582</v>
      </c>
      <c r="G224" s="8">
        <v>3.4817032687316628E-3</v>
      </c>
      <c r="H224" s="8">
        <f t="shared" si="26"/>
        <v>4.1965654980225895E-3</v>
      </c>
      <c r="I224" s="7">
        <f t="shared" si="24"/>
        <v>7.1486222929092666E-4</v>
      </c>
      <c r="J224" s="9">
        <f t="shared" si="27"/>
        <v>0.20531968812820206</v>
      </c>
      <c r="K224" s="9">
        <f t="shared" si="28"/>
        <v>1.6400243078542376E-2</v>
      </c>
      <c r="AC224" s="11"/>
      <c r="AD224" s="12"/>
    </row>
    <row r="225" spans="1:30" x14ac:dyDescent="0.3">
      <c r="A225" s="15">
        <v>42899</v>
      </c>
      <c r="B225" s="16">
        <v>2.5051823775348083E-4</v>
      </c>
      <c r="C225" s="8">
        <f t="shared" si="22"/>
        <v>-5.4749481762246519E-2</v>
      </c>
      <c r="D225" s="5">
        <f t="shared" si="23"/>
        <v>2.9975057532345643E-3</v>
      </c>
      <c r="E225" s="5">
        <f t="shared" si="25"/>
        <v>3.6403989138124181E-3</v>
      </c>
      <c r="F225" s="5">
        <f>IF(C222&gt;0,B$6+B$7*E223+B$8*(H224*100)^2,B$6+B$7*E223+B$8*(H224*100)^2+E223*$B$9)</f>
        <v>0.20501182284125377</v>
      </c>
      <c r="G225" s="8">
        <v>4.955507737149068E-3</v>
      </c>
      <c r="H225" s="8">
        <f t="shared" si="26"/>
        <v>4.5278231286265342E-3</v>
      </c>
      <c r="I225" s="7">
        <f t="shared" si="24"/>
        <v>4.276846085225338E-4</v>
      </c>
      <c r="J225" s="9">
        <f t="shared" si="27"/>
        <v>8.6304901779566831E-2</v>
      </c>
      <c r="K225" s="9">
        <f t="shared" si="28"/>
        <v>4.1986505039579569E-3</v>
      </c>
      <c r="AC225" s="11"/>
      <c r="AD225" s="12"/>
    </row>
    <row r="226" spans="1:30" x14ac:dyDescent="0.3">
      <c r="A226" s="15">
        <v>42900</v>
      </c>
      <c r="B226" s="16">
        <v>1.6839203054601541E-3</v>
      </c>
      <c r="C226" s="8">
        <f t="shared" si="22"/>
        <v>-5.3316079694539845E-2</v>
      </c>
      <c r="D226" s="5">
        <f t="shared" si="23"/>
        <v>2.8426043539945241E-3</v>
      </c>
      <c r="E226" s="5">
        <f t="shared" si="25"/>
        <v>2.9975057532345643E-3</v>
      </c>
      <c r="F226" s="5">
        <f>IF(C225&gt;0,B$6+B$7*E226+B$8*(G225*100)^2,B$6+B$7*E226+B$8*(G225*100)^2+E226*$B$9)</f>
        <v>0.26534662556446265</v>
      </c>
      <c r="G226" s="8">
        <v>3.4050870852713982E-3</v>
      </c>
      <c r="H226" s="8">
        <f t="shared" si="26"/>
        <v>5.1511806953790963E-3</v>
      </c>
      <c r="I226" s="7">
        <f t="shared" si="24"/>
        <v>1.7460936101076981E-3</v>
      </c>
      <c r="J226" s="9">
        <f t="shared" si="27"/>
        <v>0.51278970739408503</v>
      </c>
      <c r="K226" s="9">
        <f t="shared" si="28"/>
        <v>7.4985844314368499E-2</v>
      </c>
      <c r="AC226" s="11"/>
      <c r="AD226" s="12"/>
    </row>
    <row r="227" spans="1:30" x14ac:dyDescent="0.3">
      <c r="A227" s="15">
        <v>42901</v>
      </c>
      <c r="B227" s="16">
        <v>-2.5768156217863747E-3</v>
      </c>
      <c r="C227" s="8">
        <f t="shared" si="22"/>
        <v>-5.7576815621786376E-2</v>
      </c>
      <c r="D227" s="5">
        <f t="shared" si="23"/>
        <v>3.3150896971451838E-3</v>
      </c>
      <c r="E227" s="5">
        <f t="shared" si="25"/>
        <v>2.8426043539945241E-3</v>
      </c>
      <c r="F227" s="5">
        <f>IF(C225&gt;0,B$6+B$7*E226+B$8*(H226*100)^2,B$6+B$7*E226+B$8*(H226*100)^2+E226*$B$9)</f>
        <v>0.28253597364394195</v>
      </c>
      <c r="G227" s="8">
        <v>4.1584781110110408E-3</v>
      </c>
      <c r="H227" s="8">
        <f t="shared" si="26"/>
        <v>5.3154113071703299E-3</v>
      </c>
      <c r="I227" s="7">
        <f t="shared" si="24"/>
        <v>1.1569331961592891E-3</v>
      </c>
      <c r="J227" s="9">
        <f t="shared" si="27"/>
        <v>0.27821072163296939</v>
      </c>
      <c r="K227" s="9">
        <f t="shared" si="28"/>
        <v>2.7804843856700456E-2</v>
      </c>
      <c r="AC227" s="11"/>
      <c r="AD227" s="12"/>
    </row>
    <row r="228" spans="1:30" x14ac:dyDescent="0.3">
      <c r="A228" s="15">
        <v>42902</v>
      </c>
      <c r="B228" s="16">
        <v>-6.2222487725100903E-4</v>
      </c>
      <c r="C228" s="8">
        <f t="shared" si="22"/>
        <v>-5.5622224877251006E-2</v>
      </c>
      <c r="D228" s="5">
        <f t="shared" si="23"/>
        <v>3.0938319002954805E-3</v>
      </c>
      <c r="E228" s="5">
        <f t="shared" si="25"/>
        <v>3.3150896971451838E-3</v>
      </c>
      <c r="F228" s="5">
        <f>IF(C225&gt;0,B$6+B$7*E226+B$8*(H227*100)^2,B$6+B$7*E226+B$8*(H227*100)^2+E226*$B$9)</f>
        <v>0.29747695499462534</v>
      </c>
      <c r="G228" s="8">
        <v>4.0617104598817191E-3</v>
      </c>
      <c r="H228" s="8">
        <f t="shared" si="26"/>
        <v>5.4541448000087547E-3</v>
      </c>
      <c r="I228" s="7">
        <f t="shared" si="24"/>
        <v>1.3924343401270356E-3</v>
      </c>
      <c r="J228" s="9">
        <f t="shared" si="27"/>
        <v>0.34281969477646729</v>
      </c>
      <c r="K228" s="9">
        <f t="shared" si="28"/>
        <v>3.9473271423211997E-2</v>
      </c>
      <c r="AC228" s="11"/>
      <c r="AD228" s="12"/>
    </row>
    <row r="229" spans="1:30" x14ac:dyDescent="0.3">
      <c r="A229" s="15">
        <v>42905</v>
      </c>
      <c r="B229" s="16">
        <v>8.1827689051307273E-3</v>
      </c>
      <c r="C229" s="8">
        <f t="shared" si="22"/>
        <v>-4.6817231094869273E-2</v>
      </c>
      <c r="D229" s="5">
        <f t="shared" si="23"/>
        <v>2.1918531273903944E-3</v>
      </c>
      <c r="E229" s="5">
        <f t="shared" si="25"/>
        <v>3.0938319002954805E-3</v>
      </c>
      <c r="F229" s="5">
        <f>IF(C228&gt;0,B$6+B$7*E229+B$8*(G228*100)^2,B$6+B$7*E229+B$8*(G228*100)^2+E229*$B$9)</f>
        <v>0.19530884719223895</v>
      </c>
      <c r="G229" s="8">
        <v>5.0374026162153503E-3</v>
      </c>
      <c r="H229" s="8">
        <f t="shared" si="26"/>
        <v>4.4193760554204816E-3</v>
      </c>
      <c r="I229" s="7">
        <f t="shared" si="24"/>
        <v>6.1802656079486869E-4</v>
      </c>
      <c r="J229" s="9">
        <f t="shared" si="27"/>
        <v>0.12268754512602331</v>
      </c>
      <c r="K229" s="9">
        <f t="shared" si="28"/>
        <v>8.9526816657015118E-3</v>
      </c>
      <c r="AC229" s="11"/>
      <c r="AD229" s="12"/>
    </row>
    <row r="230" spans="1:30" x14ac:dyDescent="0.3">
      <c r="A230" s="15">
        <v>42906</v>
      </c>
      <c r="B230" s="16">
        <v>-4.4852955714101971E-4</v>
      </c>
      <c r="C230" s="8">
        <f t="shared" si="22"/>
        <v>-5.5448529557141017E-2</v>
      </c>
      <c r="D230" s="5">
        <f t="shared" si="23"/>
        <v>3.0745394300491411E-3</v>
      </c>
      <c r="E230" s="5">
        <f t="shared" si="25"/>
        <v>2.1918531273903944E-3</v>
      </c>
      <c r="F230" s="5">
        <f>IF(C228&gt;0,B$6+B$7*E229+B$8*(H229*100)^2,B$6+B$7*E229+B$8*(H229*100)^2+E229*$B$9)</f>
        <v>0.22167509792537304</v>
      </c>
      <c r="G230" s="8">
        <v>3.481588766345689E-3</v>
      </c>
      <c r="H230" s="8">
        <f t="shared" si="26"/>
        <v>4.7082385020873049E-3</v>
      </c>
      <c r="I230" s="7">
        <f t="shared" si="24"/>
        <v>1.2266497357416159E-3</v>
      </c>
      <c r="J230" s="9">
        <f t="shared" si="27"/>
        <v>0.35232470520322823</v>
      </c>
      <c r="K230" s="9">
        <f t="shared" si="28"/>
        <v>4.1292490426615203E-2</v>
      </c>
      <c r="AC230" s="11"/>
      <c r="AD230" s="12"/>
    </row>
    <row r="231" spans="1:30" x14ac:dyDescent="0.3">
      <c r="A231" s="15">
        <v>42907</v>
      </c>
      <c r="B231" s="16">
        <v>-4.4386105662003124E-4</v>
      </c>
      <c r="C231" s="8">
        <f t="shared" si="22"/>
        <v>-5.5443861056620032E-2</v>
      </c>
      <c r="D231" s="5">
        <f t="shared" si="23"/>
        <v>3.0740217288657873E-3</v>
      </c>
      <c r="E231" s="5">
        <f t="shared" si="25"/>
        <v>3.0745394300491411E-3</v>
      </c>
      <c r="F231" s="5">
        <f>IF(C228&gt;0,B$6+B$7*E229+B$8*(H230*100)^2,B$6+B$7*E229+B$8*(H230*100)^2+E229*$B$9)</f>
        <v>0.24459264306261322</v>
      </c>
      <c r="G231" s="8">
        <v>3.1952314828715585E-3</v>
      </c>
      <c r="H231" s="8">
        <f t="shared" si="26"/>
        <v>4.9456308299610594E-3</v>
      </c>
      <c r="I231" s="7">
        <f t="shared" si="24"/>
        <v>1.7503993470895009E-3</v>
      </c>
      <c r="J231" s="9">
        <f t="shared" si="27"/>
        <v>0.54781613052848832</v>
      </c>
      <c r="K231" s="9">
        <f t="shared" si="28"/>
        <v>8.2916560985469179E-2</v>
      </c>
      <c r="AC231" s="11"/>
      <c r="AD231" s="12"/>
    </row>
    <row r="232" spans="1:30" x14ac:dyDescent="0.3">
      <c r="A232" s="15">
        <v>42908</v>
      </c>
      <c r="B232" s="16">
        <v>2.2691744793827706E-4</v>
      </c>
      <c r="C232" s="8">
        <f t="shared" si="22"/>
        <v>-5.4773082552061723E-2</v>
      </c>
      <c r="D232" s="5">
        <f t="shared" si="23"/>
        <v>3.0000905722549682E-3</v>
      </c>
      <c r="E232" s="5">
        <f t="shared" si="25"/>
        <v>3.0740217288657873E-3</v>
      </c>
      <c r="F232" s="5">
        <f>IF(C231&gt;0,B$6+B$7*E232+B$8*(G231*100)^2,B$6+B$7*E232+B$8*(G231*100)^2+E232*$B$9)</f>
        <v>0.14065037616010212</v>
      </c>
      <c r="G232" s="8">
        <v>6.5283979652993665E-3</v>
      </c>
      <c r="H232" s="8">
        <f t="shared" si="26"/>
        <v>3.7503383335387502E-3</v>
      </c>
      <c r="I232" s="7">
        <f t="shared" si="24"/>
        <v>2.7780596317606163E-3</v>
      </c>
      <c r="J232" s="9">
        <f t="shared" si="27"/>
        <v>0.42553466356170971</v>
      </c>
      <c r="K232" s="9">
        <f t="shared" si="28"/>
        <v>0.18643354929936562</v>
      </c>
      <c r="AC232" s="11"/>
      <c r="AD232" s="12"/>
    </row>
    <row r="233" spans="1:30" x14ac:dyDescent="0.3">
      <c r="A233" s="15">
        <v>42909</v>
      </c>
      <c r="B233" s="16">
        <v>-4.8865020961697094E-3</v>
      </c>
      <c r="C233" s="8">
        <f t="shared" si="22"/>
        <v>-5.9886502096169712E-2</v>
      </c>
      <c r="D233" s="5">
        <f t="shared" si="23"/>
        <v>3.5863931333145393E-3</v>
      </c>
      <c r="E233" s="5">
        <f t="shared" si="25"/>
        <v>3.0000905722549682E-3</v>
      </c>
      <c r="F233" s="5">
        <f>IF(C231&gt;0,B$6+B$7*E232+B$8*(H232*100)^2,B$6+B$7*E232+B$8*(H232*100)^2+E232*$B$9)</f>
        <v>0.17416267235883379</v>
      </c>
      <c r="G233" s="8">
        <v>4.3813405537484152E-3</v>
      </c>
      <c r="H233" s="8">
        <f t="shared" si="26"/>
        <v>4.1732801530550735E-3</v>
      </c>
      <c r="I233" s="7">
        <f t="shared" si="24"/>
        <v>2.0806040069334172E-4</v>
      </c>
      <c r="J233" s="9">
        <f t="shared" si="27"/>
        <v>4.7487840340403938E-2</v>
      </c>
      <c r="K233" s="9">
        <f t="shared" si="28"/>
        <v>1.2029578855232703E-3</v>
      </c>
      <c r="AC233" s="11"/>
      <c r="AD233" s="12"/>
    </row>
    <row r="234" spans="1:30" x14ac:dyDescent="0.3">
      <c r="A234" s="15">
        <v>42913</v>
      </c>
      <c r="B234" s="16">
        <v>-5.7961899474031457E-3</v>
      </c>
      <c r="C234" s="8">
        <f t="shared" si="22"/>
        <v>-6.0796189947403143E-2</v>
      </c>
      <c r="D234" s="5">
        <f t="shared" si="23"/>
        <v>3.6961767121207229E-3</v>
      </c>
      <c r="E234" s="5">
        <f t="shared" si="25"/>
        <v>3.5863931333145393E-3</v>
      </c>
      <c r="F234" s="5">
        <f>IF(C231&gt;0,B$6+B$7*E232+B$8*(H233*100)^2,B$6+B$7*E232+B$8*(H233*100)^2+E232*$B$9)</f>
        <v>0.20329156021477135</v>
      </c>
      <c r="G234" s="8">
        <v>8.7076440612380811E-3</v>
      </c>
      <c r="H234" s="8">
        <f t="shared" si="26"/>
        <v>4.508786535363715E-3</v>
      </c>
      <c r="I234" s="7">
        <f t="shared" si="24"/>
        <v>4.198857525874366E-3</v>
      </c>
      <c r="J234" s="9">
        <f t="shared" si="27"/>
        <v>0.48220362434949582</v>
      </c>
      <c r="K234" s="9">
        <f t="shared" si="28"/>
        <v>0.27308789262851718</v>
      </c>
      <c r="AC234" s="11"/>
      <c r="AD234" s="12"/>
    </row>
    <row r="235" spans="1:30" x14ac:dyDescent="0.3">
      <c r="A235" s="15">
        <v>42914</v>
      </c>
      <c r="B235" s="16">
        <v>-4.0111571030588215E-3</v>
      </c>
      <c r="C235" s="8">
        <f t="shared" si="22"/>
        <v>-5.901115710305882E-2</v>
      </c>
      <c r="D235" s="5">
        <f t="shared" si="23"/>
        <v>3.4823166626418893E-3</v>
      </c>
      <c r="E235" s="5">
        <f t="shared" si="25"/>
        <v>3.6961767121207229E-3</v>
      </c>
      <c r="F235" s="5">
        <f>IF(C234&gt;0,B$6+B$7*E235+B$8*(G234*100)^2,B$6+B$7*E235+B$8*(G234*100)^2+E235*$B$9)</f>
        <v>0.71106653830618971</v>
      </c>
      <c r="G235" s="8">
        <v>3.52278982679302E-3</v>
      </c>
      <c r="H235" s="8">
        <f t="shared" si="26"/>
        <v>8.4324761387518307E-3</v>
      </c>
      <c r="I235" s="7">
        <f t="shared" si="24"/>
        <v>4.9096863119588111E-3</v>
      </c>
      <c r="J235" s="9">
        <f t="shared" si="27"/>
        <v>1.3936926564899148</v>
      </c>
      <c r="K235" s="9">
        <f t="shared" si="28"/>
        <v>0.29060179510203121</v>
      </c>
      <c r="AC235" s="11"/>
      <c r="AD235" s="12"/>
    </row>
    <row r="236" spans="1:30" x14ac:dyDescent="0.3">
      <c r="A236" s="15">
        <v>42915</v>
      </c>
      <c r="B236" s="16">
        <v>7.5210011250502614E-4</v>
      </c>
      <c r="C236" s="8">
        <f t="shared" si="22"/>
        <v>-5.4247899887494976E-2</v>
      </c>
      <c r="D236" s="5">
        <f t="shared" si="23"/>
        <v>2.9428346422036775E-3</v>
      </c>
      <c r="E236" s="5">
        <f t="shared" si="25"/>
        <v>3.4823166626418893E-3</v>
      </c>
      <c r="F236" s="5">
        <f>IF(C234&gt;0,B$6+B$7*E235+B$8*(H235*100)^2,B$6+B$7*E235+B$8*(H235*100)^2+E235*$B$9)</f>
        <v>0.67007149157693868</v>
      </c>
      <c r="G236" s="8">
        <v>7.292317563390445E-3</v>
      </c>
      <c r="H236" s="8">
        <f t="shared" si="26"/>
        <v>8.185789464535102E-3</v>
      </c>
      <c r="I236" s="7">
        <f t="shared" si="24"/>
        <v>8.9347190114465701E-4</v>
      </c>
      <c r="J236" s="9">
        <f t="shared" si="27"/>
        <v>0.12252235223958784</v>
      </c>
      <c r="K236" s="9">
        <f t="shared" si="28"/>
        <v>6.4291107948415416E-3</v>
      </c>
      <c r="AC236" s="11"/>
      <c r="AD236" s="12"/>
    </row>
    <row r="237" spans="1:30" x14ac:dyDescent="0.3">
      <c r="A237" s="15">
        <v>42916</v>
      </c>
      <c r="B237" s="16">
        <v>2.0748064233321812E-3</v>
      </c>
      <c r="C237" s="8">
        <f t="shared" si="22"/>
        <v>-5.292519357666782E-2</v>
      </c>
      <c r="D237" s="5">
        <f t="shared" si="23"/>
        <v>2.8010761151277606E-3</v>
      </c>
      <c r="E237" s="5">
        <f t="shared" si="25"/>
        <v>2.9428346422036775E-3</v>
      </c>
      <c r="F237" s="5">
        <f>IF(C234&gt;0,B$6+B$7*E235+B$8*(H236*100)^2,B$6+B$7*E235+B$8*(H236*100)^2+E235*$B$9)</f>
        <v>0.63443859695987359</v>
      </c>
      <c r="G237" s="8">
        <v>6.2787004964459901E-3</v>
      </c>
      <c r="H237" s="8">
        <f t="shared" si="26"/>
        <v>7.9651653903724667E-3</v>
      </c>
      <c r="I237" s="7">
        <f t="shared" si="24"/>
        <v>1.6864648939264766E-3</v>
      </c>
      <c r="J237" s="9">
        <f t="shared" si="27"/>
        <v>0.26860094614818575</v>
      </c>
      <c r="K237" s="9">
        <f t="shared" si="28"/>
        <v>2.6184622577468231E-2</v>
      </c>
      <c r="AC237" s="11"/>
      <c r="AD237" s="12"/>
    </row>
    <row r="238" spans="1:30" x14ac:dyDescent="0.3">
      <c r="A238" s="15">
        <v>42919</v>
      </c>
      <c r="B238" s="16">
        <v>9.6555040213515703E-3</v>
      </c>
      <c r="C238" s="8">
        <f t="shared" si="22"/>
        <v>-4.5344495978648432E-2</v>
      </c>
      <c r="D238" s="5">
        <f t="shared" si="23"/>
        <v>2.0561233155576637E-3</v>
      </c>
      <c r="E238" s="5">
        <f t="shared" si="25"/>
        <v>2.8010761151277606E-3</v>
      </c>
      <c r="F238" s="5">
        <f>IF(C237&gt;0,B$6+B$7*E238+B$8*(G237*100)^2,B$6+B$7*E238+B$8*(G237*100)^2+E238*$B$9)</f>
        <v>0.39452085701230283</v>
      </c>
      <c r="G238" s="8">
        <v>9.278220164466772E-3</v>
      </c>
      <c r="H238" s="8">
        <f t="shared" si="26"/>
        <v>6.2810895313815006E-3</v>
      </c>
      <c r="I238" s="7">
        <f t="shared" si="24"/>
        <v>2.9971306330852715E-3</v>
      </c>
      <c r="J238" s="9">
        <f t="shared" si="27"/>
        <v>0.32302861755356066</v>
      </c>
      <c r="K238" s="9">
        <f t="shared" si="28"/>
        <v>8.704103788339812E-2</v>
      </c>
      <c r="AC238" s="11"/>
      <c r="AD238" s="12"/>
    </row>
    <row r="239" spans="1:30" x14ac:dyDescent="0.3">
      <c r="A239" s="15">
        <v>42920</v>
      </c>
      <c r="B239" s="16">
        <v>-3.7897842150541811E-4</v>
      </c>
      <c r="C239" s="8">
        <f t="shared" si="22"/>
        <v>-5.5378978421505416E-2</v>
      </c>
      <c r="D239" s="5">
        <f t="shared" si="23"/>
        <v>3.0668312510095624E-3</v>
      </c>
      <c r="E239" s="5">
        <f t="shared" si="25"/>
        <v>2.0561233155576637E-3</v>
      </c>
      <c r="F239" s="5">
        <f>IF(C237&gt;0,B$6+B$7*E238+B$8*(H238*100)^2,B$6+B$7*E238+B$8*(H238*100)^2+E238*$B$9)</f>
        <v>0.39478166722737024</v>
      </c>
      <c r="G239" s="8">
        <v>4.8509648027585837E-3</v>
      </c>
      <c r="H239" s="8">
        <f t="shared" si="26"/>
        <v>6.2831653426228583E-3</v>
      </c>
      <c r="I239" s="7">
        <f t="shared" si="24"/>
        <v>1.4322005398642746E-3</v>
      </c>
      <c r="J239" s="9">
        <f t="shared" si="27"/>
        <v>0.29524034869307431</v>
      </c>
      <c r="K239" s="9">
        <f t="shared" si="28"/>
        <v>3.0753755680777095E-2</v>
      </c>
      <c r="AC239" s="11"/>
      <c r="AD239" s="12"/>
    </row>
    <row r="240" spans="1:30" x14ac:dyDescent="0.3">
      <c r="A240" s="15">
        <v>42921</v>
      </c>
      <c r="B240" s="16">
        <v>1.1455059818028979E-3</v>
      </c>
      <c r="C240" s="8">
        <f t="shared" si="22"/>
        <v>-5.3854494018197099E-2</v>
      </c>
      <c r="D240" s="5">
        <f t="shared" si="23"/>
        <v>2.9003065259560271E-3</v>
      </c>
      <c r="E240" s="5">
        <f t="shared" si="25"/>
        <v>3.0668312510095624E-3</v>
      </c>
      <c r="F240" s="5">
        <f>IF(C237&gt;0,B$6+B$7*E238+B$8*(H239*100)^2,B$6+B$7*E238+B$8*(H239*100)^2+E238*$B$9)</f>
        <v>0.39500836346630686</v>
      </c>
      <c r="G240" s="8">
        <v>3.1966812918160568E-3</v>
      </c>
      <c r="H240" s="8">
        <f t="shared" si="26"/>
        <v>6.2849690808014867E-3</v>
      </c>
      <c r="I240" s="7">
        <f t="shared" si="24"/>
        <v>3.0882877889854298E-3</v>
      </c>
      <c r="J240" s="9">
        <f t="shared" si="27"/>
        <v>0.96609186436316652</v>
      </c>
      <c r="K240" s="9">
        <f t="shared" si="28"/>
        <v>0.1846709799485815</v>
      </c>
      <c r="AC240" s="11"/>
      <c r="AD240" s="12"/>
    </row>
    <row r="241" spans="1:30" x14ac:dyDescent="0.3">
      <c r="A241" s="15">
        <v>42922</v>
      </c>
      <c r="B241" s="16">
        <v>3.9536742002678005E-3</v>
      </c>
      <c r="C241" s="8">
        <f t="shared" si="22"/>
        <v>-5.1046325799732201E-2</v>
      </c>
      <c r="D241" s="5">
        <f t="shared" si="23"/>
        <v>2.6057273776524054E-3</v>
      </c>
      <c r="E241" s="5">
        <f t="shared" si="25"/>
        <v>2.9003065259560271E-3</v>
      </c>
      <c r="F241" s="5">
        <f>IF(C240&gt;0,B$6+B$7*E241+B$8*(G240*100)^2,B$6+B$7*E241+B$8*(G240*100)^2+E241*$B$9)</f>
        <v>0.14070214076968626</v>
      </c>
      <c r="G241" s="8">
        <v>4.4177250028827513E-3</v>
      </c>
      <c r="H241" s="8">
        <f t="shared" si="26"/>
        <v>3.7510284025809009E-3</v>
      </c>
      <c r="I241" s="7">
        <f t="shared" si="24"/>
        <v>6.6669660030185037E-4</v>
      </c>
      <c r="J241" s="9">
        <f t="shared" si="27"/>
        <v>0.15091401114075748</v>
      </c>
      <c r="K241" s="9">
        <f t="shared" si="28"/>
        <v>1.4142202078729627E-2</v>
      </c>
      <c r="AC241" s="11"/>
      <c r="AD241" s="12"/>
    </row>
    <row r="242" spans="1:30" x14ac:dyDescent="0.3">
      <c r="A242" s="15">
        <v>42923</v>
      </c>
      <c r="B242" s="16">
        <v>-2.7766582172249096E-4</v>
      </c>
      <c r="C242" s="8">
        <f t="shared" si="22"/>
        <v>-5.5277665821722492E-2</v>
      </c>
      <c r="D242" s="5">
        <f t="shared" si="23"/>
        <v>3.0556203386980269E-3</v>
      </c>
      <c r="E242" s="5">
        <f t="shared" si="25"/>
        <v>2.6057273776524054E-3</v>
      </c>
      <c r="F242" s="5">
        <f>IF(C240&gt;0,B$6+B$7*E241+B$8*(H241*100)^2,B$6+B$7*E241+B$8*(H241*100)^2+E241*$B$9)</f>
        <v>0.1741788815483622</v>
      </c>
      <c r="G242" s="8">
        <v>2.9408980971640051E-3</v>
      </c>
      <c r="H242" s="8">
        <f t="shared" si="26"/>
        <v>4.1734743505664699E-3</v>
      </c>
      <c r="I242" s="7">
        <f t="shared" si="24"/>
        <v>1.2325762534024648E-3</v>
      </c>
      <c r="J242" s="9">
        <f t="shared" si="27"/>
        <v>0.41911559417549166</v>
      </c>
      <c r="K242" s="9">
        <f t="shared" si="28"/>
        <v>5.469808837284873E-2</v>
      </c>
      <c r="AC242" s="11"/>
      <c r="AD242" s="12"/>
    </row>
    <row r="243" spans="1:30" x14ac:dyDescent="0.3">
      <c r="A243" s="15">
        <v>42926</v>
      </c>
      <c r="B243" s="16">
        <v>1.1256642345176782E-2</v>
      </c>
      <c r="C243" s="8">
        <f t="shared" si="22"/>
        <v>-4.374335765482322E-2</v>
      </c>
      <c r="D243" s="5">
        <f t="shared" si="23"/>
        <v>1.9134813389177813E-3</v>
      </c>
      <c r="E243" s="5">
        <f t="shared" si="25"/>
        <v>3.0556203386980269E-3</v>
      </c>
      <c r="F243" s="5">
        <f>IF(C240&gt;0,B$6+B$7*E241+B$8*(H242*100)^2,B$6+B$7*E241+B$8*(H242*100)^2+E241*$B$9)</f>
        <v>0.20327686463318734</v>
      </c>
      <c r="G243" s="8">
        <v>6.9766172723711639E-3</v>
      </c>
      <c r="H243" s="8">
        <f t="shared" si="26"/>
        <v>4.5086235663801795E-3</v>
      </c>
      <c r="I243" s="7">
        <f t="shared" si="24"/>
        <v>2.4679937059909843E-3</v>
      </c>
      <c r="J243" s="9">
        <f t="shared" si="27"/>
        <v>0.35375219961753468</v>
      </c>
      <c r="K243" s="9">
        <f t="shared" si="28"/>
        <v>0.1108217914111842</v>
      </c>
      <c r="AC243" s="11"/>
      <c r="AD243" s="12"/>
    </row>
    <row r="244" spans="1:30" x14ac:dyDescent="0.3">
      <c r="A244" s="15">
        <v>42927</v>
      </c>
      <c r="B244" s="16">
        <v>9.9110835894004206E-4</v>
      </c>
      <c r="C244" s="8">
        <f t="shared" si="22"/>
        <v>-5.4008891641059958E-2</v>
      </c>
      <c r="D244" s="5">
        <f t="shared" si="23"/>
        <v>2.9169603762957564E-3</v>
      </c>
      <c r="E244" s="5">
        <f t="shared" si="25"/>
        <v>1.9134813389177813E-3</v>
      </c>
      <c r="F244" s="5">
        <f>IF(C243&gt;0,B$6+B$7*E244+B$8*(G243*100)^2,B$6+B$7*E244+B$8*(G243*100)^2+E244*$B$9)</f>
        <v>0.4747844188661221</v>
      </c>
      <c r="G244" s="8">
        <v>4.3045269817494737E-3</v>
      </c>
      <c r="H244" s="8">
        <f t="shared" si="26"/>
        <v>6.8904602086226584E-3</v>
      </c>
      <c r="I244" s="7">
        <f t="shared" si="24"/>
        <v>2.5859332268731846E-3</v>
      </c>
      <c r="J244" s="9">
        <f t="shared" si="27"/>
        <v>0.60074736151896369</v>
      </c>
      <c r="K244" s="9">
        <f t="shared" si="28"/>
        <v>9.5178819344947874E-2</v>
      </c>
      <c r="AC244" s="11"/>
      <c r="AD244" s="12"/>
    </row>
    <row r="245" spans="1:30" x14ac:dyDescent="0.3">
      <c r="A245" s="15">
        <v>42928</v>
      </c>
      <c r="B245" s="16">
        <v>1.8167977795652962E-3</v>
      </c>
      <c r="C245" s="8">
        <f t="shared" si="22"/>
        <v>-5.3183202220434704E-2</v>
      </c>
      <c r="D245" s="5">
        <f t="shared" si="23"/>
        <v>2.8284529984196507E-3</v>
      </c>
      <c r="E245" s="5">
        <f t="shared" si="25"/>
        <v>2.9169603762957564E-3</v>
      </c>
      <c r="F245" s="5">
        <f>IF(C243&gt;0,B$6+B$7*E244+B$8*(H244*100)^2,B$6+B$7*E244+B$8*(H244*100)^2+E244*$B$9)</f>
        <v>0.46439968073629201</v>
      </c>
      <c r="G245" s="8">
        <v>3.4813698780528164E-3</v>
      </c>
      <c r="H245" s="8">
        <f t="shared" si="26"/>
        <v>6.8146876724930836E-3</v>
      </c>
      <c r="I245" s="7">
        <f t="shared" si="24"/>
        <v>3.3333177944402672E-3</v>
      </c>
      <c r="J245" s="9">
        <f t="shared" si="27"/>
        <v>0.95747303825833152</v>
      </c>
      <c r="K245" s="9">
        <f t="shared" si="28"/>
        <v>0.18251709489626977</v>
      </c>
      <c r="AC245" s="11"/>
      <c r="AD245" s="12"/>
    </row>
    <row r="246" spans="1:30" x14ac:dyDescent="0.3">
      <c r="A246" s="15">
        <v>42929</v>
      </c>
      <c r="B246" s="16">
        <v>7.2855124438913283E-3</v>
      </c>
      <c r="C246" s="8">
        <f t="shared" si="22"/>
        <v>-4.7714487556108673E-2</v>
      </c>
      <c r="D246" s="5">
        <f t="shared" si="23"/>
        <v>2.2766723227420492E-3</v>
      </c>
      <c r="E246" s="5">
        <f t="shared" si="25"/>
        <v>2.8284529984196507E-3</v>
      </c>
      <c r="F246" s="5">
        <f>IF(C243&gt;0,B$6+B$7*E244+B$8*(H245*100)^2,B$6+B$7*E244+B$8*(H245*100)^2+E244*$B$9)</f>
        <v>0.45537326635384373</v>
      </c>
      <c r="G246" s="8">
        <v>4.5071368975189525E-3</v>
      </c>
      <c r="H246" s="8">
        <f t="shared" si="26"/>
        <v>6.7481350486919252E-3</v>
      </c>
      <c r="I246" s="7">
        <f t="shared" si="24"/>
        <v>2.2409981511729727E-3</v>
      </c>
      <c r="J246" s="9">
        <f t="shared" si="27"/>
        <v>0.4972110237890881</v>
      </c>
      <c r="K246" s="9">
        <f t="shared" si="28"/>
        <v>7.1512580608010357E-2</v>
      </c>
      <c r="AC246" s="11"/>
      <c r="AD246" s="12"/>
    </row>
    <row r="247" spans="1:30" x14ac:dyDescent="0.3">
      <c r="A247" s="15">
        <v>42930</v>
      </c>
      <c r="B247" s="16">
        <v>-5.1924274172683062E-4</v>
      </c>
      <c r="C247" s="8">
        <f t="shared" si="22"/>
        <v>-5.5519242741726829E-2</v>
      </c>
      <c r="D247" s="5">
        <f t="shared" si="23"/>
        <v>3.0823863146147872E-3</v>
      </c>
      <c r="E247" s="5">
        <f t="shared" si="25"/>
        <v>2.2766723227420492E-3</v>
      </c>
      <c r="F247" s="5">
        <f>IF(C246&gt;0,B$6+B$7*E247+B$8*(G246*100)^2,B$6+B$7*E247+B$8*(G246*100)^2+E247*$B$9)</f>
        <v>0.22834899255267238</v>
      </c>
      <c r="G247" s="8">
        <v>5.1156221661713694E-3</v>
      </c>
      <c r="H247" s="8">
        <f t="shared" si="26"/>
        <v>4.7785875795330187E-3</v>
      </c>
      <c r="I247" s="7">
        <f t="shared" si="24"/>
        <v>3.3703458663835069E-4</v>
      </c>
      <c r="J247" s="9">
        <f t="shared" si="27"/>
        <v>6.5883401019546733E-2</v>
      </c>
      <c r="K247" s="9">
        <f t="shared" si="28"/>
        <v>2.3761581512780072E-3</v>
      </c>
      <c r="AC247" s="11"/>
      <c r="AD247" s="12"/>
    </row>
    <row r="248" spans="1:30" x14ac:dyDescent="0.3">
      <c r="A248" s="15">
        <v>42933</v>
      </c>
      <c r="B248" s="16">
        <v>1.6858994773830212E-3</v>
      </c>
      <c r="C248" s="8">
        <f t="shared" si="22"/>
        <v>-5.3314100522616981E-2</v>
      </c>
      <c r="D248" s="5">
        <f t="shared" si="23"/>
        <v>2.8423933145357082E-3</v>
      </c>
      <c r="E248" s="5">
        <f t="shared" si="25"/>
        <v>3.0823863146147872E-3</v>
      </c>
      <c r="F248" s="5">
        <f>IF(C246&gt;0,B$6+B$7*E247+B$8*(H247*100)^2,B$6+B$7*E247+B$8*(H247*100)^2+E247*$B$9)</f>
        <v>0.25025818893066115</v>
      </c>
      <c r="G248" s="8">
        <v>2.3143334857272484E-3</v>
      </c>
      <c r="H248" s="8">
        <f t="shared" si="26"/>
        <v>5.0025812230353765E-3</v>
      </c>
      <c r="I248" s="7">
        <f t="shared" si="24"/>
        <v>2.6882477373081281E-3</v>
      </c>
      <c r="J248" s="9">
        <f t="shared" si="27"/>
        <v>1.1615645514731781</v>
      </c>
      <c r="K248" s="9">
        <f t="shared" si="28"/>
        <v>0.23346015688539001</v>
      </c>
      <c r="AC248" s="11"/>
      <c r="AD248" s="12"/>
    </row>
    <row r="249" spans="1:30" x14ac:dyDescent="0.3">
      <c r="A249" s="15">
        <v>42934</v>
      </c>
      <c r="B249" s="16">
        <v>-1.1406713743279819E-2</v>
      </c>
      <c r="C249" s="8">
        <f t="shared" si="22"/>
        <v>-6.6406713743279819E-2</v>
      </c>
      <c r="D249" s="5">
        <f t="shared" si="23"/>
        <v>4.4098516301819086E-3</v>
      </c>
      <c r="E249" s="5">
        <f t="shared" si="25"/>
        <v>2.8423933145357082E-3</v>
      </c>
      <c r="F249" s="5">
        <f>IF(C246&gt;0,B$6+B$7*E247+B$8*(H248*100)^2,B$6+B$7*E247+B$8*(H248*100)^2+E247*$B$9)</f>
        <v>0.2693016624224091</v>
      </c>
      <c r="G249" s="8">
        <v>1.1055659630547769E-2</v>
      </c>
      <c r="H249" s="8">
        <f t="shared" si="26"/>
        <v>5.1894283155508479E-3</v>
      </c>
      <c r="I249" s="7">
        <f t="shared" si="24"/>
        <v>5.8662313149969213E-3</v>
      </c>
      <c r="J249" s="9">
        <f t="shared" si="27"/>
        <v>0.53060889273291334</v>
      </c>
      <c r="K249" s="9">
        <f t="shared" si="28"/>
        <v>0.3741006274323615</v>
      </c>
      <c r="AC249" s="11"/>
      <c r="AD249" s="12"/>
    </row>
    <row r="250" spans="1:30" x14ac:dyDescent="0.3">
      <c r="A250" s="15">
        <v>42935</v>
      </c>
      <c r="B250" s="16">
        <v>7.6762878316209426E-3</v>
      </c>
      <c r="C250" s="8">
        <f t="shared" si="22"/>
        <v>-4.7323712168379058E-2</v>
      </c>
      <c r="D250" s="5">
        <f t="shared" si="23"/>
        <v>2.2395337333955879E-3</v>
      </c>
      <c r="E250" s="5">
        <f t="shared" si="25"/>
        <v>4.4098516301819086E-3</v>
      </c>
      <c r="F250" s="5">
        <f>IF(C249&gt;0,B$6+B$7*E250+B$8*(G249*100)^2,B$6+B$7*E250+B$8*(G249*100)^2+E250*$B$9)</f>
        <v>1.1145330973749445</v>
      </c>
      <c r="G250" s="8">
        <v>6.6308790534144613E-3</v>
      </c>
      <c r="H250" s="8">
        <f t="shared" si="26"/>
        <v>1.0557144961470144E-2</v>
      </c>
      <c r="I250" s="7">
        <f t="shared" si="24"/>
        <v>3.9262659080556827E-3</v>
      </c>
      <c r="J250" s="9">
        <f t="shared" si="27"/>
        <v>0.59211846218698816</v>
      </c>
      <c r="K250" s="9">
        <f t="shared" si="28"/>
        <v>9.3159462042081254E-2</v>
      </c>
      <c r="AC250" s="11"/>
      <c r="AD250" s="12"/>
    </row>
    <row r="251" spans="1:30" x14ac:dyDescent="0.3">
      <c r="A251" s="15">
        <v>42936</v>
      </c>
      <c r="B251" s="16">
        <v>-1.5956601634138298E-3</v>
      </c>
      <c r="C251" s="8">
        <f t="shared" si="22"/>
        <v>-5.659566016341383E-2</v>
      </c>
      <c r="D251" s="5">
        <f t="shared" si="23"/>
        <v>3.2030687493326271E-3</v>
      </c>
      <c r="E251" s="5">
        <f t="shared" si="25"/>
        <v>2.2395337333955879E-3</v>
      </c>
      <c r="F251" s="5">
        <f>IF(C249&gt;0,B$6+B$7*E250+B$8*(H250*100)^2,B$6+B$7*E250+B$8*(H250*100)^2+E250*$B$9)</f>
        <v>1.0208828806534229</v>
      </c>
      <c r="G251" s="8">
        <v>4.2345869272197778E-3</v>
      </c>
      <c r="H251" s="8">
        <f t="shared" si="26"/>
        <v>1.0103874903488378E-2</v>
      </c>
      <c r="I251" s="7">
        <f t="shared" si="24"/>
        <v>5.8692879762686006E-3</v>
      </c>
      <c r="J251" s="9">
        <f t="shared" si="27"/>
        <v>1.3860355395094197</v>
      </c>
      <c r="K251" s="9">
        <f t="shared" si="28"/>
        <v>0.28873845965647815</v>
      </c>
      <c r="AC251" s="11"/>
      <c r="AD251" s="12"/>
    </row>
    <row r="252" spans="1:30" x14ac:dyDescent="0.3">
      <c r="A252" s="15">
        <v>42937</v>
      </c>
      <c r="B252" s="16">
        <v>3.8943839659933473E-3</v>
      </c>
      <c r="C252" s="8">
        <f t="shared" si="22"/>
        <v>-5.1105616034006651E-2</v>
      </c>
      <c r="D252" s="5">
        <f t="shared" si="23"/>
        <v>2.6117839902153176E-3</v>
      </c>
      <c r="E252" s="5">
        <f t="shared" si="25"/>
        <v>3.2030687493326271E-3</v>
      </c>
      <c r="F252" s="5">
        <f>IF(C249&gt;0,B$6+B$7*E250+B$8*(H251*100)^2,B$6+B$7*E250+B$8*(H251*100)^2+E250*$B$9)</f>
        <v>0.9394821122790763</v>
      </c>
      <c r="G252" s="8">
        <v>7.7156462194169469E-3</v>
      </c>
      <c r="H252" s="8">
        <f t="shared" si="26"/>
        <v>9.6926885448727611E-3</v>
      </c>
      <c r="I252" s="7">
        <f t="shared" si="24"/>
        <v>1.9770423254558142E-3</v>
      </c>
      <c r="J252" s="9">
        <f t="shared" si="27"/>
        <v>0.25623807380909369</v>
      </c>
      <c r="K252" s="9">
        <f t="shared" si="28"/>
        <v>2.4149056867365015E-2</v>
      </c>
      <c r="AC252" s="11"/>
      <c r="AD252" s="12"/>
    </row>
    <row r="253" spans="1:30" x14ac:dyDescent="0.3">
      <c r="A253" s="15">
        <v>42940</v>
      </c>
      <c r="B253" s="16">
        <v>6.7516188516640024E-3</v>
      </c>
      <c r="C253" s="8">
        <f t="shared" si="22"/>
        <v>-4.8248381148335996E-2</v>
      </c>
      <c r="D253" s="5">
        <f t="shared" si="23"/>
        <v>2.3279062834351042E-3</v>
      </c>
      <c r="E253" s="5">
        <f t="shared" si="25"/>
        <v>2.6117839902153176E-3</v>
      </c>
      <c r="F253" s="5">
        <f>IF(C252&gt;0,B$6+B$7*E253+B$8*(G252*100)^2,B$6+B$7*E253+B$8*(G252*100)^2+E253*$B$9)</f>
        <v>0.56927793330837939</v>
      </c>
      <c r="G253" s="8">
        <v>5.2949543758068112E-3</v>
      </c>
      <c r="H253" s="8">
        <f t="shared" si="26"/>
        <v>7.5450509163847226E-3</v>
      </c>
      <c r="I253" s="7">
        <f t="shared" si="24"/>
        <v>2.2500965405779115E-3</v>
      </c>
      <c r="J253" s="9">
        <f t="shared" si="27"/>
        <v>0.42495107245094177</v>
      </c>
      <c r="K253" s="9">
        <f t="shared" si="28"/>
        <v>5.5915959623801914E-2</v>
      </c>
      <c r="AC253" s="11"/>
      <c r="AD253" s="12"/>
    </row>
    <row r="254" spans="1:30" x14ac:dyDescent="0.3">
      <c r="A254" s="15">
        <v>42941</v>
      </c>
      <c r="B254" s="16">
        <v>-5.4594323164840902E-4</v>
      </c>
      <c r="C254" s="8">
        <f t="shared" si="22"/>
        <v>-5.5545943231648409E-2</v>
      </c>
      <c r="D254" s="5">
        <f t="shared" si="23"/>
        <v>3.0853518094935079E-3</v>
      </c>
      <c r="E254" s="5">
        <f t="shared" si="25"/>
        <v>2.3279062834351042E-3</v>
      </c>
      <c r="F254" s="5">
        <f>IF(C252&gt;0,B$6+B$7*E253+B$8*(H253*100)^2,B$6+B$7*E253+B$8*(H253*100)^2+E253*$B$9)</f>
        <v>0.54664915223882204</v>
      </c>
      <c r="G254" s="8">
        <v>4.4062487031953411E-3</v>
      </c>
      <c r="H254" s="8">
        <f t="shared" si="26"/>
        <v>7.3935725616160828E-3</v>
      </c>
      <c r="I254" s="7">
        <f t="shared" si="24"/>
        <v>2.9873238584207417E-3</v>
      </c>
      <c r="J254" s="9">
        <f t="shared" si="27"/>
        <v>0.67797440853812496</v>
      </c>
      <c r="K254" s="9">
        <f t="shared" si="28"/>
        <v>0.11354400241018103</v>
      </c>
      <c r="AC254" s="11"/>
      <c r="AD254" s="12"/>
    </row>
    <row r="255" spans="1:30" x14ac:dyDescent="0.3">
      <c r="A255" s="15">
        <v>42942</v>
      </c>
      <c r="B255" s="16">
        <v>4.7729439939988745E-3</v>
      </c>
      <c r="C255" s="8">
        <f t="shared" si="22"/>
        <v>-5.0227056006001122E-2</v>
      </c>
      <c r="D255" s="5">
        <f t="shared" si="23"/>
        <v>2.5227571550299733E-3</v>
      </c>
      <c r="E255" s="5">
        <f t="shared" si="25"/>
        <v>3.0853518094935079E-3</v>
      </c>
      <c r="F255" s="5">
        <f>IF(C252&gt;0,B$6+B$7*E253+B$8*(H254*100)^2,B$6+B$7*E253+B$8*(H254*100)^2+E253*$B$9)</f>
        <v>0.52698021573316278</v>
      </c>
      <c r="G255" s="8">
        <v>3.2879900100990607E-3</v>
      </c>
      <c r="H255" s="8">
        <f t="shared" si="26"/>
        <v>7.2593402987679457E-3</v>
      </c>
      <c r="I255" s="7">
        <f t="shared" si="24"/>
        <v>3.971350288668885E-3</v>
      </c>
      <c r="J255" s="9">
        <f t="shared" si="27"/>
        <v>1.2078352660655547</v>
      </c>
      <c r="K255" s="9">
        <f t="shared" si="28"/>
        <v>0.24494486086364087</v>
      </c>
      <c r="AC255" s="11"/>
      <c r="AD255" s="12"/>
    </row>
    <row r="256" spans="1:30" x14ac:dyDescent="0.3">
      <c r="A256" s="15">
        <v>42943</v>
      </c>
      <c r="B256" s="16">
        <v>2.5934806532212682E-5</v>
      </c>
      <c r="C256" s="8">
        <f t="shared" si="22"/>
        <v>-5.4974065193467786E-2</v>
      </c>
      <c r="D256" s="5">
        <f t="shared" si="23"/>
        <v>3.0221478438956463E-3</v>
      </c>
      <c r="E256" s="5">
        <f t="shared" si="25"/>
        <v>2.5227571550299733E-3</v>
      </c>
      <c r="F256" s="5">
        <f>IF(C255&gt;0,B$6+B$7*E256+B$8*(G255*100)^2,B$6+B$7*E256+B$8*(G255*100)^2+E256*$B$9)</f>
        <v>0.14578617510078398</v>
      </c>
      <c r="G256" s="8">
        <v>8.0800001763361839E-3</v>
      </c>
      <c r="H256" s="8">
        <f t="shared" si="26"/>
        <v>3.818195583004935E-3</v>
      </c>
      <c r="I256" s="7">
        <f t="shared" si="24"/>
        <v>4.2618045933312488E-3</v>
      </c>
      <c r="J256" s="9">
        <f t="shared" si="27"/>
        <v>0.52745105202011677</v>
      </c>
      <c r="K256" s="9">
        <f t="shared" si="28"/>
        <v>0.36656894957497244</v>
      </c>
      <c r="AC256" s="11"/>
      <c r="AD256" s="12"/>
    </row>
    <row r="257" spans="1:30" x14ac:dyDescent="0.3">
      <c r="A257" s="15">
        <v>42944</v>
      </c>
      <c r="B257" s="16">
        <v>-2.2697895368364866E-3</v>
      </c>
      <c r="C257" s="8">
        <f t="shared" si="22"/>
        <v>-5.7269789536836486E-2</v>
      </c>
      <c r="D257" s="5">
        <f t="shared" si="23"/>
        <v>3.2798287935935457E-3</v>
      </c>
      <c r="E257" s="5">
        <f t="shared" si="25"/>
        <v>3.0221478438956463E-3</v>
      </c>
      <c r="F257" s="5">
        <f>IF(C255&gt;0,B$6+B$7*E256+B$8*(H256*100)^2,B$6+B$7*E256+B$8*(H256*100)^2+E256*$B$9)</f>
        <v>0.17853536425818992</v>
      </c>
      <c r="G257" s="8">
        <v>6.8887403914641571E-3</v>
      </c>
      <c r="H257" s="8">
        <f t="shared" si="26"/>
        <v>4.2253445333864771E-3</v>
      </c>
      <c r="I257" s="7">
        <f t="shared" si="24"/>
        <v>2.6633958580776799E-3</v>
      </c>
      <c r="J257" s="9">
        <f t="shared" si="27"/>
        <v>0.38663031363148703</v>
      </c>
      <c r="K257" s="9">
        <f t="shared" si="28"/>
        <v>0.14155070287301319</v>
      </c>
      <c r="AC257" s="11"/>
      <c r="AD257" s="12"/>
    </row>
    <row r="258" spans="1:30" x14ac:dyDescent="0.3">
      <c r="A258" s="15">
        <v>42947</v>
      </c>
      <c r="B258" s="16">
        <v>6.3265667910690163E-3</v>
      </c>
      <c r="C258" s="8">
        <f t="shared" si="22"/>
        <v>-4.8673433208930986E-2</v>
      </c>
      <c r="D258" s="5">
        <f t="shared" si="23"/>
        <v>2.3691031003442659E-3</v>
      </c>
      <c r="E258" s="5">
        <f t="shared" si="25"/>
        <v>3.2798287935935457E-3</v>
      </c>
      <c r="F258" s="5">
        <f>IF(C255&gt;0,B$6+B$7*E256+B$8*(H257*100)^2,B$6+B$7*E256+B$8*(H257*100)^2+E256*$B$9)</f>
        <v>0.20700095947380712</v>
      </c>
      <c r="G258" s="8">
        <v>5.3382139167644747E-3</v>
      </c>
      <c r="H258" s="8">
        <f t="shared" si="26"/>
        <v>4.5497358107235977E-3</v>
      </c>
      <c r="I258" s="7">
        <f t="shared" si="24"/>
        <v>7.8847810604087704E-4</v>
      </c>
      <c r="J258" s="9">
        <f t="shared" si="27"/>
        <v>0.14770447912637766</v>
      </c>
      <c r="K258" s="9">
        <f t="shared" si="28"/>
        <v>1.3479997161137236E-2</v>
      </c>
      <c r="AC258" s="11"/>
      <c r="AD258" s="12"/>
    </row>
    <row r="259" spans="1:30" x14ac:dyDescent="0.3">
      <c r="A259" s="15">
        <v>42948</v>
      </c>
      <c r="B259" s="16">
        <v>1.8506801269564416E-3</v>
      </c>
      <c r="C259" s="8">
        <f t="shared" si="22"/>
        <v>-5.3149319873043561E-2</v>
      </c>
      <c r="D259" s="5">
        <f t="shared" si="23"/>
        <v>2.8248502029671035E-3</v>
      </c>
      <c r="E259" s="5">
        <f t="shared" si="25"/>
        <v>2.3691031003442659E-3</v>
      </c>
      <c r="F259" s="5">
        <f>IF(C258&gt;0,B$6+B$7*E259+B$8*(G258*100)^2,B$6+B$7*E259+B$8*(G258*100)^2+E259*$B$9)</f>
        <v>0.29948438020505785</v>
      </c>
      <c r="G259" s="8">
        <v>4.1340581764342755E-3</v>
      </c>
      <c r="H259" s="8">
        <f t="shared" si="26"/>
        <v>5.4725166076043828E-3</v>
      </c>
      <c r="I259" s="7">
        <f t="shared" si="24"/>
        <v>1.3384584311701073E-3</v>
      </c>
      <c r="J259" s="9">
        <f t="shared" si="27"/>
        <v>0.32376381125931802</v>
      </c>
      <c r="K259" s="9">
        <f t="shared" si="28"/>
        <v>3.5900820283865098E-2</v>
      </c>
      <c r="AC259" s="11"/>
      <c r="AD259" s="12"/>
    </row>
    <row r="260" spans="1:30" x14ac:dyDescent="0.3">
      <c r="A260" s="15">
        <v>42949</v>
      </c>
      <c r="B260" s="16">
        <v>-3.0261913103077271E-3</v>
      </c>
      <c r="C260" s="8">
        <f t="shared" si="22"/>
        <v>-5.8026191310307729E-2</v>
      </c>
      <c r="D260" s="5">
        <f t="shared" si="23"/>
        <v>3.367038877980432E-3</v>
      </c>
      <c r="E260" s="5">
        <f t="shared" si="25"/>
        <v>2.8248502029671035E-3</v>
      </c>
      <c r="F260" s="5">
        <f>IF(C258&gt;0,B$6+B$7*E259+B$8*(H259*100)^2,B$6+B$7*E259+B$8*(H259*100)^2+E259*$B$9)</f>
        <v>0.31210438365796334</v>
      </c>
      <c r="G260" s="8">
        <v>5.6389073877534833E-3</v>
      </c>
      <c r="H260" s="8">
        <f t="shared" si="26"/>
        <v>5.586630322994026E-3</v>
      </c>
      <c r="I260" s="7">
        <f t="shared" si="24"/>
        <v>5.2277064759457224E-5</v>
      </c>
      <c r="J260" s="9">
        <f t="shared" si="27"/>
        <v>9.2707791003966439E-3</v>
      </c>
      <c r="K260" s="9">
        <f t="shared" si="28"/>
        <v>4.3510467328200519E-5</v>
      </c>
      <c r="AC260" s="11"/>
      <c r="AD260" s="12"/>
    </row>
    <row r="261" spans="1:30" x14ac:dyDescent="0.3">
      <c r="A261" s="15">
        <v>42950</v>
      </c>
      <c r="B261" s="16">
        <v>-7.381962704865257E-3</v>
      </c>
      <c r="C261" s="8">
        <f t="shared" si="22"/>
        <v>-6.2381962704865256E-2</v>
      </c>
      <c r="D261" s="5">
        <f t="shared" si="23"/>
        <v>3.8915092709111998E-3</v>
      </c>
      <c r="E261" s="5">
        <f t="shared" si="25"/>
        <v>3.367038877980432E-3</v>
      </c>
      <c r="F261" s="5">
        <f>IF(C258&gt;0,B$6+B$7*E259+B$8*(H260*100)^2,B$6+B$7*E259+B$8*(H260*100)^2+E259*$B$9)</f>
        <v>0.32307369065922881</v>
      </c>
      <c r="G261" s="8">
        <v>4.6126309767683584E-3</v>
      </c>
      <c r="H261" s="8">
        <f t="shared" si="26"/>
        <v>5.6839571660879783E-3</v>
      </c>
      <c r="I261" s="7">
        <f t="shared" si="24"/>
        <v>1.0713261893196199E-3</v>
      </c>
      <c r="J261" s="9">
        <f t="shared" si="27"/>
        <v>0.23225924525837499</v>
      </c>
      <c r="K261" s="9">
        <f t="shared" si="28"/>
        <v>2.0366816337003879E-2</v>
      </c>
      <c r="AC261" s="11"/>
      <c r="AD261" s="12"/>
    </row>
    <row r="262" spans="1:30" x14ac:dyDescent="0.3">
      <c r="A262" s="15">
        <v>42951</v>
      </c>
      <c r="B262" s="16">
        <v>2.7114277826677524E-3</v>
      </c>
      <c r="C262" s="8">
        <f t="shared" si="22"/>
        <v>-5.2288572217332248E-2</v>
      </c>
      <c r="D262" s="5">
        <f t="shared" si="23"/>
        <v>2.7340947845271696E-3</v>
      </c>
      <c r="E262" s="5">
        <f t="shared" si="25"/>
        <v>3.8915092709111998E-3</v>
      </c>
      <c r="F262" s="5">
        <f>IF(C261&gt;0,B$6+B$7*E262+B$8*(G261*100)^2,B$6+B$7*E262+B$8*(G261*100)^2+E262*$B$9)</f>
        <v>0.23697898356220148</v>
      </c>
      <c r="G262" s="8">
        <v>4.8034069718329384E-3</v>
      </c>
      <c r="H262" s="8">
        <f t="shared" si="26"/>
        <v>4.8680487216358212E-3</v>
      </c>
      <c r="I262" s="7">
        <f t="shared" si="24"/>
        <v>6.4641749802882807E-5</v>
      </c>
      <c r="J262" s="9">
        <f t="shared" si="27"/>
        <v>1.3457479281256086E-2</v>
      </c>
      <c r="K262" s="9">
        <f t="shared" si="28"/>
        <v>8.8951325039055007E-5</v>
      </c>
      <c r="AC262" s="11"/>
      <c r="AD262" s="12"/>
    </row>
    <row r="263" spans="1:30" x14ac:dyDescent="0.3">
      <c r="A263" s="15">
        <v>42954</v>
      </c>
      <c r="B263" s="16">
        <v>-1.6018879951977239E-3</v>
      </c>
      <c r="C263" s="8">
        <f t="shared" si="22"/>
        <v>-5.6601887995197726E-2</v>
      </c>
      <c r="D263" s="5">
        <f t="shared" si="23"/>
        <v>3.2037737246209085E-3</v>
      </c>
      <c r="E263" s="5">
        <f t="shared" si="25"/>
        <v>2.7340947845271696E-3</v>
      </c>
      <c r="F263" s="5">
        <f>IF(C261&gt;0,B$6+B$7*E262+B$8*(H262*100)^2,B$6+B$7*E262+B$8*(H262*100)^2+E262*$B$9)</f>
        <v>0.25802695559845562</v>
      </c>
      <c r="G263" s="8">
        <v>3.2203802382931752E-3</v>
      </c>
      <c r="H263" s="8">
        <f t="shared" si="26"/>
        <v>5.0796353766629308E-3</v>
      </c>
      <c r="I263" s="7">
        <f t="shared" si="24"/>
        <v>1.8592551383697555E-3</v>
      </c>
      <c r="J263" s="9">
        <f t="shared" si="27"/>
        <v>0.57734025201793382</v>
      </c>
      <c r="K263" s="9">
        <f t="shared" si="28"/>
        <v>8.9718666136510139E-2</v>
      </c>
      <c r="AC263" s="11"/>
      <c r="AD263" s="12"/>
    </row>
    <row r="264" spans="1:30" x14ac:dyDescent="0.3">
      <c r="A264" s="15">
        <v>42955</v>
      </c>
      <c r="B264" s="16">
        <v>-8.072500169201113E-3</v>
      </c>
      <c r="C264" s="8">
        <f t="shared" si="22"/>
        <v>-6.3072500169201115E-2</v>
      </c>
      <c r="D264" s="5">
        <f t="shared" si="23"/>
        <v>3.9781402775938748E-3</v>
      </c>
      <c r="E264" s="5">
        <f t="shared" si="25"/>
        <v>3.2037737246209085E-3</v>
      </c>
      <c r="F264" s="5">
        <f>IF(C261&gt;0,B$6+B$7*E262+B$8*(H263*100)^2,B$6+B$7*E262+B$8*(H263*100)^2+E262*$B$9)</f>
        <v>0.27632185289236755</v>
      </c>
      <c r="G264" s="8">
        <v>7.6326606587593191E-3</v>
      </c>
      <c r="H264" s="8">
        <f t="shared" si="26"/>
        <v>5.2566325046779485E-3</v>
      </c>
      <c r="I264" s="7">
        <f t="shared" si="24"/>
        <v>2.3760281540813706E-3</v>
      </c>
      <c r="J264" s="9">
        <f t="shared" si="27"/>
        <v>0.3112974964181876</v>
      </c>
      <c r="K264" s="9">
        <f t="shared" si="28"/>
        <v>7.9059875701603E-2</v>
      </c>
      <c r="AC264" s="11"/>
      <c r="AD264" s="12"/>
    </row>
    <row r="265" spans="1:30" x14ac:dyDescent="0.3">
      <c r="A265" s="15">
        <v>42956</v>
      </c>
      <c r="B265" s="16">
        <v>-6.7808668911068506E-3</v>
      </c>
      <c r="C265" s="8">
        <f t="shared" si="22"/>
        <v>-6.1780866891106852E-2</v>
      </c>
      <c r="D265" s="5">
        <f t="shared" si="23"/>
        <v>3.8168755138166628E-3</v>
      </c>
      <c r="E265" s="5">
        <f t="shared" si="25"/>
        <v>3.9781402775938748E-3</v>
      </c>
      <c r="F265" s="5">
        <f>IF(C264&gt;0,B$6+B$7*E265+B$8*(G264*100)^2,B$6+B$7*E265+B$8*(G264*100)^2+E265*$B$9)</f>
        <v>0.55843344374056159</v>
      </c>
      <c r="G265" s="8">
        <v>5.1590718689983094E-3</v>
      </c>
      <c r="H265" s="8">
        <f t="shared" si="26"/>
        <v>7.4728404488558541E-3</v>
      </c>
      <c r="I265" s="7">
        <f t="shared" si="24"/>
        <v>2.3137685798575447E-3</v>
      </c>
      <c r="J265" s="9">
        <f t="shared" si="27"/>
        <v>0.44848543276967151</v>
      </c>
      <c r="K265" s="9">
        <f t="shared" si="28"/>
        <v>6.0894771963449834E-2</v>
      </c>
      <c r="AC265" s="11"/>
      <c r="AD265" s="12"/>
    </row>
    <row r="266" spans="1:30" x14ac:dyDescent="0.3">
      <c r="A266" s="15">
        <v>42957</v>
      </c>
      <c r="B266" s="16">
        <v>-8.4167008431296295E-3</v>
      </c>
      <c r="C266" s="8">
        <f t="shared" si="22"/>
        <v>-6.3416700843129628E-2</v>
      </c>
      <c r="D266" s="5">
        <f t="shared" si="23"/>
        <v>4.0216779458269979E-3</v>
      </c>
      <c r="E266" s="5">
        <f t="shared" si="25"/>
        <v>3.8168755138166628E-3</v>
      </c>
      <c r="F266" s="5">
        <f>IF(C264&gt;0,B$6+B$7*E265+B$8*(H265*100)^2,B$6+B$7*E265+B$8*(H265*100)^2+E265*$B$9)</f>
        <v>0.53744952714329353</v>
      </c>
      <c r="G266" s="8">
        <v>6.3904499538755075E-3</v>
      </c>
      <c r="H266" s="8">
        <f t="shared" si="26"/>
        <v>7.3310949192006338E-3</v>
      </c>
      <c r="I266" s="7">
        <f t="shared" si="24"/>
        <v>9.4064496532512629E-4</v>
      </c>
      <c r="J266" s="9">
        <f t="shared" si="27"/>
        <v>0.14719542005875022</v>
      </c>
      <c r="K266" s="9">
        <f t="shared" si="28"/>
        <v>9.0112657790868411E-3</v>
      </c>
      <c r="AC266" s="11"/>
      <c r="AD266" s="12"/>
    </row>
    <row r="267" spans="1:30" x14ac:dyDescent="0.3">
      <c r="A267" s="15">
        <v>42958</v>
      </c>
      <c r="B267" s="16">
        <v>-1.0128085297277488E-2</v>
      </c>
      <c r="C267" s="8">
        <f t="shared" si="22"/>
        <v>-6.5128085297277483E-2</v>
      </c>
      <c r="D267" s="5">
        <f t="shared" si="23"/>
        <v>4.2416674944894513E-3</v>
      </c>
      <c r="E267" s="5">
        <f t="shared" si="25"/>
        <v>4.0216779458269979E-3</v>
      </c>
      <c r="F267" s="5">
        <f>IF(C264&gt;0,B$6+B$7*E265+B$8*(H266*100)^2,B$6+B$7*E265+B$8*(H266*100)^2+E265*$B$9)</f>
        <v>0.51921030683694791</v>
      </c>
      <c r="G267" s="8">
        <v>7.38922356430405E-3</v>
      </c>
      <c r="H267" s="8">
        <f t="shared" si="26"/>
        <v>7.2056249335983895E-3</v>
      </c>
      <c r="I267" s="7">
        <f t="shared" si="24"/>
        <v>1.8359863070566054E-4</v>
      </c>
      <c r="J267" s="9">
        <f t="shared" si="27"/>
        <v>2.4846809560965379E-2</v>
      </c>
      <c r="K267" s="9">
        <f t="shared" si="28"/>
        <v>3.1920195322832079E-4</v>
      </c>
      <c r="AC267" s="11"/>
      <c r="AD267" s="12"/>
    </row>
    <row r="268" spans="1:30" x14ac:dyDescent="0.3">
      <c r="A268" s="15">
        <v>42961</v>
      </c>
      <c r="B268" s="16">
        <v>7.5145458092966706E-3</v>
      </c>
      <c r="C268" s="8">
        <f t="shared" si="22"/>
        <v>-4.7485454190703331E-2</v>
      </c>
      <c r="D268" s="5">
        <f t="shared" si="23"/>
        <v>2.2548683596973844E-3</v>
      </c>
      <c r="E268" s="5">
        <f t="shared" si="25"/>
        <v>4.2416674944894513E-3</v>
      </c>
      <c r="F268" s="5">
        <f>IF(C267&gt;0,B$6+B$7*E268+B$8*(G267*100)^2,B$6+B$7*E268+B$8*(G267*100)^2+E268*$B$9)</f>
        <v>0.52669147578918718</v>
      </c>
      <c r="G268" s="8">
        <v>5.1094477674904571E-3</v>
      </c>
      <c r="H268" s="8">
        <f t="shared" si="26"/>
        <v>7.2573512784568119E-3</v>
      </c>
      <c r="I268" s="7">
        <f t="shared" si="24"/>
        <v>2.1479035109663548E-3</v>
      </c>
      <c r="J268" s="9">
        <f t="shared" si="27"/>
        <v>0.42037879800487976</v>
      </c>
      <c r="K268" s="9">
        <f t="shared" si="28"/>
        <v>5.4961138847711366E-2</v>
      </c>
      <c r="AC268" s="11"/>
      <c r="AD268" s="12"/>
    </row>
    <row r="269" spans="1:30" x14ac:dyDescent="0.3">
      <c r="A269" s="15">
        <v>42963</v>
      </c>
      <c r="B269" s="16">
        <v>1.0182363704795833E-2</v>
      </c>
      <c r="C269" s="8">
        <f t="shared" ref="C269:C332" si="29">B269-B$5</f>
        <v>-4.4817636295204168E-2</v>
      </c>
      <c r="D269" s="5">
        <f t="shared" ref="D269:D332" si="30">C269^2</f>
        <v>2.0086205230892018E-3</v>
      </c>
      <c r="E269" s="5">
        <f t="shared" si="25"/>
        <v>2.2548683596973844E-3</v>
      </c>
      <c r="F269" s="5">
        <f>IF(C267&gt;0,B$6+B$7*E268+B$8*(H268*100)^2,B$6+B$7*E268+B$8*(H268*100)^2+E268*$B$9)</f>
        <v>0.50990307505979837</v>
      </c>
      <c r="G269" s="8">
        <v>8.9636733021372025E-3</v>
      </c>
      <c r="H269" s="8">
        <f t="shared" si="26"/>
        <v>7.1407497859804492E-3</v>
      </c>
      <c r="I269" s="7">
        <f t="shared" si="24"/>
        <v>1.8229235161567534E-3</v>
      </c>
      <c r="J269" s="9">
        <f t="shared" si="27"/>
        <v>0.20336791120244363</v>
      </c>
      <c r="K269" s="9">
        <f t="shared" si="28"/>
        <v>2.7922282020968581E-2</v>
      </c>
      <c r="AC269" s="11"/>
      <c r="AD269" s="12"/>
    </row>
    <row r="270" spans="1:30" x14ac:dyDescent="0.3">
      <c r="A270" s="15">
        <v>42964</v>
      </c>
      <c r="B270" s="16">
        <v>7.7306037297070012E-4</v>
      </c>
      <c r="C270" s="8">
        <f t="shared" si="29"/>
        <v>-5.4226939627029298E-2</v>
      </c>
      <c r="D270" s="5">
        <f t="shared" si="30"/>
        <v>2.9405609813134806E-3</v>
      </c>
      <c r="E270" s="5">
        <f t="shared" si="25"/>
        <v>2.0086205230892018E-3</v>
      </c>
      <c r="F270" s="5">
        <f>IF(C267&gt;0,B$6+B$7*E268+B$8*(H269*100)^2,B$6+B$7*E268+B$8*(H269*100)^2+E268*$B$9)</f>
        <v>0.49531059714581355</v>
      </c>
      <c r="G270" s="8">
        <v>6.3384250955540664E-3</v>
      </c>
      <c r="H270" s="8">
        <f t="shared" si="26"/>
        <v>7.037830611387387E-3</v>
      </c>
      <c r="I270" s="7">
        <f t="shared" ref="I270:I333" si="31">SQRT((G270-H270)^2)</f>
        <v>6.9940551583332067E-4</v>
      </c>
      <c r="J270" s="9">
        <f t="shared" si="27"/>
        <v>0.11034373764610733</v>
      </c>
      <c r="K270" s="9">
        <f t="shared" si="28"/>
        <v>5.291643024093684E-3</v>
      </c>
      <c r="AC270" s="11"/>
      <c r="AD270" s="12"/>
    </row>
    <row r="271" spans="1:30" x14ac:dyDescent="0.3">
      <c r="A271" s="15">
        <v>42965</v>
      </c>
      <c r="B271" s="16">
        <v>-8.5528205711261577E-3</v>
      </c>
      <c r="C271" s="8">
        <f t="shared" si="29"/>
        <v>-6.3552820571126156E-2</v>
      </c>
      <c r="D271" s="5">
        <f t="shared" si="30"/>
        <v>4.0389610025457559E-3</v>
      </c>
      <c r="E271" s="5">
        <f t="shared" ref="E271:E334" si="32">D270</f>
        <v>2.9405609813134806E-3</v>
      </c>
      <c r="F271" s="5">
        <f>IF(C270&gt;0,B$6+B$7*E271+B$8*(G270*100)^2,B$6+B$7*E271+B$8*(G270*100)^2+E271*$B$9)</f>
        <v>0.40109385031302935</v>
      </c>
      <c r="G271" s="8">
        <v>8.2462519195378673E-3</v>
      </c>
      <c r="H271" s="8">
        <f t="shared" ref="H271:H334" si="33">SQRT(F271)/100</f>
        <v>6.3331970624087583E-3</v>
      </c>
      <c r="I271" s="7">
        <f t="shared" si="31"/>
        <v>1.913054857129109E-3</v>
      </c>
      <c r="J271" s="9">
        <f t="shared" ref="J271:J334" si="34">ABS(G271-H271)/G271</f>
        <v>0.23199083362909431</v>
      </c>
      <c r="K271" s="9">
        <f t="shared" ref="K271:K334" si="35">G271/H271-LN(G271/H271)-1</f>
        <v>3.8114182134118657E-2</v>
      </c>
      <c r="AC271" s="11"/>
      <c r="AD271" s="12"/>
    </row>
    <row r="272" spans="1:30" x14ac:dyDescent="0.3">
      <c r="A272" s="15">
        <v>42968</v>
      </c>
      <c r="B272" s="16">
        <v>-8.468197620129363E-3</v>
      </c>
      <c r="C272" s="8">
        <f t="shared" si="29"/>
        <v>-6.3468197620129368E-2</v>
      </c>
      <c r="D272" s="5">
        <f t="shared" si="30"/>
        <v>4.0282121091477956E-3</v>
      </c>
      <c r="E272" s="5">
        <f t="shared" si="32"/>
        <v>4.0389610025457559E-3</v>
      </c>
      <c r="F272" s="5">
        <f>IF(C270&gt;0,B$6+B$7*E271+B$8*(H271*100)^2,B$6+B$7*E271+B$8*(H271*100)^2+E271*$B$9)</f>
        <v>0.40051802564668865</v>
      </c>
      <c r="G272" s="8">
        <v>6.9925323802583986E-3</v>
      </c>
      <c r="H272" s="8">
        <f t="shared" si="33"/>
        <v>6.328649347583485E-3</v>
      </c>
      <c r="I272" s="7">
        <f t="shared" si="31"/>
        <v>6.6388303267491365E-4</v>
      </c>
      <c r="J272" s="9">
        <f t="shared" si="34"/>
        <v>9.4941717331079534E-2</v>
      </c>
      <c r="K272" s="9">
        <f t="shared" si="35"/>
        <v>5.14528261870284E-3</v>
      </c>
      <c r="AC272" s="11"/>
      <c r="AD272" s="12"/>
    </row>
    <row r="273" spans="1:30" x14ac:dyDescent="0.3">
      <c r="A273" s="15">
        <v>42969</v>
      </c>
      <c r="B273" s="16">
        <v>1.0551441782048377E-3</v>
      </c>
      <c r="C273" s="8">
        <f t="shared" si="29"/>
        <v>-5.394485582179516E-2</v>
      </c>
      <c r="D273" s="5">
        <f t="shared" si="30"/>
        <v>2.910047469634267E-3</v>
      </c>
      <c r="E273" s="5">
        <f t="shared" si="32"/>
        <v>4.0282121091477956E-3</v>
      </c>
      <c r="F273" s="5">
        <f>IF(C270&gt;0,B$6+B$7*E271+B$8*(H272*100)^2,B$6+B$7*E271+B$8*(H272*100)^2+E271*$B$9)</f>
        <v>0.40001751884670544</v>
      </c>
      <c r="G273" s="8">
        <v>6.4725337996922204E-3</v>
      </c>
      <c r="H273" s="8">
        <f t="shared" si="33"/>
        <v>6.3246938174642527E-3</v>
      </c>
      <c r="I273" s="7">
        <f t="shared" si="31"/>
        <v>1.4783998222796767E-4</v>
      </c>
      <c r="J273" s="9">
        <f t="shared" si="34"/>
        <v>2.2841129425233392E-2</v>
      </c>
      <c r="K273" s="9">
        <f t="shared" si="35"/>
        <v>2.6901223982278566E-4</v>
      </c>
      <c r="AC273" s="11"/>
      <c r="AD273" s="12"/>
    </row>
    <row r="274" spans="1:30" x14ac:dyDescent="0.3">
      <c r="A274" s="15">
        <v>42970</v>
      </c>
      <c r="B274" s="16">
        <v>8.7865908616414998E-3</v>
      </c>
      <c r="C274" s="8">
        <f t="shared" si="29"/>
        <v>-4.6213409138358502E-2</v>
      </c>
      <c r="D274" s="5">
        <f t="shared" si="30"/>
        <v>2.1356791841893171E-3</v>
      </c>
      <c r="E274" s="5">
        <f t="shared" si="32"/>
        <v>2.910047469634267E-3</v>
      </c>
      <c r="F274" s="5">
        <f>IF(C273&gt;0,B$6+B$7*E274+B$8*(G273*100)^2,B$6+B$7*E274+B$8*(G273*100)^2+E274*$B$9)</f>
        <v>0.41602218127238955</v>
      </c>
      <c r="G274" s="8">
        <v>5.1029212890082269E-3</v>
      </c>
      <c r="H274" s="8">
        <f t="shared" si="33"/>
        <v>6.4499781493613569E-3</v>
      </c>
      <c r="I274" s="7">
        <f t="shared" si="31"/>
        <v>1.34705686035313E-3</v>
      </c>
      <c r="J274" s="9">
        <f t="shared" si="34"/>
        <v>0.26397758931824244</v>
      </c>
      <c r="K274" s="9">
        <f t="shared" si="35"/>
        <v>2.5416833227570823E-2</v>
      </c>
      <c r="AC274" s="11"/>
      <c r="AD274" s="12"/>
    </row>
    <row r="275" spans="1:30" x14ac:dyDescent="0.3">
      <c r="A275" s="15">
        <v>42971</v>
      </c>
      <c r="B275" s="16">
        <v>8.8818795100679504E-4</v>
      </c>
      <c r="C275" s="8">
        <f t="shared" si="29"/>
        <v>-5.4111812048993208E-2</v>
      </c>
      <c r="D275" s="5">
        <f t="shared" si="30"/>
        <v>2.9280882032255663E-3</v>
      </c>
      <c r="E275" s="5">
        <f t="shared" si="32"/>
        <v>2.1356791841893171E-3</v>
      </c>
      <c r="F275" s="5">
        <f>IF(C273&gt;0,B$6+B$7*E274+B$8*(H274*100)^2,B$6+B$7*E274+B$8*(H274*100)^2+E274*$B$9)</f>
        <v>0.41348867482767943</v>
      </c>
      <c r="G275" s="8">
        <v>4.2160647229572057E-3</v>
      </c>
      <c r="H275" s="8">
        <f t="shared" si="33"/>
        <v>6.4303085060335909E-3</v>
      </c>
      <c r="I275" s="7">
        <f t="shared" si="31"/>
        <v>2.2142437830763853E-3</v>
      </c>
      <c r="J275" s="9">
        <f t="shared" si="34"/>
        <v>0.52519207568599291</v>
      </c>
      <c r="K275" s="9">
        <f t="shared" si="35"/>
        <v>7.7775477720451125E-2</v>
      </c>
      <c r="AC275" s="11"/>
      <c r="AD275" s="12"/>
    </row>
    <row r="276" spans="1:30" x14ac:dyDescent="0.3">
      <c r="A276" s="15">
        <v>42975</v>
      </c>
      <c r="B276" s="16">
        <v>4.8861150358622471E-3</v>
      </c>
      <c r="C276" s="8">
        <f t="shared" si="29"/>
        <v>-5.0113884964137753E-2</v>
      </c>
      <c r="D276" s="5">
        <f t="shared" si="30"/>
        <v>2.5114014661988321E-3</v>
      </c>
      <c r="E276" s="5">
        <f t="shared" si="32"/>
        <v>2.9280882032255663E-3</v>
      </c>
      <c r="F276" s="5">
        <f>IF(C273&gt;0,B$6+B$7*E274+B$8*(H275*100)^2,B$6+B$7*E274+B$8*(H275*100)^2+E274*$B$9)</f>
        <v>0.41128655102593736</v>
      </c>
      <c r="G276" s="8">
        <v>5.5419661504135694E-3</v>
      </c>
      <c r="H276" s="8">
        <f t="shared" si="33"/>
        <v>6.4131626443271915E-3</v>
      </c>
      <c r="I276" s="7">
        <f t="shared" si="31"/>
        <v>8.711964939136221E-4</v>
      </c>
      <c r="J276" s="9">
        <f t="shared" si="34"/>
        <v>0.15719989445417473</v>
      </c>
      <c r="K276" s="9">
        <f t="shared" si="35"/>
        <v>1.0158138279984463E-2</v>
      </c>
      <c r="AC276" s="11"/>
      <c r="AD276" s="12"/>
    </row>
    <row r="277" spans="1:30" x14ac:dyDescent="0.3">
      <c r="A277" s="15">
        <v>42976</v>
      </c>
      <c r="B277" s="16">
        <v>-1.1480462388634949E-2</v>
      </c>
      <c r="C277" s="8">
        <f t="shared" si="29"/>
        <v>-6.6480462388634948E-2</v>
      </c>
      <c r="D277" s="5">
        <f t="shared" si="30"/>
        <v>4.4196518794067056E-3</v>
      </c>
      <c r="E277" s="5">
        <f t="shared" si="32"/>
        <v>2.5114014661988321E-3</v>
      </c>
      <c r="F277" s="5">
        <f>IF(C276&gt;0,B$6+B$7*E277+B$8*(G276*100)^2,B$6+B$7*E277+B$8*(G276*100)^2+E277*$B$9)</f>
        <v>0.31877691477971976</v>
      </c>
      <c r="G277" s="8">
        <v>5.5077014568333778E-3</v>
      </c>
      <c r="H277" s="8">
        <f t="shared" si="33"/>
        <v>5.6460332515822099E-3</v>
      </c>
      <c r="I277" s="7">
        <f t="shared" si="31"/>
        <v>1.3833179474883207E-4</v>
      </c>
      <c r="J277" s="9">
        <f t="shared" si="34"/>
        <v>2.5116066263396412E-2</v>
      </c>
      <c r="K277" s="9">
        <f t="shared" si="35"/>
        <v>3.0513662389797247E-4</v>
      </c>
      <c r="AC277" s="11"/>
      <c r="AD277" s="12"/>
    </row>
    <row r="278" spans="1:30" x14ac:dyDescent="0.3">
      <c r="A278" s="15">
        <v>42977</v>
      </c>
      <c r="B278" s="16">
        <v>8.1882243871474417E-3</v>
      </c>
      <c r="C278" s="8">
        <f t="shared" si="29"/>
        <v>-4.681177561285256E-2</v>
      </c>
      <c r="D278" s="5">
        <f t="shared" si="30"/>
        <v>2.1913423360280576E-3</v>
      </c>
      <c r="E278" s="5">
        <f t="shared" si="32"/>
        <v>4.4196518794067056E-3</v>
      </c>
      <c r="F278" s="5">
        <f>IF(C276&gt;0,B$6+B$7*E277+B$8*(H277*100)^2,B$6+B$7*E277+B$8*(H277*100)^2+E277*$B$9)</f>
        <v>0.32889703354948158</v>
      </c>
      <c r="G278" s="8">
        <v>6.0833510838497924E-3</v>
      </c>
      <c r="H278" s="8">
        <f t="shared" si="33"/>
        <v>5.7349545207393019E-3</v>
      </c>
      <c r="I278" s="7">
        <f t="shared" si="31"/>
        <v>3.4839656311049048E-4</v>
      </c>
      <c r="J278" s="9">
        <f t="shared" si="34"/>
        <v>5.7270500799373715E-2</v>
      </c>
      <c r="K278" s="9">
        <f t="shared" si="35"/>
        <v>1.7737756859272924E-3</v>
      </c>
      <c r="AC278" s="11"/>
      <c r="AD278" s="12"/>
    </row>
    <row r="279" spans="1:30" x14ac:dyDescent="0.3">
      <c r="A279" s="15">
        <v>42978</v>
      </c>
      <c r="B279" s="16">
        <v>2.6517320432804469E-3</v>
      </c>
      <c r="C279" s="8">
        <f t="shared" si="29"/>
        <v>-5.2348267956719555E-2</v>
      </c>
      <c r="D279" s="5">
        <f t="shared" si="30"/>
        <v>2.7403411580685113E-3</v>
      </c>
      <c r="E279" s="5">
        <f t="shared" si="32"/>
        <v>2.1913423360280576E-3</v>
      </c>
      <c r="F279" s="5">
        <f>IF(C276&gt;0,B$6+B$7*E277+B$8*(H278*100)^2,B$6+B$7*E277+B$8*(H278*100)^2+E277*$B$9)</f>
        <v>0.33769344078415847</v>
      </c>
      <c r="G279" s="8">
        <v>4.880983721000264E-3</v>
      </c>
      <c r="H279" s="8">
        <f t="shared" si="33"/>
        <v>5.8111396540107222E-3</v>
      </c>
      <c r="I279" s="7">
        <f t="shared" si="31"/>
        <v>9.3015593301045817E-4</v>
      </c>
      <c r="J279" s="9">
        <f t="shared" si="34"/>
        <v>0.1905673090054561</v>
      </c>
      <c r="K279" s="9">
        <f t="shared" si="35"/>
        <v>1.436563546670766E-2</v>
      </c>
      <c r="AC279" s="11"/>
      <c r="AD279" s="12"/>
    </row>
    <row r="280" spans="1:30" x14ac:dyDescent="0.3">
      <c r="A280" s="15">
        <v>42979</v>
      </c>
      <c r="B280" s="16">
        <v>5.0843654912337407E-3</v>
      </c>
      <c r="C280" s="8">
        <f t="shared" si="29"/>
        <v>-4.9915634508766259E-2</v>
      </c>
      <c r="D280" s="5">
        <f t="shared" si="30"/>
        <v>2.4915705684127368E-3</v>
      </c>
      <c r="E280" s="5">
        <f t="shared" si="32"/>
        <v>2.7403411580685113E-3</v>
      </c>
      <c r="F280" s="5">
        <f>IF(C279&gt;0,B$6+B$7*E280+B$8*(G279*100)^2,B$6+B$7*E280+B$8*(G279*100)^2+E280*$B$9)</f>
        <v>0.25893230064983996</v>
      </c>
      <c r="G280" s="8">
        <v>4.5831624332576719E-3</v>
      </c>
      <c r="H280" s="8">
        <f t="shared" si="33"/>
        <v>5.0885390894621222E-3</v>
      </c>
      <c r="I280" s="7">
        <f t="shared" si="31"/>
        <v>5.0537665620445024E-4</v>
      </c>
      <c r="J280" s="9">
        <f t="shared" si="34"/>
        <v>0.11026810931622009</v>
      </c>
      <c r="K280" s="9">
        <f t="shared" si="35"/>
        <v>5.2848759952384139E-3</v>
      </c>
      <c r="AC280" s="11"/>
      <c r="AD280" s="12"/>
    </row>
    <row r="281" spans="1:30" x14ac:dyDescent="0.3">
      <c r="A281" s="15">
        <v>42982</v>
      </c>
      <c r="B281" s="16">
        <v>-5.9747648697382368E-3</v>
      </c>
      <c r="C281" s="8">
        <f t="shared" si="29"/>
        <v>-6.0974764869738241E-2</v>
      </c>
      <c r="D281" s="5">
        <f t="shared" si="30"/>
        <v>3.7179219509198649E-3</v>
      </c>
      <c r="E281" s="5">
        <f t="shared" si="32"/>
        <v>2.4915705684127368E-3</v>
      </c>
      <c r="F281" s="5">
        <f>IF(C279&gt;0,B$6+B$7*E280+B$8*(H280*100)^2,B$6+B$7*E280+B$8*(H280*100)^2+E280*$B$9)</f>
        <v>0.27691803025473288</v>
      </c>
      <c r="G281" s="8">
        <v>7.3540987186326828E-3</v>
      </c>
      <c r="H281" s="8">
        <f t="shared" si="33"/>
        <v>5.2623001648968385E-3</v>
      </c>
      <c r="I281" s="7">
        <f t="shared" si="31"/>
        <v>2.0917985537358443E-3</v>
      </c>
      <c r="J281" s="9">
        <f t="shared" si="34"/>
        <v>0.28443982515980742</v>
      </c>
      <c r="K281" s="9">
        <f t="shared" si="35"/>
        <v>6.2816924597516755E-2</v>
      </c>
      <c r="AC281" s="11"/>
      <c r="AD281" s="12"/>
    </row>
    <row r="282" spans="1:30" x14ac:dyDescent="0.3">
      <c r="A282" s="15">
        <v>42983</v>
      </c>
      <c r="B282" s="16">
        <v>3.378927444008418E-3</v>
      </c>
      <c r="C282" s="8">
        <f t="shared" si="29"/>
        <v>-5.1621072555991583E-2</v>
      </c>
      <c r="D282" s="5">
        <f t="shared" si="30"/>
        <v>2.6647351318309473E-3</v>
      </c>
      <c r="E282" s="5">
        <f t="shared" si="32"/>
        <v>3.7179219509198649E-3</v>
      </c>
      <c r="F282" s="5">
        <f>IF(C279&gt;0,B$6+B$7*E280+B$8*(H281*100)^2,B$6+B$7*E280+B$8*(H281*100)^2+E280*$B$9)</f>
        <v>0.29255122642730574</v>
      </c>
      <c r="G282" s="8">
        <v>4.1754924785858466E-3</v>
      </c>
      <c r="H282" s="8">
        <f t="shared" si="33"/>
        <v>5.4088004809505199E-3</v>
      </c>
      <c r="I282" s="7">
        <f t="shared" si="31"/>
        <v>1.2333080023646734E-3</v>
      </c>
      <c r="J282" s="9">
        <f t="shared" si="34"/>
        <v>0.29536827300964735</v>
      </c>
      <c r="K282" s="9">
        <f t="shared" si="35"/>
        <v>3.0776271060123372E-2</v>
      </c>
      <c r="AC282" s="11"/>
      <c r="AD282" s="12"/>
    </row>
    <row r="283" spans="1:30" x14ac:dyDescent="0.3">
      <c r="A283" s="15">
        <v>42984</v>
      </c>
      <c r="B283" s="16">
        <v>-4.6502853760872738E-3</v>
      </c>
      <c r="C283" s="8">
        <f t="shared" si="29"/>
        <v>-5.9650285376087277E-2</v>
      </c>
      <c r="D283" s="5">
        <f t="shared" si="30"/>
        <v>3.5581565454486518E-3</v>
      </c>
      <c r="E283" s="5">
        <f t="shared" si="32"/>
        <v>2.6647351318309473E-3</v>
      </c>
      <c r="F283" s="5">
        <f>IF(C282&gt;0,B$6+B$7*E283+B$8*(G282*100)^2,B$6+B$7*E283+B$8*(G282*100)^2+E283*$B$9)</f>
        <v>0.20338428442875928</v>
      </c>
      <c r="G283" s="8">
        <v>4.3027472828844103E-3</v>
      </c>
      <c r="H283" s="8">
        <f t="shared" si="33"/>
        <v>4.509814679438162E-3</v>
      </c>
      <c r="I283" s="7">
        <f t="shared" si="31"/>
        <v>2.0706739655375166E-4</v>
      </c>
      <c r="J283" s="9">
        <f t="shared" si="34"/>
        <v>4.8124461638132963E-2</v>
      </c>
      <c r="K283" s="9">
        <f t="shared" si="35"/>
        <v>1.0875050262872943E-3</v>
      </c>
      <c r="AC283" s="11"/>
      <c r="AD283" s="12"/>
    </row>
    <row r="284" spans="1:30" x14ac:dyDescent="0.3">
      <c r="A284" s="15">
        <v>42985</v>
      </c>
      <c r="B284" s="16">
        <v>2.4304295705279537E-5</v>
      </c>
      <c r="C284" s="8">
        <f t="shared" si="29"/>
        <v>-5.4975695704294718E-2</v>
      </c>
      <c r="D284" s="5">
        <f t="shared" si="30"/>
        <v>3.0223271181712085E-3</v>
      </c>
      <c r="E284" s="5">
        <f t="shared" si="32"/>
        <v>3.5581565454486518E-3</v>
      </c>
      <c r="F284" s="5">
        <f>IF(C282&gt;0,B$6+B$7*E283+B$8*(H283*100)^2,B$6+B$7*E283+B$8*(H283*100)^2+E283*$B$9)</f>
        <v>0.22862316663682197</v>
      </c>
      <c r="G284" s="8">
        <v>4.5607294096762785E-3</v>
      </c>
      <c r="H284" s="8">
        <f t="shared" si="33"/>
        <v>4.7814554963611445E-3</v>
      </c>
      <c r="I284" s="7">
        <f t="shared" si="31"/>
        <v>2.2072608668486596E-4</v>
      </c>
      <c r="J284" s="9">
        <f t="shared" si="34"/>
        <v>4.8397102054895461E-2</v>
      </c>
      <c r="K284" s="9">
        <f t="shared" si="35"/>
        <v>1.0994792071967741E-3</v>
      </c>
      <c r="AC284" s="11"/>
      <c r="AD284" s="12"/>
    </row>
    <row r="285" spans="1:30" x14ac:dyDescent="0.3">
      <c r="A285" s="15">
        <v>42986</v>
      </c>
      <c r="B285" s="16">
        <v>7.8229507599151258E-4</v>
      </c>
      <c r="C285" s="8">
        <f t="shared" si="29"/>
        <v>-5.4217704924008486E-2</v>
      </c>
      <c r="D285" s="5">
        <f t="shared" si="30"/>
        <v>2.9395595272268542E-3</v>
      </c>
      <c r="E285" s="5">
        <f t="shared" si="32"/>
        <v>3.0223271181712085E-3</v>
      </c>
      <c r="F285" s="5">
        <f>IF(C282&gt;0,B$6+B$7*E283+B$8*(H284*100)^2,B$6+B$7*E283+B$8*(H284*100)^2+E283*$B$9)</f>
        <v>0.25056080305207007</v>
      </c>
      <c r="G285" s="8">
        <v>3.1434506534296176E-3</v>
      </c>
      <c r="H285" s="8">
        <f t="shared" si="33"/>
        <v>5.0056048890425829E-3</v>
      </c>
      <c r="I285" s="7">
        <f t="shared" si="31"/>
        <v>1.8621542356129653E-3</v>
      </c>
      <c r="J285" s="9">
        <f t="shared" si="34"/>
        <v>0.59239175063279204</v>
      </c>
      <c r="K285" s="9">
        <f t="shared" si="35"/>
        <v>9.3223303791826861E-2</v>
      </c>
      <c r="AC285" s="11"/>
      <c r="AD285" s="12"/>
    </row>
    <row r="286" spans="1:30" x14ac:dyDescent="0.3">
      <c r="A286" s="15">
        <v>42989</v>
      </c>
      <c r="B286" s="16">
        <v>6.1237128834414458E-3</v>
      </c>
      <c r="C286" s="8">
        <f t="shared" si="29"/>
        <v>-4.8876287116558552E-2</v>
      </c>
      <c r="D286" s="5">
        <f t="shared" si="30"/>
        <v>2.3888914423002673E-3</v>
      </c>
      <c r="E286" s="5">
        <f t="shared" si="32"/>
        <v>2.9395595272268542E-3</v>
      </c>
      <c r="F286" s="5">
        <f>IF(C285&gt;0,B$6+B$7*E286+B$8*(G285*100)^2,B$6+B$7*E286+B$8*(G285*100)^2+E286*$B$9)</f>
        <v>0.13777518824933679</v>
      </c>
      <c r="G286" s="8">
        <v>4.7329659414914451E-3</v>
      </c>
      <c r="H286" s="8">
        <f t="shared" si="33"/>
        <v>3.7118080264116138E-3</v>
      </c>
      <c r="I286" s="7">
        <f t="shared" si="31"/>
        <v>1.0211579150798313E-3</v>
      </c>
      <c r="J286" s="9">
        <f t="shared" si="34"/>
        <v>0.21575433411169775</v>
      </c>
      <c r="K286" s="9">
        <f t="shared" si="35"/>
        <v>3.2077690623946387E-2</v>
      </c>
      <c r="AC286" s="11"/>
      <c r="AD286" s="12"/>
    </row>
    <row r="287" spans="1:30" x14ac:dyDescent="0.3">
      <c r="A287" s="15">
        <v>42990</v>
      </c>
      <c r="B287" s="16">
        <v>8.6351710292796729E-3</v>
      </c>
      <c r="C287" s="8">
        <f t="shared" si="29"/>
        <v>-4.6364828970720327E-2</v>
      </c>
      <c r="D287" s="5">
        <f t="shared" si="30"/>
        <v>2.1496973654841472E-3</v>
      </c>
      <c r="E287" s="5">
        <f t="shared" si="32"/>
        <v>2.3888914423002673E-3</v>
      </c>
      <c r="F287" s="5">
        <f>IF(C285&gt;0,B$6+B$7*E286+B$8*(H286*100)^2,B$6+B$7*E286+B$8*(H286*100)^2+E286*$B$9)</f>
        <v>0.17164127863998505</v>
      </c>
      <c r="G287" s="8">
        <v>6.2346026366609441E-3</v>
      </c>
      <c r="H287" s="8">
        <f t="shared" si="33"/>
        <v>4.1429612433618668E-3</v>
      </c>
      <c r="I287" s="7">
        <f t="shared" si="31"/>
        <v>2.0916413932990773E-3</v>
      </c>
      <c r="J287" s="9">
        <f t="shared" si="34"/>
        <v>0.33548912660443331</v>
      </c>
      <c r="K287" s="9">
        <f t="shared" si="35"/>
        <v>9.6162233182250034E-2</v>
      </c>
      <c r="AC287" s="11"/>
      <c r="AD287" s="12"/>
    </row>
    <row r="288" spans="1:30" x14ac:dyDescent="0.3">
      <c r="A288" s="15">
        <v>42991</v>
      </c>
      <c r="B288" s="16">
        <v>8.6253699267579043E-4</v>
      </c>
      <c r="C288" s="8">
        <f t="shared" si="29"/>
        <v>-5.4137463007324207E-2</v>
      </c>
      <c r="D288" s="5">
        <f t="shared" si="30"/>
        <v>2.9308649008693969E-3</v>
      </c>
      <c r="E288" s="5">
        <f t="shared" si="32"/>
        <v>2.1496973654841472E-3</v>
      </c>
      <c r="F288" s="5">
        <f>IF(C285&gt;0,B$6+B$7*E286+B$8*(H287*100)^2,B$6+B$7*E286+B$8*(H287*100)^2+E286*$B$9)</f>
        <v>0.20107768440753651</v>
      </c>
      <c r="G288" s="8">
        <v>5.0131229002219283E-3</v>
      </c>
      <c r="H288" s="8">
        <f t="shared" si="33"/>
        <v>4.4841686454407184E-3</v>
      </c>
      <c r="I288" s="7">
        <f t="shared" si="31"/>
        <v>5.289542547812099E-4</v>
      </c>
      <c r="J288" s="9">
        <f t="shared" si="34"/>
        <v>0.10551392122419208</v>
      </c>
      <c r="K288" s="9">
        <f t="shared" si="35"/>
        <v>6.454444586669883E-3</v>
      </c>
      <c r="AC288" s="11"/>
      <c r="AD288" s="12"/>
    </row>
    <row r="289" spans="1:30" x14ac:dyDescent="0.3">
      <c r="A289" s="15">
        <v>42992</v>
      </c>
      <c r="B289" s="16">
        <v>1.7234510504860754E-3</v>
      </c>
      <c r="C289" s="8">
        <f t="shared" si="29"/>
        <v>-5.3276548949513926E-2</v>
      </c>
      <c r="D289" s="5">
        <f t="shared" si="30"/>
        <v>2.8383906679699533E-3</v>
      </c>
      <c r="E289" s="5">
        <f t="shared" si="32"/>
        <v>2.9308649008693969E-3</v>
      </c>
      <c r="F289" s="5">
        <f>IF(C288&gt;0,B$6+B$7*E289+B$8*(G288*100)^2,B$6+B$7*E289+B$8*(G288*100)^2+E289*$B$9)</f>
        <v>0.270327783655119</v>
      </c>
      <c r="G289" s="8">
        <v>4.2343722556952403E-3</v>
      </c>
      <c r="H289" s="8">
        <f t="shared" si="33"/>
        <v>5.1993055656993168E-3</v>
      </c>
      <c r="I289" s="7">
        <f t="shared" si="31"/>
        <v>9.6493331000407651E-4</v>
      </c>
      <c r="J289" s="9">
        <f t="shared" si="34"/>
        <v>0.22788107698992194</v>
      </c>
      <c r="K289" s="9">
        <f t="shared" si="35"/>
        <v>1.9701099637537522E-2</v>
      </c>
      <c r="AC289" s="11"/>
      <c r="AD289" s="12"/>
    </row>
    <row r="290" spans="1:30" x14ac:dyDescent="0.3">
      <c r="A290" s="15">
        <v>42993</v>
      </c>
      <c r="B290" s="16">
        <v>9.5109382345460645E-4</v>
      </c>
      <c r="C290" s="8">
        <f t="shared" si="29"/>
        <v>-5.4048906176545397E-2</v>
      </c>
      <c r="D290" s="5">
        <f t="shared" si="30"/>
        <v>2.921284258881007E-3</v>
      </c>
      <c r="E290" s="5">
        <f t="shared" si="32"/>
        <v>2.8383906679699533E-3</v>
      </c>
      <c r="F290" s="5">
        <f>IF(C288&gt;0,B$6+B$7*E289+B$8*(H289*100)^2,B$6+B$7*E289+B$8*(H289*100)^2+E289*$B$9)</f>
        <v>0.28685455386710346</v>
      </c>
      <c r="G290" s="8">
        <v>4.4215807504341701E-3</v>
      </c>
      <c r="H290" s="8">
        <f t="shared" si="33"/>
        <v>5.3558804492548507E-3</v>
      </c>
      <c r="I290" s="7">
        <f t="shared" si="31"/>
        <v>9.3429969882068056E-4</v>
      </c>
      <c r="J290" s="9">
        <f t="shared" si="34"/>
        <v>0.21130445231130032</v>
      </c>
      <c r="K290" s="9">
        <f t="shared" si="35"/>
        <v>1.7254120664291994E-2</v>
      </c>
      <c r="AC290" s="11"/>
      <c r="AD290" s="12"/>
    </row>
    <row r="291" spans="1:30" x14ac:dyDescent="0.3">
      <c r="A291" s="15">
        <v>42996</v>
      </c>
      <c r="B291" s="16">
        <v>4.6726166442589111E-3</v>
      </c>
      <c r="C291" s="8">
        <f t="shared" si="29"/>
        <v>-5.0327383355741093E-2</v>
      </c>
      <c r="D291" s="5">
        <f t="shared" si="30"/>
        <v>2.5328455154357255E-3</v>
      </c>
      <c r="E291" s="5">
        <f t="shared" si="32"/>
        <v>2.921284258881007E-3</v>
      </c>
      <c r="F291" s="5">
        <f>IF(C288&gt;0,B$6+B$7*E289+B$8*(H290*100)^2,B$6+B$7*E289+B$8*(H290*100)^2+E289*$B$9)</f>
        <v>0.30121962253536033</v>
      </c>
      <c r="G291" s="8">
        <v>4.2575331725807431E-3</v>
      </c>
      <c r="H291" s="8">
        <f t="shared" si="33"/>
        <v>5.4883478619285817E-3</v>
      </c>
      <c r="I291" s="7">
        <f t="shared" si="31"/>
        <v>1.2308146893478386E-3</v>
      </c>
      <c r="J291" s="9">
        <f t="shared" si="34"/>
        <v>0.28909103921362261</v>
      </c>
      <c r="K291" s="9">
        <f t="shared" si="35"/>
        <v>2.9677750491356347E-2</v>
      </c>
      <c r="AC291" s="11"/>
      <c r="AD291" s="12"/>
    </row>
    <row r="292" spans="1:30" x14ac:dyDescent="0.3">
      <c r="A292" s="15">
        <v>42997</v>
      </c>
      <c r="B292" s="16">
        <v>-6.5993839636086014E-4</v>
      </c>
      <c r="C292" s="8">
        <f t="shared" si="29"/>
        <v>-5.565993839636086E-2</v>
      </c>
      <c r="D292" s="5">
        <f t="shared" si="30"/>
        <v>3.0980287422866857E-3</v>
      </c>
      <c r="E292" s="5">
        <f t="shared" si="32"/>
        <v>2.5328455154357255E-3</v>
      </c>
      <c r="F292" s="5">
        <f>IF(C291&gt;0,B$6+B$7*E292+B$8*(G291*100)^2,B$6+B$7*E292+B$8*(G291*100)^2+E292*$B$9)</f>
        <v>0.20937600161812409</v>
      </c>
      <c r="G292" s="8">
        <v>4.1491883868414528E-3</v>
      </c>
      <c r="H292" s="8">
        <f t="shared" si="33"/>
        <v>4.5757622492664986E-3</v>
      </c>
      <c r="I292" s="7">
        <f t="shared" si="31"/>
        <v>4.2657386242504584E-4</v>
      </c>
      <c r="J292" s="9">
        <f t="shared" si="34"/>
        <v>0.10280898880799502</v>
      </c>
      <c r="K292" s="9">
        <f t="shared" si="35"/>
        <v>4.6358948554821033E-3</v>
      </c>
      <c r="AC292" s="11"/>
      <c r="AD292" s="12"/>
    </row>
    <row r="293" spans="1:30" x14ac:dyDescent="0.3">
      <c r="A293" s="15">
        <v>42998</v>
      </c>
      <c r="B293" s="16">
        <v>-5.7385567798608993E-5</v>
      </c>
      <c r="C293" s="8">
        <f t="shared" si="29"/>
        <v>-5.5057385567798607E-2</v>
      </c>
      <c r="D293" s="5">
        <f t="shared" si="30"/>
        <v>3.0313157055612385E-3</v>
      </c>
      <c r="E293" s="5">
        <f t="shared" si="32"/>
        <v>3.0980287422866857E-3</v>
      </c>
      <c r="F293" s="5">
        <f>IF(C291&gt;0,B$6+B$7*E292+B$8*(H292*100)^2,B$6+B$7*E292+B$8*(H292*100)^2+E292*$B$9)</f>
        <v>0.23380931310838113</v>
      </c>
      <c r="G293" s="8">
        <v>2.8926965981422872E-3</v>
      </c>
      <c r="H293" s="8">
        <f t="shared" si="33"/>
        <v>4.8353832641103139E-3</v>
      </c>
      <c r="I293" s="7">
        <f t="shared" si="31"/>
        <v>1.9426866659680267E-3</v>
      </c>
      <c r="J293" s="9">
        <f t="shared" si="34"/>
        <v>0.67158327880484792</v>
      </c>
      <c r="K293" s="9">
        <f t="shared" si="35"/>
        <v>0.11200647409052866</v>
      </c>
      <c r="AC293" s="11"/>
      <c r="AD293" s="12"/>
    </row>
    <row r="294" spans="1:30" x14ac:dyDescent="0.3">
      <c r="A294" s="15">
        <v>42999</v>
      </c>
      <c r="B294" s="16">
        <v>-9.4088149395574249E-4</v>
      </c>
      <c r="C294" s="8">
        <f t="shared" si="29"/>
        <v>-5.5940881493955742E-2</v>
      </c>
      <c r="D294" s="5">
        <f t="shared" si="30"/>
        <v>3.1293822223208002E-3</v>
      </c>
      <c r="E294" s="5">
        <f t="shared" si="32"/>
        <v>3.0313157055612385E-3</v>
      </c>
      <c r="F294" s="5">
        <f>IF(C291&gt;0,B$6+B$7*E292+B$8*(H293*100)^2,B$6+B$7*E292+B$8*(H293*100)^2+E292*$B$9)</f>
        <v>0.25504674745571254</v>
      </c>
      <c r="G294" s="8">
        <v>6.7286869112224337E-3</v>
      </c>
      <c r="H294" s="8">
        <f t="shared" si="33"/>
        <v>5.0502153167534605E-3</v>
      </c>
      <c r="I294" s="7">
        <f t="shared" si="31"/>
        <v>1.6784715944689731E-3</v>
      </c>
      <c r="J294" s="9">
        <f t="shared" si="34"/>
        <v>0.24945009577864827</v>
      </c>
      <c r="K294" s="9">
        <f t="shared" si="35"/>
        <v>4.5407306603622466E-2</v>
      </c>
      <c r="AC294" s="11"/>
      <c r="AD294" s="12"/>
    </row>
    <row r="295" spans="1:30" x14ac:dyDescent="0.3">
      <c r="A295" s="15">
        <v>43000</v>
      </c>
      <c r="B295" s="16">
        <v>-1.3924081055975489E-2</v>
      </c>
      <c r="C295" s="8">
        <f t="shared" si="29"/>
        <v>-6.8924081055975486E-2</v>
      </c>
      <c r="D295" s="5">
        <f t="shared" si="30"/>
        <v>4.7505289494106789E-3</v>
      </c>
      <c r="E295" s="5">
        <f t="shared" si="32"/>
        <v>3.1293822223208002E-3</v>
      </c>
      <c r="F295" s="5">
        <f>IF(C294&gt;0,B$6+B$7*E295+B$8*(G294*100)^2,B$6+B$7*E295+B$8*(G294*100)^2+E295*$B$9)</f>
        <v>0.4454508164923725</v>
      </c>
      <c r="G295" s="8">
        <v>6.3443565144818814E-3</v>
      </c>
      <c r="H295" s="8">
        <f t="shared" si="33"/>
        <v>6.6742101891712436E-3</v>
      </c>
      <c r="I295" s="7">
        <f t="shared" si="31"/>
        <v>3.2985367468936228E-4</v>
      </c>
      <c r="J295" s="9">
        <f t="shared" si="34"/>
        <v>5.1991667545230963E-2</v>
      </c>
      <c r="K295" s="9">
        <f t="shared" si="35"/>
        <v>1.2630650373328667E-3</v>
      </c>
      <c r="AC295" s="11"/>
      <c r="AD295" s="12"/>
    </row>
    <row r="296" spans="1:30" x14ac:dyDescent="0.3">
      <c r="A296" s="15">
        <v>43003</v>
      </c>
      <c r="B296" s="16">
        <v>-9.3096792375714586E-3</v>
      </c>
      <c r="C296" s="8">
        <f t="shared" si="29"/>
        <v>-6.4309679237571457E-2</v>
      </c>
      <c r="D296" s="5">
        <f t="shared" si="30"/>
        <v>4.1357348436393297E-3</v>
      </c>
      <c r="E296" s="5">
        <f t="shared" si="32"/>
        <v>4.7505289494106789E-3</v>
      </c>
      <c r="F296" s="5">
        <f>IF(C294&gt;0,B$6+B$7*E295+B$8*(H295*100)^2,B$6+B$7*E295+B$8*(H295*100)^2+E295*$B$9)</f>
        <v>0.43910438832940868</v>
      </c>
      <c r="G296" s="8">
        <v>9.9449981568104657E-3</v>
      </c>
      <c r="H296" s="8">
        <f t="shared" si="33"/>
        <v>6.626495214888551E-3</v>
      </c>
      <c r="I296" s="7">
        <f t="shared" si="31"/>
        <v>3.3185029419219147E-3</v>
      </c>
      <c r="J296" s="9">
        <f t="shared" si="34"/>
        <v>0.33368562664331519</v>
      </c>
      <c r="K296" s="9">
        <f t="shared" si="35"/>
        <v>9.4799391295376623E-2</v>
      </c>
      <c r="AC296" s="11"/>
      <c r="AD296" s="12"/>
    </row>
    <row r="297" spans="1:30" x14ac:dyDescent="0.3">
      <c r="A297" s="15">
        <v>43004</v>
      </c>
      <c r="B297" s="16">
        <v>-8.4999618362603863E-4</v>
      </c>
      <c r="C297" s="8">
        <f t="shared" si="29"/>
        <v>-5.5849996183626037E-2</v>
      </c>
      <c r="D297" s="5">
        <f t="shared" si="30"/>
        <v>3.119222073711043E-3</v>
      </c>
      <c r="E297" s="5">
        <f t="shared" si="32"/>
        <v>4.1357348436393297E-3</v>
      </c>
      <c r="F297" s="5">
        <f>IF(C294&gt;0,B$6+B$7*E295+B$8*(H296*100)^2,B$6+B$7*E295+B$8*(H296*100)^2+E295*$B$9)</f>
        <v>0.43358807297016055</v>
      </c>
      <c r="G297" s="8">
        <v>5.8030646793303829E-3</v>
      </c>
      <c r="H297" s="8">
        <f t="shared" si="33"/>
        <v>6.584740488205747E-3</v>
      </c>
      <c r="I297" s="7">
        <f t="shared" si="31"/>
        <v>7.8167580887536416E-4</v>
      </c>
      <c r="J297" s="9">
        <f t="shared" si="34"/>
        <v>0.13470051637707439</v>
      </c>
      <c r="K297" s="9">
        <f t="shared" si="35"/>
        <v>7.6585617028865904E-3</v>
      </c>
      <c r="AC297" s="11"/>
      <c r="AD297" s="12"/>
    </row>
    <row r="298" spans="1:30" x14ac:dyDescent="0.3">
      <c r="A298" s="15">
        <v>43005</v>
      </c>
      <c r="B298" s="16">
        <v>-1.4020377236695004E-2</v>
      </c>
      <c r="C298" s="8">
        <f t="shared" si="29"/>
        <v>-6.9020377236695005E-2</v>
      </c>
      <c r="D298" s="5">
        <f t="shared" si="30"/>
        <v>4.7638124738956858E-3</v>
      </c>
      <c r="E298" s="5">
        <f t="shared" si="32"/>
        <v>3.119222073711043E-3</v>
      </c>
      <c r="F298" s="5">
        <f>IF(C297&gt;0,B$6+B$7*E298+B$8*(G297*100)^2,B$6+B$7*E298+B$8*(G297*100)^2+E298*$B$9)</f>
        <v>0.34462481977091303</v>
      </c>
      <c r="G298" s="8">
        <v>1.1555294057253484E-2</v>
      </c>
      <c r="H298" s="8">
        <f t="shared" si="33"/>
        <v>5.8704754472777843E-3</v>
      </c>
      <c r="I298" s="7">
        <f t="shared" si="31"/>
        <v>5.6848186099756996E-3</v>
      </c>
      <c r="J298" s="9">
        <f t="shared" si="34"/>
        <v>0.4919665896695401</v>
      </c>
      <c r="K298" s="9">
        <f t="shared" si="35"/>
        <v>0.29116641503331975</v>
      </c>
      <c r="AC298" s="11"/>
      <c r="AD298" s="12"/>
    </row>
    <row r="299" spans="1:30" x14ac:dyDescent="0.3">
      <c r="A299" s="15">
        <v>43006</v>
      </c>
      <c r="B299" s="16">
        <v>3.9290704325686933E-3</v>
      </c>
      <c r="C299" s="8">
        <f t="shared" si="29"/>
        <v>-5.1070929567431304E-2</v>
      </c>
      <c r="D299" s="5">
        <f t="shared" si="30"/>
        <v>2.6082398468815289E-3</v>
      </c>
      <c r="E299" s="5">
        <f t="shared" si="32"/>
        <v>4.7638124738956858E-3</v>
      </c>
      <c r="F299" s="5">
        <f>IF(C297&gt;0,B$6+B$7*E298+B$8*(H298*100)^2,B$6+B$7*E298+B$8*(H298*100)^2+E298*$B$9)</f>
        <v>0.35146474844249154</v>
      </c>
      <c r="G299" s="8">
        <v>5.8348295146489993E-3</v>
      </c>
      <c r="H299" s="8">
        <f t="shared" si="33"/>
        <v>5.9284462419970678E-3</v>
      </c>
      <c r="I299" s="7">
        <f t="shared" si="31"/>
        <v>9.3616727348068418E-5</v>
      </c>
      <c r="J299" s="9">
        <f t="shared" si="34"/>
        <v>1.6044466614325754E-2</v>
      </c>
      <c r="K299" s="9">
        <f t="shared" si="35"/>
        <v>1.2600782165472779E-4</v>
      </c>
      <c r="AC299" s="11"/>
      <c r="AD299" s="12"/>
    </row>
    <row r="300" spans="1:30" x14ac:dyDescent="0.3">
      <c r="A300" s="15">
        <v>43007</v>
      </c>
      <c r="B300" s="16">
        <v>3.9645506741154969E-5</v>
      </c>
      <c r="C300" s="8">
        <f t="shared" si="29"/>
        <v>-5.4960354493258846E-2</v>
      </c>
      <c r="D300" s="5">
        <f t="shared" si="30"/>
        <v>3.0206405660246779E-3</v>
      </c>
      <c r="E300" s="5">
        <f t="shared" si="32"/>
        <v>2.6082398468815289E-3</v>
      </c>
      <c r="F300" s="5">
        <f>IF(C297&gt;0,B$6+B$7*E298+B$8*(H299*100)^2,B$6+B$7*E298+B$8*(H299*100)^2+E298*$B$9)</f>
        <v>0.35741001444382753</v>
      </c>
      <c r="G300" s="8">
        <v>6.7253250599212319E-3</v>
      </c>
      <c r="H300" s="8">
        <f t="shared" si="33"/>
        <v>5.9783778271687337E-3</v>
      </c>
      <c r="I300" s="7">
        <f t="shared" si="31"/>
        <v>7.4694723275249824E-4</v>
      </c>
      <c r="J300" s="9">
        <f t="shared" si="34"/>
        <v>0.11106485204764907</v>
      </c>
      <c r="K300" s="9">
        <f t="shared" si="35"/>
        <v>7.2104608554006688E-3</v>
      </c>
      <c r="AC300" s="11"/>
      <c r="AD300" s="12"/>
    </row>
    <row r="301" spans="1:30" x14ac:dyDescent="0.3">
      <c r="A301" s="15">
        <v>43011</v>
      </c>
      <c r="B301" s="16">
        <v>6.8065381402847942E-3</v>
      </c>
      <c r="C301" s="8">
        <f t="shared" si="29"/>
        <v>-4.8193461859715209E-2</v>
      </c>
      <c r="D301" s="5">
        <f t="shared" si="30"/>
        <v>2.3226097660238245E-3</v>
      </c>
      <c r="E301" s="5">
        <f t="shared" si="32"/>
        <v>3.0206405660246779E-3</v>
      </c>
      <c r="F301" s="5">
        <f>IF(C300&gt;0,B$6+B$7*E301+B$8*(G300*100)^2,B$6+B$7*E301+B$8*(G300*100)^2+E301*$B$9)</f>
        <v>0.44503965547045676</v>
      </c>
      <c r="G301" s="8">
        <v>8.8480649861839688E-3</v>
      </c>
      <c r="H301" s="8">
        <f t="shared" si="33"/>
        <v>6.6711292557591539E-3</v>
      </c>
      <c r="I301" s="7">
        <f t="shared" si="31"/>
        <v>2.1769357304248149E-3</v>
      </c>
      <c r="J301" s="9">
        <f t="shared" si="34"/>
        <v>0.24603523299433777</v>
      </c>
      <c r="K301" s="9">
        <f t="shared" si="35"/>
        <v>4.3912283290103549E-2</v>
      </c>
      <c r="AC301" s="11"/>
      <c r="AD301" s="12"/>
    </row>
    <row r="302" spans="1:30" x14ac:dyDescent="0.3">
      <c r="A302" s="15">
        <v>43012</v>
      </c>
      <c r="B302" s="16">
        <v>5.519487956615228E-3</v>
      </c>
      <c r="C302" s="8">
        <f t="shared" si="29"/>
        <v>-4.9480512043384772E-2</v>
      </c>
      <c r="D302" s="5">
        <f t="shared" si="30"/>
        <v>2.4483210720755454E-3</v>
      </c>
      <c r="E302" s="5">
        <f t="shared" si="32"/>
        <v>2.3226097660238245E-3</v>
      </c>
      <c r="F302" s="5">
        <f>IF(C300&gt;0,B$6+B$7*E301+B$8*(H301*100)^2,B$6+B$7*E301+B$8*(H301*100)^2+E301*$B$9)</f>
        <v>0.43872898867671128</v>
      </c>
      <c r="G302" s="8">
        <v>5.6108962801877226E-3</v>
      </c>
      <c r="H302" s="8">
        <f t="shared" si="33"/>
        <v>6.6236620435882083E-3</v>
      </c>
      <c r="I302" s="7">
        <f t="shared" si="31"/>
        <v>1.0127657634004857E-3</v>
      </c>
      <c r="J302" s="9">
        <f t="shared" si="34"/>
        <v>0.18049981907108106</v>
      </c>
      <c r="K302" s="9">
        <f t="shared" si="35"/>
        <v>1.3036741106107641E-2</v>
      </c>
      <c r="AC302" s="11"/>
      <c r="AD302" s="12"/>
    </row>
    <row r="303" spans="1:30" x14ac:dyDescent="0.3">
      <c r="A303" s="15">
        <v>43013</v>
      </c>
      <c r="B303" s="16">
        <v>-2.519031674855822E-3</v>
      </c>
      <c r="C303" s="8">
        <f t="shared" si="29"/>
        <v>-5.7519031674855822E-2</v>
      </c>
      <c r="D303" s="5">
        <f t="shared" si="30"/>
        <v>3.3084390048130673E-3</v>
      </c>
      <c r="E303" s="5">
        <f t="shared" si="32"/>
        <v>2.4483210720755454E-3</v>
      </c>
      <c r="F303" s="5">
        <f>IF(C300&gt;0,B$6+B$7*E301+B$8*(H302*100)^2,B$6+B$7*E301+B$8*(H302*100)^2+E301*$B$9)</f>
        <v>0.43324375709958768</v>
      </c>
      <c r="G303" s="8">
        <v>4.1007496238234208E-3</v>
      </c>
      <c r="H303" s="8">
        <f t="shared" si="33"/>
        <v>6.582125470542077E-3</v>
      </c>
      <c r="I303" s="7">
        <f t="shared" si="31"/>
        <v>2.4813758467186562E-3</v>
      </c>
      <c r="J303" s="9">
        <f t="shared" si="34"/>
        <v>0.60510298709851318</v>
      </c>
      <c r="K303" s="9">
        <f t="shared" si="35"/>
        <v>9.6200903930916182E-2</v>
      </c>
      <c r="AC303" s="11"/>
      <c r="AD303" s="12"/>
    </row>
    <row r="304" spans="1:30" x14ac:dyDescent="0.3">
      <c r="A304" s="15">
        <v>43014</v>
      </c>
      <c r="B304" s="16">
        <v>7.008530412805E-3</v>
      </c>
      <c r="C304" s="8">
        <f t="shared" si="29"/>
        <v>-4.7991469587195003E-2</v>
      </c>
      <c r="D304" s="5">
        <f t="shared" si="30"/>
        <v>2.3031811531386628E-3</v>
      </c>
      <c r="E304" s="5">
        <f t="shared" si="32"/>
        <v>3.3084390048130673E-3</v>
      </c>
      <c r="F304" s="5">
        <f>IF(C303&gt;0,B$6+B$7*E304+B$8*(G303*100)^2,B$6+B$7*E304+B$8*(G303*100)^2+E304*$B$9)</f>
        <v>0.1981141622156842</v>
      </c>
      <c r="G304" s="8">
        <v>3.4460100839188634E-3</v>
      </c>
      <c r="H304" s="8">
        <f t="shared" si="33"/>
        <v>4.4510017099040101E-3</v>
      </c>
      <c r="I304" s="7">
        <f t="shared" si="31"/>
        <v>1.0049916259851467E-3</v>
      </c>
      <c r="J304" s="9">
        <f t="shared" si="34"/>
        <v>0.29163920055690973</v>
      </c>
      <c r="K304" s="9">
        <f t="shared" si="35"/>
        <v>3.0122121080706776E-2</v>
      </c>
      <c r="AC304" s="11"/>
      <c r="AD304" s="12"/>
    </row>
    <row r="305" spans="1:30" x14ac:dyDescent="0.3">
      <c r="A305" s="15">
        <v>43017</v>
      </c>
      <c r="B305" s="16">
        <v>1.0263699159940912E-3</v>
      </c>
      <c r="C305" s="8">
        <f t="shared" si="29"/>
        <v>-5.3973630084005908E-2</v>
      </c>
      <c r="D305" s="5">
        <f t="shared" si="30"/>
        <v>2.9131527444451076E-3</v>
      </c>
      <c r="E305" s="5">
        <f t="shared" si="32"/>
        <v>2.3031811531386628E-3</v>
      </c>
      <c r="F305" s="5">
        <f>IF(C303&gt;0,B$6+B$7*E304+B$8*(H304*100)^2,B$6+B$7*E304+B$8*(H304*100)^2+E304*$B$9)</f>
        <v>0.22414903814097023</v>
      </c>
      <c r="G305" s="8">
        <v>3.493514093952761E-3</v>
      </c>
      <c r="H305" s="8">
        <f t="shared" si="33"/>
        <v>4.7344380674053631E-3</v>
      </c>
      <c r="I305" s="7">
        <f t="shared" si="31"/>
        <v>1.2409239734526021E-3</v>
      </c>
      <c r="J305" s="9">
        <f t="shared" si="34"/>
        <v>0.35520794823774415</v>
      </c>
      <c r="K305" s="9">
        <f t="shared" si="35"/>
        <v>4.1849047318546884E-2</v>
      </c>
      <c r="AC305" s="11"/>
      <c r="AD305" s="12"/>
    </row>
    <row r="306" spans="1:30" x14ac:dyDescent="0.3">
      <c r="A306" s="15">
        <v>43018</v>
      </c>
      <c r="B306" s="16">
        <v>2.4311741640084543E-3</v>
      </c>
      <c r="C306" s="8">
        <f t="shared" si="29"/>
        <v>-5.2568825835991546E-2</v>
      </c>
      <c r="D306" s="5">
        <f t="shared" si="30"/>
        <v>2.7634814497748124E-3</v>
      </c>
      <c r="E306" s="5">
        <f t="shared" si="32"/>
        <v>2.9131527444451076E-3</v>
      </c>
      <c r="F306" s="5">
        <f>IF(C303&gt;0,B$6+B$7*E304+B$8*(H305*100)^2,B$6+B$7*E304+B$8*(H305*100)^2+E304*$B$9)</f>
        <v>0.24677855229522891</v>
      </c>
      <c r="G306" s="8">
        <v>3.0518229667968431E-3</v>
      </c>
      <c r="H306" s="8">
        <f t="shared" si="33"/>
        <v>4.9676810716392508E-3</v>
      </c>
      <c r="I306" s="7">
        <f t="shared" si="31"/>
        <v>1.9158581048424076E-3</v>
      </c>
      <c r="J306" s="9">
        <f t="shared" si="34"/>
        <v>0.62777498094958939</v>
      </c>
      <c r="K306" s="9">
        <f t="shared" si="35"/>
        <v>0.10154956647108482</v>
      </c>
      <c r="AC306" s="11"/>
      <c r="AD306" s="12"/>
    </row>
    <row r="307" spans="1:30" x14ac:dyDescent="0.3">
      <c r="A307" s="15">
        <v>43019</v>
      </c>
      <c r="B307" s="16">
        <v>-2.8363315873158896E-3</v>
      </c>
      <c r="C307" s="8">
        <f t="shared" si="29"/>
        <v>-5.7836331587315888E-2</v>
      </c>
      <c r="D307" s="5">
        <f t="shared" si="30"/>
        <v>3.3450412514779535E-3</v>
      </c>
      <c r="E307" s="5">
        <f t="shared" si="32"/>
        <v>2.7634814497748124E-3</v>
      </c>
      <c r="F307" s="5">
        <f>IF(C306&gt;0,B$6+B$7*E307+B$8*(G306*100)^2,B$6+B$7*E307+B$8*(G306*100)^2+E307*$B$9)</f>
        <v>0.13281192364867991</v>
      </c>
      <c r="G307" s="8">
        <v>6.6167382856107638E-3</v>
      </c>
      <c r="H307" s="8">
        <f t="shared" si="33"/>
        <v>3.644337026794859E-3</v>
      </c>
      <c r="I307" s="7">
        <f t="shared" si="31"/>
        <v>2.9724012588159049E-3</v>
      </c>
      <c r="J307" s="9">
        <f t="shared" si="34"/>
        <v>0.44922454697655234</v>
      </c>
      <c r="K307" s="9">
        <f t="shared" si="35"/>
        <v>0.21919386714940448</v>
      </c>
      <c r="AC307" s="11"/>
      <c r="AD307" s="12"/>
    </row>
    <row r="308" spans="1:30" x14ac:dyDescent="0.3">
      <c r="A308" s="15">
        <v>43020</v>
      </c>
      <c r="B308" s="16">
        <v>1.0879553740926336E-2</v>
      </c>
      <c r="C308" s="8">
        <f t="shared" si="29"/>
        <v>-4.4120446259073666E-2</v>
      </c>
      <c r="D308" s="5">
        <f t="shared" si="30"/>
        <v>1.9466137780998075E-3</v>
      </c>
      <c r="E308" s="5">
        <f t="shared" si="32"/>
        <v>3.3450412514779535E-3</v>
      </c>
      <c r="F308" s="5">
        <f>IF(C306&gt;0,B$6+B$7*E307+B$8*(H307*100)^2,B$6+B$7*E307+B$8*(H307*100)^2+E307*$B$9)</f>
        <v>0.16729803291166026</v>
      </c>
      <c r="G308" s="8">
        <v>6.7130460757698256E-3</v>
      </c>
      <c r="H308" s="8">
        <f t="shared" si="33"/>
        <v>4.0902082210036725E-3</v>
      </c>
      <c r="I308" s="7">
        <f t="shared" si="31"/>
        <v>2.6228378547661531E-3</v>
      </c>
      <c r="J308" s="9">
        <f t="shared" si="34"/>
        <v>0.39070756034776305</v>
      </c>
      <c r="K308" s="9">
        <f t="shared" si="35"/>
        <v>0.14579107323538665</v>
      </c>
      <c r="AC308" s="11"/>
      <c r="AD308" s="12"/>
    </row>
    <row r="309" spans="1:30" x14ac:dyDescent="0.3">
      <c r="A309" s="15">
        <v>43021</v>
      </c>
      <c r="B309" s="16">
        <v>7.7526999237474501E-3</v>
      </c>
      <c r="C309" s="8">
        <f t="shared" si="29"/>
        <v>-4.7247300076252552E-2</v>
      </c>
      <c r="D309" s="5">
        <f t="shared" si="30"/>
        <v>2.2323073644954544E-3</v>
      </c>
      <c r="E309" s="5">
        <f t="shared" si="32"/>
        <v>1.9466137780998075E-3</v>
      </c>
      <c r="F309" s="5">
        <f>IF(C306&gt;0,B$6+B$7*E307+B$8*(H308*100)^2,B$6+B$7*E307+B$8*(H308*100)^2+E307*$B$9)</f>
        <v>0.1972733590830428</v>
      </c>
      <c r="G309" s="8">
        <v>4.9982774855761684E-3</v>
      </c>
      <c r="H309" s="8">
        <f t="shared" si="33"/>
        <v>4.4415465671660227E-3</v>
      </c>
      <c r="I309" s="7">
        <f t="shared" si="31"/>
        <v>5.5673091841014575E-4</v>
      </c>
      <c r="J309" s="9">
        <f t="shared" si="34"/>
        <v>0.11138455598288367</v>
      </c>
      <c r="K309" s="9">
        <f t="shared" si="35"/>
        <v>7.2554766976618001E-3</v>
      </c>
      <c r="AC309" s="11"/>
      <c r="AD309" s="12"/>
    </row>
    <row r="310" spans="1:30" x14ac:dyDescent="0.3">
      <c r="A310" s="15">
        <v>43024</v>
      </c>
      <c r="B310" s="16">
        <v>6.1768294152912701E-3</v>
      </c>
      <c r="C310" s="8">
        <f t="shared" si="29"/>
        <v>-4.8823170584708732E-2</v>
      </c>
      <c r="D310" s="5">
        <f t="shared" si="30"/>
        <v>2.3837019859435679E-3</v>
      </c>
      <c r="E310" s="5">
        <f t="shared" si="32"/>
        <v>2.2323073644954544E-3</v>
      </c>
      <c r="F310" s="5">
        <f>IF(C309&gt;0,B$6+B$7*E310+B$8*(G309*100)^2,B$6+B$7*E310+B$8*(G309*100)^2+E310*$B$9)</f>
        <v>0.26892019816622764</v>
      </c>
      <c r="G310" s="8">
        <v>4.574334595472288E-3</v>
      </c>
      <c r="H310" s="8">
        <f t="shared" si="33"/>
        <v>5.1857516153999087E-3</v>
      </c>
      <c r="I310" s="7">
        <f t="shared" si="31"/>
        <v>6.114170199276207E-4</v>
      </c>
      <c r="J310" s="9">
        <f t="shared" si="34"/>
        <v>0.13366250482262623</v>
      </c>
      <c r="K310" s="9">
        <f t="shared" si="35"/>
        <v>7.5502864225600597E-3</v>
      </c>
      <c r="AC310" s="11"/>
      <c r="AD310" s="12"/>
    </row>
    <row r="311" spans="1:30" x14ac:dyDescent="0.3">
      <c r="A311" s="15">
        <v>43025</v>
      </c>
      <c r="B311" s="16">
        <v>-7.5044202902795033E-4</v>
      </c>
      <c r="C311" s="8">
        <f t="shared" si="29"/>
        <v>-5.5750442029027951E-2</v>
      </c>
      <c r="D311" s="5">
        <f t="shared" si="30"/>
        <v>3.1081117864320061E-3</v>
      </c>
      <c r="E311" s="5">
        <f t="shared" si="32"/>
        <v>2.3837019859435679E-3</v>
      </c>
      <c r="F311" s="5">
        <f>IF(C309&gt;0,B$6+B$7*E310+B$8*(H310*100)^2,B$6+B$7*E310+B$8*(H310*100)^2+E310*$B$9)</f>
        <v>0.28551532957638187</v>
      </c>
      <c r="G311" s="8">
        <v>2.8470503320858543E-3</v>
      </c>
      <c r="H311" s="8">
        <f t="shared" si="33"/>
        <v>5.3433634498916685E-3</v>
      </c>
      <c r="I311" s="7">
        <f t="shared" si="31"/>
        <v>2.4963131178058142E-3</v>
      </c>
      <c r="J311" s="9">
        <f t="shared" si="34"/>
        <v>0.87680680937485322</v>
      </c>
      <c r="K311" s="9">
        <f t="shared" si="35"/>
        <v>0.16239171830759602</v>
      </c>
      <c r="AC311" s="11"/>
      <c r="AD311" s="12"/>
    </row>
    <row r="312" spans="1:30" x14ac:dyDescent="0.3">
      <c r="A312" s="15">
        <v>43026</v>
      </c>
      <c r="B312" s="16">
        <v>-7.6113552290650631E-4</v>
      </c>
      <c r="C312" s="8">
        <f t="shared" si="29"/>
        <v>-5.5761135522906506E-2</v>
      </c>
      <c r="D312" s="5">
        <f t="shared" si="30"/>
        <v>3.1093042348039461E-3</v>
      </c>
      <c r="E312" s="5">
        <f t="shared" si="32"/>
        <v>3.1081117864320061E-3</v>
      </c>
      <c r="F312" s="5">
        <f>IF(C309&gt;0,B$6+B$7*E310+B$8*(H311*100)^2,B$6+B$7*E310+B$8*(H311*100)^2+E310*$B$9)</f>
        <v>0.29993981779808804</v>
      </c>
      <c r="G312" s="8">
        <v>4.9291213696746015E-3</v>
      </c>
      <c r="H312" s="8">
        <f t="shared" si="33"/>
        <v>5.4766761616703982E-3</v>
      </c>
      <c r="I312" s="7">
        <f t="shared" si="31"/>
        <v>5.4755479199579665E-4</v>
      </c>
      <c r="J312" s="9">
        <f t="shared" si="34"/>
        <v>0.11108567854800941</v>
      </c>
      <c r="K312" s="9">
        <f t="shared" si="35"/>
        <v>5.3582269367220547E-3</v>
      </c>
      <c r="AC312" s="11"/>
      <c r="AD312" s="12"/>
    </row>
    <row r="313" spans="1:30" x14ac:dyDescent="0.3">
      <c r="A313" s="15">
        <v>43027</v>
      </c>
      <c r="B313" s="16">
        <v>-5.983572590939624E-3</v>
      </c>
      <c r="C313" s="8">
        <f t="shared" si="29"/>
        <v>-6.0983572590939623E-2</v>
      </c>
      <c r="D313" s="5">
        <f t="shared" si="30"/>
        <v>3.7189961259544023E-3</v>
      </c>
      <c r="E313" s="5">
        <f t="shared" si="32"/>
        <v>3.1093042348039461E-3</v>
      </c>
      <c r="F313" s="5">
        <f>IF(C312&gt;0,B$6+B$7*E313+B$8*(G312*100)^2,B$6+B$7*E313+B$8*(G312*100)^2+E313*$B$9)</f>
        <v>0.26309810786164173</v>
      </c>
      <c r="G313" s="8">
        <v>5.954094806803506E-3</v>
      </c>
      <c r="H313" s="8">
        <f t="shared" si="33"/>
        <v>5.129308996947266E-3</v>
      </c>
      <c r="I313" s="7">
        <f t="shared" si="31"/>
        <v>8.2478580985623998E-4</v>
      </c>
      <c r="J313" s="9">
        <f t="shared" si="34"/>
        <v>0.13852413114312359</v>
      </c>
      <c r="K313" s="9">
        <f t="shared" si="35"/>
        <v>1.1690386291187238E-2</v>
      </c>
      <c r="AC313" s="11"/>
      <c r="AD313" s="12"/>
    </row>
    <row r="314" spans="1:30" x14ac:dyDescent="0.3">
      <c r="A314" s="15">
        <v>43031</v>
      </c>
      <c r="B314" s="16">
        <v>3.5983316452216372E-3</v>
      </c>
      <c r="C314" s="8">
        <f t="shared" si="29"/>
        <v>-5.1401668354778364E-2</v>
      </c>
      <c r="D314" s="5">
        <f t="shared" si="30"/>
        <v>2.6421315096546234E-3</v>
      </c>
      <c r="E314" s="5">
        <f t="shared" si="32"/>
        <v>3.7189961259544023E-3</v>
      </c>
      <c r="F314" s="5">
        <f>IF(C312&gt;0,B$6+B$7*E313+B$8*(H313*100)^2,B$6+B$7*E313+B$8*(H313*100)^2+E313*$B$9)</f>
        <v>0.28060008706504597</v>
      </c>
      <c r="G314" s="8">
        <v>5.9244980380116314E-3</v>
      </c>
      <c r="H314" s="8">
        <f t="shared" si="33"/>
        <v>5.2971698770668662E-3</v>
      </c>
      <c r="I314" s="7">
        <f t="shared" si="31"/>
        <v>6.2732816094476524E-4</v>
      </c>
      <c r="J314" s="9">
        <f t="shared" si="34"/>
        <v>0.10588714131050804</v>
      </c>
      <c r="K314" s="9">
        <f t="shared" si="35"/>
        <v>6.5037706389832195E-3</v>
      </c>
      <c r="AC314" s="11"/>
      <c r="AD314" s="12"/>
    </row>
    <row r="315" spans="1:30" x14ac:dyDescent="0.3">
      <c r="A315" s="15">
        <v>43032</v>
      </c>
      <c r="B315" s="16">
        <v>3.090552789019567E-3</v>
      </c>
      <c r="C315" s="8">
        <f t="shared" si="29"/>
        <v>-5.1909447210980432E-2</v>
      </c>
      <c r="D315" s="5">
        <f t="shared" si="30"/>
        <v>2.694590709749564E-3</v>
      </c>
      <c r="E315" s="5">
        <f t="shared" si="32"/>
        <v>2.6421315096546234E-3</v>
      </c>
      <c r="F315" s="5">
        <f>IF(C312&gt;0,B$6+B$7*E313+B$8*(H314*100)^2,B$6+B$7*E313+B$8*(H314*100)^2+E313*$B$9)</f>
        <v>0.29581280738864496</v>
      </c>
      <c r="G315" s="8">
        <v>4.9492014395118447E-3</v>
      </c>
      <c r="H315" s="8">
        <f t="shared" si="33"/>
        <v>5.4388675971073696E-3</v>
      </c>
      <c r="I315" s="7">
        <f t="shared" si="31"/>
        <v>4.8966615759552488E-4</v>
      </c>
      <c r="J315" s="9">
        <f t="shared" si="34"/>
        <v>9.8938417354825267E-2</v>
      </c>
      <c r="K315" s="9">
        <f t="shared" si="35"/>
        <v>4.3137363254186489E-3</v>
      </c>
      <c r="AC315" s="11"/>
      <c r="AD315" s="12"/>
    </row>
    <row r="316" spans="1:30" x14ac:dyDescent="0.3">
      <c r="A316" s="15">
        <v>43033</v>
      </c>
      <c r="B316" s="16">
        <v>1.325720003801256E-2</v>
      </c>
      <c r="C316" s="8">
        <f t="shared" si="29"/>
        <v>-4.1742799961987438E-2</v>
      </c>
      <c r="D316" s="5">
        <f t="shared" si="30"/>
        <v>1.7424613486664985E-3</v>
      </c>
      <c r="E316" s="5">
        <f t="shared" si="32"/>
        <v>2.694590709749564E-3</v>
      </c>
      <c r="F316" s="5">
        <f>IF(C315&gt;0,B$6+B$7*E316+B$8*(G315*100)^2,B$6+B$7*E316+B$8*(G315*100)^2+E316*$B$9)</f>
        <v>0.2647535124546298</v>
      </c>
      <c r="G316" s="8">
        <v>1.3532021191408826E-2</v>
      </c>
      <c r="H316" s="8">
        <f t="shared" si="33"/>
        <v>5.1454204148410447E-3</v>
      </c>
      <c r="I316" s="7">
        <f t="shared" si="31"/>
        <v>8.3866007765677816E-3</v>
      </c>
      <c r="J316" s="9">
        <f t="shared" si="34"/>
        <v>0.6197596543738968</v>
      </c>
      <c r="K316" s="9">
        <f t="shared" si="35"/>
        <v>0.66296381834171281</v>
      </c>
      <c r="AC316" s="11"/>
      <c r="AD316" s="12"/>
    </row>
    <row r="317" spans="1:30" x14ac:dyDescent="0.3">
      <c r="A317" s="15">
        <v>43034</v>
      </c>
      <c r="B317" s="16">
        <v>3.161492068360792E-3</v>
      </c>
      <c r="C317" s="8">
        <f t="shared" si="29"/>
        <v>-5.1838507931639209E-2</v>
      </c>
      <c r="D317" s="5">
        <f t="shared" si="30"/>
        <v>2.6872309045786213E-3</v>
      </c>
      <c r="E317" s="5">
        <f t="shared" si="32"/>
        <v>1.7424613486664985E-3</v>
      </c>
      <c r="F317" s="5">
        <f>IF(C315&gt;0,B$6+B$7*E316+B$8*(H316*100)^2,B$6+B$7*E316+B$8*(H316*100)^2+E316*$B$9)</f>
        <v>0.28197024670616971</v>
      </c>
      <c r="G317" s="8">
        <v>7.4468929932129772E-3</v>
      </c>
      <c r="H317" s="8">
        <f t="shared" si="33"/>
        <v>5.3100870680824978E-3</v>
      </c>
      <c r="I317" s="7">
        <f t="shared" si="31"/>
        <v>2.1368059251304795E-3</v>
      </c>
      <c r="J317" s="9">
        <f t="shared" si="34"/>
        <v>0.28693925467680853</v>
      </c>
      <c r="K317" s="9">
        <f t="shared" si="35"/>
        <v>6.4216398356200965E-2</v>
      </c>
      <c r="AC317" s="11"/>
      <c r="AD317" s="12"/>
    </row>
    <row r="318" spans="1:30" x14ac:dyDescent="0.3">
      <c r="A318" s="15">
        <v>43035</v>
      </c>
      <c r="B318" s="16">
        <v>3.0434938837471469E-4</v>
      </c>
      <c r="C318" s="8">
        <f t="shared" si="29"/>
        <v>-5.4695650611625284E-2</v>
      </c>
      <c r="D318" s="5">
        <f t="shared" si="30"/>
        <v>2.9916141958289851E-3</v>
      </c>
      <c r="E318" s="5">
        <f t="shared" si="32"/>
        <v>2.6872309045786213E-3</v>
      </c>
      <c r="F318" s="5">
        <f>IF(C315&gt;0,B$6+B$7*E316+B$8*(H317*100)^2,B$6+B$7*E316+B$8*(H317*100)^2+E316*$B$9)</f>
        <v>0.29693503211760819</v>
      </c>
      <c r="G318" s="8">
        <v>4.110215517965388E-3</v>
      </c>
      <c r="H318" s="8">
        <f t="shared" si="33"/>
        <v>5.449174544071865E-3</v>
      </c>
      <c r="I318" s="7">
        <f t="shared" si="31"/>
        <v>1.338959026106477E-3</v>
      </c>
      <c r="J318" s="9">
        <f t="shared" si="34"/>
        <v>0.32576370271923838</v>
      </c>
      <c r="K318" s="9">
        <f t="shared" si="35"/>
        <v>3.6270901191860716E-2</v>
      </c>
      <c r="AC318" s="11"/>
      <c r="AD318" s="12"/>
    </row>
    <row r="319" spans="1:30" x14ac:dyDescent="0.3">
      <c r="A319" s="15">
        <v>43038</v>
      </c>
      <c r="B319" s="16">
        <v>3.2802156628071052E-3</v>
      </c>
      <c r="C319" s="8">
        <f t="shared" si="29"/>
        <v>-5.1719784337192896E-2</v>
      </c>
      <c r="D319" s="5">
        <f t="shared" si="30"/>
        <v>2.6749360918857435E-3</v>
      </c>
      <c r="E319" s="5">
        <f t="shared" si="32"/>
        <v>2.9916141958289851E-3</v>
      </c>
      <c r="F319" s="5">
        <f>IF(C318&gt;0,B$6+B$7*E319+B$8*(G318*100)^2,B$6+B$7*E319+B$8*(G318*100)^2+E319*$B$9)</f>
        <v>0.19873724245529018</v>
      </c>
      <c r="G319" s="8">
        <v>4.0752800792336237E-3</v>
      </c>
      <c r="H319" s="8">
        <f t="shared" si="33"/>
        <v>4.4579955412190593E-3</v>
      </c>
      <c r="I319" s="7">
        <f t="shared" si="31"/>
        <v>3.8271546198543564E-4</v>
      </c>
      <c r="J319" s="9">
        <f t="shared" si="34"/>
        <v>9.3911450144405079E-2</v>
      </c>
      <c r="K319" s="9">
        <f t="shared" si="35"/>
        <v>3.9105344199561465E-3</v>
      </c>
      <c r="AC319" s="11"/>
      <c r="AD319" s="12"/>
    </row>
    <row r="320" spans="1:30" x14ac:dyDescent="0.3">
      <c r="A320" s="15">
        <v>43039</v>
      </c>
      <c r="B320" s="16">
        <v>-1.5954220328327127E-3</v>
      </c>
      <c r="C320" s="8">
        <f t="shared" si="29"/>
        <v>-5.6595422032832715E-2</v>
      </c>
      <c r="D320" s="5">
        <f t="shared" si="30"/>
        <v>3.2030417950744466E-3</v>
      </c>
      <c r="E320" s="5">
        <f t="shared" si="32"/>
        <v>2.6749360918857435E-3</v>
      </c>
      <c r="F320" s="5">
        <f>IF(C318&gt;0,B$6+B$7*E319+B$8*(H319*100)^2,B$6+B$7*E319+B$8*(H319*100)^2+E319*$B$9)</f>
        <v>0.22463812161438707</v>
      </c>
      <c r="G320" s="8">
        <v>2.4993350636804885E-3</v>
      </c>
      <c r="H320" s="8">
        <f t="shared" si="33"/>
        <v>4.7396004221282942E-3</v>
      </c>
      <c r="I320" s="7">
        <f t="shared" si="31"/>
        <v>2.2402653584478057E-3</v>
      </c>
      <c r="J320" s="9">
        <f t="shared" si="34"/>
        <v>0.89634454819707921</v>
      </c>
      <c r="K320" s="9">
        <f t="shared" si="35"/>
        <v>0.16725844295701653</v>
      </c>
      <c r="AC320" s="11"/>
      <c r="AD320" s="12"/>
    </row>
    <row r="321" spans="1:30" x14ac:dyDescent="0.3">
      <c r="A321" s="15">
        <v>43040</v>
      </c>
      <c r="B321" s="16">
        <v>1.1588841963842671E-2</v>
      </c>
      <c r="C321" s="8">
        <f t="shared" si="29"/>
        <v>-4.3411158036157332E-2</v>
      </c>
      <c r="D321" s="5">
        <f t="shared" si="30"/>
        <v>1.8845286420402273E-3</v>
      </c>
      <c r="E321" s="5">
        <f t="shared" si="32"/>
        <v>3.2030417950744466E-3</v>
      </c>
      <c r="F321" s="5">
        <f>IF(C318&gt;0,B$6+B$7*E319+B$8*(H320*100)^2,B$6+B$7*E319+B$8*(H320*100)^2+E319*$B$9)</f>
        <v>0.24715116577947405</v>
      </c>
      <c r="G321" s="8">
        <v>6.0568101294674057E-3</v>
      </c>
      <c r="H321" s="8">
        <f t="shared" si="33"/>
        <v>4.9714300334961379E-3</v>
      </c>
      <c r="I321" s="7">
        <f t="shared" si="31"/>
        <v>1.0853800959712678E-3</v>
      </c>
      <c r="J321" s="9">
        <f t="shared" si="34"/>
        <v>0.1791999538982921</v>
      </c>
      <c r="K321" s="9">
        <f t="shared" si="35"/>
        <v>2.0847769916472858E-2</v>
      </c>
      <c r="AC321" s="11"/>
      <c r="AD321" s="12"/>
    </row>
    <row r="322" spans="1:30" x14ac:dyDescent="0.3">
      <c r="A322" s="15">
        <v>43041</v>
      </c>
      <c r="B322" s="16">
        <v>-8.0540056514535549E-4</v>
      </c>
      <c r="C322" s="8">
        <f t="shared" si="29"/>
        <v>-5.5805400565145359E-2</v>
      </c>
      <c r="D322" s="5">
        <f t="shared" si="30"/>
        <v>3.114242732236326E-3</v>
      </c>
      <c r="E322" s="5">
        <f t="shared" si="32"/>
        <v>1.8845286420402273E-3</v>
      </c>
      <c r="F322" s="5">
        <f>IF(C321&gt;0,B$6+B$7*E322+B$8*(G321*100)^2,B$6+B$7*E322+B$8*(G321*100)^2+E322*$B$9)</f>
        <v>0.37057784262087584</v>
      </c>
      <c r="G322" s="8">
        <v>2.4951253170774515E-3</v>
      </c>
      <c r="H322" s="8">
        <f t="shared" si="33"/>
        <v>6.0875105143307628E-3</v>
      </c>
      <c r="I322" s="7">
        <f t="shared" si="31"/>
        <v>3.5923851972533114E-3</v>
      </c>
      <c r="J322" s="9">
        <f t="shared" si="34"/>
        <v>1.4397614310855873</v>
      </c>
      <c r="K322" s="9">
        <f t="shared" si="35"/>
        <v>0.3017764012427584</v>
      </c>
      <c r="AC322" s="11"/>
      <c r="AD322" s="12"/>
    </row>
    <row r="323" spans="1:30" x14ac:dyDescent="0.3">
      <c r="A323" s="15">
        <v>43042</v>
      </c>
      <c r="B323" s="16">
        <v>3.3405290031893842E-3</v>
      </c>
      <c r="C323" s="8">
        <f t="shared" si="29"/>
        <v>-5.1659470996810619E-2</v>
      </c>
      <c r="D323" s="5">
        <f t="shared" si="30"/>
        <v>2.6687009436703176E-3</v>
      </c>
      <c r="E323" s="5">
        <f t="shared" si="32"/>
        <v>3.114242732236326E-3</v>
      </c>
      <c r="F323" s="5">
        <f>IF(C321&gt;0,B$6+B$7*E322+B$8*(H322*100)^2,B$6+B$7*E322+B$8*(H322*100)^2+E322*$B$9)</f>
        <v>0.37381852720205139</v>
      </c>
      <c r="G323" s="8">
        <v>5.1018881594685388E-3</v>
      </c>
      <c r="H323" s="8">
        <f t="shared" si="33"/>
        <v>6.1140700617677854E-3</v>
      </c>
      <c r="I323" s="7">
        <f t="shared" si="31"/>
        <v>1.0121819022992466E-3</v>
      </c>
      <c r="J323" s="9">
        <f t="shared" si="34"/>
        <v>0.19839358893447109</v>
      </c>
      <c r="K323" s="9">
        <f t="shared" si="35"/>
        <v>1.543237603170744E-2</v>
      </c>
      <c r="AC323" s="11"/>
      <c r="AD323" s="12"/>
    </row>
    <row r="324" spans="1:30" x14ac:dyDescent="0.3">
      <c r="A324" s="15">
        <v>43045</v>
      </c>
      <c r="B324" s="16">
        <v>1.3537531687324925E-3</v>
      </c>
      <c r="C324" s="8">
        <f t="shared" si="29"/>
        <v>-5.3646246831267508E-2</v>
      </c>
      <c r="D324" s="5">
        <f t="shared" si="30"/>
        <v>2.8779197990812791E-3</v>
      </c>
      <c r="E324" s="5">
        <f t="shared" si="32"/>
        <v>2.6687009436703176E-3</v>
      </c>
      <c r="F324" s="5">
        <f>IF(C321&gt;0,B$6+B$7*E322+B$8*(H323*100)^2,B$6+B$7*E322+B$8*(H323*100)^2+E322*$B$9)</f>
        <v>0.37663533024000911</v>
      </c>
      <c r="G324" s="8">
        <v>5.2039489459661309E-3</v>
      </c>
      <c r="H324" s="8">
        <f t="shared" si="33"/>
        <v>6.1370622470365175E-3</v>
      </c>
      <c r="I324" s="7">
        <f t="shared" si="31"/>
        <v>9.3311330107038667E-4</v>
      </c>
      <c r="J324" s="9">
        <f t="shared" si="34"/>
        <v>0.17930869629182172</v>
      </c>
      <c r="K324" s="9">
        <f t="shared" si="35"/>
        <v>1.2882817913693501E-2</v>
      </c>
      <c r="AC324" s="11"/>
      <c r="AD324" s="12"/>
    </row>
    <row r="325" spans="1:30" x14ac:dyDescent="0.3">
      <c r="A325" s="15">
        <v>43046</v>
      </c>
      <c r="B325" s="16">
        <v>-1.0742851350989388E-2</v>
      </c>
      <c r="C325" s="8">
        <f t="shared" si="29"/>
        <v>-6.5742851350989395E-2</v>
      </c>
      <c r="D325" s="5">
        <f t="shared" si="30"/>
        <v>4.322122503758288E-3</v>
      </c>
      <c r="E325" s="5">
        <f t="shared" si="32"/>
        <v>2.8779197990812791E-3</v>
      </c>
      <c r="F325" s="5">
        <f>IF(C324&gt;0,B$6+B$7*E325+B$8*(G324*100)^2,B$6+B$7*E325+B$8*(G324*100)^2+E325*$B$9)</f>
        <v>0.28726565893398137</v>
      </c>
      <c r="G325" s="8">
        <v>8.0734699516017625E-3</v>
      </c>
      <c r="H325" s="8">
        <f t="shared" si="33"/>
        <v>5.3597169601946456E-3</v>
      </c>
      <c r="I325" s="7">
        <f t="shared" si="31"/>
        <v>2.7137529914071168E-3</v>
      </c>
      <c r="J325" s="9">
        <f t="shared" si="34"/>
        <v>0.33613217212367441</v>
      </c>
      <c r="K325" s="9">
        <f t="shared" si="35"/>
        <v>9.6651733074908597E-2</v>
      </c>
      <c r="AC325" s="11"/>
      <c r="AD325" s="12"/>
    </row>
    <row r="326" spans="1:30" x14ac:dyDescent="0.3">
      <c r="A326" s="15">
        <v>43047</v>
      </c>
      <c r="B326" s="16">
        <v>-4.563879539675463E-3</v>
      </c>
      <c r="C326" s="8">
        <f t="shared" si="29"/>
        <v>-5.9563879539675464E-2</v>
      </c>
      <c r="D326" s="5">
        <f t="shared" si="30"/>
        <v>3.5478557458169693E-3</v>
      </c>
      <c r="E326" s="5">
        <f t="shared" si="32"/>
        <v>4.322122503758288E-3</v>
      </c>
      <c r="F326" s="5">
        <f>IF(C324&gt;0,B$6+B$7*E325+B$8*(H325*100)^2,B$6+B$7*E325+B$8*(H325*100)^2+E325*$B$9)</f>
        <v>0.3015681820561244</v>
      </c>
      <c r="G326" s="8">
        <v>5.7536898372040303E-3</v>
      </c>
      <c r="H326" s="8">
        <f t="shared" si="33"/>
        <v>5.4915223941647039E-3</v>
      </c>
      <c r="I326" s="7">
        <f t="shared" si="31"/>
        <v>2.6216744303932636E-4</v>
      </c>
      <c r="J326" s="9">
        <f t="shared" si="34"/>
        <v>4.5565098303374137E-2</v>
      </c>
      <c r="K326" s="9">
        <f t="shared" si="35"/>
        <v>1.1045544389343132E-3</v>
      </c>
      <c r="AC326" s="11"/>
      <c r="AD326" s="12"/>
    </row>
    <row r="327" spans="1:30" x14ac:dyDescent="0.3">
      <c r="A327" s="15">
        <v>43048</v>
      </c>
      <c r="B327" s="16">
        <v>9.6648782080183192E-4</v>
      </c>
      <c r="C327" s="8">
        <f t="shared" si="29"/>
        <v>-5.4033512179198169E-2</v>
      </c>
      <c r="D327" s="5">
        <f t="shared" si="30"/>
        <v>2.9196204384195567E-3</v>
      </c>
      <c r="E327" s="5">
        <f t="shared" si="32"/>
        <v>3.5478557458169693E-3</v>
      </c>
      <c r="F327" s="5">
        <f>IF(C324&gt;0,B$6+B$7*E325+B$8*(H326*100)^2,B$6+B$7*E325+B$8*(H326*100)^2+E325*$B$9)</f>
        <v>0.31399993515389113</v>
      </c>
      <c r="G327" s="8">
        <v>8.2092972912518724E-3</v>
      </c>
      <c r="H327" s="8">
        <f t="shared" si="33"/>
        <v>5.6035697118345116E-3</v>
      </c>
      <c r="I327" s="7">
        <f t="shared" si="31"/>
        <v>2.6057275794173608E-3</v>
      </c>
      <c r="J327" s="9">
        <f t="shared" si="34"/>
        <v>0.31741176948167288</v>
      </c>
      <c r="K327" s="9">
        <f t="shared" si="35"/>
        <v>8.31485902616802E-2</v>
      </c>
      <c r="AC327" s="11"/>
      <c r="AD327" s="12"/>
    </row>
    <row r="328" spans="1:30" x14ac:dyDescent="0.3">
      <c r="A328" s="15">
        <v>43049</v>
      </c>
      <c r="B328" s="16">
        <v>1.9117692147235918E-3</v>
      </c>
      <c r="C328" s="8">
        <f t="shared" si="29"/>
        <v>-5.3088230785276407E-2</v>
      </c>
      <c r="D328" s="5">
        <f t="shared" si="30"/>
        <v>2.8183602479107694E-3</v>
      </c>
      <c r="E328" s="5">
        <f t="shared" si="32"/>
        <v>2.9196204384195567E-3</v>
      </c>
      <c r="F328" s="5">
        <f>IF(C327&gt;0,B$6+B$7*E328+B$8*(G327*100)^2,B$6+B$7*E328+B$8*(G327*100)^2+E328*$B$9)</f>
        <v>0.63765993015106825</v>
      </c>
      <c r="G328" s="8">
        <v>5.3672301016899834E-3</v>
      </c>
      <c r="H328" s="8">
        <f t="shared" si="33"/>
        <v>7.9853611699851629E-3</v>
      </c>
      <c r="I328" s="7">
        <f t="shared" si="31"/>
        <v>2.6181310682951795E-3</v>
      </c>
      <c r="J328" s="9">
        <f t="shared" si="34"/>
        <v>0.48779929660008553</v>
      </c>
      <c r="K328" s="9">
        <f t="shared" si="35"/>
        <v>6.943171502371559E-2</v>
      </c>
      <c r="AC328" s="11"/>
      <c r="AD328" s="12"/>
    </row>
    <row r="329" spans="1:30" x14ac:dyDescent="0.3">
      <c r="A329" s="15">
        <v>43052</v>
      </c>
      <c r="B329" s="16">
        <v>-8.4705246222656766E-3</v>
      </c>
      <c r="C329" s="8">
        <f t="shared" si="29"/>
        <v>-6.3470524622265684E-2</v>
      </c>
      <c r="D329" s="5">
        <f t="shared" si="30"/>
        <v>4.0285074958256346E-3</v>
      </c>
      <c r="E329" s="5">
        <f t="shared" si="32"/>
        <v>2.8183602479107694E-3</v>
      </c>
      <c r="F329" s="5">
        <f>IF(C327&gt;0,B$6+B$7*E328+B$8*(H328*100)^2,B$6+B$7*E328+B$8*(H328*100)^2+E328*$B$9)</f>
        <v>0.6061377923939546</v>
      </c>
      <c r="G329" s="8">
        <v>6.3149603873075364E-3</v>
      </c>
      <c r="H329" s="8">
        <f t="shared" si="33"/>
        <v>7.7854851640341248E-3</v>
      </c>
      <c r="I329" s="7">
        <f t="shared" si="31"/>
        <v>1.4705247767265884E-3</v>
      </c>
      <c r="J329" s="9">
        <f t="shared" si="34"/>
        <v>0.23286365812875121</v>
      </c>
      <c r="K329" s="9">
        <f t="shared" si="35"/>
        <v>2.04593402954929E-2</v>
      </c>
      <c r="AC329" s="11"/>
      <c r="AD329" s="12"/>
    </row>
    <row r="330" spans="1:30" x14ac:dyDescent="0.3">
      <c r="A330" s="15">
        <v>43053</v>
      </c>
      <c r="B330" s="16">
        <v>-2.7794456045391238E-3</v>
      </c>
      <c r="C330" s="8">
        <f t="shared" si="29"/>
        <v>-5.7779445604539126E-2</v>
      </c>
      <c r="D330" s="5">
        <f t="shared" si="30"/>
        <v>3.3384643343678955E-3</v>
      </c>
      <c r="E330" s="5">
        <f t="shared" si="32"/>
        <v>4.0285074958256346E-3</v>
      </c>
      <c r="F330" s="5">
        <f>IF(C327&gt;0,B$6+B$7*E328+B$8*(H329*100)^2,B$6+B$7*E328+B$8*(H329*100)^2+E328*$B$9)</f>
        <v>0.5787387502554715</v>
      </c>
      <c r="G330" s="8">
        <v>4.9045587554401209E-3</v>
      </c>
      <c r="H330" s="8">
        <f t="shared" si="33"/>
        <v>7.6074880890834888E-3</v>
      </c>
      <c r="I330" s="7">
        <f t="shared" si="31"/>
        <v>2.7029293336433679E-3</v>
      </c>
      <c r="J330" s="9">
        <f t="shared" si="34"/>
        <v>0.55110550580014717</v>
      </c>
      <c r="K330" s="9">
        <f t="shared" si="35"/>
        <v>8.3669376436412923E-2</v>
      </c>
      <c r="AC330" s="11"/>
      <c r="AD330" s="12"/>
    </row>
    <row r="331" spans="1:30" x14ac:dyDescent="0.3">
      <c r="A331" s="15">
        <v>43054</v>
      </c>
      <c r="B331" s="16">
        <v>-5.5228530102570802E-3</v>
      </c>
      <c r="C331" s="8">
        <f t="shared" si="29"/>
        <v>-6.0522853010257081E-2</v>
      </c>
      <c r="D331" s="5">
        <f t="shared" si="30"/>
        <v>3.6630157365011846E-3</v>
      </c>
      <c r="E331" s="5">
        <f t="shared" si="32"/>
        <v>3.3384643343678955E-3</v>
      </c>
      <c r="F331" s="5">
        <f>IF(C330&gt;0,B$6+B$7*E331+B$8*(G330*100)^2,B$6+B$7*E331+B$8*(G330*100)^2+E331*$B$9)</f>
        <v>0.26103660626193009</v>
      </c>
      <c r="G331" s="8">
        <v>4.5362611475427044E-3</v>
      </c>
      <c r="H331" s="8">
        <f t="shared" si="33"/>
        <v>5.1091741628362022E-3</v>
      </c>
      <c r="I331" s="7">
        <f t="shared" si="31"/>
        <v>5.7291301529349779E-4</v>
      </c>
      <c r="J331" s="9">
        <f t="shared" si="34"/>
        <v>0.12629630364288993</v>
      </c>
      <c r="K331" s="9">
        <f t="shared" si="35"/>
        <v>6.8004700237378479E-3</v>
      </c>
      <c r="AC331" s="11"/>
      <c r="AD331" s="12"/>
    </row>
    <row r="332" spans="1:30" x14ac:dyDescent="0.3">
      <c r="A332" s="15">
        <v>43055</v>
      </c>
      <c r="B332" s="16">
        <v>1.051763967948131E-2</v>
      </c>
      <c r="C332" s="8">
        <f t="shared" si="29"/>
        <v>-4.4482360320518693E-2</v>
      </c>
      <c r="D332" s="5">
        <f t="shared" si="30"/>
        <v>1.9786803796844558E-3</v>
      </c>
      <c r="E332" s="5">
        <f t="shared" si="32"/>
        <v>3.6630157365011846E-3</v>
      </c>
      <c r="F332" s="5">
        <f>IF(C330&gt;0,B$6+B$7*E331+B$8*(H331*100)^2,B$6+B$7*E331+B$8*(H331*100)^2+E331*$B$9)</f>
        <v>0.27884620170307434</v>
      </c>
      <c r="G332" s="8">
        <v>5.4787807214478979E-3</v>
      </c>
      <c r="H332" s="8">
        <f t="shared" si="33"/>
        <v>5.280588998426922E-3</v>
      </c>
      <c r="I332" s="7">
        <f t="shared" si="31"/>
        <v>1.9819172302097589E-4</v>
      </c>
      <c r="J332" s="9">
        <f t="shared" si="34"/>
        <v>3.6174421481245014E-2</v>
      </c>
      <c r="K332" s="9">
        <f t="shared" si="35"/>
        <v>6.8718847834081664E-4</v>
      </c>
      <c r="AC332" s="11"/>
      <c r="AD332" s="12"/>
    </row>
    <row r="333" spans="1:30" x14ac:dyDescent="0.3">
      <c r="A333" s="15">
        <v>43056</v>
      </c>
      <c r="B333" s="16">
        <v>7.1025675360269378E-3</v>
      </c>
      <c r="C333" s="8">
        <f t="shared" ref="C333:C396" si="36">B333-B$5</f>
        <v>-4.7897432463973065E-2</v>
      </c>
      <c r="D333" s="5">
        <f t="shared" ref="D333:D396" si="37">C333^2</f>
        <v>2.2941640366408609E-3</v>
      </c>
      <c r="E333" s="5">
        <f t="shared" si="32"/>
        <v>1.9786803796844558E-3</v>
      </c>
      <c r="F333" s="5">
        <f>IF(C330&gt;0,B$6+B$7*E331+B$8*(H332*100)^2,B$6+B$7*E331+B$8*(H332*100)^2+E331*$B$9)</f>
        <v>0.29432630206051702</v>
      </c>
      <c r="G333" s="8">
        <v>9.7688511777939135E-3</v>
      </c>
      <c r="H333" s="8">
        <f t="shared" si="33"/>
        <v>5.4251848084698184E-3</v>
      </c>
      <c r="I333" s="7">
        <f t="shared" si="31"/>
        <v>4.3436663693240951E-3</v>
      </c>
      <c r="J333" s="9">
        <f t="shared" si="34"/>
        <v>0.44464454317800545</v>
      </c>
      <c r="K333" s="9">
        <f t="shared" si="35"/>
        <v>0.21250164598915244</v>
      </c>
      <c r="AC333" s="11"/>
      <c r="AD333" s="12"/>
    </row>
    <row r="334" spans="1:30" x14ac:dyDescent="0.3">
      <c r="A334" s="15">
        <v>43059</v>
      </c>
      <c r="B334" s="16">
        <v>5.1265261600242414E-4</v>
      </c>
      <c r="C334" s="8">
        <f t="shared" si="36"/>
        <v>-5.4487347383997575E-2</v>
      </c>
      <c r="D334" s="5">
        <f t="shared" si="37"/>
        <v>2.9688710249444273E-3</v>
      </c>
      <c r="E334" s="5">
        <f t="shared" si="32"/>
        <v>2.2941640366408609E-3</v>
      </c>
      <c r="F334" s="5">
        <f>IF(C333&gt;0,B$6+B$7*E334+B$8*(G333*100)^2,B$6+B$7*E334+B$8*(G333*100)^2+E334*$B$9)</f>
        <v>0.88126164335900448</v>
      </c>
      <c r="G334" s="8">
        <v>3.2420542237122929E-3</v>
      </c>
      <c r="H334" s="8">
        <f t="shared" si="33"/>
        <v>9.3875536928371521E-3</v>
      </c>
      <c r="I334" s="7">
        <f t="shared" ref="I334:I397" si="38">SQRT((G334-H334)^2)</f>
        <v>6.1454994691248592E-3</v>
      </c>
      <c r="J334" s="9">
        <f t="shared" si="34"/>
        <v>1.8955572748218861</v>
      </c>
      <c r="K334" s="9">
        <f t="shared" si="35"/>
        <v>0.40853425182600644</v>
      </c>
      <c r="AC334" s="11"/>
      <c r="AD334" s="12"/>
    </row>
    <row r="335" spans="1:30" x14ac:dyDescent="0.3">
      <c r="A335" s="15">
        <v>43060</v>
      </c>
      <c r="B335" s="16">
        <v>3.5444748781874261E-3</v>
      </c>
      <c r="C335" s="8">
        <f t="shared" si="36"/>
        <v>-5.1455525121812576E-2</v>
      </c>
      <c r="D335" s="5">
        <f t="shared" si="37"/>
        <v>2.6476710655614849E-3</v>
      </c>
      <c r="E335" s="5">
        <f t="shared" ref="E335:E398" si="39">D334</f>
        <v>2.9688710249444273E-3</v>
      </c>
      <c r="F335" s="5">
        <f>IF(C333&gt;0,B$6+B$7*E334+B$8*(H334*100)^2,B$6+B$7*E334+B$8*(H334*100)^2+E334*$B$9)</f>
        <v>0.81777276338851812</v>
      </c>
      <c r="G335" s="8">
        <v>5.153104722390933E-3</v>
      </c>
      <c r="H335" s="8">
        <f t="shared" ref="H335:H398" si="40">SQRT(F335)/100</f>
        <v>9.0430789191984721E-3</v>
      </c>
      <c r="I335" s="7">
        <f t="shared" si="38"/>
        <v>3.8899741968075391E-3</v>
      </c>
      <c r="J335" s="9">
        <f t="shared" ref="J335:J398" si="41">ABS(G335-H335)/G335</f>
        <v>0.75487970968357732</v>
      </c>
      <c r="K335" s="9">
        <f t="shared" ref="K335:K398" si="42">G335/H335-LN(G335/H335)-1</f>
        <v>0.13223994053608967</v>
      </c>
      <c r="AC335" s="11"/>
      <c r="AD335" s="12"/>
    </row>
    <row r="336" spans="1:30" x14ac:dyDescent="0.3">
      <c r="A336" s="15">
        <v>43061</v>
      </c>
      <c r="B336" s="16">
        <v>2.4820818215807909E-3</v>
      </c>
      <c r="C336" s="8">
        <f t="shared" si="36"/>
        <v>-5.2517918178419207E-2</v>
      </c>
      <c r="D336" s="5">
        <f t="shared" si="37"/>
        <v>2.7581317297951345E-3</v>
      </c>
      <c r="E336" s="5">
        <f t="shared" si="39"/>
        <v>2.6476710655614849E-3</v>
      </c>
      <c r="F336" s="5">
        <f>IF(C333&gt;0,B$6+B$7*E334+B$8*(H335*100)^2,B$6+B$7*E334+B$8*(H335*100)^2+E334*$B$9)</f>
        <v>0.76258822891817124</v>
      </c>
      <c r="G336" s="8">
        <v>4.5776226282829542E-3</v>
      </c>
      <c r="H336" s="8">
        <f t="shared" si="40"/>
        <v>8.7326297809890655E-3</v>
      </c>
      <c r="I336" s="7">
        <f t="shared" si="38"/>
        <v>4.1550071527061113E-3</v>
      </c>
      <c r="J336" s="9">
        <f t="shared" si="41"/>
        <v>0.90767795646462801</v>
      </c>
      <c r="K336" s="9">
        <f t="shared" si="42"/>
        <v>0.17008426469111804</v>
      </c>
      <c r="AC336" s="11"/>
      <c r="AD336" s="12"/>
    </row>
    <row r="337" spans="1:30" x14ac:dyDescent="0.3">
      <c r="A337" s="15">
        <v>43062</v>
      </c>
      <c r="B337" s="16">
        <v>7.9009655189651179E-4</v>
      </c>
      <c r="C337" s="8">
        <f t="shared" si="36"/>
        <v>-5.4209903448103489E-2</v>
      </c>
      <c r="D337" s="5">
        <f t="shared" si="37"/>
        <v>2.9387136318527025E-3</v>
      </c>
      <c r="E337" s="5">
        <f t="shared" si="39"/>
        <v>2.7581317297951345E-3</v>
      </c>
      <c r="F337" s="5">
        <f>IF(C336&gt;0,B$6+B$7*E337+B$8*(G336*100)^2,B$6+B$7*E337+B$8*(G336*100)^2+E337*$B$9)</f>
        <v>0.23399465706083414</v>
      </c>
      <c r="G337" s="8">
        <v>3.9821390152208289E-3</v>
      </c>
      <c r="H337" s="8">
        <f t="shared" si="40"/>
        <v>4.8372994228271021E-3</v>
      </c>
      <c r="I337" s="7">
        <f t="shared" si="38"/>
        <v>8.5516040760627316E-4</v>
      </c>
      <c r="J337" s="9">
        <f t="shared" si="41"/>
        <v>0.21474900909727543</v>
      </c>
      <c r="K337" s="9">
        <f t="shared" si="42"/>
        <v>1.7752803316577026E-2</v>
      </c>
      <c r="AC337" s="11"/>
      <c r="AD337" s="12"/>
    </row>
    <row r="338" spans="1:30" x14ac:dyDescent="0.3">
      <c r="A338" s="15">
        <v>43063</v>
      </c>
      <c r="B338" s="16">
        <v>2.7103864678095497E-3</v>
      </c>
      <c r="C338" s="8">
        <f t="shared" si="36"/>
        <v>-5.228961353219045E-2</v>
      </c>
      <c r="D338" s="5">
        <f t="shared" si="37"/>
        <v>2.7342036833458345E-3</v>
      </c>
      <c r="E338" s="5">
        <f t="shared" si="39"/>
        <v>2.9387136318527025E-3</v>
      </c>
      <c r="F338" s="5">
        <f>IF(C336&gt;0,B$6+B$7*E337+B$8*(H337*100)^2,B$6+B$7*E337+B$8*(H337*100)^2+E337*$B$9)</f>
        <v>0.25524517834490407</v>
      </c>
      <c r="G338" s="8">
        <v>3.1451153046737185E-3</v>
      </c>
      <c r="H338" s="8">
        <f t="shared" si="40"/>
        <v>5.0521795132883393E-3</v>
      </c>
      <c r="I338" s="7">
        <f t="shared" si="38"/>
        <v>1.9070642086146208E-3</v>
      </c>
      <c r="J338" s="9">
        <f t="shared" si="41"/>
        <v>0.60635748577506099</v>
      </c>
      <c r="K338" s="9">
        <f t="shared" si="42"/>
        <v>9.6495620287052164E-2</v>
      </c>
      <c r="AC338" s="11"/>
      <c r="AD338" s="12"/>
    </row>
    <row r="339" spans="1:30" x14ac:dyDescent="0.3">
      <c r="A339" s="15">
        <v>43066</v>
      </c>
      <c r="B339" s="16">
        <v>1.3412659957514419E-3</v>
      </c>
      <c r="C339" s="8">
        <f t="shared" si="36"/>
        <v>-5.3658734004248559E-2</v>
      </c>
      <c r="D339" s="5">
        <f t="shared" si="37"/>
        <v>2.8792597349387005E-3</v>
      </c>
      <c r="E339" s="5">
        <f t="shared" si="39"/>
        <v>2.7342036833458345E-3</v>
      </c>
      <c r="F339" s="5">
        <f>IF(C336&gt;0,B$6+B$7*E337+B$8*(H338*100)^2,B$6+B$7*E337+B$8*(H338*100)^2+E337*$B$9)</f>
        <v>0.27371613144501761</v>
      </c>
      <c r="G339" s="8">
        <v>4.2172003308000305E-3</v>
      </c>
      <c r="H339" s="8">
        <f t="shared" si="40"/>
        <v>5.2317887136716212E-3</v>
      </c>
      <c r="I339" s="7">
        <f t="shared" si="38"/>
        <v>1.0145883828715906E-3</v>
      </c>
      <c r="J339" s="9">
        <f t="shared" si="41"/>
        <v>0.24058339734577336</v>
      </c>
      <c r="K339" s="9">
        <f t="shared" si="42"/>
        <v>2.1654121285018091E-2</v>
      </c>
      <c r="AC339" s="11"/>
      <c r="AD339" s="12"/>
    </row>
    <row r="340" spans="1:30" x14ac:dyDescent="0.3">
      <c r="A340" s="15">
        <v>43067</v>
      </c>
      <c r="B340" s="16">
        <v>-3.143655630255926E-3</v>
      </c>
      <c r="C340" s="8">
        <f t="shared" si="36"/>
        <v>-5.8143655630255926E-2</v>
      </c>
      <c r="D340" s="5">
        <f t="shared" si="37"/>
        <v>3.3806846900497917E-3</v>
      </c>
      <c r="E340" s="5">
        <f t="shared" si="39"/>
        <v>2.8792597349387005E-3</v>
      </c>
      <c r="F340" s="5">
        <f>IF(C339&gt;0,B$6+B$7*E340+B$8*(G339*100)^2,B$6+B$7*E340+B$8*(G339*100)^2+E340*$B$9)</f>
        <v>0.20646238919090756</v>
      </c>
      <c r="G340" s="8">
        <v>3.3484307516938685E-3</v>
      </c>
      <c r="H340" s="8">
        <f t="shared" si="40"/>
        <v>4.5438132575063815E-3</v>
      </c>
      <c r="I340" s="7">
        <f t="shared" si="38"/>
        <v>1.195382505812513E-3</v>
      </c>
      <c r="J340" s="9">
        <f t="shared" si="41"/>
        <v>0.35699782807448105</v>
      </c>
      <c r="K340" s="9">
        <f t="shared" si="42"/>
        <v>4.2195635539507226E-2</v>
      </c>
      <c r="AC340" s="11"/>
      <c r="AD340" s="12"/>
    </row>
    <row r="341" spans="1:30" x14ac:dyDescent="0.3">
      <c r="A341" s="15">
        <v>43068</v>
      </c>
      <c r="B341" s="16">
        <v>-4.7092552960061648E-4</v>
      </c>
      <c r="C341" s="8">
        <f t="shared" si="36"/>
        <v>-5.5470925529600618E-2</v>
      </c>
      <c r="D341" s="5">
        <f t="shared" si="37"/>
        <v>3.0770235791104977E-3</v>
      </c>
      <c r="E341" s="5">
        <f t="shared" si="39"/>
        <v>3.3806846900497917E-3</v>
      </c>
      <c r="F341" s="5">
        <f>IF(C339&gt;0,B$6+B$7*E340+B$8*(H340*100)^2,B$6+B$7*E340+B$8*(H340*100)^2+E340*$B$9)</f>
        <v>0.23133420202281621</v>
      </c>
      <c r="G341" s="8">
        <v>3.555051326850342E-3</v>
      </c>
      <c r="H341" s="8">
        <f t="shared" si="40"/>
        <v>4.8097214266817597E-3</v>
      </c>
      <c r="I341" s="7">
        <f t="shared" si="38"/>
        <v>1.2546700998314177E-3</v>
      </c>
      <c r="J341" s="9">
        <f t="shared" si="41"/>
        <v>0.3529260155416698</v>
      </c>
      <c r="K341" s="9">
        <f t="shared" si="42"/>
        <v>4.1408383406271065E-2</v>
      </c>
      <c r="AC341" s="11"/>
      <c r="AD341" s="12"/>
    </row>
    <row r="342" spans="1:30" x14ac:dyDescent="0.3">
      <c r="A342" s="15">
        <v>43069</v>
      </c>
      <c r="B342" s="16">
        <v>-1.3585101870173227E-2</v>
      </c>
      <c r="C342" s="8">
        <f t="shared" si="36"/>
        <v>-6.8585101870173221E-2</v>
      </c>
      <c r="D342" s="5">
        <f t="shared" si="37"/>
        <v>4.7039161985420385E-3</v>
      </c>
      <c r="E342" s="5">
        <f t="shared" si="39"/>
        <v>3.0770235791104977E-3</v>
      </c>
      <c r="F342" s="5">
        <f>IF(C339&gt;0,B$6+B$7*E340+B$8*(H341*100)^2,B$6+B$7*E340+B$8*(H341*100)^2+E340*$B$9)</f>
        <v>0.25295278173631114</v>
      </c>
      <c r="G342" s="8">
        <v>6.93071301361125E-3</v>
      </c>
      <c r="H342" s="8">
        <f t="shared" si="40"/>
        <v>5.0294411392948135E-3</v>
      </c>
      <c r="I342" s="7">
        <f t="shared" si="38"/>
        <v>1.9012718743164365E-3</v>
      </c>
      <c r="J342" s="9">
        <f t="shared" si="41"/>
        <v>0.27432558101634313</v>
      </c>
      <c r="K342" s="9">
        <f t="shared" si="42"/>
        <v>5.7374633725081559E-2</v>
      </c>
      <c r="AC342" s="11"/>
      <c r="AD342" s="12"/>
    </row>
    <row r="343" spans="1:30" x14ac:dyDescent="0.3">
      <c r="A343" s="15">
        <v>43070</v>
      </c>
      <c r="B343" s="16">
        <v>-9.5908331584531048E-3</v>
      </c>
      <c r="C343" s="8">
        <f t="shared" si="36"/>
        <v>-6.4590833158453098E-2</v>
      </c>
      <c r="D343" s="5">
        <f t="shared" si="37"/>
        <v>4.1719757281031243E-3</v>
      </c>
      <c r="E343" s="5">
        <f t="shared" si="39"/>
        <v>4.7039161985420385E-3</v>
      </c>
      <c r="F343" s="5">
        <f>IF(C342&gt;0,B$6+B$7*E343+B$8*(G342*100)^2,B$6+B$7*E343+B$8*(G342*100)^2+E343*$B$9)</f>
        <v>0.46969777168133309</v>
      </c>
      <c r="G343" s="8">
        <v>7.9650706380585499E-3</v>
      </c>
      <c r="H343" s="8">
        <f t="shared" si="40"/>
        <v>6.8534500193795323E-3</v>
      </c>
      <c r="I343" s="7">
        <f t="shared" si="38"/>
        <v>1.1116206186790175E-3</v>
      </c>
      <c r="J343" s="9">
        <f t="shared" si="41"/>
        <v>0.13956192847399154</v>
      </c>
      <c r="K343" s="9">
        <f t="shared" si="42"/>
        <v>1.1885056586767639E-2</v>
      </c>
      <c r="AC343" s="11"/>
      <c r="AD343" s="12"/>
    </row>
    <row r="344" spans="1:30" x14ac:dyDescent="0.3">
      <c r="A344" s="15">
        <v>43073</v>
      </c>
      <c r="B344" s="16">
        <v>1.1195086318764903E-3</v>
      </c>
      <c r="C344" s="8">
        <f t="shared" si="36"/>
        <v>-5.3880491368123506E-2</v>
      </c>
      <c r="D344" s="5">
        <f t="shared" si="37"/>
        <v>2.9031073500704317E-3</v>
      </c>
      <c r="E344" s="5">
        <f t="shared" si="39"/>
        <v>4.1719757281031243E-3</v>
      </c>
      <c r="F344" s="5">
        <f>IF(C342&gt;0,B$6+B$7*E343+B$8*(H343*100)^2,B$6+B$7*E343+B$8*(H343*100)^2+E343*$B$9)</f>
        <v>0.46044074205951313</v>
      </c>
      <c r="G344" s="8">
        <v>5.8894483743450587E-3</v>
      </c>
      <c r="H344" s="8">
        <f t="shared" si="40"/>
        <v>6.785578398777168E-3</v>
      </c>
      <c r="I344" s="7">
        <f t="shared" si="38"/>
        <v>8.961300244321093E-4</v>
      </c>
      <c r="J344" s="9">
        <f t="shared" si="41"/>
        <v>0.15215856689324733</v>
      </c>
      <c r="K344" s="9">
        <f t="shared" si="42"/>
        <v>9.5732862773294514E-3</v>
      </c>
      <c r="AC344" s="11"/>
      <c r="AD344" s="12"/>
    </row>
    <row r="345" spans="1:30" x14ac:dyDescent="0.3">
      <c r="A345" s="15">
        <v>43074</v>
      </c>
      <c r="B345" s="16">
        <v>-2.048885467613734E-3</v>
      </c>
      <c r="C345" s="8">
        <f t="shared" si="36"/>
        <v>-5.7048885467613733E-2</v>
      </c>
      <c r="D345" s="5">
        <f t="shared" si="37"/>
        <v>3.2545753330969094E-3</v>
      </c>
      <c r="E345" s="5">
        <f t="shared" si="39"/>
        <v>2.9031073500704317E-3</v>
      </c>
      <c r="F345" s="5">
        <f>IF(C342&gt;0,B$6+B$7*E343+B$8*(H344*100)^2,B$6+B$7*E343+B$8*(H344*100)^2+E343*$B$9)</f>
        <v>0.45239453191222723</v>
      </c>
      <c r="G345" s="8">
        <v>4.5975299342694573E-3</v>
      </c>
      <c r="H345" s="8">
        <f t="shared" si="40"/>
        <v>6.7260280397291481E-3</v>
      </c>
      <c r="I345" s="7">
        <f t="shared" si="38"/>
        <v>2.1284981054596908E-3</v>
      </c>
      <c r="J345" s="9">
        <f t="shared" si="41"/>
        <v>0.4629655784498784</v>
      </c>
      <c r="K345" s="9">
        <f t="shared" si="42"/>
        <v>6.4008675460670128E-2</v>
      </c>
      <c r="AC345" s="11"/>
      <c r="AD345" s="12"/>
    </row>
    <row r="346" spans="1:30" x14ac:dyDescent="0.3">
      <c r="A346" s="15">
        <v>43075</v>
      </c>
      <c r="B346" s="16">
        <v>-6.2771737606167766E-3</v>
      </c>
      <c r="C346" s="8">
        <f t="shared" si="36"/>
        <v>-6.1277173760616775E-2</v>
      </c>
      <c r="D346" s="5">
        <f t="shared" si="37"/>
        <v>3.7548920240888209E-3</v>
      </c>
      <c r="E346" s="5">
        <f t="shared" si="39"/>
        <v>3.2545753330969094E-3</v>
      </c>
      <c r="F346" s="5">
        <f>IF(C345&gt;0,B$6+B$7*E346+B$8*(G345*100)^2,B$6+B$7*E346+B$8*(G345*100)^2+E346*$B$9)</f>
        <v>0.23566453390030453</v>
      </c>
      <c r="G346" s="8">
        <v>3.5426718051352738E-3</v>
      </c>
      <c r="H346" s="8">
        <f t="shared" si="40"/>
        <v>4.8545291625481509E-3</v>
      </c>
      <c r="I346" s="7">
        <f t="shared" si="38"/>
        <v>1.3118573574128771E-3</v>
      </c>
      <c r="J346" s="9">
        <f t="shared" si="41"/>
        <v>0.37030169024160708</v>
      </c>
      <c r="K346" s="9">
        <f t="shared" si="42"/>
        <v>4.4797231559738693E-2</v>
      </c>
      <c r="AC346" s="11"/>
      <c r="AD346" s="12"/>
    </row>
    <row r="347" spans="1:30" x14ac:dyDescent="0.3">
      <c r="A347" s="15">
        <v>43076</v>
      </c>
      <c r="B347" s="16">
        <v>1.0741541416334703E-2</v>
      </c>
      <c r="C347" s="8">
        <f t="shared" si="36"/>
        <v>-4.4258458583665297E-2</v>
      </c>
      <c r="D347" s="5">
        <f t="shared" si="37"/>
        <v>1.9588111562020166E-3</v>
      </c>
      <c r="E347" s="5">
        <f t="shared" si="39"/>
        <v>3.7548920240888209E-3</v>
      </c>
      <c r="F347" s="5">
        <f>IF(C345&gt;0,B$6+B$7*E346+B$8*(H346*100)^2,B$6+B$7*E346+B$8*(H346*100)^2+E346*$B$9)</f>
        <v>0.25677889599883885</v>
      </c>
      <c r="G347" s="8">
        <v>5.7480093861044376E-3</v>
      </c>
      <c r="H347" s="8">
        <f t="shared" si="40"/>
        <v>5.0673355523276611E-3</v>
      </c>
      <c r="I347" s="7">
        <f t="shared" si="38"/>
        <v>6.8067383377677648E-4</v>
      </c>
      <c r="J347" s="9">
        <f t="shared" si="41"/>
        <v>0.11841905398106618</v>
      </c>
      <c r="K347" s="9">
        <f t="shared" si="42"/>
        <v>8.2873327775432326E-3</v>
      </c>
      <c r="AC347" s="11"/>
      <c r="AD347" s="12"/>
    </row>
    <row r="348" spans="1:30" x14ac:dyDescent="0.3">
      <c r="A348" s="15">
        <v>43077</v>
      </c>
      <c r="B348" s="16">
        <v>9.0964997203924688E-3</v>
      </c>
      <c r="C348" s="8">
        <f t="shared" si="36"/>
        <v>-4.5903500279607531E-2</v>
      </c>
      <c r="D348" s="5">
        <f t="shared" si="37"/>
        <v>2.1071313379199285E-3</v>
      </c>
      <c r="E348" s="5">
        <f t="shared" si="39"/>
        <v>1.9588111562020166E-3</v>
      </c>
      <c r="F348" s="5">
        <f>IF(C345&gt;0,B$6+B$7*E346+B$8*(H347*100)^2,B$6+B$7*E346+B$8*(H347*100)^2+E346*$B$9)</f>
        <v>0.27513149953488486</v>
      </c>
      <c r="G348" s="8">
        <v>4.4388594565660097E-3</v>
      </c>
      <c r="H348" s="8">
        <f t="shared" si="40"/>
        <v>5.2452978898713167E-3</v>
      </c>
      <c r="I348" s="7">
        <f t="shared" si="38"/>
        <v>8.0643843330530703E-4</v>
      </c>
      <c r="J348" s="9">
        <f t="shared" si="41"/>
        <v>0.18167694679145888</v>
      </c>
      <c r="K348" s="9">
        <f t="shared" si="42"/>
        <v>1.3189550136813555E-2</v>
      </c>
      <c r="AC348" s="11"/>
      <c r="AD348" s="12"/>
    </row>
    <row r="349" spans="1:30" x14ac:dyDescent="0.3">
      <c r="A349" s="15">
        <v>43080</v>
      </c>
      <c r="B349" s="16">
        <v>6.1610246299383881E-3</v>
      </c>
      <c r="C349" s="8">
        <f t="shared" si="36"/>
        <v>-4.8838975370061613E-2</v>
      </c>
      <c r="D349" s="5">
        <f t="shared" si="37"/>
        <v>2.3852455151974847E-3</v>
      </c>
      <c r="E349" s="5">
        <f t="shared" si="39"/>
        <v>2.1071313379199285E-3</v>
      </c>
      <c r="F349" s="5">
        <f>IF(C348&gt;0,B$6+B$7*E349+B$8*(G348*100)^2,B$6+B$7*E349+B$8*(G348*100)^2+E349*$B$9)</f>
        <v>0.22301174137025792</v>
      </c>
      <c r="G349" s="8">
        <v>4.5215230856786651E-3</v>
      </c>
      <c r="H349" s="8">
        <f t="shared" si="40"/>
        <v>4.7224118982809827E-3</v>
      </c>
      <c r="I349" s="7">
        <f t="shared" si="38"/>
        <v>2.0088881260231766E-4</v>
      </c>
      <c r="J349" s="9">
        <f t="shared" si="41"/>
        <v>4.4429456356997667E-2</v>
      </c>
      <c r="K349" s="9">
        <f t="shared" si="42"/>
        <v>9.3130989366696504E-4</v>
      </c>
      <c r="AC349" s="11"/>
      <c r="AD349" s="12"/>
    </row>
    <row r="350" spans="1:30" x14ac:dyDescent="0.3">
      <c r="A350" s="15">
        <v>43081</v>
      </c>
      <c r="B350" s="16">
        <v>-6.8322964437141608E-3</v>
      </c>
      <c r="C350" s="8">
        <f t="shared" si="36"/>
        <v>-6.1832296443714158E-2</v>
      </c>
      <c r="D350" s="5">
        <f t="shared" si="37"/>
        <v>3.8232328835033466E-3</v>
      </c>
      <c r="E350" s="5">
        <f t="shared" si="39"/>
        <v>2.3852455151974847E-3</v>
      </c>
      <c r="F350" s="5">
        <f>IF(C348&gt;0,B$6+B$7*E349+B$8*(H349*100)^2,B$6+B$7*E349+B$8*(H349*100)^2+E349*$B$9)</f>
        <v>0.24559095726172153</v>
      </c>
      <c r="G350" s="8">
        <v>4.5545378326898806E-3</v>
      </c>
      <c r="H350" s="8">
        <f t="shared" si="40"/>
        <v>4.9557134427014801E-3</v>
      </c>
      <c r="I350" s="7">
        <f t="shared" si="38"/>
        <v>4.0117561001159954E-4</v>
      </c>
      <c r="J350" s="9">
        <f t="shared" si="41"/>
        <v>8.8082616666874364E-2</v>
      </c>
      <c r="K350" s="9">
        <f t="shared" si="42"/>
        <v>3.4649396648571695E-3</v>
      </c>
      <c r="AC350" s="11"/>
      <c r="AD350" s="12"/>
    </row>
    <row r="351" spans="1:30" x14ac:dyDescent="0.3">
      <c r="A351" s="15">
        <v>43082</v>
      </c>
      <c r="B351" s="16">
        <v>-5.2790257499941177E-3</v>
      </c>
      <c r="C351" s="8">
        <f t="shared" si="36"/>
        <v>-6.0279025749994115E-2</v>
      </c>
      <c r="D351" s="5">
        <f t="shared" si="37"/>
        <v>3.6335609453684537E-3</v>
      </c>
      <c r="E351" s="5">
        <f t="shared" si="39"/>
        <v>3.8232328835033466E-3</v>
      </c>
      <c r="F351" s="5">
        <f>IF(C348&gt;0,B$6+B$7*E349+B$8*(H350*100)^2,B$6+B$7*E349+B$8*(H350*100)^2+E349*$B$9)</f>
        <v>0.26521681171458172</v>
      </c>
      <c r="G351" s="8">
        <v>7.9722737929927203E-3</v>
      </c>
      <c r="H351" s="8">
        <f t="shared" si="40"/>
        <v>5.1499205014697239E-3</v>
      </c>
      <c r="I351" s="7">
        <f t="shared" si="38"/>
        <v>2.8223532915229964E-3</v>
      </c>
      <c r="J351" s="9">
        <f t="shared" si="41"/>
        <v>0.35402111929519048</v>
      </c>
      <c r="K351" s="9">
        <f t="shared" si="42"/>
        <v>0.11104975705406495</v>
      </c>
      <c r="AC351" s="11"/>
      <c r="AD351" s="12"/>
    </row>
    <row r="352" spans="1:30" x14ac:dyDescent="0.3">
      <c r="A352" s="15">
        <v>43083</v>
      </c>
      <c r="B352" s="16">
        <v>5.8419750077589984E-3</v>
      </c>
      <c r="C352" s="8">
        <f t="shared" si="36"/>
        <v>-4.9158024992240999E-2</v>
      </c>
      <c r="D352" s="5">
        <f t="shared" si="37"/>
        <v>2.4165114211377905E-3</v>
      </c>
      <c r="E352" s="5">
        <f t="shared" si="39"/>
        <v>3.6335609453684537E-3</v>
      </c>
      <c r="F352" s="5">
        <f>IF(C351&gt;0,B$6+B$7*E352+B$8*(G351*100)^2,B$6+B$7*E352+B$8*(G351*100)^2+E352*$B$9)</f>
        <v>0.60444082389801923</v>
      </c>
      <c r="G352" s="8">
        <v>9.051177639642435E-3</v>
      </c>
      <c r="H352" s="8">
        <f t="shared" si="40"/>
        <v>7.7745792419784323E-3</v>
      </c>
      <c r="I352" s="7">
        <f t="shared" si="38"/>
        <v>1.2765983976640027E-3</v>
      </c>
      <c r="J352" s="9">
        <f t="shared" si="41"/>
        <v>0.14104224317427433</v>
      </c>
      <c r="K352" s="9">
        <f t="shared" si="42"/>
        <v>1.2166070660239114E-2</v>
      </c>
      <c r="AC352" s="11"/>
      <c r="AD352" s="12"/>
    </row>
    <row r="353" spans="1:30" x14ac:dyDescent="0.3">
      <c r="A353" s="15">
        <v>43084</v>
      </c>
      <c r="B353" s="16">
        <v>6.4839264089426316E-3</v>
      </c>
      <c r="C353" s="8">
        <f t="shared" si="36"/>
        <v>-4.851607359105737E-2</v>
      </c>
      <c r="D353" s="5">
        <f t="shared" si="37"/>
        <v>2.3538093966928944E-3</v>
      </c>
      <c r="E353" s="5">
        <f t="shared" si="39"/>
        <v>2.4165114211377905E-3</v>
      </c>
      <c r="F353" s="5">
        <f>IF(C351&gt;0,B$6+B$7*E352+B$8*(H352*100)^2,B$6+B$7*E352+B$8*(H352*100)^2+E352*$B$9)</f>
        <v>0.57738204518080594</v>
      </c>
      <c r="G353" s="8">
        <v>7.8510151374408949E-3</v>
      </c>
      <c r="H353" s="8">
        <f t="shared" si="40"/>
        <v>7.5985659514200832E-3</v>
      </c>
      <c r="I353" s="7">
        <f t="shared" si="38"/>
        <v>2.5244918602081168E-4</v>
      </c>
      <c r="J353" s="9">
        <f t="shared" si="41"/>
        <v>3.2154973796560481E-2</v>
      </c>
      <c r="K353" s="9">
        <f t="shared" si="42"/>
        <v>5.3996565920977346E-4</v>
      </c>
      <c r="AC353" s="11"/>
      <c r="AD353" s="12"/>
    </row>
    <row r="354" spans="1:30" x14ac:dyDescent="0.3">
      <c r="A354" s="15">
        <v>43087</v>
      </c>
      <c r="B354" s="16">
        <v>4.1366394525586122E-3</v>
      </c>
      <c r="C354" s="8">
        <f t="shared" si="36"/>
        <v>-5.0863360547441387E-2</v>
      </c>
      <c r="D354" s="5">
        <f t="shared" si="37"/>
        <v>2.5870814461790171E-3</v>
      </c>
      <c r="E354" s="5">
        <f t="shared" si="39"/>
        <v>2.3538093966928944E-3</v>
      </c>
      <c r="F354" s="5">
        <f>IF(C351&gt;0,B$6+B$7*E352+B$8*(H353*100)^2,B$6+B$7*E352+B$8*(H353*100)^2+E352*$B$9)</f>
        <v>0.55386255471980406</v>
      </c>
      <c r="G354" s="8">
        <v>2.6228171925334502E-2</v>
      </c>
      <c r="H354" s="8">
        <f t="shared" si="40"/>
        <v>7.442194264595651E-3</v>
      </c>
      <c r="I354" s="7">
        <f t="shared" si="38"/>
        <v>1.8785977660738851E-2</v>
      </c>
      <c r="J354" s="9">
        <f t="shared" si="41"/>
        <v>0.71625188801637241</v>
      </c>
      <c r="K354" s="9">
        <f t="shared" si="42"/>
        <v>1.2645841605581918</v>
      </c>
      <c r="AC354" s="11"/>
      <c r="AD354" s="12"/>
    </row>
    <row r="355" spans="1:30" x14ac:dyDescent="0.3">
      <c r="A355" s="15">
        <v>43088</v>
      </c>
      <c r="B355" s="16">
        <v>6.9710871855923071E-3</v>
      </c>
      <c r="C355" s="8">
        <f t="shared" si="36"/>
        <v>-4.8028912814407694E-2</v>
      </c>
      <c r="D355" s="5">
        <f t="shared" si="37"/>
        <v>2.3067764661339756E-3</v>
      </c>
      <c r="E355" s="5">
        <f t="shared" si="39"/>
        <v>2.5870814461790171E-3</v>
      </c>
      <c r="F355" s="5">
        <f>IF(C354&gt;0,B$6+B$7*E355+B$8*(G354*100)^2,B$6+B$7*E355+B$8*(G354*100)^2+E355*$B$9)</f>
        <v>6.0312032655159449</v>
      </c>
      <c r="G355" s="8">
        <v>5.2176869234649009E-3</v>
      </c>
      <c r="H355" s="8">
        <f t="shared" si="40"/>
        <v>2.4558508231397005E-2</v>
      </c>
      <c r="I355" s="7">
        <f t="shared" si="38"/>
        <v>1.9340821307932105E-2</v>
      </c>
      <c r="J355" s="9">
        <f t="shared" si="41"/>
        <v>3.7067807232651049</v>
      </c>
      <c r="K355" s="9">
        <f t="shared" si="42"/>
        <v>0.76146361679968755</v>
      </c>
      <c r="AC355" s="11"/>
      <c r="AD355" s="12"/>
    </row>
    <row r="356" spans="1:30" x14ac:dyDescent="0.3">
      <c r="A356" s="15">
        <v>43089</v>
      </c>
      <c r="B356" s="16">
        <v>-1.7558283009293286E-3</v>
      </c>
      <c r="C356" s="8">
        <f t="shared" si="36"/>
        <v>-5.6755828300929331E-2</v>
      </c>
      <c r="D356" s="5">
        <f t="shared" si="37"/>
        <v>3.2212240461245707E-3</v>
      </c>
      <c r="E356" s="5">
        <f t="shared" si="39"/>
        <v>2.3067764661339756E-3</v>
      </c>
      <c r="F356" s="5">
        <f>IF(C354&gt;0,B$6+B$7*E355+B$8*(H355*100)^2,B$6+B$7*E355+B$8*(H355*100)^2+E355*$B$9)</f>
        <v>5.2941505577820918</v>
      </c>
      <c r="G356" s="8">
        <v>4.1046896633755627E-3</v>
      </c>
      <c r="H356" s="8">
        <f t="shared" si="40"/>
        <v>2.300902118253206E-2</v>
      </c>
      <c r="I356" s="7">
        <f t="shared" si="38"/>
        <v>1.8904331519156499E-2</v>
      </c>
      <c r="J356" s="9">
        <f t="shared" si="41"/>
        <v>4.605544650021165</v>
      </c>
      <c r="K356" s="9">
        <f t="shared" si="42"/>
        <v>0.90215102098986755</v>
      </c>
      <c r="AC356" s="11"/>
      <c r="AD356" s="12"/>
    </row>
    <row r="357" spans="1:30" x14ac:dyDescent="0.3">
      <c r="A357" s="15">
        <v>43090</v>
      </c>
      <c r="B357" s="16">
        <v>-6.2480419060749817E-4</v>
      </c>
      <c r="C357" s="8">
        <f t="shared" si="36"/>
        <v>-5.5624804190607502E-2</v>
      </c>
      <c r="D357" s="5">
        <f t="shared" si="37"/>
        <v>3.0941188412434259E-3</v>
      </c>
      <c r="E357" s="5">
        <f t="shared" si="39"/>
        <v>3.2212240461245707E-3</v>
      </c>
      <c r="F357" s="5">
        <f>IF(C354&gt;0,B$6+B$7*E355+B$8*(H356*100)^2,B$6+B$7*E355+B$8*(H356*100)^2+E355*$B$9)</f>
        <v>4.653504344219825</v>
      </c>
      <c r="G357" s="8">
        <v>3.1208610066712252E-3</v>
      </c>
      <c r="H357" s="8">
        <f t="shared" si="40"/>
        <v>2.157198262612833E-2</v>
      </c>
      <c r="I357" s="7">
        <f t="shared" si="38"/>
        <v>1.8451121619457105E-2</v>
      </c>
      <c r="J357" s="9">
        <f t="shared" si="41"/>
        <v>5.9121894823305352</v>
      </c>
      <c r="K357" s="9">
        <f t="shared" si="42"/>
        <v>1.077958404614205</v>
      </c>
      <c r="AC357" s="11"/>
      <c r="AD357" s="12"/>
    </row>
    <row r="358" spans="1:30" x14ac:dyDescent="0.3">
      <c r="A358" s="15">
        <v>43091</v>
      </c>
      <c r="B358" s="16">
        <v>5.4366108001209128E-3</v>
      </c>
      <c r="C358" s="8">
        <f t="shared" si="36"/>
        <v>-4.9563389199879085E-2</v>
      </c>
      <c r="D358" s="5">
        <f t="shared" si="37"/>
        <v>2.4565295489786909E-3</v>
      </c>
      <c r="E358" s="5">
        <f t="shared" si="39"/>
        <v>3.0941188412434259E-3</v>
      </c>
      <c r="F358" s="5">
        <f>IF(C357&gt;0,B$6+B$7*E358+B$8*(G357*100)^2,B$6+B$7*E358+B$8*(G357*100)^2+E358*$B$9)</f>
        <v>0.13657080608437044</v>
      </c>
      <c r="G358" s="8">
        <v>2.7307576105889313E-3</v>
      </c>
      <c r="H358" s="8">
        <f t="shared" si="40"/>
        <v>3.6955487560627644E-3</v>
      </c>
      <c r="I358" s="7">
        <f t="shared" si="38"/>
        <v>9.6479114547383307E-4</v>
      </c>
      <c r="J358" s="9">
        <f t="shared" si="41"/>
        <v>0.35330530316301506</v>
      </c>
      <c r="K358" s="9">
        <f t="shared" si="42"/>
        <v>4.1481533652602653E-2</v>
      </c>
      <c r="AC358" s="11"/>
      <c r="AD358" s="12"/>
    </row>
    <row r="359" spans="1:30" x14ac:dyDescent="0.3">
      <c r="A359" s="15">
        <v>43095</v>
      </c>
      <c r="B359" s="16">
        <v>2.0693944695981846E-3</v>
      </c>
      <c r="C359" s="8">
        <f t="shared" si="36"/>
        <v>-5.2930605530401818E-2</v>
      </c>
      <c r="D359" s="5">
        <f t="shared" si="37"/>
        <v>2.8016490018150037E-3</v>
      </c>
      <c r="E359" s="5">
        <f t="shared" si="39"/>
        <v>2.4565295489786909E-3</v>
      </c>
      <c r="F359" s="5">
        <f>IF(C357&gt;0,B$6+B$7*E358+B$8*(H358*100)^2,B$6+B$7*E358+B$8*(H358*100)^2+E358*$B$9)</f>
        <v>0.17062004014052881</v>
      </c>
      <c r="G359" s="8">
        <v>3.5724701071629858E-3</v>
      </c>
      <c r="H359" s="8">
        <f t="shared" si="40"/>
        <v>4.130617873158068E-3</v>
      </c>
      <c r="I359" s="7">
        <f t="shared" si="38"/>
        <v>5.5814776599508219E-4</v>
      </c>
      <c r="J359" s="9">
        <f t="shared" si="41"/>
        <v>0.1562358114280557</v>
      </c>
      <c r="K359" s="9">
        <f t="shared" si="42"/>
        <v>1.0045216494392717E-2</v>
      </c>
      <c r="AC359" s="11"/>
      <c r="AD359" s="12"/>
    </row>
    <row r="360" spans="1:30" x14ac:dyDescent="0.3">
      <c r="A360" s="15">
        <v>43096</v>
      </c>
      <c r="B360" s="16">
        <v>-2.9092265525538282E-3</v>
      </c>
      <c r="C360" s="8">
        <f t="shared" si="36"/>
        <v>-5.790922655255383E-2</v>
      </c>
      <c r="D360" s="5">
        <f t="shared" si="37"/>
        <v>3.3534785199150056E-3</v>
      </c>
      <c r="E360" s="5">
        <f t="shared" si="39"/>
        <v>2.8016490018150037E-3</v>
      </c>
      <c r="F360" s="5">
        <f>IF(C357&gt;0,B$6+B$7*E358+B$8*(H359*100)^2,B$6+B$7*E358+B$8*(H359*100)^2+E358*$B$9)</f>
        <v>0.20021563438214168</v>
      </c>
      <c r="G360" s="8">
        <v>5.5400284440017067E-3</v>
      </c>
      <c r="H360" s="8">
        <f t="shared" si="40"/>
        <v>4.4745461712015185E-3</v>
      </c>
      <c r="I360" s="7">
        <f t="shared" si="38"/>
        <v>1.0654822728001882E-3</v>
      </c>
      <c r="J360" s="9">
        <f t="shared" si="41"/>
        <v>0.19232433254991785</v>
      </c>
      <c r="K360" s="9">
        <f t="shared" si="42"/>
        <v>2.4526043397296027E-2</v>
      </c>
      <c r="AC360" s="11"/>
      <c r="AD360" s="12"/>
    </row>
    <row r="361" spans="1:30" x14ac:dyDescent="0.3">
      <c r="A361" s="15">
        <v>43097</v>
      </c>
      <c r="B361" s="16">
        <v>-1.8824531678550041E-3</v>
      </c>
      <c r="C361" s="8">
        <f t="shared" si="36"/>
        <v>-5.6882453167855007E-2</v>
      </c>
      <c r="D361" s="5">
        <f t="shared" si="37"/>
        <v>3.2356134783932183E-3</v>
      </c>
      <c r="E361" s="5">
        <f t="shared" si="39"/>
        <v>3.3534785199150056E-3</v>
      </c>
      <c r="F361" s="5">
        <f>IF(C360&gt;0,B$6+B$7*E361+B$8*(G360*100)^2,B$6+B$7*E361+B$8*(G360*100)^2+E361*$B$9)</f>
        <v>0.31872979796449447</v>
      </c>
      <c r="G361" s="8">
        <v>5.1094205332696202E-3</v>
      </c>
      <c r="H361" s="8">
        <f t="shared" si="40"/>
        <v>5.6456159802495817E-3</v>
      </c>
      <c r="I361" s="7">
        <f t="shared" si="38"/>
        <v>5.3619544697996145E-4</v>
      </c>
      <c r="J361" s="9">
        <f t="shared" si="41"/>
        <v>0.10494251617939133</v>
      </c>
      <c r="K361" s="9">
        <f t="shared" si="42"/>
        <v>4.817768406490508E-3</v>
      </c>
      <c r="AC361" s="11"/>
      <c r="AD361" s="12"/>
    </row>
    <row r="362" spans="1:30" x14ac:dyDescent="0.3">
      <c r="A362" s="15">
        <v>43098</v>
      </c>
      <c r="B362" s="16">
        <v>6.1497081346034398E-3</v>
      </c>
      <c r="C362" s="8">
        <f t="shared" si="36"/>
        <v>-4.8850291865396564E-2</v>
      </c>
      <c r="D362" s="5">
        <f t="shared" si="37"/>
        <v>2.3863510153344296E-3</v>
      </c>
      <c r="E362" s="5">
        <f t="shared" si="39"/>
        <v>3.2356134783932183E-3</v>
      </c>
      <c r="F362" s="5">
        <f>IF(C360&gt;0,B$6+B$7*E361+B$8*(H361*100)^2,B$6+B$7*E361+B$8*(H361*100)^2+E361*$B$9)</f>
        <v>0.32899561178148851</v>
      </c>
      <c r="G362" s="8">
        <v>3.0430942972219199E-3</v>
      </c>
      <c r="H362" s="8">
        <f t="shared" si="40"/>
        <v>5.7358139072104545E-3</v>
      </c>
      <c r="I362" s="7">
        <f t="shared" si="38"/>
        <v>2.6927196099885346E-3</v>
      </c>
      <c r="J362" s="9">
        <f t="shared" si="41"/>
        <v>0.88486236277553187</v>
      </c>
      <c r="K362" s="9">
        <f t="shared" si="42"/>
        <v>0.16439751860684204</v>
      </c>
      <c r="AC362" s="11"/>
      <c r="AD362" s="12"/>
    </row>
    <row r="363" spans="1:30" x14ac:dyDescent="0.3">
      <c r="A363" s="15">
        <v>43101</v>
      </c>
      <c r="B363" s="16">
        <v>-7.1925945023305999E-3</v>
      </c>
      <c r="C363" s="8">
        <f t="shared" si="36"/>
        <v>-6.2192594502330598E-2</v>
      </c>
      <c r="D363" s="5">
        <f t="shared" si="37"/>
        <v>3.8679188109313222E-3</v>
      </c>
      <c r="E363" s="5">
        <f t="shared" si="39"/>
        <v>2.3863510153344296E-3</v>
      </c>
      <c r="F363" s="5">
        <f>IF(C360&gt;0,B$6+B$7*E361+B$8*(H362*100)^2,B$6+B$7*E361+B$8*(H362*100)^2+E361*$B$9)</f>
        <v>0.33791865715121977</v>
      </c>
      <c r="G363" s="8">
        <v>5.1665705691602759E-3</v>
      </c>
      <c r="H363" s="8">
        <f t="shared" si="40"/>
        <v>5.8130771296381377E-3</v>
      </c>
      <c r="I363" s="7">
        <f t="shared" si="38"/>
        <v>6.4650656047786186E-4</v>
      </c>
      <c r="J363" s="9">
        <f t="shared" si="41"/>
        <v>0.12513262943448747</v>
      </c>
      <c r="K363" s="9">
        <f t="shared" si="42"/>
        <v>6.6850291528259831E-3</v>
      </c>
      <c r="AC363" s="11"/>
      <c r="AD363" s="12"/>
    </row>
    <row r="364" spans="1:30" x14ac:dyDescent="0.3">
      <c r="A364" s="15">
        <v>43102</v>
      </c>
      <c r="B364" s="16">
        <v>-1.4440847775078888E-5</v>
      </c>
      <c r="C364" s="8">
        <f t="shared" si="36"/>
        <v>-5.5014440847775077E-2</v>
      </c>
      <c r="D364" s="5">
        <f t="shared" si="37"/>
        <v>3.0265887017933428E-3</v>
      </c>
      <c r="E364" s="5">
        <f t="shared" si="39"/>
        <v>3.8679188109313222E-3</v>
      </c>
      <c r="F364" s="5">
        <f>IF(C363&gt;0,B$6+B$7*E364+B$8*(G363*100)^2,B$6+B$7*E364+B$8*(G363*100)^2+E364*$B$9)</f>
        <v>0.28406039411658668</v>
      </c>
      <c r="G364" s="8">
        <v>5.7456031291109643E-3</v>
      </c>
      <c r="H364" s="8">
        <f t="shared" si="40"/>
        <v>5.3297316453700247E-3</v>
      </c>
      <c r="I364" s="7">
        <f t="shared" si="38"/>
        <v>4.1587148374093962E-4</v>
      </c>
      <c r="J364" s="9">
        <f t="shared" si="41"/>
        <v>7.2380823108694037E-2</v>
      </c>
      <c r="K364" s="9">
        <f t="shared" si="42"/>
        <v>2.8945970502174401E-3</v>
      </c>
      <c r="AC364" s="11"/>
      <c r="AD364" s="12"/>
    </row>
    <row r="365" spans="1:30" x14ac:dyDescent="0.3">
      <c r="A365" s="15">
        <v>43103</v>
      </c>
      <c r="B365" s="16">
        <v>-5.5861649461403143E-4</v>
      </c>
      <c r="C365" s="8">
        <f t="shared" si="36"/>
        <v>-5.5558616494614028E-2</v>
      </c>
      <c r="D365" s="5">
        <f t="shared" si="37"/>
        <v>3.0867598667955981E-3</v>
      </c>
      <c r="E365" s="5">
        <f t="shared" si="39"/>
        <v>3.0265887017933428E-3</v>
      </c>
      <c r="F365" s="5">
        <f>IF(C363&gt;0,B$6+B$7*E364+B$8*(H364*100)^2,B$6+B$7*E364+B$8*(H364*100)^2+E364*$B$9)</f>
        <v>0.29894620871310851</v>
      </c>
      <c r="G365" s="8">
        <v>5.3150806443694317E-3</v>
      </c>
      <c r="H365" s="8">
        <f t="shared" si="40"/>
        <v>5.4675973581922478E-3</v>
      </c>
      <c r="I365" s="7">
        <f t="shared" si="38"/>
        <v>1.5251671382281607E-4</v>
      </c>
      <c r="J365" s="9">
        <f t="shared" si="41"/>
        <v>2.8695089318049337E-2</v>
      </c>
      <c r="K365" s="9">
        <f t="shared" si="42"/>
        <v>3.9644561691143387E-4</v>
      </c>
      <c r="AC365" s="11"/>
      <c r="AD365" s="12"/>
    </row>
    <row r="366" spans="1:30" x14ac:dyDescent="0.3">
      <c r="A366" s="15">
        <v>43104</v>
      </c>
      <c r="B366" s="16">
        <v>5.2023099766944445E-3</v>
      </c>
      <c r="C366" s="8">
        <f t="shared" si="36"/>
        <v>-4.9797690023305557E-2</v>
      </c>
      <c r="D366" s="5">
        <f t="shared" si="37"/>
        <v>2.4798099316572257E-3</v>
      </c>
      <c r="E366" s="5">
        <f t="shared" si="39"/>
        <v>3.0867598667955981E-3</v>
      </c>
      <c r="F366" s="5">
        <f>IF(C363&gt;0,B$6+B$7*E364+B$8*(H365*100)^2,B$6+B$7*E364+B$8*(H365*100)^2+E364*$B$9)</f>
        <v>0.31188495876040517</v>
      </c>
      <c r="G366" s="8">
        <v>5.3053620340957914E-3</v>
      </c>
      <c r="H366" s="8">
        <f t="shared" si="40"/>
        <v>5.5846661382790395E-3</v>
      </c>
      <c r="I366" s="7">
        <f t="shared" si="38"/>
        <v>2.7930410418324815E-4</v>
      </c>
      <c r="J366" s="9">
        <f t="shared" si="41"/>
        <v>5.2645625762813897E-2</v>
      </c>
      <c r="K366" s="9">
        <f t="shared" si="42"/>
        <v>1.2939616914164898E-3</v>
      </c>
      <c r="AC366" s="11"/>
      <c r="AD366" s="12"/>
    </row>
    <row r="367" spans="1:30" x14ac:dyDescent="0.3">
      <c r="A367" s="15">
        <v>43105</v>
      </c>
      <c r="B367" s="16">
        <v>5.4081604031477257E-3</v>
      </c>
      <c r="C367" s="8">
        <f t="shared" si="36"/>
        <v>-4.9591839596852275E-2</v>
      </c>
      <c r="D367" s="5">
        <f t="shared" si="37"/>
        <v>2.4593505545999254E-3</v>
      </c>
      <c r="E367" s="5">
        <f t="shared" si="39"/>
        <v>2.4798099316572257E-3</v>
      </c>
      <c r="F367" s="5">
        <f>IF(C366&gt;0,B$6+B$7*E367+B$8*(G366*100)^2,B$6+B$7*E367+B$8*(G366*100)^2+E367*$B$9)</f>
        <v>0.29646346649675082</v>
      </c>
      <c r="G367" s="8">
        <v>2.9744324397226137E-3</v>
      </c>
      <c r="H367" s="8">
        <f t="shared" si="40"/>
        <v>5.4448458793316711E-3</v>
      </c>
      <c r="I367" s="7">
        <f t="shared" si="38"/>
        <v>2.4704134396090574E-3</v>
      </c>
      <c r="J367" s="9">
        <f t="shared" si="41"/>
        <v>0.83054952152130257</v>
      </c>
      <c r="K367" s="9">
        <f t="shared" si="42"/>
        <v>0.15090025329648249</v>
      </c>
      <c r="AC367" s="11"/>
      <c r="AD367" s="12"/>
    </row>
    <row r="368" spans="1:30" x14ac:dyDescent="0.3">
      <c r="A368" s="15">
        <v>43108</v>
      </c>
      <c r="B368" s="16">
        <v>5.8078474548742464E-3</v>
      </c>
      <c r="C368" s="8">
        <f t="shared" si="36"/>
        <v>-4.9192152545125753E-2</v>
      </c>
      <c r="D368" s="5">
        <f t="shared" si="37"/>
        <v>2.4198678720229222E-3</v>
      </c>
      <c r="E368" s="5">
        <f t="shared" si="39"/>
        <v>2.4593505545999254E-3</v>
      </c>
      <c r="F368" s="5">
        <f>IF(C366&gt;0,B$6+B$7*E367+B$8*(H367*100)^2,B$6+B$7*E367+B$8*(H367*100)^2+E367*$B$9)</f>
        <v>0.3094969495846514</v>
      </c>
      <c r="G368" s="8">
        <v>3.1109590244343096E-3</v>
      </c>
      <c r="H368" s="8">
        <f t="shared" si="40"/>
        <v>5.5632450025560739E-3</v>
      </c>
      <c r="I368" s="7">
        <f t="shared" si="38"/>
        <v>2.4522859781217644E-3</v>
      </c>
      <c r="J368" s="9">
        <f t="shared" si="41"/>
        <v>0.78827331342549045</v>
      </c>
      <c r="K368" s="9">
        <f t="shared" si="42"/>
        <v>0.14044916223409709</v>
      </c>
      <c r="AC368" s="11"/>
      <c r="AD368" s="12"/>
    </row>
    <row r="369" spans="1:30" x14ac:dyDescent="0.3">
      <c r="A369" s="15">
        <v>43109</v>
      </c>
      <c r="B369" s="16">
        <v>2.6281301659957946E-3</v>
      </c>
      <c r="C369" s="8">
        <f t="shared" si="36"/>
        <v>-5.2371869834004207E-2</v>
      </c>
      <c r="D369" s="5">
        <f t="shared" si="37"/>
        <v>2.7428127499098797E-3</v>
      </c>
      <c r="E369" s="5">
        <f t="shared" si="39"/>
        <v>2.4198678720229222E-3</v>
      </c>
      <c r="F369" s="5">
        <f>IF(C366&gt;0,B$6+B$7*E367+B$8*(H368*100)^2,B$6+B$7*E367+B$8*(H368*100)^2+E367*$B$9)</f>
        <v>0.32082565308465455</v>
      </c>
      <c r="G369" s="8">
        <v>3.6674732004168486E-3</v>
      </c>
      <c r="H369" s="8">
        <f t="shared" si="40"/>
        <v>5.6641473593529897E-3</v>
      </c>
      <c r="I369" s="7">
        <f t="shared" si="38"/>
        <v>1.9966741589361411E-3</v>
      </c>
      <c r="J369" s="9">
        <f t="shared" si="41"/>
        <v>0.54442774352357837</v>
      </c>
      <c r="K369" s="9">
        <f t="shared" si="42"/>
        <v>8.2142465236749285E-2</v>
      </c>
      <c r="AC369" s="11"/>
      <c r="AD369" s="12"/>
    </row>
    <row r="370" spans="1:30" x14ac:dyDescent="0.3">
      <c r="A370" s="15">
        <v>43110</v>
      </c>
      <c r="B370" s="16">
        <v>-2.9389207748170153E-4</v>
      </c>
      <c r="C370" s="8">
        <f t="shared" si="36"/>
        <v>-5.5293892077481699E-2</v>
      </c>
      <c r="D370" s="5">
        <f t="shared" si="37"/>
        <v>3.0574145010761932E-3</v>
      </c>
      <c r="E370" s="5">
        <f t="shared" si="39"/>
        <v>2.7428127499098797E-3</v>
      </c>
      <c r="F370" s="5">
        <f>IF(C369&gt;0,B$6+B$7*E370+B$8*(G369*100)^2,B$6+B$7*E370+B$8*(G369*100)^2+E370*$B$9)</f>
        <v>0.16876501037450334</v>
      </c>
      <c r="G370" s="8">
        <v>5.6147455940106488E-3</v>
      </c>
      <c r="H370" s="8">
        <f t="shared" si="40"/>
        <v>4.1081018776863761E-3</v>
      </c>
      <c r="I370" s="7">
        <f t="shared" si="38"/>
        <v>1.5066437163242727E-3</v>
      </c>
      <c r="J370" s="9">
        <f t="shared" si="41"/>
        <v>0.26833695153195131</v>
      </c>
      <c r="K370" s="9">
        <f t="shared" si="42"/>
        <v>5.4314168286904607E-2</v>
      </c>
      <c r="AC370" s="11"/>
      <c r="AD370" s="12"/>
    </row>
    <row r="371" spans="1:30" x14ac:dyDescent="0.3">
      <c r="A371" s="15">
        <v>43111</v>
      </c>
      <c r="B371" s="16">
        <v>2.0429796519818005E-3</v>
      </c>
      <c r="C371" s="8">
        <f t="shared" si="36"/>
        <v>-5.2957020348018198E-2</v>
      </c>
      <c r="D371" s="5">
        <f t="shared" si="37"/>
        <v>2.8044460041404136E-3</v>
      </c>
      <c r="E371" s="5">
        <f t="shared" si="39"/>
        <v>3.0574145010761932E-3</v>
      </c>
      <c r="F371" s="5">
        <f>IF(C369&gt;0,B$6+B$7*E370+B$8*(H370*100)^2,B$6+B$7*E370+B$8*(H370*100)^2+E370*$B$9)</f>
        <v>0.19854503109017832</v>
      </c>
      <c r="G371" s="8">
        <v>3.1770035587466569E-3</v>
      </c>
      <c r="H371" s="8">
        <f t="shared" si="40"/>
        <v>4.4558392148974398E-3</v>
      </c>
      <c r="I371" s="7">
        <f t="shared" si="38"/>
        <v>1.2788356561507829E-3</v>
      </c>
      <c r="J371" s="9">
        <f t="shared" si="41"/>
        <v>0.40252887115281977</v>
      </c>
      <c r="K371" s="9">
        <f t="shared" si="42"/>
        <v>5.1274744002741013E-2</v>
      </c>
      <c r="AC371" s="11"/>
      <c r="AD371" s="12"/>
    </row>
    <row r="372" spans="1:30" x14ac:dyDescent="0.3">
      <c r="A372" s="15">
        <v>43112</v>
      </c>
      <c r="B372" s="16">
        <v>2.5733052163400797E-3</v>
      </c>
      <c r="C372" s="8">
        <f t="shared" si="36"/>
        <v>-5.2426694783659918E-2</v>
      </c>
      <c r="D372" s="5">
        <f t="shared" si="37"/>
        <v>2.7485583259390339E-3</v>
      </c>
      <c r="E372" s="5">
        <f t="shared" si="39"/>
        <v>2.8044460041404136E-3</v>
      </c>
      <c r="F372" s="5">
        <f>IF(C369&gt;0,B$6+B$7*E370+B$8*(H371*100)^2,B$6+B$7*E370+B$8*(H371*100)^2+E370*$B$9)</f>
        <v>0.22442982509624307</v>
      </c>
      <c r="G372" s="8">
        <v>7.028574989847618E-3</v>
      </c>
      <c r="H372" s="8">
        <f t="shared" si="40"/>
        <v>4.7374025066089023E-3</v>
      </c>
      <c r="I372" s="7">
        <f t="shared" si="38"/>
        <v>2.2911724832387157E-3</v>
      </c>
      <c r="J372" s="9">
        <f t="shared" si="41"/>
        <v>0.32597965968182535</v>
      </c>
      <c r="K372" s="9">
        <f t="shared" si="42"/>
        <v>8.9139761319433353E-2</v>
      </c>
      <c r="AC372" s="11"/>
      <c r="AD372" s="12"/>
    </row>
    <row r="373" spans="1:30" x14ac:dyDescent="0.3">
      <c r="A373" s="15">
        <v>43115</v>
      </c>
      <c r="B373" s="16">
        <v>7.233208762214869E-3</v>
      </c>
      <c r="C373" s="8">
        <f t="shared" si="36"/>
        <v>-4.7766791237785128E-2</v>
      </c>
      <c r="D373" s="5">
        <f t="shared" si="37"/>
        <v>2.2816663451541461E-3</v>
      </c>
      <c r="E373" s="5">
        <f t="shared" si="39"/>
        <v>2.7485583259390339E-3</v>
      </c>
      <c r="F373" s="5">
        <f>IF(C372&gt;0,B$6+B$7*E373+B$8*(G372*100)^2,B$6+B$7*E373+B$8*(G372*100)^2+E373*$B$9)</f>
        <v>0.48124776675833431</v>
      </c>
      <c r="G373" s="8">
        <v>5.8133018648110065E-3</v>
      </c>
      <c r="H373" s="8">
        <f t="shared" si="40"/>
        <v>6.9372023666484919E-3</v>
      </c>
      <c r="I373" s="7">
        <f t="shared" si="38"/>
        <v>1.1239005018374854E-3</v>
      </c>
      <c r="J373" s="9">
        <f t="shared" si="41"/>
        <v>0.19333255488428416</v>
      </c>
      <c r="K373" s="9">
        <f t="shared" si="42"/>
        <v>1.4739232875276898E-2</v>
      </c>
      <c r="AC373" s="11"/>
      <c r="AD373" s="12"/>
    </row>
    <row r="374" spans="1:30" x14ac:dyDescent="0.3">
      <c r="A374" s="15">
        <v>43116</v>
      </c>
      <c r="B374" s="16">
        <v>-2.081776026940122E-3</v>
      </c>
      <c r="C374" s="8">
        <f t="shared" si="36"/>
        <v>-5.7081776026940124E-2</v>
      </c>
      <c r="D374" s="5">
        <f t="shared" si="37"/>
        <v>3.2583291543897561E-3</v>
      </c>
      <c r="E374" s="5">
        <f t="shared" si="39"/>
        <v>2.2816663451541461E-3</v>
      </c>
      <c r="F374" s="5">
        <f>IF(C372&gt;0,B$6+B$7*E373+B$8*(H373*100)^2,B$6+B$7*E373+B$8*(H373*100)^2+E373*$B$9)</f>
        <v>0.47015599498095229</v>
      </c>
      <c r="G374" s="8">
        <v>3.5568203149055496E-3</v>
      </c>
      <c r="H374" s="8">
        <f t="shared" si="40"/>
        <v>6.8567922163425103E-3</v>
      </c>
      <c r="I374" s="7">
        <f t="shared" si="38"/>
        <v>3.2999719014369607E-3</v>
      </c>
      <c r="J374" s="9">
        <f t="shared" si="41"/>
        <v>0.9277870708305912</v>
      </c>
      <c r="K374" s="9">
        <f t="shared" si="42"/>
        <v>0.17510223753209475</v>
      </c>
      <c r="AC374" s="11"/>
      <c r="AD374" s="12"/>
    </row>
    <row r="375" spans="1:30" x14ac:dyDescent="0.3">
      <c r="A375" s="15">
        <v>43117</v>
      </c>
      <c r="B375" s="16">
        <v>8.8978900006999942E-3</v>
      </c>
      <c r="C375" s="8">
        <f t="shared" si="36"/>
        <v>-4.6102109999300006E-2</v>
      </c>
      <c r="D375" s="5">
        <f t="shared" si="37"/>
        <v>2.1254045463875576E-3</v>
      </c>
      <c r="E375" s="5">
        <f t="shared" si="39"/>
        <v>3.2583291543897561E-3</v>
      </c>
      <c r="F375" s="5">
        <f>IF(C372&gt;0,B$6+B$7*E373+B$8*(H374*100)^2,B$6+B$7*E373+B$8*(H374*100)^2+E373*$B$9)</f>
        <v>0.46051502695205176</v>
      </c>
      <c r="G375" s="8">
        <v>6.0544148354787558E-3</v>
      </c>
      <c r="H375" s="8">
        <f t="shared" si="40"/>
        <v>6.786125750028891E-3</v>
      </c>
      <c r="I375" s="7">
        <f t="shared" si="38"/>
        <v>7.3171091455013527E-4</v>
      </c>
      <c r="J375" s="9">
        <f t="shared" si="41"/>
        <v>0.12085576136314995</v>
      </c>
      <c r="K375" s="9">
        <f t="shared" si="42"/>
        <v>6.2679221938524154E-3</v>
      </c>
      <c r="AC375" s="11"/>
      <c r="AD375" s="12"/>
    </row>
    <row r="376" spans="1:30" x14ac:dyDescent="0.3">
      <c r="A376" s="15">
        <v>43118</v>
      </c>
      <c r="B376" s="16">
        <v>5.0743184852016067E-3</v>
      </c>
      <c r="C376" s="8">
        <f t="shared" si="36"/>
        <v>-4.9925681514798391E-2</v>
      </c>
      <c r="D376" s="5">
        <f t="shared" si="37"/>
        <v>2.4925736747170818E-3</v>
      </c>
      <c r="E376" s="5">
        <f t="shared" si="39"/>
        <v>2.1254045463875576E-3</v>
      </c>
      <c r="F376" s="5">
        <f>IF(C375&gt;0,B$6+B$7*E376+B$8*(G375*100)^2,B$6+B$7*E376+B$8*(G375*100)^2+E376*$B$9)</f>
        <v>0.37036560132190344</v>
      </c>
      <c r="G376" s="8">
        <v>1.0161770703594072E-2</v>
      </c>
      <c r="H376" s="8">
        <f t="shared" si="40"/>
        <v>6.0857670126443671E-3</v>
      </c>
      <c r="I376" s="7">
        <f t="shared" si="38"/>
        <v>4.0760036909497054E-3</v>
      </c>
      <c r="J376" s="9">
        <f t="shared" si="41"/>
        <v>0.40111155918014185</v>
      </c>
      <c r="K376" s="9">
        <f t="shared" si="42"/>
        <v>0.15708012129288074</v>
      </c>
      <c r="AC376" s="11"/>
      <c r="AD376" s="12"/>
    </row>
    <row r="377" spans="1:30" x14ac:dyDescent="0.3">
      <c r="A377" s="15">
        <v>43119</v>
      </c>
      <c r="B377" s="16">
        <v>7.101412709006198E-3</v>
      </c>
      <c r="C377" s="8">
        <f t="shared" si="36"/>
        <v>-4.7898587290993805E-2</v>
      </c>
      <c r="D377" s="5">
        <f t="shared" si="37"/>
        <v>2.2942746644729534E-3</v>
      </c>
      <c r="E377" s="5">
        <f t="shared" si="39"/>
        <v>2.4925736747170818E-3</v>
      </c>
      <c r="F377" s="5">
        <f>IF(C375&gt;0,B$6+B$7*E376+B$8*(H376*100)^2,B$6+B$7*E376+B$8*(H376*100)^2+E376*$B$9)</f>
        <v>0.3736739602023349</v>
      </c>
      <c r="G377" s="8">
        <v>6.0093636973720388E-3</v>
      </c>
      <c r="H377" s="8">
        <f t="shared" si="40"/>
        <v>6.1128876989712064E-3</v>
      </c>
      <c r="I377" s="7">
        <f t="shared" si="38"/>
        <v>1.0352400159916765E-4</v>
      </c>
      <c r="J377" s="9">
        <f t="shared" si="41"/>
        <v>1.7227115350738356E-2</v>
      </c>
      <c r="K377" s="9">
        <f t="shared" si="42"/>
        <v>1.4504324754160969E-4</v>
      </c>
      <c r="AC377" s="11"/>
      <c r="AD377" s="12"/>
    </row>
    <row r="378" spans="1:30" x14ac:dyDescent="0.3">
      <c r="A378" s="15">
        <v>43122</v>
      </c>
      <c r="B378" s="16">
        <v>8.0335656078735565E-3</v>
      </c>
      <c r="C378" s="8">
        <f t="shared" si="36"/>
        <v>-4.6966434392126444E-2</v>
      </c>
      <c r="D378" s="5">
        <f t="shared" si="37"/>
        <v>2.2058459595099178E-3</v>
      </c>
      <c r="E378" s="5">
        <f t="shared" si="39"/>
        <v>2.2942746644729534E-3</v>
      </c>
      <c r="F378" s="5">
        <f>IF(C375&gt;0,B$6+B$7*E376+B$8*(H377*100)^2,B$6+B$7*E376+B$8*(H377*100)^2+E376*$B$9)</f>
        <v>0.37654958574120589</v>
      </c>
      <c r="G378" s="8">
        <v>5.3112479784497169E-3</v>
      </c>
      <c r="H378" s="8">
        <f t="shared" si="40"/>
        <v>6.1363636279249782E-3</v>
      </c>
      <c r="I378" s="7">
        <f t="shared" si="38"/>
        <v>8.251156494752613E-4</v>
      </c>
      <c r="J378" s="9">
        <f t="shared" si="41"/>
        <v>0.15535249960520608</v>
      </c>
      <c r="K378" s="9">
        <f t="shared" si="42"/>
        <v>9.9422006642715388E-3</v>
      </c>
      <c r="AC378" s="11"/>
      <c r="AD378" s="12"/>
    </row>
    <row r="379" spans="1:30" x14ac:dyDescent="0.3">
      <c r="A379" s="15">
        <v>43123</v>
      </c>
      <c r="B379" s="16">
        <v>9.507391448969997E-3</v>
      </c>
      <c r="C379" s="8">
        <f t="shared" si="36"/>
        <v>-4.5492608551030003E-2</v>
      </c>
      <c r="D379" s="5">
        <f t="shared" si="37"/>
        <v>2.069577432777248E-3</v>
      </c>
      <c r="E379" s="5">
        <f t="shared" si="39"/>
        <v>2.2058459595099178E-3</v>
      </c>
      <c r="F379" s="5">
        <f>IF(C378&gt;0,B$6+B$7*E379+B$8*(G378*100)^2,B$6+B$7*E379+B$8*(G378*100)^2+E379*$B$9)</f>
        <v>0.29696122310548206</v>
      </c>
      <c r="G379" s="8">
        <v>4.3597273332037787E-3</v>
      </c>
      <c r="H379" s="8">
        <f t="shared" si="40"/>
        <v>5.4494148594641072E-3</v>
      </c>
      <c r="I379" s="7">
        <f t="shared" si="38"/>
        <v>1.0896875262603285E-3</v>
      </c>
      <c r="J379" s="9">
        <f t="shared" si="41"/>
        <v>0.24994396277061742</v>
      </c>
      <c r="K379" s="9">
        <f t="shared" si="42"/>
        <v>2.3134585960463472E-2</v>
      </c>
      <c r="AC379" s="11"/>
      <c r="AD379" s="12"/>
    </row>
    <row r="380" spans="1:30" x14ac:dyDescent="0.3">
      <c r="A380" s="15">
        <v>43124</v>
      </c>
      <c r="B380" s="16">
        <v>5.9916103042574804E-4</v>
      </c>
      <c r="C380" s="8">
        <f t="shared" si="36"/>
        <v>-5.4400838969574254E-2</v>
      </c>
      <c r="D380" s="5">
        <f t="shared" si="37"/>
        <v>2.9594512805935489E-3</v>
      </c>
      <c r="E380" s="5">
        <f t="shared" si="39"/>
        <v>2.069577432777248E-3</v>
      </c>
      <c r="F380" s="5">
        <f>IF(C378&gt;0,B$6+B$7*E379+B$8*(H379*100)^2,B$6+B$7*E379+B$8*(H379*100)^2+E379*$B$9)</f>
        <v>0.30988420379877585</v>
      </c>
      <c r="G380" s="8">
        <v>4.2459441766836354E-3</v>
      </c>
      <c r="H380" s="8">
        <f t="shared" si="40"/>
        <v>5.5667243851189171E-3</v>
      </c>
      <c r="I380" s="7">
        <f t="shared" si="38"/>
        <v>1.3207802084352818E-3</v>
      </c>
      <c r="J380" s="9">
        <f t="shared" si="41"/>
        <v>0.31106867011777317</v>
      </c>
      <c r="K380" s="9">
        <f t="shared" si="42"/>
        <v>3.3579137741401199E-2</v>
      </c>
      <c r="AC380" s="11"/>
      <c r="AD380" s="12"/>
    </row>
    <row r="381" spans="1:30" x14ac:dyDescent="0.3">
      <c r="A381" s="15">
        <v>43125</v>
      </c>
      <c r="B381" s="16">
        <v>-3.0797978265468982E-3</v>
      </c>
      <c r="C381" s="8">
        <f t="shared" si="36"/>
        <v>-5.8079797826546896E-2</v>
      </c>
      <c r="D381" s="5">
        <f t="shared" si="37"/>
        <v>3.3732629155725615E-3</v>
      </c>
      <c r="E381" s="5">
        <f t="shared" si="39"/>
        <v>2.9594512805935489E-3</v>
      </c>
      <c r="F381" s="5">
        <f>IF(C378&gt;0,B$6+B$7*E379+B$8*(H380*100)^2,B$6+B$7*E379+B$8*(H380*100)^2+E379*$B$9)</f>
        <v>0.32111685861738681</v>
      </c>
      <c r="G381" s="8">
        <v>8.1944484646965712E-3</v>
      </c>
      <c r="H381" s="8">
        <f t="shared" si="40"/>
        <v>5.6667173797304094E-3</v>
      </c>
      <c r="I381" s="7">
        <f t="shared" si="38"/>
        <v>2.5277310849661618E-3</v>
      </c>
      <c r="J381" s="9">
        <f t="shared" si="41"/>
        <v>0.30846872682843335</v>
      </c>
      <c r="K381" s="9">
        <f t="shared" si="42"/>
        <v>7.7219295677367406E-2</v>
      </c>
      <c r="AC381" s="11"/>
      <c r="AD381" s="12"/>
    </row>
    <row r="382" spans="1:30" x14ac:dyDescent="0.3">
      <c r="A382" s="15">
        <v>43129</v>
      </c>
      <c r="B382" s="16">
        <v>6.4370943364011751E-3</v>
      </c>
      <c r="C382" s="8">
        <f t="shared" si="36"/>
        <v>-4.8562905663598825E-2</v>
      </c>
      <c r="D382" s="5">
        <f t="shared" si="37"/>
        <v>2.3583558064915987E-3</v>
      </c>
      <c r="E382" s="5">
        <f t="shared" si="39"/>
        <v>3.3732629155725615E-3</v>
      </c>
      <c r="F382" s="5">
        <f>IF(C381&gt;0,B$6+B$7*E382+B$8*(G381*100)^2,B$6+B$7*E382+B$8*(G381*100)^2+E382*$B$9)</f>
        <v>0.63561793285292734</v>
      </c>
      <c r="G382" s="8">
        <v>6.5307897180775995E-3</v>
      </c>
      <c r="H382" s="8">
        <f t="shared" si="40"/>
        <v>7.9725650380095825E-3</v>
      </c>
      <c r="I382" s="7">
        <f t="shared" si="38"/>
        <v>1.441775319931983E-3</v>
      </c>
      <c r="J382" s="9">
        <f t="shared" si="41"/>
        <v>0.22076584642452449</v>
      </c>
      <c r="K382" s="9">
        <f t="shared" si="42"/>
        <v>1.8636315295018413E-2</v>
      </c>
      <c r="AC382" s="11"/>
      <c r="AD382" s="12"/>
    </row>
    <row r="383" spans="1:30" x14ac:dyDescent="0.3">
      <c r="A383" s="15">
        <v>43130</v>
      </c>
      <c r="B383" s="16">
        <v>-6.9007450204471056E-3</v>
      </c>
      <c r="C383" s="8">
        <f t="shared" si="36"/>
        <v>-6.1900745020447109E-2</v>
      </c>
      <c r="D383" s="5">
        <f t="shared" si="37"/>
        <v>3.8317022340864076E-3</v>
      </c>
      <c r="E383" s="5">
        <f t="shared" si="39"/>
        <v>2.3583558064915987E-3</v>
      </c>
      <c r="F383" s="5">
        <f>IF(C381&gt;0,B$6+B$7*E382+B$8*(H382*100)^2,B$6+B$7*E382+B$8*(H382*100)^2+E382*$B$9)</f>
        <v>0.60443805690087482</v>
      </c>
      <c r="G383" s="8">
        <v>4.0735765029593935E-3</v>
      </c>
      <c r="H383" s="8">
        <f t="shared" si="40"/>
        <v>7.7745614468011951E-3</v>
      </c>
      <c r="I383" s="7">
        <f t="shared" si="38"/>
        <v>3.7009849438418016E-3</v>
      </c>
      <c r="J383" s="9">
        <f t="shared" si="41"/>
        <v>0.90853453743978796</v>
      </c>
      <c r="K383" s="9">
        <f t="shared" si="42"/>
        <v>0.17029791325215871</v>
      </c>
      <c r="AC383" s="11"/>
      <c r="AD383" s="12"/>
    </row>
    <row r="384" spans="1:30" x14ac:dyDescent="0.3">
      <c r="A384" s="15">
        <v>43131</v>
      </c>
      <c r="B384" s="16">
        <v>-1.9086708688591224E-3</v>
      </c>
      <c r="C384" s="8">
        <f t="shared" si="36"/>
        <v>-5.6908670868859125E-2</v>
      </c>
      <c r="D384" s="5">
        <f t="shared" si="37"/>
        <v>3.2385968200601351E-3</v>
      </c>
      <c r="E384" s="5">
        <f t="shared" si="39"/>
        <v>3.8317022340864076E-3</v>
      </c>
      <c r="F384" s="5">
        <f>IF(C381&gt;0,B$6+B$7*E382+B$8*(H383*100)^2,B$6+B$7*E382+B$8*(H383*100)^2+E382*$B$9)</f>
        <v>0.57733650872335074</v>
      </c>
      <c r="G384" s="8">
        <v>4.8765767256276895E-3</v>
      </c>
      <c r="H384" s="8">
        <f t="shared" si="40"/>
        <v>7.5982663070160335E-3</v>
      </c>
      <c r="I384" s="7">
        <f t="shared" si="38"/>
        <v>2.7216895813883439E-3</v>
      </c>
      <c r="J384" s="9">
        <f t="shared" si="41"/>
        <v>0.55811478717952934</v>
      </c>
      <c r="K384" s="9">
        <f t="shared" si="42"/>
        <v>8.5277859128423117E-2</v>
      </c>
      <c r="AC384" s="11"/>
      <c r="AD384" s="12"/>
    </row>
    <row r="385" spans="1:30" x14ac:dyDescent="0.3">
      <c r="A385" s="15">
        <v>43132</v>
      </c>
      <c r="B385" s="16">
        <v>-1.6239884215831671E-3</v>
      </c>
      <c r="C385" s="8">
        <f t="shared" si="36"/>
        <v>-5.6623988421583164E-2</v>
      </c>
      <c r="D385" s="5">
        <f t="shared" si="37"/>
        <v>3.2062760647675842E-3</v>
      </c>
      <c r="E385" s="5">
        <f t="shared" si="39"/>
        <v>3.2385968200601351E-3</v>
      </c>
      <c r="F385" s="5">
        <f>IF(C384&gt;0,B$6+B$7*E385+B$8*(G384*100)^2,B$6+B$7*E385+B$8*(G384*100)^2+E385*$B$9)</f>
        <v>0.25864109236871952</v>
      </c>
      <c r="G385" s="8">
        <v>1.4272315390306749E-2</v>
      </c>
      <c r="H385" s="8">
        <f t="shared" si="40"/>
        <v>5.085676871063669E-3</v>
      </c>
      <c r="I385" s="7">
        <f t="shared" si="38"/>
        <v>9.1866385192430795E-3</v>
      </c>
      <c r="J385" s="9">
        <f t="shared" si="41"/>
        <v>0.64366840754390275</v>
      </c>
      <c r="K385" s="9">
        <f t="shared" si="42"/>
        <v>0.77448125358763997</v>
      </c>
      <c r="AC385" s="11"/>
      <c r="AD385" s="12"/>
    </row>
    <row r="386" spans="1:30" x14ac:dyDescent="0.3">
      <c r="A386" s="15">
        <v>43133</v>
      </c>
      <c r="B386" s="16">
        <v>-2.3669409901757157E-2</v>
      </c>
      <c r="C386" s="8">
        <f t="shared" si="36"/>
        <v>-7.8669409901757165E-2</v>
      </c>
      <c r="D386" s="5">
        <f t="shared" si="37"/>
        <v>6.1888760542906885E-3</v>
      </c>
      <c r="E386" s="5">
        <f t="shared" si="39"/>
        <v>3.2062760647675842E-3</v>
      </c>
      <c r="F386" s="5">
        <f>IF(C384&gt;0,B$6+B$7*E385+B$8*(H385*100)^2,B$6+B$7*E385+B$8*(H385*100)^2+E385*$B$9)</f>
        <v>0.27674747297997498</v>
      </c>
      <c r="G386" s="8">
        <v>1.1026185992879011E-2</v>
      </c>
      <c r="H386" s="8">
        <f t="shared" si="40"/>
        <v>5.2606793570790355E-3</v>
      </c>
      <c r="I386" s="7">
        <f t="shared" si="38"/>
        <v>5.7655066357999753E-3</v>
      </c>
      <c r="J386" s="9">
        <f t="shared" si="41"/>
        <v>0.52289219858285407</v>
      </c>
      <c r="K386" s="9">
        <f t="shared" si="42"/>
        <v>0.35594955891524038</v>
      </c>
      <c r="AC386" s="11"/>
      <c r="AD386" s="12"/>
    </row>
    <row r="387" spans="1:30" x14ac:dyDescent="0.3">
      <c r="A387" s="15">
        <v>43136</v>
      </c>
      <c r="B387" s="16">
        <v>-8.867789610763975E-3</v>
      </c>
      <c r="C387" s="8">
        <f t="shared" si="36"/>
        <v>-6.3867789610763975E-2</v>
      </c>
      <c r="D387" s="5">
        <f t="shared" si="37"/>
        <v>4.0790945497648111E-3</v>
      </c>
      <c r="E387" s="5">
        <f t="shared" si="39"/>
        <v>6.1888760542906885E-3</v>
      </c>
      <c r="F387" s="5">
        <f>IF(C384&gt;0,B$6+B$7*E385+B$8*(H386*100)^2,B$6+B$7*E385+B$8*(H386*100)^2+E385*$B$9)</f>
        <v>0.29248553900727819</v>
      </c>
      <c r="G387" s="8">
        <v>1.2073954220931176E-2</v>
      </c>
      <c r="H387" s="8">
        <f t="shared" si="40"/>
        <v>5.4081932196185277E-3</v>
      </c>
      <c r="I387" s="7">
        <f t="shared" si="38"/>
        <v>6.665761001312648E-3</v>
      </c>
      <c r="J387" s="9">
        <f t="shared" si="41"/>
        <v>0.5520777103624438</v>
      </c>
      <c r="K387" s="9">
        <f t="shared" si="42"/>
        <v>0.42939459098016486</v>
      </c>
      <c r="AC387" s="11"/>
      <c r="AD387" s="12"/>
    </row>
    <row r="388" spans="1:30" x14ac:dyDescent="0.3">
      <c r="A388" s="15">
        <v>43137</v>
      </c>
      <c r="B388" s="16">
        <v>-1.6278633753197908E-2</v>
      </c>
      <c r="C388" s="8">
        <f t="shared" si="36"/>
        <v>-7.1278633753197901E-2</v>
      </c>
      <c r="D388" s="5">
        <f t="shared" si="37"/>
        <v>5.0806436297225234E-3</v>
      </c>
      <c r="E388" s="5">
        <f t="shared" si="39"/>
        <v>4.0790945497648111E-3</v>
      </c>
      <c r="F388" s="5">
        <f>IF(C387&gt;0,B$6+B$7*E388+B$8*(G387*100)^2,B$6+B$7*E388+B$8*(G387*100)^2+E388*$B$9)</f>
        <v>1.3191988866061961</v>
      </c>
      <c r="G388" s="8">
        <v>3.47801390462232E-2</v>
      </c>
      <c r="H388" s="8">
        <f t="shared" si="40"/>
        <v>1.1485638365394395E-2</v>
      </c>
      <c r="I388" s="7">
        <f t="shared" si="38"/>
        <v>2.3294500680828806E-2</v>
      </c>
      <c r="J388" s="9">
        <f t="shared" si="41"/>
        <v>0.66976444947129599</v>
      </c>
      <c r="K388" s="9">
        <f t="shared" si="42"/>
        <v>0.92019248503302653</v>
      </c>
      <c r="AC388" s="11"/>
      <c r="AD388" s="12"/>
    </row>
    <row r="389" spans="1:30" x14ac:dyDescent="0.3">
      <c r="A389" s="15">
        <v>43138</v>
      </c>
      <c r="B389" s="16">
        <v>-3.3167196089475075E-3</v>
      </c>
      <c r="C389" s="8">
        <f t="shared" si="36"/>
        <v>-5.8316719608947507E-2</v>
      </c>
      <c r="D389" s="5">
        <f t="shared" si="37"/>
        <v>3.4008397859486028E-3</v>
      </c>
      <c r="E389" s="5">
        <f t="shared" si="39"/>
        <v>5.0806436297225234E-3</v>
      </c>
      <c r="F389" s="5">
        <f>IF(C387&gt;0,B$6+B$7*E388+B$8*(H388*100)^2,B$6+B$7*E388+B$8*(H388*100)^2+E388*$B$9)</f>
        <v>1.1987235782050019</v>
      </c>
      <c r="G389" s="8">
        <v>1.4698035048026397E-2</v>
      </c>
      <c r="H389" s="8">
        <f t="shared" si="40"/>
        <v>1.0948623558260656E-2</v>
      </c>
      <c r="I389" s="7">
        <f t="shared" si="38"/>
        <v>3.7494114897657412E-3</v>
      </c>
      <c r="J389" s="9">
        <f t="shared" si="41"/>
        <v>0.25509610485445128</v>
      </c>
      <c r="K389" s="9">
        <f t="shared" si="42"/>
        <v>4.7954986906135311E-2</v>
      </c>
      <c r="AC389" s="11"/>
      <c r="AD389" s="12"/>
    </row>
    <row r="390" spans="1:30" x14ac:dyDescent="0.3">
      <c r="A390" s="15">
        <v>43139</v>
      </c>
      <c r="B390" s="16">
        <v>9.648808816971461E-3</v>
      </c>
      <c r="C390" s="8">
        <f t="shared" si="36"/>
        <v>-4.5351191183028536E-2</v>
      </c>
      <c r="D390" s="5">
        <f t="shared" si="37"/>
        <v>2.056730541719605E-3</v>
      </c>
      <c r="E390" s="5">
        <f t="shared" si="39"/>
        <v>3.4008397859486028E-3</v>
      </c>
      <c r="F390" s="5">
        <f>IF(C387&gt;0,B$6+B$7*E388+B$8*(H389*100)^2,B$6+B$7*E388+B$8*(H389*100)^2+E388*$B$9)</f>
        <v>1.0940064401426839</v>
      </c>
      <c r="G390" s="8">
        <v>1.0420217147894295E-2</v>
      </c>
      <c r="H390" s="8">
        <f t="shared" si="40"/>
        <v>1.0459476278201905E-2</v>
      </c>
      <c r="I390" s="7">
        <f t="shared" si="38"/>
        <v>3.925913030761001E-5</v>
      </c>
      <c r="J390" s="9">
        <f t="shared" si="41"/>
        <v>3.7675923400064125E-3</v>
      </c>
      <c r="K390" s="9">
        <f t="shared" si="42"/>
        <v>7.0618731742300156E-6</v>
      </c>
      <c r="AC390" s="11"/>
      <c r="AD390" s="12"/>
    </row>
    <row r="391" spans="1:30" x14ac:dyDescent="0.3">
      <c r="A391" s="15">
        <v>43140</v>
      </c>
      <c r="B391" s="16">
        <v>-1.190908132737231E-2</v>
      </c>
      <c r="C391" s="8">
        <f t="shared" si="36"/>
        <v>-6.6909081327372305E-2</v>
      </c>
      <c r="D391" s="5">
        <f t="shared" si="37"/>
        <v>4.4768251640729213E-3</v>
      </c>
      <c r="E391" s="5">
        <f t="shared" si="39"/>
        <v>2.056730541719605E-3</v>
      </c>
      <c r="F391" s="5">
        <f>IF(C390&gt;0,B$6+B$7*E391+B$8*(G390*100)^2,B$6+B$7*E391+B$8*(G390*100)^2+E391*$B$9)</f>
        <v>0.99552620390814051</v>
      </c>
      <c r="G391" s="8">
        <v>1.2850895081736745E-2</v>
      </c>
      <c r="H391" s="8">
        <f t="shared" si="40"/>
        <v>9.9776059448554114E-3</v>
      </c>
      <c r="I391" s="7">
        <f t="shared" si="38"/>
        <v>2.8732891368813337E-3</v>
      </c>
      <c r="J391" s="9">
        <f t="shared" si="41"/>
        <v>0.22358669326969718</v>
      </c>
      <c r="K391" s="9">
        <f t="shared" si="42"/>
        <v>3.4903514992042695E-2</v>
      </c>
      <c r="AC391" s="11"/>
      <c r="AD391" s="12"/>
    </row>
    <row r="392" spans="1:30" x14ac:dyDescent="0.3">
      <c r="A392" s="15">
        <v>43143</v>
      </c>
      <c r="B392" s="16">
        <v>8.629047684049344E-3</v>
      </c>
      <c r="C392" s="8">
        <f t="shared" si="36"/>
        <v>-4.6370952315950655E-2</v>
      </c>
      <c r="D392" s="5">
        <f t="shared" si="37"/>
        <v>2.1502652186881693E-3</v>
      </c>
      <c r="E392" s="5">
        <f t="shared" si="39"/>
        <v>4.4768251640729213E-3</v>
      </c>
      <c r="F392" s="5">
        <f>IF(C390&gt;0,B$6+B$7*E391+B$8*(H391*100)^2,B$6+B$7*E391+B$8*(H391*100)^2+E391*$B$9)</f>
        <v>0.91705217668771855</v>
      </c>
      <c r="G392" s="8">
        <v>7.2222793548160401E-3</v>
      </c>
      <c r="H392" s="8">
        <f t="shared" si="40"/>
        <v>9.5762841263598627E-3</v>
      </c>
      <c r="I392" s="7">
        <f t="shared" si="38"/>
        <v>2.3540047715438226E-3</v>
      </c>
      <c r="J392" s="9">
        <f t="shared" si="41"/>
        <v>0.32593654383835197</v>
      </c>
      <c r="K392" s="9">
        <f t="shared" si="42"/>
        <v>3.6302939980649818E-2</v>
      </c>
      <c r="AC392" s="11"/>
      <c r="AD392" s="12"/>
    </row>
    <row r="393" spans="1:30" x14ac:dyDescent="0.3">
      <c r="A393" s="15">
        <v>43145</v>
      </c>
      <c r="B393" s="16">
        <v>-4.2222409596585483E-3</v>
      </c>
      <c r="C393" s="8">
        <f t="shared" si="36"/>
        <v>-5.9222240959658549E-2</v>
      </c>
      <c r="D393" s="5">
        <f t="shared" si="37"/>
        <v>3.5072738242838586E-3</v>
      </c>
      <c r="E393" s="5">
        <f t="shared" si="39"/>
        <v>2.1502652186881693E-3</v>
      </c>
      <c r="F393" s="5">
        <f>IF(C390&gt;0,B$6+B$7*E391+B$8*(H392*100)^2,B$6+B$7*E391+B$8*(H392*100)^2+E391*$B$9)</f>
        <v>0.8488425522277282</v>
      </c>
      <c r="G393" s="8">
        <v>8.4825175585005325E-3</v>
      </c>
      <c r="H393" s="8">
        <f t="shared" si="40"/>
        <v>9.2132651770570912E-3</v>
      </c>
      <c r="I393" s="7">
        <f t="shared" si="38"/>
        <v>7.3074761855655875E-4</v>
      </c>
      <c r="J393" s="9">
        <f t="shared" si="41"/>
        <v>8.6147492594843986E-2</v>
      </c>
      <c r="K393" s="9">
        <f t="shared" si="42"/>
        <v>3.3222973130491162E-3</v>
      </c>
      <c r="AC393" s="11"/>
      <c r="AD393" s="12"/>
    </row>
    <row r="394" spans="1:30" x14ac:dyDescent="0.3">
      <c r="A394" s="15">
        <v>43146</v>
      </c>
      <c r="B394" s="16">
        <v>4.1347747730283678E-3</v>
      </c>
      <c r="C394" s="8">
        <f t="shared" si="36"/>
        <v>-5.0865225226971636E-2</v>
      </c>
      <c r="D394" s="5">
        <f t="shared" si="37"/>
        <v>2.5872711373905516E-3</v>
      </c>
      <c r="E394" s="5">
        <f t="shared" si="39"/>
        <v>3.5072738242838586E-3</v>
      </c>
      <c r="F394" s="5">
        <f>IF(C393&gt;0,B$6+B$7*E394+B$8*(G393*100)^2,B$6+B$7*E394+B$8*(G393*100)^2+E394*$B$9)</f>
        <v>0.67739753637298927</v>
      </c>
      <c r="G394" s="8">
        <v>7.8274127218753656E-3</v>
      </c>
      <c r="H394" s="8">
        <f t="shared" si="40"/>
        <v>8.2304163708344022E-3</v>
      </c>
      <c r="I394" s="7">
        <f t="shared" si="38"/>
        <v>4.0300364895903655E-4</v>
      </c>
      <c r="J394" s="9">
        <f t="shared" si="41"/>
        <v>5.1486188767427242E-2</v>
      </c>
      <c r="K394" s="9">
        <f t="shared" si="42"/>
        <v>1.2394219524309857E-3</v>
      </c>
      <c r="AC394" s="11"/>
      <c r="AD394" s="12"/>
    </row>
    <row r="395" spans="1:30" x14ac:dyDescent="0.3">
      <c r="A395" s="15">
        <v>43147</v>
      </c>
      <c r="B395" s="16">
        <v>-8.3945583990214859E-3</v>
      </c>
      <c r="C395" s="8">
        <f t="shared" si="36"/>
        <v>-6.3394558399021486E-2</v>
      </c>
      <c r="D395" s="5">
        <f t="shared" si="37"/>
        <v>4.0188700346069457E-3</v>
      </c>
      <c r="E395" s="5">
        <f t="shared" si="39"/>
        <v>2.5872711373905516E-3</v>
      </c>
      <c r="F395" s="5">
        <f>IF(C393&gt;0,B$6+B$7*E394+B$8*(H394*100)^2,B$6+B$7*E394+B$8*(H394*100)^2+E394*$B$9)</f>
        <v>0.64077509388808618</v>
      </c>
      <c r="G395" s="8">
        <v>9.1461027709204817E-3</v>
      </c>
      <c r="H395" s="8">
        <f t="shared" si="40"/>
        <v>8.0048428709630897E-3</v>
      </c>
      <c r="I395" s="7">
        <f t="shared" si="38"/>
        <v>1.141259899957392E-3</v>
      </c>
      <c r="J395" s="9">
        <f t="shared" si="41"/>
        <v>0.12478100547765147</v>
      </c>
      <c r="K395" s="9">
        <f t="shared" si="42"/>
        <v>9.2900362806482839E-3</v>
      </c>
      <c r="AC395" s="11"/>
      <c r="AD395" s="12"/>
    </row>
    <row r="396" spans="1:30" x14ac:dyDescent="0.3">
      <c r="A396" s="15">
        <v>43150</v>
      </c>
      <c r="B396" s="16">
        <v>-6.966173869096451E-3</v>
      </c>
      <c r="C396" s="8">
        <f t="shared" si="36"/>
        <v>-6.1966173869096454E-2</v>
      </c>
      <c r="D396" s="5">
        <f t="shared" si="37"/>
        <v>3.8398067039750921E-3</v>
      </c>
      <c r="E396" s="5">
        <f t="shared" si="39"/>
        <v>4.0188700346069457E-3</v>
      </c>
      <c r="F396" s="5">
        <f>IF(C393&gt;0,B$6+B$7*E394+B$8*(H395*100)^2,B$6+B$7*E394+B$8*(H395*100)^2+E394*$B$9)</f>
        <v>0.60894286688020816</v>
      </c>
      <c r="G396" s="8">
        <v>1.0577262390273217E-2</v>
      </c>
      <c r="H396" s="8">
        <f t="shared" si="40"/>
        <v>7.8034791399747335E-3</v>
      </c>
      <c r="I396" s="7">
        <f t="shared" si="38"/>
        <v>2.7737832502984835E-3</v>
      </c>
      <c r="J396" s="9">
        <f t="shared" si="41"/>
        <v>0.26224018540461252</v>
      </c>
      <c r="K396" s="9">
        <f t="shared" si="42"/>
        <v>5.1317727102201172E-2</v>
      </c>
      <c r="AC396" s="11"/>
      <c r="AD396" s="12"/>
    </row>
    <row r="397" spans="1:30" x14ac:dyDescent="0.3">
      <c r="A397" s="15">
        <v>43151</v>
      </c>
      <c r="B397" s="16">
        <v>-2.1064665660249877E-3</v>
      </c>
      <c r="C397" s="8">
        <f t="shared" ref="C397:C460" si="43">B397-B$5</f>
        <v>-5.7106466566024985E-2</v>
      </c>
      <c r="D397" s="5">
        <f t="shared" ref="D397:D460" si="44">C397^2</f>
        <v>3.2611485236565293E-3</v>
      </c>
      <c r="E397" s="5">
        <f t="shared" si="39"/>
        <v>3.8398067039750921E-3</v>
      </c>
      <c r="F397" s="5">
        <f>IF(C396&gt;0,B$6+B$7*E397+B$8*(G396*100)^2,B$6+B$7*E397+B$8*(G396*100)^2+E397*$B$9)</f>
        <v>1.0244840012858552</v>
      </c>
      <c r="G397" s="8">
        <v>6.3524531755132074E-3</v>
      </c>
      <c r="H397" s="8">
        <f t="shared" si="40"/>
        <v>1.0121679708851961E-2</v>
      </c>
      <c r="I397" s="7">
        <f t="shared" si="38"/>
        <v>3.7692265333387539E-3</v>
      </c>
      <c r="J397" s="9">
        <f t="shared" si="41"/>
        <v>0.59334975468500673</v>
      </c>
      <c r="K397" s="9">
        <f t="shared" si="42"/>
        <v>9.3447158516599904E-2</v>
      </c>
      <c r="AC397" s="11"/>
      <c r="AD397" s="12"/>
    </row>
    <row r="398" spans="1:30" x14ac:dyDescent="0.3">
      <c r="A398" s="15">
        <v>43152</v>
      </c>
      <c r="B398" s="16">
        <v>4.1827677422490803E-3</v>
      </c>
      <c r="C398" s="8">
        <f t="shared" si="43"/>
        <v>-5.0817232257750922E-2</v>
      </c>
      <c r="D398" s="5">
        <f t="shared" si="44"/>
        <v>2.5823910943382007E-3</v>
      </c>
      <c r="E398" s="5">
        <f t="shared" si="39"/>
        <v>3.2611485236565293E-3</v>
      </c>
      <c r="F398" s="5">
        <f>IF(C396&gt;0,B$6+B$7*E397+B$8*(H397*100)^2,B$6+B$7*E397+B$8*(H397*100)^2+E397*$B$9)</f>
        <v>0.942517749888514</v>
      </c>
      <c r="G398" s="8">
        <v>5.2440922974775787E-3</v>
      </c>
      <c r="H398" s="8">
        <f t="shared" si="40"/>
        <v>9.7083353356201812E-3</v>
      </c>
      <c r="I398" s="7">
        <f t="shared" ref="I398:I461" si="45">SQRT((G398-H398)^2)</f>
        <v>4.4642430381426025E-3</v>
      </c>
      <c r="J398" s="9">
        <f t="shared" si="41"/>
        <v>0.85128994397942126</v>
      </c>
      <c r="K398" s="9">
        <f t="shared" si="42"/>
        <v>0.1560465651968781</v>
      </c>
      <c r="AC398" s="11"/>
      <c r="AD398" s="12"/>
    </row>
    <row r="399" spans="1:30" x14ac:dyDescent="0.3">
      <c r="A399" s="15">
        <v>43153</v>
      </c>
      <c r="B399" s="16">
        <v>-7.495637709889364E-4</v>
      </c>
      <c r="C399" s="8">
        <f t="shared" si="43"/>
        <v>-5.5749563770988934E-2</v>
      </c>
      <c r="D399" s="5">
        <f t="shared" si="44"/>
        <v>3.1080138606555618E-3</v>
      </c>
      <c r="E399" s="5">
        <f t="shared" ref="E399:E462" si="46">D398</f>
        <v>2.5823910943382007E-3</v>
      </c>
      <c r="F399" s="5">
        <f>IF(C396&gt;0,B$6+B$7*E397+B$8*(H398*100)^2,B$6+B$7*E397+B$8*(H398*100)^2+E397*$B$9)</f>
        <v>0.8712726841739451</v>
      </c>
      <c r="G399" s="8">
        <v>3.8272113288564075E-3</v>
      </c>
      <c r="H399" s="8">
        <f t="shared" ref="H399:H462" si="47">SQRT(F399)/100</f>
        <v>9.3341988631801993E-3</v>
      </c>
      <c r="I399" s="7">
        <f t="shared" si="45"/>
        <v>5.5069875343237915E-3</v>
      </c>
      <c r="J399" s="9">
        <f t="shared" ref="J399:J462" si="48">ABS(G399-H399)/G399</f>
        <v>1.4389034367666629</v>
      </c>
      <c r="K399" s="9">
        <f t="shared" ref="K399:K462" si="49">G399/H399-LN(G399/H399)-1</f>
        <v>0.30156886041631537</v>
      </c>
      <c r="AC399" s="11"/>
      <c r="AD399" s="12"/>
    </row>
    <row r="400" spans="1:30" x14ac:dyDescent="0.3">
      <c r="A400" s="15">
        <v>43154</v>
      </c>
      <c r="B400" s="16">
        <v>9.4950863903391566E-3</v>
      </c>
      <c r="C400" s="8">
        <f t="shared" si="43"/>
        <v>-4.5504913609660844E-2</v>
      </c>
      <c r="D400" s="5">
        <f t="shared" si="44"/>
        <v>2.0706971626226968E-3</v>
      </c>
      <c r="E400" s="5">
        <f t="shared" si="46"/>
        <v>3.1080138606555618E-3</v>
      </c>
      <c r="F400" s="5">
        <f>IF(C399&gt;0,B$6+B$7*E400+B$8*(G399*100)^2,B$6+B$7*E400+B$8*(G399*100)^2+E400*$B$9)</f>
        <v>0.1792314725590882</v>
      </c>
      <c r="G400" s="8">
        <v>4.3030319208988395E-3</v>
      </c>
      <c r="H400" s="8">
        <f t="shared" si="47"/>
        <v>4.2335738160458264E-3</v>
      </c>
      <c r="I400" s="7">
        <f t="shared" si="45"/>
        <v>6.9458104853013097E-5</v>
      </c>
      <c r="J400" s="9">
        <f t="shared" si="48"/>
        <v>1.6141666185572782E-2</v>
      </c>
      <c r="K400" s="9">
        <f t="shared" si="49"/>
        <v>1.3313234519141126E-4</v>
      </c>
      <c r="AC400" s="11"/>
      <c r="AD400" s="12"/>
    </row>
    <row r="401" spans="1:30" x14ac:dyDescent="0.3">
      <c r="A401" s="15">
        <v>43157</v>
      </c>
      <c r="B401" s="16">
        <v>8.8529770503726606E-3</v>
      </c>
      <c r="C401" s="8">
        <f t="shared" si="43"/>
        <v>-4.6147022949627338E-2</v>
      </c>
      <c r="D401" s="5">
        <f t="shared" si="44"/>
        <v>2.1295477271134323E-3</v>
      </c>
      <c r="E401" s="5">
        <f t="shared" si="46"/>
        <v>2.0706971626226968E-3</v>
      </c>
      <c r="F401" s="5">
        <f>IF(C399&gt;0,B$6+B$7*E400+B$8*(H400*100)^2,B$6+B$7*E400+B$8*(H400*100)^2+E400*$B$9)</f>
        <v>0.20770299384507007</v>
      </c>
      <c r="G401" s="8">
        <v>4.352196649727403E-3</v>
      </c>
      <c r="H401" s="8">
        <f t="shared" si="47"/>
        <v>4.5574443918173051E-3</v>
      </c>
      <c r="I401" s="7">
        <f t="shared" si="45"/>
        <v>2.052477420899021E-4</v>
      </c>
      <c r="J401" s="9">
        <f t="shared" si="48"/>
        <v>4.7159574488151321E-2</v>
      </c>
      <c r="K401" s="9">
        <f t="shared" si="49"/>
        <v>1.0456218512218118E-3</v>
      </c>
      <c r="AC401" s="11"/>
      <c r="AD401" s="12"/>
    </row>
    <row r="402" spans="1:30" x14ac:dyDescent="0.3">
      <c r="A402" s="15">
        <v>43158</v>
      </c>
      <c r="B402" s="16">
        <v>-2.8886859222392539E-3</v>
      </c>
      <c r="C402" s="8">
        <f t="shared" si="43"/>
        <v>-5.7888685922239252E-2</v>
      </c>
      <c r="D402" s="5">
        <f t="shared" si="44"/>
        <v>3.3510999578036612E-3</v>
      </c>
      <c r="E402" s="5">
        <f t="shared" si="46"/>
        <v>2.1295477271134323E-3</v>
      </c>
      <c r="F402" s="5">
        <f>IF(C399&gt;0,B$6+B$7*E400+B$8*(H401*100)^2,B$6+B$7*E400+B$8*(H401*100)^2+E400*$B$9)</f>
        <v>0.23245044014684552</v>
      </c>
      <c r="G402" s="8">
        <v>5.6258531017059858E-3</v>
      </c>
      <c r="H402" s="8">
        <f t="shared" si="47"/>
        <v>4.8213114413699259E-3</v>
      </c>
      <c r="I402" s="7">
        <f t="shared" si="45"/>
        <v>8.045416603360599E-4</v>
      </c>
      <c r="J402" s="9">
        <f t="shared" si="48"/>
        <v>0.14300793955890714</v>
      </c>
      <c r="K402" s="9">
        <f t="shared" si="49"/>
        <v>1.2545329058968102E-2</v>
      </c>
      <c r="AC402" s="11"/>
      <c r="AD402" s="12"/>
    </row>
    <row r="403" spans="1:30" x14ac:dyDescent="0.3">
      <c r="A403" s="15">
        <v>43159</v>
      </c>
      <c r="B403" s="16">
        <v>-4.7380956741945842E-3</v>
      </c>
      <c r="C403" s="8">
        <f t="shared" si="43"/>
        <v>-5.9738095674194587E-2</v>
      </c>
      <c r="D403" s="5">
        <f t="shared" si="44"/>
        <v>3.5686400747792259E-3</v>
      </c>
      <c r="E403" s="5">
        <f t="shared" si="46"/>
        <v>3.3510999578036612E-3</v>
      </c>
      <c r="F403" s="5">
        <f>IF(C402&gt;0,B$6+B$7*E403+B$8*(G402*100)^2,B$6+B$7*E403+B$8*(G402*100)^2+E403*$B$9)</f>
        <v>0.32705901663921355</v>
      </c>
      <c r="G403" s="8">
        <v>7.0787335847536026E-3</v>
      </c>
      <c r="H403" s="8">
        <f t="shared" si="47"/>
        <v>5.7189073837509699E-3</v>
      </c>
      <c r="I403" s="7">
        <f t="shared" si="45"/>
        <v>1.3598262010026327E-3</v>
      </c>
      <c r="J403" s="9">
        <f t="shared" si="48"/>
        <v>0.19210020898815416</v>
      </c>
      <c r="K403" s="9">
        <f t="shared" si="49"/>
        <v>2.4460023605031411E-2</v>
      </c>
      <c r="AC403" s="11"/>
      <c r="AD403" s="12"/>
    </row>
    <row r="404" spans="1:30" x14ac:dyDescent="0.3">
      <c r="A404" s="15">
        <v>43160</v>
      </c>
      <c r="B404" s="16">
        <v>-4.0186390350103289E-3</v>
      </c>
      <c r="C404" s="8">
        <f t="shared" si="43"/>
        <v>-5.9018639035010326E-2</v>
      </c>
      <c r="D404" s="5">
        <f t="shared" si="44"/>
        <v>3.4831997535448443E-3</v>
      </c>
      <c r="E404" s="5">
        <f t="shared" si="46"/>
        <v>3.5686400747792259E-3</v>
      </c>
      <c r="F404" s="5">
        <f>IF(C402&gt;0,B$6+B$7*E403+B$8*(H403*100)^2,B$6+B$7*E403+B$8*(H403*100)^2+E403*$B$9)</f>
        <v>0.33623497452581252</v>
      </c>
      <c r="G404" s="8">
        <v>5.3709125768618433E-3</v>
      </c>
      <c r="H404" s="8">
        <f t="shared" si="47"/>
        <v>5.7985771920861118E-3</v>
      </c>
      <c r="I404" s="7">
        <f t="shared" si="45"/>
        <v>4.2766461522426857E-4</v>
      </c>
      <c r="J404" s="9">
        <f t="shared" si="48"/>
        <v>7.9626061512650351E-2</v>
      </c>
      <c r="K404" s="9">
        <f t="shared" si="49"/>
        <v>2.8613707888482942E-3</v>
      </c>
      <c r="AC404" s="11"/>
      <c r="AD404" s="12"/>
    </row>
    <row r="405" spans="1:30" x14ac:dyDescent="0.3">
      <c r="A405" s="15">
        <v>43164</v>
      </c>
      <c r="B405" s="16">
        <v>-8.8551596189001634E-3</v>
      </c>
      <c r="C405" s="8">
        <f t="shared" si="43"/>
        <v>-6.3855159618900162E-2</v>
      </c>
      <c r="D405" s="5">
        <f t="shared" si="44"/>
        <v>4.0774814099552182E-3</v>
      </c>
      <c r="E405" s="5">
        <f t="shared" si="46"/>
        <v>3.4831997535448443E-3</v>
      </c>
      <c r="F405" s="5">
        <f>IF(C402&gt;0,B$6+B$7*E403+B$8*(H404*100)^2,B$6+B$7*E403+B$8*(H404*100)^2+E403*$B$9)</f>
        <v>0.34421071712084439</v>
      </c>
      <c r="G405" s="8">
        <v>6.1025322646046428E-3</v>
      </c>
      <c r="H405" s="8">
        <f t="shared" si="47"/>
        <v>5.8669473929876381E-3</v>
      </c>
      <c r="I405" s="7">
        <f t="shared" si="45"/>
        <v>2.3558487161700475E-4</v>
      </c>
      <c r="J405" s="9">
        <f t="shared" si="48"/>
        <v>3.8604445073305529E-2</v>
      </c>
      <c r="K405" s="9">
        <f t="shared" si="49"/>
        <v>7.8524369201860011E-4</v>
      </c>
      <c r="AC405" s="11"/>
      <c r="AD405" s="12"/>
    </row>
    <row r="406" spans="1:30" x14ac:dyDescent="0.3">
      <c r="A406" s="15">
        <v>43165</v>
      </c>
      <c r="B406" s="16">
        <v>-1.2811285694800341E-2</v>
      </c>
      <c r="C406" s="8">
        <f t="shared" si="43"/>
        <v>-6.7811285694800341E-2</v>
      </c>
      <c r="D406" s="5">
        <f t="shared" si="44"/>
        <v>4.5983704675818336E-3</v>
      </c>
      <c r="E406" s="5">
        <f t="shared" si="46"/>
        <v>4.0774814099552182E-3</v>
      </c>
      <c r="F406" s="5">
        <f>IF(C405&gt;0,B$6+B$7*E406+B$8*(G405*100)^2,B$6+B$7*E406+B$8*(G405*100)^2+E406*$B$9)</f>
        <v>0.37577354182200917</v>
      </c>
      <c r="G406" s="8">
        <v>1.4924032197462623E-2</v>
      </c>
      <c r="H406" s="8">
        <f t="shared" si="47"/>
        <v>6.1300370457445788E-3</v>
      </c>
      <c r="I406" s="7">
        <f t="shared" si="45"/>
        <v>8.7939951517180433E-3</v>
      </c>
      <c r="J406" s="9">
        <f t="shared" si="48"/>
        <v>0.58925061507259369</v>
      </c>
      <c r="K406" s="9">
        <f t="shared" si="49"/>
        <v>0.54480253299800463</v>
      </c>
      <c r="AC406" s="11"/>
      <c r="AD406" s="12"/>
    </row>
    <row r="407" spans="1:30" x14ac:dyDescent="0.3">
      <c r="A407" s="15">
        <v>43166</v>
      </c>
      <c r="B407" s="16">
        <v>-8.5639750913993912E-3</v>
      </c>
      <c r="C407" s="8">
        <f t="shared" si="43"/>
        <v>-6.3563975091399397E-2</v>
      </c>
      <c r="D407" s="5">
        <f t="shared" si="44"/>
        <v>4.0403789294200425E-3</v>
      </c>
      <c r="E407" s="5">
        <f t="shared" si="46"/>
        <v>4.5983704675818336E-3</v>
      </c>
      <c r="F407" s="5">
        <f>IF(C405&gt;0,B$6+B$7*E406+B$8*(H406*100)^2,B$6+B$7*E406+B$8*(H406*100)^2+E406*$B$9)</f>
        <v>0.37869800122131997</v>
      </c>
      <c r="G407" s="8">
        <v>5.5407907529654151E-3</v>
      </c>
      <c r="H407" s="8">
        <f t="shared" si="47"/>
        <v>6.153844336846034E-3</v>
      </c>
      <c r="I407" s="7">
        <f t="shared" si="45"/>
        <v>6.1305358388061889E-4</v>
      </c>
      <c r="J407" s="9">
        <f t="shared" si="48"/>
        <v>0.11064369892555759</v>
      </c>
      <c r="K407" s="9">
        <f t="shared" si="49"/>
        <v>5.3185193889566662E-3</v>
      </c>
      <c r="AC407" s="11"/>
      <c r="AD407" s="12"/>
    </row>
    <row r="408" spans="1:30" x14ac:dyDescent="0.3">
      <c r="A408" s="15">
        <v>43167</v>
      </c>
      <c r="B408" s="16">
        <v>9.5950754712879338E-3</v>
      </c>
      <c r="C408" s="8">
        <f t="shared" si="43"/>
        <v>-4.5404924528712066E-2</v>
      </c>
      <c r="D408" s="5">
        <f t="shared" si="44"/>
        <v>2.0616071714580388E-3</v>
      </c>
      <c r="E408" s="5">
        <f t="shared" si="46"/>
        <v>4.0403789294200425E-3</v>
      </c>
      <c r="F408" s="5">
        <f>IF(C405&gt;0,B$6+B$7*E406+B$8*(H407*100)^2,B$6+B$7*E406+B$8*(H407*100)^2+E406*$B$9)</f>
        <v>0.38123994133120098</v>
      </c>
      <c r="G408" s="8">
        <v>1.0295619984094567E-2</v>
      </c>
      <c r="H408" s="8">
        <f t="shared" si="47"/>
        <v>6.1744630643579121E-3</v>
      </c>
      <c r="I408" s="7">
        <f t="shared" si="45"/>
        <v>4.1211569197366548E-3</v>
      </c>
      <c r="J408" s="9">
        <f t="shared" si="48"/>
        <v>0.40028254015817621</v>
      </c>
      <c r="K408" s="9">
        <f t="shared" si="49"/>
        <v>0.15615523525395947</v>
      </c>
      <c r="AC408" s="11"/>
      <c r="AD408" s="12"/>
    </row>
    <row r="409" spans="1:30" x14ac:dyDescent="0.3">
      <c r="A409" s="15">
        <v>43168</v>
      </c>
      <c r="B409" s="16">
        <v>-1.3330499031412319E-3</v>
      </c>
      <c r="C409" s="8">
        <f t="shared" si="43"/>
        <v>-5.6333049903141232E-2</v>
      </c>
      <c r="D409" s="5">
        <f t="shared" si="44"/>
        <v>3.1734125113898003E-3</v>
      </c>
      <c r="E409" s="5">
        <f t="shared" si="46"/>
        <v>2.0616071714580388E-3</v>
      </c>
      <c r="F409" s="5">
        <f>IF(C408&gt;0,B$6+B$7*E409+B$8*(G408*100)^2,B$6+B$7*E409+B$8*(G408*100)^2+E409*$B$9)</f>
        <v>0.97309179043637595</v>
      </c>
      <c r="G409" s="8">
        <v>5.6358278637233632E-3</v>
      </c>
      <c r="H409" s="8">
        <f t="shared" si="47"/>
        <v>9.8645415019471428E-3</v>
      </c>
      <c r="I409" s="7">
        <f t="shared" si="45"/>
        <v>4.2287136382237796E-3</v>
      </c>
      <c r="J409" s="9">
        <f t="shared" si="48"/>
        <v>0.75032696889894712</v>
      </c>
      <c r="K409" s="9">
        <f t="shared" si="49"/>
        <v>0.13112443587200673</v>
      </c>
      <c r="AC409" s="11"/>
      <c r="AD409" s="12"/>
    </row>
    <row r="410" spans="1:30" x14ac:dyDescent="0.3">
      <c r="A410" s="15">
        <v>43171</v>
      </c>
      <c r="B410" s="16">
        <v>1.8172312225703539E-2</v>
      </c>
      <c r="C410" s="8">
        <f t="shared" si="43"/>
        <v>-3.6827687774296458E-2</v>
      </c>
      <c r="D410" s="5">
        <f t="shared" si="44"/>
        <v>1.3562785868010648E-3</v>
      </c>
      <c r="E410" s="5">
        <f t="shared" si="46"/>
        <v>3.1734125113898003E-3</v>
      </c>
      <c r="F410" s="5">
        <f>IF(C408&gt;0,B$6+B$7*E409+B$8*(H409*100)^2,B$6+B$7*E409+B$8*(H409*100)^2+E409*$B$9)</f>
        <v>0.89755299255560861</v>
      </c>
      <c r="G410" s="8">
        <v>8.0982630783756615E-3</v>
      </c>
      <c r="H410" s="8">
        <f t="shared" si="47"/>
        <v>9.4739273406312802E-3</v>
      </c>
      <c r="I410" s="7">
        <f t="shared" si="45"/>
        <v>1.3756642622556187E-3</v>
      </c>
      <c r="J410" s="9">
        <f t="shared" si="48"/>
        <v>0.16987152046578702</v>
      </c>
      <c r="K410" s="9">
        <f t="shared" si="49"/>
        <v>1.1688652261467425E-2</v>
      </c>
      <c r="AC410" s="11"/>
      <c r="AD410" s="12"/>
    </row>
    <row r="411" spans="1:30" x14ac:dyDescent="0.3">
      <c r="A411" s="15">
        <v>43172</v>
      </c>
      <c r="B411" s="16">
        <v>-1.8048077647406394E-3</v>
      </c>
      <c r="C411" s="8">
        <f t="shared" si="43"/>
        <v>-5.6804807764740638E-2</v>
      </c>
      <c r="D411" s="5">
        <f t="shared" si="44"/>
        <v>3.226786185189138E-3</v>
      </c>
      <c r="E411" s="5">
        <f t="shared" si="46"/>
        <v>1.3562785868010648E-3</v>
      </c>
      <c r="F411" s="5">
        <f>IF(C408&gt;0,B$6+B$7*E409+B$8*(H410*100)^2,B$6+B$7*E409+B$8*(H410*100)^2+E409*$B$9)</f>
        <v>0.8318946694376459</v>
      </c>
      <c r="G411" s="8">
        <v>7.7953381819653497E-3</v>
      </c>
      <c r="H411" s="8">
        <f t="shared" si="47"/>
        <v>9.1208260011779955E-3</v>
      </c>
      <c r="I411" s="7">
        <f t="shared" si="45"/>
        <v>1.3254878192126458E-3</v>
      </c>
      <c r="J411" s="9">
        <f t="shared" si="48"/>
        <v>0.17003596101567278</v>
      </c>
      <c r="K411" s="9">
        <f t="shared" si="49"/>
        <v>1.1709069747162681E-2</v>
      </c>
      <c r="AC411" s="11"/>
      <c r="AD411" s="12"/>
    </row>
    <row r="412" spans="1:30" x14ac:dyDescent="0.3">
      <c r="A412" s="15">
        <v>43173</v>
      </c>
      <c r="B412" s="16">
        <v>-6.2172215108968515E-4</v>
      </c>
      <c r="C412" s="8">
        <f t="shared" si="43"/>
        <v>-5.5621722151089688E-2</v>
      </c>
      <c r="D412" s="5">
        <f t="shared" si="44"/>
        <v>3.0937759750530214E-3</v>
      </c>
      <c r="E412" s="5">
        <f t="shared" si="46"/>
        <v>3.226786185189138E-3</v>
      </c>
      <c r="F412" s="5">
        <f>IF(C411&gt;0,B$6+B$7*E412+B$8*(G411*100)^2,B$6+B$7*E412+B$8*(G411*100)^2+E412*$B$9)</f>
        <v>0.58012402722141576</v>
      </c>
      <c r="G412" s="8">
        <v>6.940233206421521E-3</v>
      </c>
      <c r="H412" s="8">
        <f t="shared" si="47"/>
        <v>7.6165873409383012E-3</v>
      </c>
      <c r="I412" s="7">
        <f t="shared" si="45"/>
        <v>6.763541345167802E-4</v>
      </c>
      <c r="J412" s="9">
        <f t="shared" si="48"/>
        <v>9.7454093313604606E-2</v>
      </c>
      <c r="K412" s="9">
        <f t="shared" si="49"/>
        <v>4.1928819298457931E-3</v>
      </c>
      <c r="AC412" s="11"/>
      <c r="AD412" s="12"/>
    </row>
    <row r="413" spans="1:30" x14ac:dyDescent="0.3">
      <c r="A413" s="15">
        <v>43174</v>
      </c>
      <c r="B413" s="16">
        <v>-4.4489521644723749E-3</v>
      </c>
      <c r="C413" s="8">
        <f t="shared" si="43"/>
        <v>-5.9448952164472373E-2</v>
      </c>
      <c r="D413" s="5">
        <f t="shared" si="44"/>
        <v>3.5341779134537244E-3</v>
      </c>
      <c r="E413" s="5">
        <f t="shared" si="46"/>
        <v>3.0937759750530214E-3</v>
      </c>
      <c r="F413" s="5">
        <f>IF(C411&gt;0,B$6+B$7*E412+B$8*(H412*100)^2,B$6+B$7*E412+B$8*(H412*100)^2+E412*$B$9)</f>
        <v>0.55617848293174044</v>
      </c>
      <c r="G413" s="8">
        <v>3.7148311326953682E-3</v>
      </c>
      <c r="H413" s="8">
        <f t="shared" si="47"/>
        <v>7.4577374781614591E-3</v>
      </c>
      <c r="I413" s="7">
        <f t="shared" si="45"/>
        <v>3.7429063454660909E-3</v>
      </c>
      <c r="J413" s="9">
        <f t="shared" si="48"/>
        <v>1.0075576013465657</v>
      </c>
      <c r="K413" s="9">
        <f t="shared" si="49"/>
        <v>0.19503657195420487</v>
      </c>
      <c r="AC413" s="11"/>
      <c r="AD413" s="12"/>
    </row>
    <row r="414" spans="1:30" x14ac:dyDescent="0.3">
      <c r="A414" s="15">
        <v>43175</v>
      </c>
      <c r="B414" s="16">
        <v>-1.5241914383393066E-2</v>
      </c>
      <c r="C414" s="8">
        <f t="shared" si="43"/>
        <v>-7.024191438339307E-2</v>
      </c>
      <c r="D414" s="5">
        <f t="shared" si="44"/>
        <v>4.9339265362439225E-3</v>
      </c>
      <c r="E414" s="5">
        <f t="shared" si="46"/>
        <v>3.5341779134537244E-3</v>
      </c>
      <c r="F414" s="5">
        <f>IF(C411&gt;0,B$6+B$7*E412+B$8*(H413*100)^2,B$6+B$7*E412+B$8*(H413*100)^2+E412*$B$9)</f>
        <v>0.53536501583515461</v>
      </c>
      <c r="G414" s="8">
        <v>7.7725155125082683E-3</v>
      </c>
      <c r="H414" s="8">
        <f t="shared" si="47"/>
        <v>7.3168641905884428E-3</v>
      </c>
      <c r="I414" s="7">
        <f t="shared" si="45"/>
        <v>4.5565132191982549E-4</v>
      </c>
      <c r="J414" s="9">
        <f t="shared" si="48"/>
        <v>5.8623404634773418E-2</v>
      </c>
      <c r="K414" s="9">
        <f t="shared" si="49"/>
        <v>1.8621140726791108E-3</v>
      </c>
      <c r="AC414" s="11"/>
      <c r="AD414" s="12"/>
    </row>
    <row r="415" spans="1:30" x14ac:dyDescent="0.3">
      <c r="A415" s="15">
        <v>43178</v>
      </c>
      <c r="B415" s="16">
        <v>-7.6515431921266551E-3</v>
      </c>
      <c r="C415" s="8">
        <f t="shared" si="43"/>
        <v>-6.2651543192126652E-2</v>
      </c>
      <c r="D415" s="5">
        <f t="shared" si="44"/>
        <v>3.9252158643549116E-3</v>
      </c>
      <c r="E415" s="5">
        <f t="shared" si="46"/>
        <v>4.9339265362439225E-3</v>
      </c>
      <c r="F415" s="5">
        <f>IF(C414&gt;0,B$6+B$7*E415+B$8*(G414*100)^2,B$6+B$7*E415+B$8*(G414*100)^2+E415*$B$9)</f>
        <v>0.5773186329598986</v>
      </c>
      <c r="G415" s="8">
        <v>6.8658594957228397E-3</v>
      </c>
      <c r="H415" s="8">
        <f t="shared" si="47"/>
        <v>7.5981486755649797E-3</v>
      </c>
      <c r="I415" s="7">
        <f t="shared" si="45"/>
        <v>7.3228917984214E-4</v>
      </c>
      <c r="J415" s="9">
        <f t="shared" si="48"/>
        <v>0.10665659271039953</v>
      </c>
      <c r="K415" s="9">
        <f t="shared" si="49"/>
        <v>4.9660747301156771E-3</v>
      </c>
      <c r="AC415" s="11"/>
      <c r="AD415" s="12"/>
    </row>
    <row r="416" spans="1:30" x14ac:dyDescent="0.3">
      <c r="A416" s="15">
        <v>43179</v>
      </c>
      <c r="B416" s="16">
        <v>2.2342471646408456E-3</v>
      </c>
      <c r="C416" s="8">
        <f t="shared" si="43"/>
        <v>-5.2765752835359156E-2</v>
      </c>
      <c r="D416" s="5">
        <f t="shared" si="44"/>
        <v>2.7842246722822126E-3</v>
      </c>
      <c r="E416" s="5">
        <f t="shared" si="46"/>
        <v>3.9252158643549116E-3</v>
      </c>
      <c r="F416" s="5">
        <f>IF(C414&gt;0,B$6+B$7*E415+B$8*(H415*100)^2,B$6+B$7*E415+B$8*(H415*100)^2+E415*$B$9)</f>
        <v>0.5540229073957994</v>
      </c>
      <c r="G416" s="8">
        <v>5.6916161889755115E-3</v>
      </c>
      <c r="H416" s="8">
        <f t="shared" si="47"/>
        <v>7.4432715078505598E-3</v>
      </c>
      <c r="I416" s="7">
        <f t="shared" si="45"/>
        <v>1.7516553188750483E-3</v>
      </c>
      <c r="J416" s="9">
        <f t="shared" si="48"/>
        <v>0.30776061855118614</v>
      </c>
      <c r="K416" s="9">
        <f t="shared" si="49"/>
        <v>3.2982160897085944E-2</v>
      </c>
      <c r="AC416" s="11"/>
      <c r="AD416" s="12"/>
    </row>
    <row r="417" spans="1:30" x14ac:dyDescent="0.3">
      <c r="A417" s="15">
        <v>43180</v>
      </c>
      <c r="B417" s="16">
        <v>4.2163004494781779E-3</v>
      </c>
      <c r="C417" s="8">
        <f t="shared" si="43"/>
        <v>-5.0783699550521824E-2</v>
      </c>
      <c r="D417" s="5">
        <f t="shared" si="44"/>
        <v>2.5789841400376706E-3</v>
      </c>
      <c r="E417" s="5">
        <f t="shared" si="46"/>
        <v>2.7842246722822126E-3</v>
      </c>
      <c r="F417" s="5">
        <f>IF(C414&gt;0,B$6+B$7*E415+B$8*(H416*100)^2,B$6+B$7*E415+B$8*(H416*100)^2+E415*$B$9)</f>
        <v>0.53377426273548445</v>
      </c>
      <c r="G417" s="8">
        <v>7.3571156903730972E-3</v>
      </c>
      <c r="H417" s="8">
        <f t="shared" si="47"/>
        <v>7.3059856469574625E-3</v>
      </c>
      <c r="I417" s="7">
        <f t="shared" si="45"/>
        <v>5.1130043415634728E-5</v>
      </c>
      <c r="J417" s="9">
        <f t="shared" si="48"/>
        <v>6.9497403014253537E-3</v>
      </c>
      <c r="K417" s="9">
        <f t="shared" si="49"/>
        <v>2.4374984276098743E-5</v>
      </c>
      <c r="AC417" s="11"/>
      <c r="AD417" s="12"/>
    </row>
    <row r="418" spans="1:30" x14ac:dyDescent="0.3">
      <c r="A418" s="15">
        <v>43181</v>
      </c>
      <c r="B418" s="16">
        <v>-3.9281981491534317E-3</v>
      </c>
      <c r="C418" s="8">
        <f t="shared" si="43"/>
        <v>-5.8928198149153434E-2</v>
      </c>
      <c r="D418" s="5">
        <f t="shared" si="44"/>
        <v>3.4725325371058901E-3</v>
      </c>
      <c r="E418" s="5">
        <f t="shared" si="46"/>
        <v>2.5789841400376706E-3</v>
      </c>
      <c r="F418" s="5">
        <f>IF(C417&gt;0,B$6+B$7*E418+B$8*(G417*100)^2,B$6+B$7*E418+B$8*(G417*100)^2+E418*$B$9)</f>
        <v>0.52230053661109788</v>
      </c>
      <c r="G418" s="8">
        <v>5.8375327007349626E-3</v>
      </c>
      <c r="H418" s="8">
        <f t="shared" si="47"/>
        <v>7.2270362985880866E-3</v>
      </c>
      <c r="I418" s="7">
        <f t="shared" si="45"/>
        <v>1.389503597853124E-3</v>
      </c>
      <c r="J418" s="9">
        <f t="shared" si="48"/>
        <v>0.23802926151971388</v>
      </c>
      <c r="K418" s="9">
        <f t="shared" si="49"/>
        <v>2.125616102331751E-2</v>
      </c>
      <c r="AC418" s="11"/>
      <c r="AD418" s="12"/>
    </row>
    <row r="419" spans="1:30" x14ac:dyDescent="0.3">
      <c r="A419" s="15">
        <v>43182</v>
      </c>
      <c r="B419" s="16">
        <v>-1.2491410207018277E-2</v>
      </c>
      <c r="C419" s="8">
        <f t="shared" si="43"/>
        <v>-6.7491410207018279E-2</v>
      </c>
      <c r="D419" s="5">
        <f t="shared" si="44"/>
        <v>4.5550904517320115E-3</v>
      </c>
      <c r="E419" s="5">
        <f t="shared" si="46"/>
        <v>3.4725325371058901E-3</v>
      </c>
      <c r="F419" s="5">
        <f>IF(C417&gt;0,B$6+B$7*E418+B$8*(H418*100)^2,B$6+B$7*E418+B$8*(H418*100)^2+E418*$B$9)</f>
        <v>0.50581096409437054</v>
      </c>
      <c r="G419" s="8">
        <v>1.1815875391825006E-2</v>
      </c>
      <c r="H419" s="8">
        <f t="shared" si="47"/>
        <v>7.1120388363279516E-3</v>
      </c>
      <c r="I419" s="7">
        <f t="shared" si="45"/>
        <v>4.7038365554970549E-3</v>
      </c>
      <c r="J419" s="9">
        <f t="shared" si="48"/>
        <v>0.39809463112241994</v>
      </c>
      <c r="K419" s="9">
        <f t="shared" si="49"/>
        <v>0.1537356890984114</v>
      </c>
      <c r="AC419" s="11"/>
      <c r="AD419" s="12"/>
    </row>
    <row r="420" spans="1:30" x14ac:dyDescent="0.3">
      <c r="A420" s="15">
        <v>43185</v>
      </c>
      <c r="B420" s="16">
        <v>1.4311849211256389E-2</v>
      </c>
      <c r="C420" s="8">
        <f t="shared" si="43"/>
        <v>-4.0688150788743611E-2</v>
      </c>
      <c r="D420" s="5">
        <f t="shared" si="44"/>
        <v>1.6555256146075373E-3</v>
      </c>
      <c r="E420" s="5">
        <f t="shared" si="46"/>
        <v>4.5550904517320115E-3</v>
      </c>
      <c r="F420" s="5">
        <f>IF(C417&gt;0,B$6+B$7*E418+B$8*(H419*100)^2,B$6+B$7*E418+B$8*(H419*100)^2+E418*$B$9)</f>
        <v>0.49147822766283095</v>
      </c>
      <c r="G420" s="8">
        <v>8.5459976048733004E-3</v>
      </c>
      <c r="H420" s="8">
        <f t="shared" si="47"/>
        <v>7.0105508176093482E-3</v>
      </c>
      <c r="I420" s="7">
        <f t="shared" si="45"/>
        <v>1.5354467872639522E-3</v>
      </c>
      <c r="J420" s="9">
        <f t="shared" si="48"/>
        <v>0.17966852534435224</v>
      </c>
      <c r="K420" s="9">
        <f t="shared" si="49"/>
        <v>2.0972638877834626E-2</v>
      </c>
      <c r="AC420" s="11"/>
      <c r="AD420" s="12"/>
    </row>
    <row r="421" spans="1:30" x14ac:dyDescent="0.3">
      <c r="A421" s="15">
        <v>43186</v>
      </c>
      <c r="B421" s="16">
        <v>3.2602433280343461E-3</v>
      </c>
      <c r="C421" s="8">
        <f t="shared" si="43"/>
        <v>-5.1739756671965655E-2</v>
      </c>
      <c r="D421" s="5">
        <f t="shared" si="44"/>
        <v>2.6770024204742144E-3</v>
      </c>
      <c r="E421" s="5">
        <f t="shared" si="46"/>
        <v>1.6555256146075373E-3</v>
      </c>
      <c r="F421" s="5">
        <f>IF(C420&gt;0,B$6+B$7*E421+B$8*(G420*100)^2,B$6+B$7*E421+B$8*(G420*100)^2+E421*$B$9)</f>
        <v>0.68648650103759212</v>
      </c>
      <c r="G421" s="8">
        <v>6.9057964280699099E-3</v>
      </c>
      <c r="H421" s="8">
        <f t="shared" si="47"/>
        <v>8.2854480931183923E-3</v>
      </c>
      <c r="I421" s="7">
        <f t="shared" si="45"/>
        <v>1.3796516650484824E-3</v>
      </c>
      <c r="J421" s="9">
        <f t="shared" si="48"/>
        <v>0.19978168766177765</v>
      </c>
      <c r="K421" s="9">
        <f t="shared" si="49"/>
        <v>1.5624580004684363E-2</v>
      </c>
      <c r="AC421" s="11"/>
      <c r="AD421" s="12"/>
    </row>
    <row r="422" spans="1:30" x14ac:dyDescent="0.3">
      <c r="A422" s="15">
        <v>43187</v>
      </c>
      <c r="B422" s="16">
        <v>-6.2202011424471043E-3</v>
      </c>
      <c r="C422" s="8">
        <f t="shared" si="43"/>
        <v>-6.1220201142447105E-2</v>
      </c>
      <c r="D422" s="5">
        <f t="shared" si="44"/>
        <v>3.7479130279216817E-3</v>
      </c>
      <c r="E422" s="5">
        <f t="shared" si="46"/>
        <v>2.6770024204742144E-3</v>
      </c>
      <c r="F422" s="5">
        <f>IF(C420&gt;0,B$6+B$7*E421+B$8*(H421*100)^2,B$6+B$7*E421+B$8*(H421*100)^2+E421*$B$9)</f>
        <v>0.64836838729621549</v>
      </c>
      <c r="G422" s="8">
        <v>3.9248311893881338E-3</v>
      </c>
      <c r="H422" s="8">
        <f t="shared" si="47"/>
        <v>8.0521325578769218E-3</v>
      </c>
      <c r="I422" s="7">
        <f t="shared" si="45"/>
        <v>4.127301368488788E-3</v>
      </c>
      <c r="J422" s="9">
        <f t="shared" si="48"/>
        <v>1.0515869777146309</v>
      </c>
      <c r="K422" s="9">
        <f t="shared" si="49"/>
        <v>0.20604117223090235</v>
      </c>
      <c r="AC422" s="11"/>
      <c r="AD422" s="12"/>
    </row>
    <row r="423" spans="1:30" x14ac:dyDescent="0.3">
      <c r="A423" s="15">
        <v>43192</v>
      </c>
      <c r="B423" s="16">
        <v>8.6579279168660633E-3</v>
      </c>
      <c r="C423" s="8">
        <f t="shared" si="43"/>
        <v>-4.6342072083133935E-2</v>
      </c>
      <c r="D423" s="5">
        <f t="shared" si="44"/>
        <v>2.1475876449583817E-3</v>
      </c>
      <c r="E423" s="5">
        <f t="shared" si="46"/>
        <v>3.7479130279216817E-3</v>
      </c>
      <c r="F423" s="5">
        <f>IF(C420&gt;0,B$6+B$7*E421+B$8*(H422*100)^2,B$6+B$7*E421+B$8*(H422*100)^2+E421*$B$9)</f>
        <v>0.61523612283221085</v>
      </c>
      <c r="G423" s="8">
        <v>4.8638923050197793E-3</v>
      </c>
      <c r="H423" s="8">
        <f t="shared" si="47"/>
        <v>7.8436988903973787E-3</v>
      </c>
      <c r="I423" s="7">
        <f t="shared" si="45"/>
        <v>2.9798065853775995E-3</v>
      </c>
      <c r="J423" s="9">
        <f t="shared" si="48"/>
        <v>0.61263827373445146</v>
      </c>
      <c r="K423" s="9">
        <f t="shared" si="49"/>
        <v>9.7973381474274701E-2</v>
      </c>
      <c r="AC423" s="11"/>
      <c r="AD423" s="12"/>
    </row>
    <row r="424" spans="1:30" x14ac:dyDescent="0.3">
      <c r="A424" s="15">
        <v>43193</v>
      </c>
      <c r="B424" s="16">
        <v>3.4602007184780298E-3</v>
      </c>
      <c r="C424" s="8">
        <f t="shared" si="43"/>
        <v>-5.153979928152197E-2</v>
      </c>
      <c r="D424" s="5">
        <f t="shared" si="44"/>
        <v>2.6563509099795726E-3</v>
      </c>
      <c r="E424" s="5">
        <f t="shared" si="46"/>
        <v>2.1475876449583817E-3</v>
      </c>
      <c r="F424" s="5">
        <f>IF(C423&gt;0,B$6+B$7*E424+B$8*(G423*100)^2,B$6+B$7*E424+B$8*(G423*100)^2+E424*$B$9)</f>
        <v>0.25738639637295735</v>
      </c>
      <c r="G424" s="8">
        <v>4.4045115846917367E-3</v>
      </c>
      <c r="H424" s="8">
        <f t="shared" si="47"/>
        <v>5.0733262892599107E-3</v>
      </c>
      <c r="I424" s="7">
        <f t="shared" si="45"/>
        <v>6.6881470456817398E-4</v>
      </c>
      <c r="J424" s="9">
        <f t="shared" si="48"/>
        <v>0.15184764342377885</v>
      </c>
      <c r="K424" s="9">
        <f t="shared" si="49"/>
        <v>9.5376740912778146E-3</v>
      </c>
      <c r="AC424" s="11"/>
      <c r="AD424" s="12"/>
    </row>
    <row r="425" spans="1:30" x14ac:dyDescent="0.3">
      <c r="A425" s="15">
        <v>43194</v>
      </c>
      <c r="B425" s="16">
        <v>-1.0590856231149814E-2</v>
      </c>
      <c r="C425" s="8">
        <f t="shared" si="43"/>
        <v>-6.5590856231149811E-2</v>
      </c>
      <c r="D425" s="5">
        <f t="shared" si="44"/>
        <v>4.3021604211353637E-3</v>
      </c>
      <c r="E425" s="5">
        <f t="shared" si="46"/>
        <v>2.6563509099795726E-3</v>
      </c>
      <c r="F425" s="5">
        <f>IF(C423&gt;0,B$6+B$7*E424+B$8*(H424*100)^2,B$6+B$7*E424+B$8*(H424*100)^2+E424*$B$9)</f>
        <v>0.27547611100014413</v>
      </c>
      <c r="G425" s="8">
        <v>8.3254298163406414E-3</v>
      </c>
      <c r="H425" s="8">
        <f t="shared" si="47"/>
        <v>5.2485818179784918E-3</v>
      </c>
      <c r="I425" s="7">
        <f t="shared" si="45"/>
        <v>3.0768479983621496E-3</v>
      </c>
      <c r="J425" s="9">
        <f t="shared" si="48"/>
        <v>0.3695722702896494</v>
      </c>
      <c r="K425" s="9">
        <f t="shared" si="49"/>
        <v>0.12486788829029005</v>
      </c>
      <c r="AC425" s="11"/>
      <c r="AD425" s="12"/>
    </row>
    <row r="426" spans="1:30" x14ac:dyDescent="0.3">
      <c r="A426" s="15">
        <v>43195</v>
      </c>
      <c r="B426" s="16">
        <v>1.7345564781248997E-2</v>
      </c>
      <c r="C426" s="8">
        <f t="shared" si="43"/>
        <v>-3.7654435218751003E-2</v>
      </c>
      <c r="D426" s="5">
        <f t="shared" si="44"/>
        <v>1.4178564916431159E-3</v>
      </c>
      <c r="E426" s="5">
        <f t="shared" si="46"/>
        <v>4.3021604211353637E-3</v>
      </c>
      <c r="F426" s="5">
        <f>IF(C423&gt;0,B$6+B$7*E424+B$8*(H425*100)^2,B$6+B$7*E424+B$8*(H425*100)^2+E424*$B$9)</f>
        <v>0.29119969095409481</v>
      </c>
      <c r="G426" s="8">
        <v>9.7623575504900799E-3</v>
      </c>
      <c r="H426" s="8">
        <f t="shared" si="47"/>
        <v>5.3962921617912319E-3</v>
      </c>
      <c r="I426" s="7">
        <f t="shared" si="45"/>
        <v>4.366065388698848E-3</v>
      </c>
      <c r="J426" s="9">
        <f t="shared" si="48"/>
        <v>0.44723473465481373</v>
      </c>
      <c r="K426" s="9">
        <f t="shared" si="49"/>
        <v>0.21626433326460459</v>
      </c>
      <c r="AC426" s="11"/>
      <c r="AD426" s="12"/>
    </row>
    <row r="427" spans="1:30" x14ac:dyDescent="0.3">
      <c r="A427" s="15">
        <v>43196</v>
      </c>
      <c r="B427" s="16">
        <v>8.9753880169406326E-4</v>
      </c>
      <c r="C427" s="8">
        <f t="shared" si="43"/>
        <v>-5.4102461198305939E-2</v>
      </c>
      <c r="D427" s="5">
        <f t="shared" si="44"/>
        <v>2.9270763077141999E-3</v>
      </c>
      <c r="E427" s="5">
        <f t="shared" si="46"/>
        <v>1.4178564916431159E-3</v>
      </c>
      <c r="F427" s="5">
        <f>IF(C426&gt;0,B$6+B$7*E427+B$8*(G426*100)^2,B$6+B$7*E427+B$8*(G426*100)^2+E427*$B$9)</f>
        <v>0.8800140468305292</v>
      </c>
      <c r="G427" s="8">
        <v>3.8885123360760626E-3</v>
      </c>
      <c r="H427" s="8">
        <f t="shared" si="47"/>
        <v>9.3809063892063716E-3</v>
      </c>
      <c r="I427" s="7">
        <f t="shared" si="45"/>
        <v>5.4923940531303086E-3</v>
      </c>
      <c r="J427" s="9">
        <f t="shared" si="48"/>
        <v>1.4124666655096019</v>
      </c>
      <c r="K427" s="9">
        <f t="shared" si="49"/>
        <v>0.29516323625196628</v>
      </c>
      <c r="AC427" s="11"/>
      <c r="AD427" s="12"/>
    </row>
    <row r="428" spans="1:30" x14ac:dyDescent="0.3">
      <c r="A428" s="15">
        <v>43199</v>
      </c>
      <c r="B428" s="16">
        <v>4.7932776030093216E-3</v>
      </c>
      <c r="C428" s="8">
        <f t="shared" si="43"/>
        <v>-5.0206722396990679E-2</v>
      </c>
      <c r="D428" s="5">
        <f t="shared" si="44"/>
        <v>2.5207149738484856E-3</v>
      </c>
      <c r="E428" s="5">
        <f t="shared" si="46"/>
        <v>2.9270763077141999E-3</v>
      </c>
      <c r="F428" s="5">
        <f>IF(C426&gt;0,B$6+B$7*E427+B$8*(H427*100)^2,B$6+B$7*E427+B$8*(H427*100)^2+E427*$B$9)</f>
        <v>0.81654314832576125</v>
      </c>
      <c r="G428" s="8">
        <v>4.8110772902428493E-3</v>
      </c>
      <c r="H428" s="8">
        <f t="shared" si="47"/>
        <v>9.0362777089117909E-3</v>
      </c>
      <c r="I428" s="7">
        <f t="shared" si="45"/>
        <v>4.2252004186689417E-3</v>
      </c>
      <c r="J428" s="9">
        <f t="shared" si="48"/>
        <v>0.87822335077382763</v>
      </c>
      <c r="K428" s="9">
        <f t="shared" si="49"/>
        <v>0.16274434644714497</v>
      </c>
      <c r="AC428" s="11"/>
      <c r="AD428" s="12"/>
    </row>
    <row r="429" spans="1:30" x14ac:dyDescent="0.3">
      <c r="A429" s="15">
        <v>43200</v>
      </c>
      <c r="B429" s="16">
        <v>2.7105847443898512E-3</v>
      </c>
      <c r="C429" s="8">
        <f t="shared" si="43"/>
        <v>-5.228941525561015E-2</v>
      </c>
      <c r="D429" s="5">
        <f t="shared" si="44"/>
        <v>2.7341829477736355E-3</v>
      </c>
      <c r="E429" s="5">
        <f t="shared" si="46"/>
        <v>2.5207149738484856E-3</v>
      </c>
      <c r="F429" s="5">
        <f>IF(C426&gt;0,B$6+B$7*E427+B$8*(H428*100)^2,B$6+B$7*E427+B$8*(H428*100)^2+E427*$B$9)</f>
        <v>0.76137424334541692</v>
      </c>
      <c r="G429" s="8">
        <v>3.7792784726123582E-3</v>
      </c>
      <c r="H429" s="8">
        <f t="shared" si="47"/>
        <v>8.7256761534302701E-3</v>
      </c>
      <c r="I429" s="7">
        <f t="shared" si="45"/>
        <v>4.9463976808179124E-3</v>
      </c>
      <c r="J429" s="9">
        <f t="shared" si="48"/>
        <v>1.3088206430575104</v>
      </c>
      <c r="K429" s="9">
        <f t="shared" si="49"/>
        <v>0.26985841060189331</v>
      </c>
      <c r="AC429" s="11"/>
      <c r="AD429" s="12"/>
    </row>
    <row r="430" spans="1:30" x14ac:dyDescent="0.3">
      <c r="A430" s="15">
        <v>43201</v>
      </c>
      <c r="B430" s="16">
        <v>1.7750164678541256E-3</v>
      </c>
      <c r="C430" s="8">
        <f t="shared" si="43"/>
        <v>-5.3224983532145873E-2</v>
      </c>
      <c r="D430" s="5">
        <f t="shared" si="44"/>
        <v>2.8328988719971992E-3</v>
      </c>
      <c r="E430" s="5">
        <f t="shared" si="46"/>
        <v>2.7341829477736355E-3</v>
      </c>
      <c r="F430" s="5">
        <f>IF(C429&gt;0,B$6+B$7*E430+B$8*(G429*100)^2,B$6+B$7*E430+B$8*(G429*100)^2+E430*$B$9)</f>
        <v>0.17600041877815309</v>
      </c>
      <c r="G430" s="8">
        <v>6.2113993233788656E-3</v>
      </c>
      <c r="H430" s="8">
        <f t="shared" si="47"/>
        <v>4.1952403837939144E-3</v>
      </c>
      <c r="I430" s="7">
        <f t="shared" si="45"/>
        <v>2.0161589395849512E-3</v>
      </c>
      <c r="J430" s="9">
        <f t="shared" si="48"/>
        <v>0.32459013414198024</v>
      </c>
      <c r="K430" s="9">
        <f t="shared" si="49"/>
        <v>8.814689525543673E-2</v>
      </c>
      <c r="AC430" s="11"/>
      <c r="AD430" s="12"/>
    </row>
    <row r="431" spans="1:30" x14ac:dyDescent="0.3">
      <c r="A431" s="15">
        <v>43202</v>
      </c>
      <c r="B431" s="16">
        <v>4.7232242874848344E-3</v>
      </c>
      <c r="C431" s="8">
        <f t="shared" si="43"/>
        <v>-5.0276775712515168E-2</v>
      </c>
      <c r="D431" s="5">
        <f t="shared" si="44"/>
        <v>2.527754176046555E-3</v>
      </c>
      <c r="E431" s="5">
        <f t="shared" si="46"/>
        <v>2.8328988719971992E-3</v>
      </c>
      <c r="F431" s="5">
        <f>IF(C429&gt;0,B$6+B$7*E430+B$8*(H430*100)^2,B$6+B$7*E430+B$8*(H430*100)^2+E430*$B$9)</f>
        <v>0.20483261811641679</v>
      </c>
      <c r="G431" s="8">
        <v>4.7287503249570286E-3</v>
      </c>
      <c r="H431" s="8">
        <f t="shared" si="47"/>
        <v>4.5258437679223619E-3</v>
      </c>
      <c r="I431" s="7">
        <f t="shared" si="45"/>
        <v>2.0290655703466675E-4</v>
      </c>
      <c r="J431" s="9">
        <f t="shared" si="48"/>
        <v>4.2909128858798572E-2</v>
      </c>
      <c r="K431" s="9">
        <f t="shared" si="49"/>
        <v>9.7593030998299746E-4</v>
      </c>
      <c r="AC431" s="11"/>
      <c r="AD431" s="12"/>
    </row>
    <row r="432" spans="1:30" x14ac:dyDescent="0.3">
      <c r="A432" s="15">
        <v>43203</v>
      </c>
      <c r="B432" s="16">
        <v>2.6801734973282108E-3</v>
      </c>
      <c r="C432" s="8">
        <f t="shared" si="43"/>
        <v>-5.2319826502671793E-2</v>
      </c>
      <c r="D432" s="5">
        <f t="shared" si="44"/>
        <v>2.7373642452696778E-3</v>
      </c>
      <c r="E432" s="5">
        <f t="shared" si="46"/>
        <v>2.527754176046555E-3</v>
      </c>
      <c r="F432" s="5">
        <f>IF(C429&gt;0,B$6+B$7*E430+B$8*(H431*100)^2,B$6+B$7*E430+B$8*(H431*100)^2+E430*$B$9)</f>
        <v>0.2298935657812356</v>
      </c>
      <c r="G432" s="8">
        <v>4.5642583805444508E-3</v>
      </c>
      <c r="H432" s="8">
        <f t="shared" si="47"/>
        <v>4.7947217414698387E-3</v>
      </c>
      <c r="I432" s="7">
        <f t="shared" si="45"/>
        <v>2.3046336092538786E-4</v>
      </c>
      <c r="J432" s="9">
        <f t="shared" si="48"/>
        <v>5.0493057515709018E-2</v>
      </c>
      <c r="K432" s="9">
        <f t="shared" si="49"/>
        <v>1.1935771232176595E-3</v>
      </c>
      <c r="AC432" s="11"/>
      <c r="AD432" s="12"/>
    </row>
    <row r="433" spans="1:30" x14ac:dyDescent="0.3">
      <c r="A433" s="15">
        <v>43206</v>
      </c>
      <c r="B433" s="16">
        <v>3.2929785769486557E-3</v>
      </c>
      <c r="C433" s="8">
        <f t="shared" si="43"/>
        <v>-5.1707021423051343E-2</v>
      </c>
      <c r="D433" s="5">
        <f t="shared" si="44"/>
        <v>2.6736160644438905E-3</v>
      </c>
      <c r="E433" s="5">
        <f t="shared" si="46"/>
        <v>2.7373642452696778E-3</v>
      </c>
      <c r="F433" s="5">
        <f>IF(C432&gt;0,B$6+B$7*E433+B$8*(G432*100)^2,B$6+B$7*E433+B$8*(G432*100)^2+E433*$B$9)</f>
        <v>0.23292927632894742</v>
      </c>
      <c r="G433" s="8">
        <v>9.6553101543426483E-3</v>
      </c>
      <c r="H433" s="8">
        <f t="shared" si="47"/>
        <v>4.8262747158543248E-3</v>
      </c>
      <c r="I433" s="7">
        <f t="shared" si="45"/>
        <v>4.8290354384883235E-3</v>
      </c>
      <c r="J433" s="9">
        <f t="shared" si="48"/>
        <v>0.50014296395402469</v>
      </c>
      <c r="K433" s="9">
        <f t="shared" si="49"/>
        <v>0.30713887001922835</v>
      </c>
      <c r="AC433" s="11"/>
      <c r="AD433" s="12"/>
    </row>
    <row r="434" spans="1:30" x14ac:dyDescent="0.3">
      <c r="A434" s="15">
        <v>43207</v>
      </c>
      <c r="B434" s="16">
        <v>2.609266959925605E-3</v>
      </c>
      <c r="C434" s="8">
        <f t="shared" si="43"/>
        <v>-5.2390733040074397E-2</v>
      </c>
      <c r="D434" s="5">
        <f t="shared" si="44"/>
        <v>2.7447889084763429E-3</v>
      </c>
      <c r="E434" s="5">
        <f t="shared" si="46"/>
        <v>2.6736160644438905E-3</v>
      </c>
      <c r="F434" s="5">
        <f>IF(C432&gt;0,B$6+B$7*E433+B$8*(H433*100)^2,B$6+B$7*E433+B$8*(H433*100)^2+E433*$B$9)</f>
        <v>0.25431570824056227</v>
      </c>
      <c r="G434" s="8">
        <v>4.9677015432951334E-3</v>
      </c>
      <c r="H434" s="8">
        <f t="shared" si="47"/>
        <v>5.0429724195216689E-3</v>
      </c>
      <c r="I434" s="7">
        <f t="shared" si="45"/>
        <v>7.5270876226535451E-5</v>
      </c>
      <c r="J434" s="9">
        <f t="shared" si="48"/>
        <v>1.5152052829769523E-2</v>
      </c>
      <c r="K434" s="9">
        <f t="shared" si="49"/>
        <v>1.1251213562002427E-4</v>
      </c>
      <c r="AC434" s="11"/>
      <c r="AD434" s="12"/>
    </row>
    <row r="435" spans="1:30" x14ac:dyDescent="0.3">
      <c r="A435" s="15">
        <v>43208</v>
      </c>
      <c r="B435" s="16">
        <v>-1.8443745709875437E-3</v>
      </c>
      <c r="C435" s="8">
        <f t="shared" si="43"/>
        <v>-5.6844374570987545E-2</v>
      </c>
      <c r="D435" s="5">
        <f t="shared" si="44"/>
        <v>3.2312829203667353E-3</v>
      </c>
      <c r="E435" s="5">
        <f t="shared" si="46"/>
        <v>2.7447889084763429E-3</v>
      </c>
      <c r="F435" s="5">
        <f>IF(C432&gt;0,B$6+B$7*E433+B$8*(H434*100)^2,B$6+B$7*E433+B$8*(H434*100)^2+E433*$B$9)</f>
        <v>0.27290479485813796</v>
      </c>
      <c r="G435" s="8">
        <v>6.2448025037877023E-3</v>
      </c>
      <c r="H435" s="8">
        <f t="shared" si="47"/>
        <v>5.2240290471831981E-3</v>
      </c>
      <c r="I435" s="7">
        <f t="shared" si="45"/>
        <v>1.0207734566045042E-3</v>
      </c>
      <c r="J435" s="9">
        <f t="shared" si="48"/>
        <v>0.1634596860325635</v>
      </c>
      <c r="K435" s="9">
        <f t="shared" si="49"/>
        <v>1.6919085668764211E-2</v>
      </c>
      <c r="AC435" s="11"/>
      <c r="AD435" s="12"/>
    </row>
    <row r="436" spans="1:30" x14ac:dyDescent="0.3">
      <c r="A436" s="15">
        <v>43209</v>
      </c>
      <c r="B436" s="16">
        <v>2.7810026345121215E-3</v>
      </c>
      <c r="C436" s="8">
        <f t="shared" si="43"/>
        <v>-5.2218997365487879E-2</v>
      </c>
      <c r="D436" s="5">
        <f t="shared" si="44"/>
        <v>2.7268236858568303E-3</v>
      </c>
      <c r="E436" s="5">
        <f t="shared" si="46"/>
        <v>3.2312829203667353E-3</v>
      </c>
      <c r="F436" s="5">
        <f>IF(C435&gt;0,B$6+B$7*E436+B$8*(G435*100)^2,B$6+B$7*E436+B$8*(G435*100)^2+E436*$B$9)</f>
        <v>0.39090220042183865</v>
      </c>
      <c r="G436" s="8">
        <v>3.0754913644158279E-3</v>
      </c>
      <c r="H436" s="8">
        <f t="shared" si="47"/>
        <v>6.2522172100930619E-3</v>
      </c>
      <c r="I436" s="7">
        <f t="shared" si="45"/>
        <v>3.176725845677234E-3</v>
      </c>
      <c r="J436" s="9">
        <f t="shared" si="48"/>
        <v>1.0329165226840542</v>
      </c>
      <c r="K436" s="9">
        <f t="shared" si="49"/>
        <v>0.2013755861982367</v>
      </c>
      <c r="AC436" s="11"/>
      <c r="AD436" s="12"/>
    </row>
    <row r="437" spans="1:30" x14ac:dyDescent="0.3">
      <c r="A437" s="15">
        <v>43210</v>
      </c>
      <c r="B437" s="16">
        <v>-3.4022225079809702E-4</v>
      </c>
      <c r="C437" s="8">
        <f t="shared" si="43"/>
        <v>-5.5340222250798099E-2</v>
      </c>
      <c r="D437" s="5">
        <f t="shared" si="44"/>
        <v>3.0625401987677292E-3</v>
      </c>
      <c r="E437" s="5">
        <f t="shared" si="46"/>
        <v>2.7268236858568303E-3</v>
      </c>
      <c r="F437" s="5">
        <f>IF(C435&gt;0,B$6+B$7*E436+B$8*(H436*100)^2,B$6+B$7*E436+B$8*(H436*100)^2+E436*$B$9)</f>
        <v>0.39170761618656696</v>
      </c>
      <c r="G437" s="8">
        <v>3.4787208793831369E-3</v>
      </c>
      <c r="H437" s="8">
        <f t="shared" si="47"/>
        <v>6.2586549368579747E-3</v>
      </c>
      <c r="I437" s="7">
        <f t="shared" si="45"/>
        <v>2.7799340574748378E-3</v>
      </c>
      <c r="J437" s="9">
        <f t="shared" si="48"/>
        <v>0.79912535494017234</v>
      </c>
      <c r="K437" s="9">
        <f t="shared" si="49"/>
        <v>0.14312627185737226</v>
      </c>
      <c r="AC437" s="11"/>
      <c r="AD437" s="12"/>
    </row>
    <row r="438" spans="1:30" x14ac:dyDescent="0.3">
      <c r="A438" s="15">
        <v>43213</v>
      </c>
      <c r="B438" s="16">
        <v>1.0220204936336398E-3</v>
      </c>
      <c r="C438" s="8">
        <f t="shared" si="43"/>
        <v>-5.3977979506366361E-2</v>
      </c>
      <c r="D438" s="5">
        <f t="shared" si="44"/>
        <v>2.9136222715897067E-3</v>
      </c>
      <c r="E438" s="5">
        <f t="shared" si="46"/>
        <v>3.0625401987677292E-3</v>
      </c>
      <c r="F438" s="5">
        <f>IF(C435&gt;0,B$6+B$7*E436+B$8*(H437*100)^2,B$6+B$7*E436+B$8*(H437*100)^2+E436*$B$9)</f>
        <v>0.39240768356926875</v>
      </c>
      <c r="G438" s="8">
        <v>7.9888222601173699E-3</v>
      </c>
      <c r="H438" s="8">
        <f t="shared" si="47"/>
        <v>6.26424523441786E-3</v>
      </c>
      <c r="I438" s="7">
        <f t="shared" si="45"/>
        <v>1.7245770256995099E-3</v>
      </c>
      <c r="J438" s="9">
        <f t="shared" si="48"/>
        <v>0.21587375079166837</v>
      </c>
      <c r="K438" s="9">
        <f t="shared" si="49"/>
        <v>3.2119599554529588E-2</v>
      </c>
      <c r="AC438" s="11"/>
      <c r="AD438" s="12"/>
    </row>
    <row r="439" spans="1:30" x14ac:dyDescent="0.3">
      <c r="A439" s="15">
        <v>43214</v>
      </c>
      <c r="B439" s="16">
        <v>4.8031745295941527E-3</v>
      </c>
      <c r="C439" s="8">
        <f t="shared" si="43"/>
        <v>-5.0196825470405847E-2</v>
      </c>
      <c r="D439" s="5">
        <f t="shared" si="44"/>
        <v>2.5197212873063852E-3</v>
      </c>
      <c r="E439" s="5">
        <f t="shared" si="46"/>
        <v>2.9136222715897067E-3</v>
      </c>
      <c r="F439" s="5">
        <f>IF(C438&gt;0,B$6+B$7*E439+B$8*(G438*100)^2,B$6+B$7*E439+B$8*(G438*100)^2+E439*$B$9)</f>
        <v>0.60661736256416954</v>
      </c>
      <c r="G439" s="8">
        <v>4.4642116582077592E-3</v>
      </c>
      <c r="H439" s="8">
        <f t="shared" si="47"/>
        <v>7.7885644541479506E-3</v>
      </c>
      <c r="I439" s="7">
        <f t="shared" si="45"/>
        <v>3.3243527959401914E-3</v>
      </c>
      <c r="J439" s="9">
        <f t="shared" si="48"/>
        <v>0.74466737925119231</v>
      </c>
      <c r="K439" s="9">
        <f t="shared" si="49"/>
        <v>0.12973908144020685</v>
      </c>
      <c r="AC439" s="11"/>
      <c r="AD439" s="12"/>
    </row>
    <row r="440" spans="1:30" x14ac:dyDescent="0.3">
      <c r="A440" s="15">
        <v>43215</v>
      </c>
      <c r="B440" s="16">
        <v>-3.3383879992459234E-3</v>
      </c>
      <c r="C440" s="8">
        <f t="shared" si="43"/>
        <v>-5.8338387999245921E-2</v>
      </c>
      <c r="D440" s="5">
        <f t="shared" si="44"/>
        <v>3.4033675143505604E-3</v>
      </c>
      <c r="E440" s="5">
        <f t="shared" si="46"/>
        <v>2.5197212873063852E-3</v>
      </c>
      <c r="F440" s="5">
        <f>IF(C438&gt;0,B$6+B$7*E439+B$8*(H439*100)^2,B$6+B$7*E439+B$8*(H439*100)^2+E439*$B$9)</f>
        <v>0.5791545987511787</v>
      </c>
      <c r="G440" s="8">
        <v>4.3564201397468813E-3</v>
      </c>
      <c r="H440" s="8">
        <f t="shared" si="47"/>
        <v>7.610220750748159E-3</v>
      </c>
      <c r="I440" s="7">
        <f t="shared" si="45"/>
        <v>3.2538006110012776E-3</v>
      </c>
      <c r="J440" s="9">
        <f t="shared" si="48"/>
        <v>0.7468977983354772</v>
      </c>
      <c r="K440" s="9">
        <f t="shared" si="49"/>
        <v>0.13028486229530145</v>
      </c>
      <c r="AC440" s="11"/>
      <c r="AD440" s="12"/>
    </row>
    <row r="441" spans="1:30" x14ac:dyDescent="0.3">
      <c r="A441" s="15">
        <v>43216</v>
      </c>
      <c r="B441" s="16">
        <v>6.1354646473663317E-3</v>
      </c>
      <c r="C441" s="8">
        <f t="shared" si="43"/>
        <v>-4.8864535352633666E-2</v>
      </c>
      <c r="D441" s="5">
        <f t="shared" si="44"/>
        <v>2.3877428152287855E-3</v>
      </c>
      <c r="E441" s="5">
        <f t="shared" si="46"/>
        <v>3.4033675143505604E-3</v>
      </c>
      <c r="F441" s="5">
        <f>IF(C438&gt;0,B$6+B$7*E439+B$8*(H440*100)^2,B$6+B$7*E439+B$8*(H440*100)^2+E439*$B$9)</f>
        <v>0.55528396444492689</v>
      </c>
      <c r="G441" s="8">
        <v>3.7566387365233563E-3</v>
      </c>
      <c r="H441" s="8">
        <f t="shared" si="47"/>
        <v>7.4517378137245738E-3</v>
      </c>
      <c r="I441" s="7">
        <f t="shared" si="45"/>
        <v>3.6950990772012175E-3</v>
      </c>
      <c r="J441" s="9">
        <f t="shared" si="48"/>
        <v>0.98361842497021912</v>
      </c>
      <c r="K441" s="9">
        <f t="shared" si="49"/>
        <v>0.18905187952418556</v>
      </c>
      <c r="AC441" s="11"/>
      <c r="AD441" s="12"/>
    </row>
    <row r="442" spans="1:30" x14ac:dyDescent="0.3">
      <c r="A442" s="15">
        <v>43217</v>
      </c>
      <c r="B442" s="16">
        <v>7.3503639010071729E-3</v>
      </c>
      <c r="C442" s="8">
        <f t="shared" si="43"/>
        <v>-4.764963609899283E-2</v>
      </c>
      <c r="D442" s="5">
        <f t="shared" si="44"/>
        <v>2.2704878203664404E-3</v>
      </c>
      <c r="E442" s="5">
        <f t="shared" si="46"/>
        <v>2.3877428152287855E-3</v>
      </c>
      <c r="F442" s="5">
        <f>IF(C441&gt;0,B$6+B$7*E442+B$8*(G441*100)^2,B$6+B$7*E442+B$8*(G441*100)^2+E442*$B$9)</f>
        <v>0.17446006129941527</v>
      </c>
      <c r="G442" s="8">
        <v>5.3400476978313202E-3</v>
      </c>
      <c r="H442" s="8">
        <f t="shared" si="47"/>
        <v>4.1768416453034857E-3</v>
      </c>
      <c r="I442" s="7">
        <f t="shared" si="45"/>
        <v>1.1632060525278345E-3</v>
      </c>
      <c r="J442" s="9">
        <f t="shared" si="48"/>
        <v>0.21782690311927949</v>
      </c>
      <c r="K442" s="9">
        <f t="shared" si="49"/>
        <v>3.2810171539765065E-2</v>
      </c>
      <c r="AC442" s="11"/>
      <c r="AD442" s="12"/>
    </row>
    <row r="443" spans="1:30" x14ac:dyDescent="0.3">
      <c r="A443" s="15">
        <v>43220</v>
      </c>
      <c r="B443" s="16">
        <v>5.4373439808049944E-3</v>
      </c>
      <c r="C443" s="8">
        <f t="shared" si="43"/>
        <v>-4.9562656019195003E-2</v>
      </c>
      <c r="D443" s="5">
        <f t="shared" si="44"/>
        <v>2.4564568716770466E-3</v>
      </c>
      <c r="E443" s="5">
        <f t="shared" si="46"/>
        <v>2.2704878203664404E-3</v>
      </c>
      <c r="F443" s="5">
        <f>IF(C441&gt;0,B$6+B$7*E442+B$8*(H442*100)^2,B$6+B$7*E442+B$8*(H442*100)^2+E442*$B$9)</f>
        <v>0.20343633426593519</v>
      </c>
      <c r="G443" s="8">
        <v>3.6546071539353625E-3</v>
      </c>
      <c r="H443" s="8">
        <f t="shared" si="47"/>
        <v>4.5103917154271115E-3</v>
      </c>
      <c r="I443" s="7">
        <f t="shared" si="45"/>
        <v>8.5578456149174899E-4</v>
      </c>
      <c r="J443" s="9">
        <f t="shared" si="48"/>
        <v>0.23416595148132982</v>
      </c>
      <c r="K443" s="9">
        <f t="shared" si="49"/>
        <v>2.0659204125669239E-2</v>
      </c>
      <c r="AC443" s="11"/>
      <c r="AD443" s="12"/>
    </row>
    <row r="444" spans="1:30" x14ac:dyDescent="0.3">
      <c r="A444" s="15">
        <v>43222</v>
      </c>
      <c r="B444" s="16">
        <v>4.5673117233318775E-4</v>
      </c>
      <c r="C444" s="8">
        <f t="shared" si="43"/>
        <v>-5.4543268827666816E-2</v>
      </c>
      <c r="D444" s="5">
        <f t="shared" si="44"/>
        <v>2.9749681744071308E-3</v>
      </c>
      <c r="E444" s="5">
        <f t="shared" si="46"/>
        <v>2.4564568716770466E-3</v>
      </c>
      <c r="F444" s="5">
        <f>IF(C441&gt;0,B$6+B$7*E442+B$8*(H443*100)^2,B$6+B$7*E442+B$8*(H443*100)^2+E442*$B$9)</f>
        <v>0.22862251072843431</v>
      </c>
      <c r="G444" s="8">
        <v>6.8941465098783352E-3</v>
      </c>
      <c r="H444" s="8">
        <f t="shared" si="47"/>
        <v>4.7814486374783355E-3</v>
      </c>
      <c r="I444" s="7">
        <f t="shared" si="45"/>
        <v>2.1126978723999996E-3</v>
      </c>
      <c r="J444" s="9">
        <f t="shared" si="48"/>
        <v>0.30644806712082534</v>
      </c>
      <c r="K444" s="9">
        <f t="shared" si="49"/>
        <v>7.5923936767373412E-2</v>
      </c>
      <c r="AC444" s="11"/>
      <c r="AD444" s="12"/>
    </row>
    <row r="445" spans="1:30" x14ac:dyDescent="0.3">
      <c r="A445" s="15">
        <v>43223</v>
      </c>
      <c r="B445" s="16">
        <v>-2.0854221042783216E-3</v>
      </c>
      <c r="C445" s="8">
        <f t="shared" si="43"/>
        <v>-5.7085422104278319E-2</v>
      </c>
      <c r="D445" s="5">
        <f t="shared" si="44"/>
        <v>3.2587454168236277E-3</v>
      </c>
      <c r="E445" s="5">
        <f t="shared" si="46"/>
        <v>2.9749681744071308E-3</v>
      </c>
      <c r="F445" s="5">
        <f>IF(C444&gt;0,B$6+B$7*E445+B$8*(G444*100)^2,B$6+B$7*E445+B$8*(G444*100)^2+E445*$B$9)</f>
        <v>0.46501724624481028</v>
      </c>
      <c r="G445" s="8">
        <v>4.6621413178404448E-3</v>
      </c>
      <c r="H445" s="8">
        <f t="shared" si="47"/>
        <v>6.8192173029227501E-3</v>
      </c>
      <c r="I445" s="7">
        <f t="shared" si="45"/>
        <v>2.1570759850823053E-3</v>
      </c>
      <c r="J445" s="9">
        <f t="shared" si="48"/>
        <v>0.46267923643324621</v>
      </c>
      <c r="K445" s="9">
        <f t="shared" si="49"/>
        <v>6.3946743298364916E-2</v>
      </c>
      <c r="AC445" s="11"/>
      <c r="AD445" s="12"/>
    </row>
    <row r="446" spans="1:30" x14ac:dyDescent="0.3">
      <c r="A446" s="15">
        <v>43224</v>
      </c>
      <c r="B446" s="16">
        <v>-5.3632144773329803E-3</v>
      </c>
      <c r="C446" s="8">
        <f t="shared" si="43"/>
        <v>-6.0363214477332977E-2</v>
      </c>
      <c r="D446" s="5">
        <f t="shared" si="44"/>
        <v>3.6437176620365015E-3</v>
      </c>
      <c r="E446" s="5">
        <f t="shared" si="46"/>
        <v>3.2587454168236277E-3</v>
      </c>
      <c r="F446" s="5">
        <f>IF(C444&gt;0,B$6+B$7*E445+B$8*(H445*100)^2,B$6+B$7*E445+B$8*(H445*100)^2+E445*$B$9)</f>
        <v>0.45608594266248831</v>
      </c>
      <c r="G446" s="8">
        <v>5.8476468337514166E-3</v>
      </c>
      <c r="H446" s="8">
        <f t="shared" si="47"/>
        <v>6.7534135269690706E-3</v>
      </c>
      <c r="I446" s="7">
        <f t="shared" si="45"/>
        <v>9.0576669321765398E-4</v>
      </c>
      <c r="J446" s="9">
        <f t="shared" si="48"/>
        <v>0.15489421966965491</v>
      </c>
      <c r="K446" s="9">
        <f t="shared" si="49"/>
        <v>9.8889222556204359E-3</v>
      </c>
      <c r="AC446" s="11"/>
      <c r="AD446" s="12"/>
    </row>
    <row r="447" spans="1:30" x14ac:dyDescent="0.3">
      <c r="A447" s="15">
        <v>43227</v>
      </c>
      <c r="B447" s="16">
        <v>8.349935134037461E-3</v>
      </c>
      <c r="C447" s="8">
        <f t="shared" si="43"/>
        <v>-4.6650064865962543E-2</v>
      </c>
      <c r="D447" s="5">
        <f t="shared" si="44"/>
        <v>2.176228551998513E-3</v>
      </c>
      <c r="E447" s="5">
        <f t="shared" si="46"/>
        <v>3.6437176620365015E-3</v>
      </c>
      <c r="F447" s="5">
        <f>IF(C444&gt;0,B$6+B$7*E445+B$8*(H446*100)^2,B$6+B$7*E445+B$8*(H446*100)^2+E445*$B$9)</f>
        <v>0.44832285358873408</v>
      </c>
      <c r="G447" s="8">
        <v>4.5332568997774074E-3</v>
      </c>
      <c r="H447" s="8">
        <f t="shared" si="47"/>
        <v>6.6956915519514049E-3</v>
      </c>
      <c r="I447" s="7">
        <f t="shared" si="45"/>
        <v>2.1624346521739975E-3</v>
      </c>
      <c r="J447" s="9">
        <f t="shared" si="48"/>
        <v>0.47701568651010662</v>
      </c>
      <c r="K447" s="9">
        <f t="shared" si="49"/>
        <v>6.7064503900090999E-2</v>
      </c>
      <c r="AC447" s="11"/>
      <c r="AD447" s="12"/>
    </row>
    <row r="448" spans="1:30" x14ac:dyDescent="0.3">
      <c r="A448" s="15">
        <v>43228</v>
      </c>
      <c r="B448" s="16">
        <v>2.3229677381672429E-4</v>
      </c>
      <c r="C448" s="8">
        <f t="shared" si="43"/>
        <v>-5.4767703226183274E-2</v>
      </c>
      <c r="D448" s="5">
        <f t="shared" si="44"/>
        <v>2.9995013166712859E-3</v>
      </c>
      <c r="E448" s="5">
        <f t="shared" si="46"/>
        <v>2.176228551998513E-3</v>
      </c>
      <c r="F448" s="5">
        <f>IF(C447&gt;0,B$6+B$7*E448+B$8*(G447*100)^2,B$6+B$7*E448+B$8*(G447*100)^2+E448*$B$9)</f>
        <v>0.23038483536471249</v>
      </c>
      <c r="G448" s="8">
        <v>5.8877332554028734E-3</v>
      </c>
      <c r="H448" s="8">
        <f t="shared" si="47"/>
        <v>4.7998420324497394E-3</v>
      </c>
      <c r="I448" s="7">
        <f t="shared" si="45"/>
        <v>1.0878912229531339E-3</v>
      </c>
      <c r="J448" s="9">
        <f t="shared" si="48"/>
        <v>0.18477250509860166</v>
      </c>
      <c r="K448" s="9">
        <f t="shared" si="49"/>
        <v>2.2363394016525984E-2</v>
      </c>
      <c r="AC448" s="11"/>
      <c r="AD448" s="12"/>
    </row>
    <row r="449" spans="1:30" x14ac:dyDescent="0.3">
      <c r="A449" s="15">
        <v>43229</v>
      </c>
      <c r="B449" s="16">
        <v>2.9213962393308669E-3</v>
      </c>
      <c r="C449" s="8">
        <f t="shared" si="43"/>
        <v>-5.2078603760669133E-2</v>
      </c>
      <c r="D449" s="5">
        <f t="shared" si="44"/>
        <v>2.7121809696607812E-3</v>
      </c>
      <c r="E449" s="5">
        <f t="shared" si="46"/>
        <v>2.9995013166712859E-3</v>
      </c>
      <c r="F449" s="5">
        <f>IF(C447&gt;0,B$6+B$7*E448+B$8*(H448*100)^2,B$6+B$7*E448+B$8*(H448*100)^2+E448*$B$9)</f>
        <v>0.2520110999700742</v>
      </c>
      <c r="G449" s="8">
        <v>4.7168461528688923E-3</v>
      </c>
      <c r="H449" s="8">
        <f t="shared" si="47"/>
        <v>5.0200707163353207E-3</v>
      </c>
      <c r="I449" s="7">
        <f t="shared" si="45"/>
        <v>3.0322456346642841E-4</v>
      </c>
      <c r="J449" s="9">
        <f t="shared" si="48"/>
        <v>6.4285447020993119E-2</v>
      </c>
      <c r="K449" s="9">
        <f t="shared" si="49"/>
        <v>1.9011836040285779E-3</v>
      </c>
      <c r="AC449" s="11"/>
      <c r="AD449" s="12"/>
    </row>
    <row r="450" spans="1:30" x14ac:dyDescent="0.3">
      <c r="A450" s="15">
        <v>43230</v>
      </c>
      <c r="B450" s="16">
        <v>-2.0713218773206819E-3</v>
      </c>
      <c r="C450" s="8">
        <f t="shared" si="43"/>
        <v>-5.7071321877320683E-2</v>
      </c>
      <c r="D450" s="5">
        <f t="shared" si="44"/>
        <v>3.2571357808247425E-3</v>
      </c>
      <c r="E450" s="5">
        <f t="shared" si="46"/>
        <v>2.7121809696607812E-3</v>
      </c>
      <c r="F450" s="5">
        <f>IF(C447&gt;0,B$6+B$7*E448+B$8*(H449*100)^2,B$6+B$7*E448+B$8*(H449*100)^2+E448*$B$9)</f>
        <v>0.27080864916505465</v>
      </c>
      <c r="G450" s="8">
        <v>5.672175817627848E-3</v>
      </c>
      <c r="H450" s="8">
        <f t="shared" si="47"/>
        <v>5.2039278354436723E-3</v>
      </c>
      <c r="I450" s="7">
        <f t="shared" si="45"/>
        <v>4.6824798218417577E-4</v>
      </c>
      <c r="J450" s="9">
        <f t="shared" si="48"/>
        <v>8.2551739797797924E-2</v>
      </c>
      <c r="K450" s="9">
        <f t="shared" si="49"/>
        <v>3.8206296373026749E-3</v>
      </c>
      <c r="AC450" s="11"/>
      <c r="AD450" s="12"/>
    </row>
    <row r="451" spans="1:30" x14ac:dyDescent="0.3">
      <c r="A451" s="15">
        <v>43231</v>
      </c>
      <c r="B451" s="16">
        <v>8.1806364952363587E-3</v>
      </c>
      <c r="C451" s="8">
        <f t="shared" si="43"/>
        <v>-4.6819363504763643E-2</v>
      </c>
      <c r="D451" s="5">
        <f t="shared" si="44"/>
        <v>2.1920527989911938E-3</v>
      </c>
      <c r="E451" s="5">
        <f t="shared" si="46"/>
        <v>3.2571357808247425E-3</v>
      </c>
      <c r="F451" s="5">
        <f>IF(C450&gt;0,B$6+B$7*E451+B$8*(G450*100)^2,B$6+B$7*E451+B$8*(G450*100)^2+E451*$B$9)</f>
        <v>0.33159245177374863</v>
      </c>
      <c r="G451" s="8">
        <v>5.0972308593543987E-3</v>
      </c>
      <c r="H451" s="8">
        <f t="shared" si="47"/>
        <v>5.7584064789987562E-3</v>
      </c>
      <c r="I451" s="7">
        <f t="shared" si="45"/>
        <v>6.6117561964435748E-4</v>
      </c>
      <c r="J451" s="9">
        <f t="shared" si="48"/>
        <v>0.12971270830925249</v>
      </c>
      <c r="K451" s="9">
        <f t="shared" si="49"/>
        <v>7.1441609290325836E-3</v>
      </c>
      <c r="AC451" s="11"/>
      <c r="AD451" s="12"/>
    </row>
    <row r="452" spans="1:30" x14ac:dyDescent="0.3">
      <c r="A452" s="15">
        <v>43234</v>
      </c>
      <c r="B452" s="16">
        <v>5.8858179425392003E-4</v>
      </c>
      <c r="C452" s="8">
        <f t="shared" si="43"/>
        <v>-5.4411418205746083E-2</v>
      </c>
      <c r="D452" s="5">
        <f t="shared" si="44"/>
        <v>2.9606024311605965E-3</v>
      </c>
      <c r="E452" s="5">
        <f t="shared" si="46"/>
        <v>2.1920527989911938E-3</v>
      </c>
      <c r="F452" s="5">
        <f>IF(C450&gt;0,B$6+B$7*E451+B$8*(H451*100)^2,B$6+B$7*E451+B$8*(H451*100)^2+E451*$B$9)</f>
        <v>0.34015986648062491</v>
      </c>
      <c r="G452" s="8">
        <v>3.4784529761404666E-3</v>
      </c>
      <c r="H452" s="8">
        <f t="shared" si="47"/>
        <v>5.8323225775039648E-3</v>
      </c>
      <c r="I452" s="7">
        <f t="shared" si="45"/>
        <v>2.3538696013634982E-3</v>
      </c>
      <c r="J452" s="9">
        <f t="shared" si="48"/>
        <v>0.67670013581015687</v>
      </c>
      <c r="K452" s="9">
        <f t="shared" si="49"/>
        <v>0.11323722277481441</v>
      </c>
      <c r="AC452" s="11"/>
      <c r="AD452" s="12"/>
    </row>
    <row r="453" spans="1:30" x14ac:dyDescent="0.3">
      <c r="A453" s="15">
        <v>43235</v>
      </c>
      <c r="B453" s="16">
        <v>-3.5919589951323032E-4</v>
      </c>
      <c r="C453" s="8">
        <f t="shared" si="43"/>
        <v>-5.5359195899513228E-2</v>
      </c>
      <c r="D453" s="5">
        <f t="shared" si="44"/>
        <v>3.0646405706406823E-3</v>
      </c>
      <c r="E453" s="5">
        <f t="shared" si="46"/>
        <v>2.9606024311605965E-3</v>
      </c>
      <c r="F453" s="5">
        <f>IF(C450&gt;0,B$6+B$7*E451+B$8*(H452*100)^2,B$6+B$7*E451+B$8*(H452*100)^2+E451*$B$9)</f>
        <v>0.34760666334384177</v>
      </c>
      <c r="G453" s="8">
        <v>1.1765369999909335E-2</v>
      </c>
      <c r="H453" s="8">
        <f t="shared" si="47"/>
        <v>5.8958176985371737E-3</v>
      </c>
      <c r="I453" s="7">
        <f t="shared" si="45"/>
        <v>5.8695523013721617E-3</v>
      </c>
      <c r="J453" s="9">
        <f t="shared" si="48"/>
        <v>0.49888378363089242</v>
      </c>
      <c r="K453" s="9">
        <f t="shared" si="49"/>
        <v>0.30462784383593577</v>
      </c>
      <c r="AC453" s="11"/>
      <c r="AD453" s="12"/>
    </row>
    <row r="454" spans="1:30" x14ac:dyDescent="0.3">
      <c r="A454" s="15">
        <v>43236</v>
      </c>
      <c r="B454" s="16">
        <v>-4.4003594193503517E-3</v>
      </c>
      <c r="C454" s="8">
        <f t="shared" si="43"/>
        <v>-5.9400359419350353E-2</v>
      </c>
      <c r="D454" s="5">
        <f t="shared" si="44"/>
        <v>3.5284026991480042E-3</v>
      </c>
      <c r="E454" s="5">
        <f t="shared" si="46"/>
        <v>3.0646405706406823E-3</v>
      </c>
      <c r="F454" s="5">
        <f>IF(C453&gt;0,B$6+B$7*E454+B$8*(G453*100)^2,B$6+B$7*E454+B$8*(G453*100)^2+E454*$B$9)</f>
        <v>1.2550886212351464</v>
      </c>
      <c r="G454" s="8">
        <v>6.1594324217595434E-3</v>
      </c>
      <c r="H454" s="8">
        <f t="shared" si="47"/>
        <v>1.1203073780151349E-2</v>
      </c>
      <c r="I454" s="7">
        <f t="shared" si="45"/>
        <v>5.0436413583918056E-3</v>
      </c>
      <c r="J454" s="9">
        <f t="shared" si="48"/>
        <v>0.8188483959291506</v>
      </c>
      <c r="K454" s="9">
        <f t="shared" si="49"/>
        <v>0.14800198545784315</v>
      </c>
      <c r="AC454" s="11"/>
      <c r="AD454" s="12"/>
    </row>
    <row r="455" spans="1:30" x14ac:dyDescent="0.3">
      <c r="A455" s="15">
        <v>43237</v>
      </c>
      <c r="B455" s="16">
        <v>-6.7697442290990846E-3</v>
      </c>
      <c r="C455" s="8">
        <f t="shared" si="43"/>
        <v>-6.1769744229099088E-2</v>
      </c>
      <c r="D455" s="5">
        <f t="shared" si="44"/>
        <v>3.81550130212832E-3</v>
      </c>
      <c r="E455" s="5">
        <f t="shared" si="46"/>
        <v>3.5284026991480042E-3</v>
      </c>
      <c r="F455" s="5">
        <f>IF(C453&gt;0,B$6+B$7*E454+B$8*(H454*100)^2,B$6+B$7*E454+B$8*(H454*100)^2+E454*$B$9)</f>
        <v>1.1428308405201442</v>
      </c>
      <c r="G455" s="8">
        <v>6.5996140395145654E-3</v>
      </c>
      <c r="H455" s="8">
        <f t="shared" si="47"/>
        <v>1.0690326657872267E-2</v>
      </c>
      <c r="I455" s="7">
        <f t="shared" si="45"/>
        <v>4.0907126183577017E-3</v>
      </c>
      <c r="J455" s="9">
        <f t="shared" si="48"/>
        <v>0.61984118978245495</v>
      </c>
      <c r="K455" s="9">
        <f t="shared" si="49"/>
        <v>9.9672582952494926E-2</v>
      </c>
      <c r="AC455" s="11"/>
      <c r="AD455" s="12"/>
    </row>
    <row r="456" spans="1:30" x14ac:dyDescent="0.3">
      <c r="A456" s="15">
        <v>43238</v>
      </c>
      <c r="B456" s="16">
        <v>-8.595235551304644E-3</v>
      </c>
      <c r="C456" s="8">
        <f t="shared" si="43"/>
        <v>-6.3595235551304641E-2</v>
      </c>
      <c r="D456" s="5">
        <f t="shared" si="44"/>
        <v>4.0443539848259219E-3</v>
      </c>
      <c r="E456" s="5">
        <f t="shared" si="46"/>
        <v>3.81550130212832E-3</v>
      </c>
      <c r="F456" s="5">
        <f>IF(C453&gt;0,B$6+B$7*E454+B$8*(H455*100)^2,B$6+B$7*E454+B$8*(H455*100)^2+E454*$B$9)</f>
        <v>1.0452563775226644</v>
      </c>
      <c r="G456" s="8">
        <v>4.5449650839861E-3</v>
      </c>
      <c r="H456" s="8">
        <f t="shared" si="47"/>
        <v>1.0223778056680732E-2</v>
      </c>
      <c r="I456" s="7">
        <f t="shared" si="45"/>
        <v>5.6788129726946324E-3</v>
      </c>
      <c r="J456" s="9">
        <f t="shared" si="48"/>
        <v>1.2494733991914646</v>
      </c>
      <c r="K456" s="9">
        <f t="shared" si="49"/>
        <v>0.25524463272803688</v>
      </c>
      <c r="AC456" s="11"/>
      <c r="AD456" s="12"/>
    </row>
    <row r="457" spans="1:30" x14ac:dyDescent="0.3">
      <c r="A457" s="15">
        <v>43241</v>
      </c>
      <c r="B457" s="16">
        <v>-6.6846511397374827E-3</v>
      </c>
      <c r="C457" s="8">
        <f t="shared" si="43"/>
        <v>-6.1684651139737486E-2</v>
      </c>
      <c r="D457" s="5">
        <f t="shared" si="44"/>
        <v>3.8049961862311171E-3</v>
      </c>
      <c r="E457" s="5">
        <f t="shared" si="46"/>
        <v>4.0443539848259219E-3</v>
      </c>
      <c r="F457" s="5">
        <f>IF(C456&gt;0,B$6+B$7*E457+B$8*(G456*100)^2,B$6+B$7*E457+B$8*(G456*100)^2+E457*$B$9)</f>
        <v>0.23161825204184761</v>
      </c>
      <c r="G457" s="8">
        <v>6.1851573363756705E-3</v>
      </c>
      <c r="H457" s="8">
        <f t="shared" si="47"/>
        <v>4.8126733947136653E-3</v>
      </c>
      <c r="I457" s="7">
        <f t="shared" si="45"/>
        <v>1.3724839416620052E-3</v>
      </c>
      <c r="J457" s="9">
        <f t="shared" si="48"/>
        <v>0.22189960044997697</v>
      </c>
      <c r="K457" s="9">
        <f t="shared" si="49"/>
        <v>3.4281478433890955E-2</v>
      </c>
      <c r="AC457" s="11"/>
      <c r="AD457" s="12"/>
    </row>
    <row r="458" spans="1:30" x14ac:dyDescent="0.3">
      <c r="A458" s="15">
        <v>43242</v>
      </c>
      <c r="B458" s="16">
        <v>1.0137350221979537E-3</v>
      </c>
      <c r="C458" s="8">
        <f t="shared" si="43"/>
        <v>-5.3986264977802047E-2</v>
      </c>
      <c r="D458" s="5">
        <f t="shared" si="44"/>
        <v>2.9145168062534557E-3</v>
      </c>
      <c r="E458" s="5">
        <f t="shared" si="46"/>
        <v>3.8049961862311171E-3</v>
      </c>
      <c r="F458" s="5">
        <f>IF(C456&gt;0,B$6+B$7*E457+B$8*(H457*100)^2,B$6+B$7*E457+B$8*(H457*100)^2+E457*$B$9)</f>
        <v>0.25339273413005953</v>
      </c>
      <c r="G458" s="8">
        <v>3.9269294102451946E-3</v>
      </c>
      <c r="H458" s="8">
        <f t="shared" si="47"/>
        <v>5.033813009340529E-3</v>
      </c>
      <c r="I458" s="7">
        <f t="shared" si="45"/>
        <v>1.1068835990953345E-3</v>
      </c>
      <c r="J458" s="9">
        <f t="shared" si="48"/>
        <v>0.28187000158635944</v>
      </c>
      <c r="K458" s="9">
        <f t="shared" si="49"/>
        <v>2.8430257170192652E-2</v>
      </c>
      <c r="AC458" s="11"/>
      <c r="AD458" s="12"/>
    </row>
    <row r="459" spans="1:30" x14ac:dyDescent="0.3">
      <c r="A459" s="15">
        <v>43243</v>
      </c>
      <c r="B459" s="16">
        <v>-8.8796300869030138E-3</v>
      </c>
      <c r="C459" s="8">
        <f t="shared" si="43"/>
        <v>-6.3879630086903019E-2</v>
      </c>
      <c r="D459" s="5">
        <f t="shared" si="44"/>
        <v>4.0806071400395659E-3</v>
      </c>
      <c r="E459" s="5">
        <f t="shared" si="46"/>
        <v>2.9145168062534557E-3</v>
      </c>
      <c r="F459" s="5">
        <f>IF(C456&gt;0,B$6+B$7*E457+B$8*(H458*100)^2,B$6+B$7*E457+B$8*(H458*100)^2+E457*$B$9)</f>
        <v>0.27231911396113334</v>
      </c>
      <c r="G459" s="8">
        <v>5.0350105541985173E-3</v>
      </c>
      <c r="H459" s="8">
        <f t="shared" si="47"/>
        <v>5.2184203928117298E-3</v>
      </c>
      <c r="I459" s="7">
        <f t="shared" si="45"/>
        <v>1.8340983861321256E-4</v>
      </c>
      <c r="J459" s="9">
        <f t="shared" si="48"/>
        <v>3.6426902513694549E-2</v>
      </c>
      <c r="K459" s="9">
        <f t="shared" si="49"/>
        <v>6.3250701117212316E-4</v>
      </c>
      <c r="AC459" s="11"/>
      <c r="AD459" s="12"/>
    </row>
    <row r="460" spans="1:30" x14ac:dyDescent="0.3">
      <c r="A460" s="15">
        <v>43244</v>
      </c>
      <c r="B460" s="16">
        <v>9.2221592822995246E-3</v>
      </c>
      <c r="C460" s="8">
        <f t="shared" si="43"/>
        <v>-4.5777840717700476E-2</v>
      </c>
      <c r="D460" s="5">
        <f t="shared" si="44"/>
        <v>2.0956107007751557E-3</v>
      </c>
      <c r="E460" s="5">
        <f t="shared" si="46"/>
        <v>4.0806071400395659E-3</v>
      </c>
      <c r="F460" s="5">
        <f>IF(C459&gt;0,B$6+B$7*E460+B$8*(G459*100)^2,B$6+B$7*E460+B$8*(G459*100)^2+E460*$B$9)</f>
        <v>0.27242992809660438</v>
      </c>
      <c r="G460" s="8">
        <v>6.1390389117594851E-3</v>
      </c>
      <c r="H460" s="8">
        <f t="shared" si="47"/>
        <v>5.2194820441936992E-3</v>
      </c>
      <c r="I460" s="7">
        <f t="shared" si="45"/>
        <v>9.195568675657859E-4</v>
      </c>
      <c r="J460" s="9">
        <f t="shared" si="48"/>
        <v>0.14978840837844362</v>
      </c>
      <c r="K460" s="9">
        <f t="shared" si="49"/>
        <v>1.3907771586857409E-2</v>
      </c>
      <c r="AC460" s="11"/>
      <c r="AD460" s="12"/>
    </row>
    <row r="461" spans="1:30" x14ac:dyDescent="0.3">
      <c r="A461" s="15">
        <v>43245</v>
      </c>
      <c r="B461" s="16">
        <v>7.5232231659569391E-3</v>
      </c>
      <c r="C461" s="8">
        <f t="shared" ref="C461:C524" si="50">B461-B$5</f>
        <v>-4.7476776834043062E-2</v>
      </c>
      <c r="D461" s="5">
        <f t="shared" ref="D461:D524" si="51">C461^2</f>
        <v>2.254044338549528E-3</v>
      </c>
      <c r="E461" s="5">
        <f t="shared" si="46"/>
        <v>2.0956107007751557E-3</v>
      </c>
      <c r="F461" s="5">
        <f>IF(C459&gt;0,B$6+B$7*E460+B$8*(H460*100)^2,B$6+B$7*E460+B$8*(H460*100)^2+E460*$B$9)</f>
        <v>0.28887225010467305</v>
      </c>
      <c r="G461" s="8">
        <v>5.9945878148475688E-3</v>
      </c>
      <c r="H461" s="8">
        <f t="shared" si="47"/>
        <v>5.3746837125981002E-3</v>
      </c>
      <c r="I461" s="7">
        <f t="shared" si="45"/>
        <v>6.1990410224946856E-4</v>
      </c>
      <c r="J461" s="9">
        <f t="shared" si="48"/>
        <v>0.10341062995425175</v>
      </c>
      <c r="K461" s="9">
        <f t="shared" si="49"/>
        <v>6.1804795430608905E-3</v>
      </c>
      <c r="AC461" s="11"/>
      <c r="AD461" s="12"/>
    </row>
    <row r="462" spans="1:30" x14ac:dyDescent="0.3">
      <c r="A462" s="15">
        <v>43248</v>
      </c>
      <c r="B462" s="16">
        <v>6.8657187413395156E-3</v>
      </c>
      <c r="C462" s="8">
        <f t="shared" si="50"/>
        <v>-4.8134281258660483E-2</v>
      </c>
      <c r="D462" s="5">
        <f t="shared" si="51"/>
        <v>2.3169090322878337E-3</v>
      </c>
      <c r="E462" s="5">
        <f t="shared" si="46"/>
        <v>2.254044338549528E-3</v>
      </c>
      <c r="F462" s="5">
        <f>IF(C459&gt;0,B$6+B$7*E460+B$8*(H461*100)^2,B$6+B$7*E460+B$8*(H461*100)^2+E460*$B$9)</f>
        <v>0.30316391639408635</v>
      </c>
      <c r="G462" s="8">
        <v>5.9493938852906774E-3</v>
      </c>
      <c r="H462" s="8">
        <f t="shared" si="47"/>
        <v>5.5060322955290267E-3</v>
      </c>
      <c r="I462" s="7">
        <f t="shared" ref="I462:I525" si="52">SQRT((G462-H462)^2)</f>
        <v>4.4336158976165073E-4</v>
      </c>
      <c r="J462" s="9">
        <f t="shared" si="48"/>
        <v>7.4522144324285028E-2</v>
      </c>
      <c r="K462" s="9">
        <f t="shared" si="49"/>
        <v>3.0778080393984997E-3</v>
      </c>
      <c r="AC462" s="11"/>
      <c r="AD462" s="12"/>
    </row>
    <row r="463" spans="1:30" x14ac:dyDescent="0.3">
      <c r="A463" s="15">
        <v>43249</v>
      </c>
      <c r="B463" s="16">
        <v>-6.1682590182534297E-3</v>
      </c>
      <c r="C463" s="8">
        <f t="shared" si="50"/>
        <v>-6.1168259018253429E-2</v>
      </c>
      <c r="D463" s="5">
        <f t="shared" si="51"/>
        <v>3.7415559113241422E-3</v>
      </c>
      <c r="E463" s="5">
        <f t="shared" ref="E463:E526" si="53">D462</f>
        <v>2.3169090322878337E-3</v>
      </c>
      <c r="F463" s="5">
        <f>IF(C462&gt;0,B$6+B$7*E463+B$8*(G462*100)^2,B$6+B$7*E463+B$8*(G462*100)^2+E463*$B$9)</f>
        <v>0.35943975166613806</v>
      </c>
      <c r="G463" s="8">
        <v>4.4364547439732357E-3</v>
      </c>
      <c r="H463" s="8">
        <f t="shared" ref="H463:H526" si="54">SQRT(F463)/100</f>
        <v>5.9953294460449637E-3</v>
      </c>
      <c r="I463" s="7">
        <f t="shared" si="52"/>
        <v>1.558874702071728E-3</v>
      </c>
      <c r="J463" s="9">
        <f t="shared" ref="J463:J526" si="55">ABS(G463-H463)/G463</f>
        <v>0.35137847493866659</v>
      </c>
      <c r="K463" s="9">
        <f t="shared" ref="K463:K526" si="56">G463/H463-LN(G463/H463)-1</f>
        <v>4.1110311458804949E-2</v>
      </c>
      <c r="AC463" s="11"/>
      <c r="AD463" s="12"/>
    </row>
    <row r="464" spans="1:30" x14ac:dyDescent="0.3">
      <c r="A464" s="15">
        <v>43250</v>
      </c>
      <c r="B464" s="16">
        <v>-1.2348063012237104E-3</v>
      </c>
      <c r="C464" s="8">
        <f t="shared" si="50"/>
        <v>-5.6234806301223711E-2</v>
      </c>
      <c r="D464" s="5">
        <f t="shared" si="51"/>
        <v>3.16235343973615E-3</v>
      </c>
      <c r="E464" s="5">
        <f t="shared" si="53"/>
        <v>3.7415559113241422E-3</v>
      </c>
      <c r="F464" s="5">
        <f>IF(C462&gt;0,B$6+B$7*E463+B$8*(H463*100)^2,B$6+B$7*E463+B$8*(H463*100)^2+E463*$B$9)</f>
        <v>0.36420894397485731</v>
      </c>
      <c r="G464" s="8">
        <v>5.7016383219234941E-3</v>
      </c>
      <c r="H464" s="8">
        <f t="shared" si="54"/>
        <v>6.0349726095058395E-3</v>
      </c>
      <c r="I464" s="7">
        <f t="shared" si="52"/>
        <v>3.3333428758234532E-4</v>
      </c>
      <c r="J464" s="9">
        <f t="shared" si="55"/>
        <v>5.8462895883913645E-2</v>
      </c>
      <c r="K464" s="9">
        <f t="shared" si="56"/>
        <v>1.583987737766801E-3</v>
      </c>
      <c r="AC464" s="11"/>
      <c r="AD464" s="12"/>
    </row>
    <row r="465" spans="1:30" x14ac:dyDescent="0.3">
      <c r="A465" s="15">
        <v>43251</v>
      </c>
      <c r="B465" s="16">
        <v>1.1854858806042158E-2</v>
      </c>
      <c r="C465" s="8">
        <f t="shared" si="50"/>
        <v>-4.3145141193957841E-2</v>
      </c>
      <c r="D465" s="5">
        <f t="shared" si="51"/>
        <v>1.8615032086465577E-3</v>
      </c>
      <c r="E465" s="5">
        <f t="shared" si="53"/>
        <v>3.16235343973615E-3</v>
      </c>
      <c r="F465" s="5">
        <f>IF(C462&gt;0,B$6+B$7*E463+B$8*(H464*100)^2,B$6+B$7*E463+B$8*(H464*100)^2+E463*$B$9)</f>
        <v>0.36835432592959599</v>
      </c>
      <c r="G465" s="8">
        <v>9.8612304794694419E-3</v>
      </c>
      <c r="H465" s="8">
        <f t="shared" si="54"/>
        <v>6.0692200975874652E-3</v>
      </c>
      <c r="I465" s="7">
        <f t="shared" si="52"/>
        <v>3.7920103818819767E-3</v>
      </c>
      <c r="J465" s="9">
        <f t="shared" si="55"/>
        <v>0.38453724307293508</v>
      </c>
      <c r="K465" s="9">
        <f t="shared" si="56"/>
        <v>0.13941283985101682</v>
      </c>
      <c r="AC465" s="11"/>
      <c r="AD465" s="12"/>
    </row>
    <row r="466" spans="1:30" x14ac:dyDescent="0.3">
      <c r="A466" s="15">
        <v>43252</v>
      </c>
      <c r="B466" s="16">
        <v>-2.6964629242542644E-3</v>
      </c>
      <c r="C466" s="8">
        <f t="shared" si="50"/>
        <v>-5.7696462924254267E-2</v>
      </c>
      <c r="D466" s="5">
        <f t="shared" si="51"/>
        <v>3.3288818339698473E-3</v>
      </c>
      <c r="E466" s="5">
        <f t="shared" si="53"/>
        <v>1.8615032086465577E-3</v>
      </c>
      <c r="F466" s="5">
        <f>IF(C465&gt;0,B$6+B$7*E466+B$8*(G465*100)^2,B$6+B$7*E466+B$8*(G465*100)^2+E466*$B$9)</f>
        <v>0.89695213930130779</v>
      </c>
      <c r="G466" s="8">
        <v>4.5447238191773758E-3</v>
      </c>
      <c r="H466" s="8">
        <f t="shared" si="54"/>
        <v>9.4707557211729815E-3</v>
      </c>
      <c r="I466" s="7">
        <f t="shared" si="52"/>
        <v>4.9260319019956058E-3</v>
      </c>
      <c r="J466" s="9">
        <f t="shared" si="55"/>
        <v>1.0839012661691836</v>
      </c>
      <c r="K466" s="9">
        <f t="shared" si="56"/>
        <v>0.21411092962675893</v>
      </c>
      <c r="AC466" s="11"/>
      <c r="AD466" s="12"/>
    </row>
    <row r="467" spans="1:30" x14ac:dyDescent="0.3">
      <c r="A467" s="15">
        <v>43255</v>
      </c>
      <c r="B467" s="16">
        <v>-6.1325275586088203E-3</v>
      </c>
      <c r="C467" s="8">
        <f t="shared" si="50"/>
        <v>-6.1132527558608818E-2</v>
      </c>
      <c r="D467" s="5">
        <f t="shared" si="51"/>
        <v>3.7371859257040664E-3</v>
      </c>
      <c r="E467" s="5">
        <f t="shared" si="53"/>
        <v>3.3288818339698473E-3</v>
      </c>
      <c r="F467" s="5">
        <f>IF(C465&gt;0,B$6+B$7*E466+B$8*(H466*100)^2,B$6+B$7*E466+B$8*(H466*100)^2+E466*$B$9)</f>
        <v>0.83133925056236924</v>
      </c>
      <c r="G467" s="8">
        <v>1.0918270544937455E-2</v>
      </c>
      <c r="H467" s="8">
        <f t="shared" si="54"/>
        <v>9.1177807089355307E-3</v>
      </c>
      <c r="I467" s="7">
        <f t="shared" si="52"/>
        <v>1.8004898360019245E-3</v>
      </c>
      <c r="J467" s="9">
        <f t="shared" si="55"/>
        <v>0.16490613862254672</v>
      </c>
      <c r="K467" s="9">
        <f t="shared" si="56"/>
        <v>1.7259032577074285E-2</v>
      </c>
      <c r="AC467" s="11"/>
      <c r="AD467" s="12"/>
    </row>
    <row r="468" spans="1:30" x14ac:dyDescent="0.3">
      <c r="A468" s="15">
        <v>43256</v>
      </c>
      <c r="B468" s="16">
        <v>-3.1089070202668209E-3</v>
      </c>
      <c r="C468" s="8">
        <f t="shared" si="50"/>
        <v>-5.8108907020266824E-2</v>
      </c>
      <c r="D468" s="5">
        <f t="shared" si="51"/>
        <v>3.3766450750900151E-3</v>
      </c>
      <c r="E468" s="5">
        <f t="shared" si="53"/>
        <v>3.7371859257040664E-3</v>
      </c>
      <c r="F468" s="5">
        <f>IF(C465&gt;0,B$6+B$7*E466+B$8*(H467*100)^2,B$6+B$7*E466+B$8*(H467*100)^2+E466*$B$9)</f>
        <v>0.77430852767048386</v>
      </c>
      <c r="G468" s="8">
        <v>5.2636416619604191E-3</v>
      </c>
      <c r="H468" s="8">
        <f t="shared" si="54"/>
        <v>8.7994802555064807E-3</v>
      </c>
      <c r="I468" s="7">
        <f t="shared" si="52"/>
        <v>3.5358385935460616E-3</v>
      </c>
      <c r="J468" s="9">
        <f t="shared" si="55"/>
        <v>0.67174758857523653</v>
      </c>
      <c r="K468" s="9">
        <f t="shared" si="56"/>
        <v>0.11204596686652968</v>
      </c>
      <c r="AC468" s="11"/>
      <c r="AD468" s="12"/>
    </row>
    <row r="469" spans="1:30" x14ac:dyDescent="0.3">
      <c r="A469" s="15">
        <v>43257</v>
      </c>
      <c r="B469" s="16">
        <v>7.8670425248139261E-3</v>
      </c>
      <c r="C469" s="8">
        <f t="shared" si="50"/>
        <v>-4.7132957475186074E-2</v>
      </c>
      <c r="D469" s="5">
        <f t="shared" si="51"/>
        <v>2.2215156803576989E-3</v>
      </c>
      <c r="E469" s="5">
        <f t="shared" si="53"/>
        <v>3.3766450750900151E-3</v>
      </c>
      <c r="F469" s="5">
        <f>IF(C468&gt;0,B$6+B$7*E469+B$8*(G468*100)^2,B$6+B$7*E469+B$8*(G468*100)^2+E469*$B$9)</f>
        <v>0.29277939754664956</v>
      </c>
      <c r="G469" s="8">
        <v>5.0658397781392804E-3</v>
      </c>
      <c r="H469" s="8">
        <f t="shared" si="54"/>
        <v>5.4109093278916585E-3</v>
      </c>
      <c r="I469" s="7">
        <f t="shared" si="52"/>
        <v>3.450695497523781E-4</v>
      </c>
      <c r="J469" s="9">
        <f t="shared" si="55"/>
        <v>6.8116948988687642E-2</v>
      </c>
      <c r="K469" s="9">
        <f t="shared" si="56"/>
        <v>2.1243058724484953E-3</v>
      </c>
      <c r="AC469" s="11"/>
      <c r="AD469" s="12"/>
    </row>
    <row r="470" spans="1:30" x14ac:dyDescent="0.3">
      <c r="A470" s="15">
        <v>43258</v>
      </c>
      <c r="B470" s="16">
        <v>8.0462309933125829E-3</v>
      </c>
      <c r="C470" s="8">
        <f t="shared" si="50"/>
        <v>-4.6953769006687421E-2</v>
      </c>
      <c r="D470" s="5">
        <f t="shared" si="51"/>
        <v>2.2046564239333604E-3</v>
      </c>
      <c r="E470" s="5">
        <f t="shared" si="53"/>
        <v>2.2215156803576989E-3</v>
      </c>
      <c r="F470" s="5">
        <f>IF(C468&gt;0,B$6+B$7*E469+B$8*(H469*100)^2,B$6+B$7*E469+B$8*(H469*100)^2+E469*$B$9)</f>
        <v>0.30644336243649023</v>
      </c>
      <c r="G470" s="8">
        <v>7.1566776838515528E-3</v>
      </c>
      <c r="H470" s="8">
        <f t="shared" si="54"/>
        <v>5.5357326745110284E-3</v>
      </c>
      <c r="I470" s="7">
        <f t="shared" si="52"/>
        <v>1.6209450093405244E-3</v>
      </c>
      <c r="J470" s="9">
        <f t="shared" si="55"/>
        <v>0.22649406343924805</v>
      </c>
      <c r="K470" s="9">
        <f t="shared" si="56"/>
        <v>3.5992965903350882E-2</v>
      </c>
      <c r="AC470" s="11"/>
      <c r="AD470" s="12"/>
    </row>
    <row r="471" spans="1:30" x14ac:dyDescent="0.3">
      <c r="A471" s="15">
        <v>43259</v>
      </c>
      <c r="B471" s="16">
        <v>-5.4737385325202587E-4</v>
      </c>
      <c r="C471" s="8">
        <f t="shared" si="50"/>
        <v>-5.5547373853252029E-2</v>
      </c>
      <c r="D471" s="5">
        <f t="shared" si="51"/>
        <v>3.0855107419929472E-3</v>
      </c>
      <c r="E471" s="5">
        <f t="shared" si="53"/>
        <v>2.2046564239333604E-3</v>
      </c>
      <c r="F471" s="5">
        <f>IF(C468&gt;0,B$6+B$7*E469+B$8*(H470*100)^2,B$6+B$7*E469+B$8*(H470*100)^2+E469*$B$9)</f>
        <v>0.31832008071873963</v>
      </c>
      <c r="G471" s="8">
        <v>4.8295701156552727E-3</v>
      </c>
      <c r="H471" s="8">
        <f t="shared" si="54"/>
        <v>5.641986181467832E-3</v>
      </c>
      <c r="I471" s="7">
        <f t="shared" si="52"/>
        <v>8.1241606581255923E-4</v>
      </c>
      <c r="J471" s="9">
        <f t="shared" si="55"/>
        <v>0.16821705583672455</v>
      </c>
      <c r="K471" s="9">
        <f t="shared" si="56"/>
        <v>1.1484010024738645E-2</v>
      </c>
      <c r="AC471" s="11"/>
      <c r="AD471" s="12"/>
    </row>
    <row r="472" spans="1:30" x14ac:dyDescent="0.3">
      <c r="A472" s="15">
        <v>43262</v>
      </c>
      <c r="B472" s="16">
        <v>1.1221904288175925E-3</v>
      </c>
      <c r="C472" s="8">
        <f t="shared" si="50"/>
        <v>-5.3877809571182406E-2</v>
      </c>
      <c r="D472" s="5">
        <f t="shared" si="51"/>
        <v>2.9028183641885944E-3</v>
      </c>
      <c r="E472" s="5">
        <f t="shared" si="53"/>
        <v>3.0855107419929472E-3</v>
      </c>
      <c r="F472" s="5">
        <f>IF(C471&gt;0,B$6+B$7*E472+B$8*(G471*100)^2,B$6+B$7*E472+B$8*(G471*100)^2+E472*$B$9)</f>
        <v>0.25464997441759718</v>
      </c>
      <c r="G472" s="8">
        <v>6.0097652643861296E-3</v>
      </c>
      <c r="H472" s="8">
        <f t="shared" si="54"/>
        <v>5.0462855093384995E-3</v>
      </c>
      <c r="I472" s="7">
        <f t="shared" si="52"/>
        <v>9.6347975504763005E-4</v>
      </c>
      <c r="J472" s="9">
        <f t="shared" si="55"/>
        <v>0.16031903288423116</v>
      </c>
      <c r="K472" s="9">
        <f t="shared" si="56"/>
        <v>1.6195246036429634E-2</v>
      </c>
      <c r="AC472" s="11"/>
      <c r="AD472" s="12"/>
    </row>
    <row r="473" spans="1:30" x14ac:dyDescent="0.3">
      <c r="A473" s="15">
        <v>43263</v>
      </c>
      <c r="B473" s="16">
        <v>5.8742108800869516E-3</v>
      </c>
      <c r="C473" s="8">
        <f t="shared" si="50"/>
        <v>-4.9125789119913048E-2</v>
      </c>
      <c r="D473" s="5">
        <f t="shared" si="51"/>
        <v>2.4133431566541672E-3</v>
      </c>
      <c r="E473" s="5">
        <f t="shared" si="53"/>
        <v>2.9028183641885944E-3</v>
      </c>
      <c r="F473" s="5">
        <f>IF(C471&gt;0,B$6+B$7*E472+B$8*(H472*100)^2,B$6+B$7*E472+B$8*(H472*100)^2+E472*$B$9)</f>
        <v>0.27325302689372366</v>
      </c>
      <c r="G473" s="8">
        <v>4.3199022045213656E-3</v>
      </c>
      <c r="H473" s="8">
        <f t="shared" si="54"/>
        <v>5.2273609679619757E-3</v>
      </c>
      <c r="I473" s="7">
        <f t="shared" si="52"/>
        <v>9.0745876344061008E-4</v>
      </c>
      <c r="J473" s="9">
        <f t="shared" si="55"/>
        <v>0.21006465435509883</v>
      </c>
      <c r="K473" s="9">
        <f t="shared" si="56"/>
        <v>1.7075915089195259E-2</v>
      </c>
      <c r="AC473" s="11"/>
      <c r="AD473" s="12"/>
    </row>
    <row r="474" spans="1:30" x14ac:dyDescent="0.3">
      <c r="A474" s="15">
        <v>43264</v>
      </c>
      <c r="B474" s="16">
        <v>1.3058808593654401E-3</v>
      </c>
      <c r="C474" s="8">
        <f t="shared" si="50"/>
        <v>-5.3694119140634558E-2</v>
      </c>
      <c r="D474" s="5">
        <f t="shared" si="51"/>
        <v>2.8830584302886584E-3</v>
      </c>
      <c r="E474" s="5">
        <f t="shared" si="53"/>
        <v>2.4133431566541672E-3</v>
      </c>
      <c r="F474" s="5">
        <f>IF(C471&gt;0,B$6+B$7*E472+B$8*(H473*100)^2,B$6+B$7*E472+B$8*(H473*100)^2+E472*$B$9)</f>
        <v>0.28942280010597282</v>
      </c>
      <c r="G474" s="8">
        <v>4.7683956731750929E-3</v>
      </c>
      <c r="H474" s="8">
        <f t="shared" si="54"/>
        <v>5.3798029713547392E-3</v>
      </c>
      <c r="I474" s="7">
        <f t="shared" si="52"/>
        <v>6.1140729817964635E-4</v>
      </c>
      <c r="J474" s="9">
        <f t="shared" si="55"/>
        <v>0.1282207560121649</v>
      </c>
      <c r="K474" s="9">
        <f t="shared" si="56"/>
        <v>6.9931983081872318E-3</v>
      </c>
      <c r="AC474" s="11"/>
      <c r="AD474" s="12"/>
    </row>
    <row r="475" spans="1:30" x14ac:dyDescent="0.3">
      <c r="A475" s="15">
        <v>43265</v>
      </c>
      <c r="B475" s="16">
        <v>-3.9064203056901692E-3</v>
      </c>
      <c r="C475" s="8">
        <f t="shared" si="50"/>
        <v>-5.8906420305690169E-2</v>
      </c>
      <c r="D475" s="5">
        <f t="shared" si="51"/>
        <v>3.4699663532306271E-3</v>
      </c>
      <c r="E475" s="5">
        <f t="shared" si="53"/>
        <v>2.8830584302886584E-3</v>
      </c>
      <c r="F475" s="5">
        <f>IF(C474&gt;0,B$6+B$7*E475+B$8*(G474*100)^2,B$6+B$7*E475+B$8*(G474*100)^2+E475*$B$9)</f>
        <v>0.2495129184783392</v>
      </c>
      <c r="G475" s="8">
        <v>4.7076194549009786E-3</v>
      </c>
      <c r="H475" s="8">
        <f t="shared" si="54"/>
        <v>4.9951268099853001E-3</v>
      </c>
      <c r="I475" s="7">
        <f t="shared" si="52"/>
        <v>2.8750735508432154E-4</v>
      </c>
      <c r="J475" s="9">
        <f t="shared" si="55"/>
        <v>6.1072768909773541E-2</v>
      </c>
      <c r="K475" s="9">
        <f t="shared" si="56"/>
        <v>1.7228736810543932E-3</v>
      </c>
      <c r="AC475" s="11"/>
      <c r="AD475" s="12"/>
    </row>
    <row r="476" spans="1:30" x14ac:dyDescent="0.3">
      <c r="A476" s="15">
        <v>43266</v>
      </c>
      <c r="B476" s="16">
        <v>6.2678176609913072E-4</v>
      </c>
      <c r="C476" s="8">
        <f t="shared" si="50"/>
        <v>-5.4373218233900872E-2</v>
      </c>
      <c r="D476" s="5">
        <f t="shared" si="51"/>
        <v>2.9564468611114102E-3</v>
      </c>
      <c r="E476" s="5">
        <f t="shared" si="53"/>
        <v>3.4699663532306271E-3</v>
      </c>
      <c r="F476" s="5">
        <f>IF(C474&gt;0,B$6+B$7*E475+B$8*(H475*100)^2,B$6+B$7*E475+B$8*(H475*100)^2+E475*$B$9)</f>
        <v>0.26875435152327126</v>
      </c>
      <c r="G476" s="8">
        <v>5.9794007136332933E-3</v>
      </c>
      <c r="H476" s="8">
        <f t="shared" si="54"/>
        <v>5.1841523079793018E-3</v>
      </c>
      <c r="I476" s="7">
        <f t="shared" si="52"/>
        <v>7.9524840565399144E-4</v>
      </c>
      <c r="J476" s="9">
        <f t="shared" si="55"/>
        <v>0.1329980116302944</v>
      </c>
      <c r="K476" s="9">
        <f t="shared" si="56"/>
        <v>1.068588347547661E-2</v>
      </c>
      <c r="AC476" s="11"/>
      <c r="AD476" s="12"/>
    </row>
    <row r="477" spans="1:30" x14ac:dyDescent="0.3">
      <c r="A477" s="15">
        <v>43269</v>
      </c>
      <c r="B477" s="16">
        <v>-2.0761139561791524E-3</v>
      </c>
      <c r="C477" s="8">
        <f t="shared" si="50"/>
        <v>-5.7076113956179154E-2</v>
      </c>
      <c r="D477" s="5">
        <f t="shared" si="51"/>
        <v>3.2576827843387489E-3</v>
      </c>
      <c r="E477" s="5">
        <f t="shared" si="53"/>
        <v>2.9564468611114102E-3</v>
      </c>
      <c r="F477" s="5">
        <f>IF(C474&gt;0,B$6+B$7*E475+B$8*(H476*100)^2,B$6+B$7*E475+B$8*(H476*100)^2+E475*$B$9)</f>
        <v>0.28547900512592617</v>
      </c>
      <c r="G477" s="8">
        <v>3.6651653929697298E-3</v>
      </c>
      <c r="H477" s="8">
        <f t="shared" si="54"/>
        <v>5.3430235365935471E-3</v>
      </c>
      <c r="I477" s="7">
        <f t="shared" si="52"/>
        <v>1.6778581436238172E-3</v>
      </c>
      <c r="J477" s="9">
        <f t="shared" si="55"/>
        <v>0.45778511028238184</v>
      </c>
      <c r="K477" s="9">
        <f t="shared" si="56"/>
        <v>6.2890395457872783E-2</v>
      </c>
      <c r="AC477" s="11"/>
      <c r="AD477" s="12"/>
    </row>
    <row r="478" spans="1:30" x14ac:dyDescent="0.3">
      <c r="A478" s="15">
        <v>43270</v>
      </c>
      <c r="B478" s="16">
        <v>-7.3840509854958339E-3</v>
      </c>
      <c r="C478" s="8">
        <f t="shared" si="50"/>
        <v>-6.2384050985495834E-2</v>
      </c>
      <c r="D478" s="5">
        <f t="shared" si="51"/>
        <v>3.8917698173609439E-3</v>
      </c>
      <c r="E478" s="5">
        <f t="shared" si="53"/>
        <v>3.2576827843387489E-3</v>
      </c>
      <c r="F478" s="5">
        <f>IF(C477&gt;0,B$6+B$7*E478+B$8*(G477*100)^2,B$6+B$7*E478+B$8*(G477*100)^2+E478*$B$9)</f>
        <v>0.16870323555156203</v>
      </c>
      <c r="G478" s="8">
        <v>4.0017546318555789E-3</v>
      </c>
      <c r="H478" s="8">
        <f t="shared" si="54"/>
        <v>4.1073499431088407E-3</v>
      </c>
      <c r="I478" s="7">
        <f t="shared" si="52"/>
        <v>1.0559531125326187E-4</v>
      </c>
      <c r="J478" s="9">
        <f t="shared" si="55"/>
        <v>2.6387252834714218E-2</v>
      </c>
      <c r="K478" s="9">
        <f t="shared" si="56"/>
        <v>3.3624847134894331E-4</v>
      </c>
      <c r="AC478" s="11"/>
      <c r="AD478" s="12"/>
    </row>
    <row r="479" spans="1:30" x14ac:dyDescent="0.3">
      <c r="A479" s="15">
        <v>43271</v>
      </c>
      <c r="B479" s="16">
        <v>7.3577879288954165E-3</v>
      </c>
      <c r="C479" s="8">
        <f t="shared" si="50"/>
        <v>-4.7642212071104584E-2</v>
      </c>
      <c r="D479" s="5">
        <f t="shared" si="51"/>
        <v>2.2697803710281035E-3</v>
      </c>
      <c r="E479" s="5">
        <f t="shared" si="53"/>
        <v>3.8917698173609439E-3</v>
      </c>
      <c r="F479" s="5">
        <f>IF(C477&gt;0,B$6+B$7*E478+B$8*(H478*100)^2,B$6+B$7*E478+B$8*(H478*100)^2+E478*$B$9)</f>
        <v>0.19857665037878258</v>
      </c>
      <c r="G479" s="8">
        <v>3.3031403714220784E-3</v>
      </c>
      <c r="H479" s="8">
        <f t="shared" si="54"/>
        <v>4.4561940081058252E-3</v>
      </c>
      <c r="I479" s="7">
        <f t="shared" si="52"/>
        <v>1.1530536366837468E-3</v>
      </c>
      <c r="J479" s="9">
        <f t="shared" si="55"/>
        <v>0.349078000638323</v>
      </c>
      <c r="K479" s="9">
        <f t="shared" si="56"/>
        <v>4.0668381262248587E-2</v>
      </c>
      <c r="AC479" s="11"/>
      <c r="AD479" s="12"/>
    </row>
    <row r="480" spans="1:30" x14ac:dyDescent="0.3">
      <c r="A480" s="15">
        <v>43272</v>
      </c>
      <c r="B480" s="16">
        <v>-3.2386039980098189E-3</v>
      </c>
      <c r="C480" s="8">
        <f t="shared" si="50"/>
        <v>-5.8238603998009821E-2</v>
      </c>
      <c r="D480" s="5">
        <f t="shared" si="51"/>
        <v>3.3917349956370055E-3</v>
      </c>
      <c r="E480" s="5">
        <f t="shared" si="53"/>
        <v>2.2697803710281035E-3</v>
      </c>
      <c r="F480" s="5">
        <f>IF(C477&gt;0,B$6+B$7*E478+B$8*(H479*100)^2,B$6+B$7*E478+B$8*(H479*100)^2+E478*$B$9)</f>
        <v>0.22454262254660273</v>
      </c>
      <c r="G480" s="8">
        <v>4.9227284114745822E-3</v>
      </c>
      <c r="H480" s="8">
        <f t="shared" si="54"/>
        <v>4.7385928559710924E-3</v>
      </c>
      <c r="I480" s="7">
        <f t="shared" si="52"/>
        <v>1.8413555550348976E-4</v>
      </c>
      <c r="J480" s="9">
        <f t="shared" si="55"/>
        <v>3.7405182677614494E-2</v>
      </c>
      <c r="K480" s="9">
        <f t="shared" si="56"/>
        <v>7.3599325998618959E-4</v>
      </c>
      <c r="AC480" s="11"/>
      <c r="AD480" s="12"/>
    </row>
    <row r="481" spans="1:30" x14ac:dyDescent="0.3">
      <c r="A481" s="15">
        <v>43273</v>
      </c>
      <c r="B481" s="16">
        <v>7.2329823994698346E-3</v>
      </c>
      <c r="C481" s="8">
        <f t="shared" si="50"/>
        <v>-4.7767017600530162E-2</v>
      </c>
      <c r="D481" s="5">
        <f t="shared" si="51"/>
        <v>2.2816879704493582E-3</v>
      </c>
      <c r="E481" s="5">
        <f t="shared" si="53"/>
        <v>3.3917349956370055E-3</v>
      </c>
      <c r="F481" s="5">
        <f>IF(C480&gt;0,B$6+B$7*E481+B$8*(G480*100)^2,B$6+B$7*E481+B$8*(G480*100)^2+E481*$B$9)</f>
        <v>0.26259746306298176</v>
      </c>
      <c r="G481" s="8">
        <v>6.1981426970573288E-3</v>
      </c>
      <c r="H481" s="8">
        <f t="shared" si="54"/>
        <v>5.1244264368120436E-3</v>
      </c>
      <c r="I481" s="7">
        <f t="shared" si="52"/>
        <v>1.0737162602452851E-3</v>
      </c>
      <c r="J481" s="9">
        <f t="shared" si="55"/>
        <v>0.17323193619841146</v>
      </c>
      <c r="K481" s="9">
        <f t="shared" si="56"/>
        <v>1.9297982962953153E-2</v>
      </c>
      <c r="AC481" s="11"/>
      <c r="AD481" s="12"/>
    </row>
    <row r="482" spans="1:30" x14ac:dyDescent="0.3">
      <c r="A482" s="15">
        <v>43276</v>
      </c>
      <c r="B482" s="16">
        <v>-6.1621933169616686E-3</v>
      </c>
      <c r="C482" s="8">
        <f t="shared" si="50"/>
        <v>-6.1162193316961669E-2</v>
      </c>
      <c r="D482" s="5">
        <f t="shared" si="51"/>
        <v>3.7408138913413908E-3</v>
      </c>
      <c r="E482" s="5">
        <f t="shared" si="53"/>
        <v>2.2816879704493582E-3</v>
      </c>
      <c r="F482" s="5">
        <f>IF(C480&gt;0,B$6+B$7*E481+B$8*(H481*100)^2,B$6+B$7*E481+B$8*(H481*100)^2+E481*$B$9)</f>
        <v>0.28021172538312084</v>
      </c>
      <c r="G482" s="8">
        <v>5.749001128479452E-3</v>
      </c>
      <c r="H482" s="8">
        <f t="shared" si="54"/>
        <v>5.2935028608958054E-3</v>
      </c>
      <c r="I482" s="7">
        <f t="shared" si="52"/>
        <v>4.5549826758364657E-4</v>
      </c>
      <c r="J482" s="9">
        <f t="shared" si="55"/>
        <v>7.9230853743826088E-2</v>
      </c>
      <c r="K482" s="9">
        <f t="shared" si="56"/>
        <v>3.5026244758380454E-3</v>
      </c>
      <c r="AC482" s="11"/>
      <c r="AD482" s="12"/>
    </row>
    <row r="483" spans="1:30" x14ac:dyDescent="0.3">
      <c r="A483" s="15">
        <v>43277</v>
      </c>
      <c r="B483" s="16">
        <v>5.5488703857876735E-4</v>
      </c>
      <c r="C483" s="8">
        <f t="shared" si="50"/>
        <v>-5.4445112961421231E-2</v>
      </c>
      <c r="D483" s="5">
        <f t="shared" si="51"/>
        <v>2.9642703253819182E-3</v>
      </c>
      <c r="E483" s="5">
        <f t="shared" si="53"/>
        <v>3.7408138913413908E-3</v>
      </c>
      <c r="F483" s="5">
        <f>IF(C480&gt;0,B$6+B$7*E481+B$8*(H482*100)^2,B$6+B$7*E481+B$8*(H482*100)^2+E481*$B$9)</f>
        <v>0.29552204219178563</v>
      </c>
      <c r="G483" s="8">
        <v>6.064335940143978E-3</v>
      </c>
      <c r="H483" s="8">
        <f t="shared" si="54"/>
        <v>5.436193909269478E-3</v>
      </c>
      <c r="I483" s="7">
        <f t="shared" si="52"/>
        <v>6.2814203087449994E-4</v>
      </c>
      <c r="J483" s="9">
        <f t="shared" si="55"/>
        <v>0.10357968903345199</v>
      </c>
      <c r="K483" s="9">
        <f t="shared" si="56"/>
        <v>6.2022492852524813E-3</v>
      </c>
      <c r="AC483" s="11"/>
      <c r="AD483" s="12"/>
    </row>
    <row r="484" spans="1:30" x14ac:dyDescent="0.3">
      <c r="A484" s="15">
        <v>43278</v>
      </c>
      <c r="B484" s="16">
        <v>-7.7200410159009624E-3</v>
      </c>
      <c r="C484" s="8">
        <f t="shared" si="50"/>
        <v>-6.2720041015900965E-2</v>
      </c>
      <c r="D484" s="5">
        <f t="shared" si="51"/>
        <v>3.9338035450362996E-3</v>
      </c>
      <c r="E484" s="5">
        <f t="shared" si="53"/>
        <v>2.9642703253819182E-3</v>
      </c>
      <c r="F484" s="5">
        <f>IF(C483&gt;0,B$6+B$7*E484+B$8*(G483*100)^2,B$6+B$7*E484+B$8*(G483*100)^2+E484*$B$9)</f>
        <v>0.37154965266557727</v>
      </c>
      <c r="G484" s="8">
        <v>7.2081802064203945E-3</v>
      </c>
      <c r="H484" s="8">
        <f t="shared" si="54"/>
        <v>6.0954872870475031E-3</v>
      </c>
      <c r="I484" s="7">
        <f t="shared" si="52"/>
        <v>1.1126929193728914E-3</v>
      </c>
      <c r="J484" s="9">
        <f t="shared" si="55"/>
        <v>0.1543653026851084</v>
      </c>
      <c r="K484" s="9">
        <f t="shared" si="56"/>
        <v>1.4875906651529602E-2</v>
      </c>
      <c r="AC484" s="11"/>
      <c r="AD484" s="12"/>
    </row>
    <row r="485" spans="1:30" x14ac:dyDescent="0.3">
      <c r="A485" s="15">
        <v>43279</v>
      </c>
      <c r="B485" s="16">
        <v>-5.1090962643010563E-3</v>
      </c>
      <c r="C485" s="8">
        <f t="shared" si="50"/>
        <v>-6.0109096264301054E-2</v>
      </c>
      <c r="D485" s="5">
        <f t="shared" si="51"/>
        <v>3.6131034537110109E-3</v>
      </c>
      <c r="E485" s="5">
        <f t="shared" si="53"/>
        <v>3.9338035450362996E-3</v>
      </c>
      <c r="F485" s="5">
        <f>IF(C483&gt;0,B$6+B$7*E484+B$8*(H484*100)^2,B$6+B$7*E484+B$8*(H484*100)^2+E484*$B$9)</f>
        <v>0.37484213768983554</v>
      </c>
      <c r="G485" s="8">
        <v>5.9215489273071534E-3</v>
      </c>
      <c r="H485" s="8">
        <f t="shared" si="54"/>
        <v>6.1224352809142501E-3</v>
      </c>
      <c r="I485" s="7">
        <f t="shared" si="52"/>
        <v>2.0088635360709668E-4</v>
      </c>
      <c r="J485" s="9">
        <f t="shared" si="55"/>
        <v>3.3924629530748554E-2</v>
      </c>
      <c r="K485" s="9">
        <f t="shared" si="56"/>
        <v>5.5037012290615195E-4</v>
      </c>
      <c r="AC485" s="11"/>
      <c r="AD485" s="12"/>
    </row>
    <row r="486" spans="1:30" x14ac:dyDescent="0.3">
      <c r="A486" s="15">
        <v>43280</v>
      </c>
      <c r="B486" s="16">
        <v>1.0951960298017089E-2</v>
      </c>
      <c r="C486" s="8">
        <f t="shared" si="50"/>
        <v>-4.4048039701982913E-2</v>
      </c>
      <c r="D486" s="5">
        <f t="shared" si="51"/>
        <v>1.940229801587463E-3</v>
      </c>
      <c r="E486" s="5">
        <f t="shared" si="53"/>
        <v>3.6131034537110109E-3</v>
      </c>
      <c r="F486" s="5">
        <f>IF(C483&gt;0,B$6+B$7*E484+B$8*(H485*100)^2,B$6+B$7*E484+B$8*(H485*100)^2+E484*$B$9)</f>
        <v>0.37770396567292081</v>
      </c>
      <c r="G486" s="8">
        <v>5.5903008825499301E-3</v>
      </c>
      <c r="H486" s="8">
        <f t="shared" si="54"/>
        <v>6.145762488682106E-3</v>
      </c>
      <c r="I486" s="7">
        <f t="shared" si="52"/>
        <v>5.5546160613217585E-4</v>
      </c>
      <c r="J486" s="9">
        <f t="shared" si="55"/>
        <v>9.9361665463489429E-2</v>
      </c>
      <c r="K486" s="9">
        <f t="shared" si="56"/>
        <v>4.3484718499904318E-3</v>
      </c>
      <c r="AC486" s="11"/>
      <c r="AD486" s="12"/>
    </row>
    <row r="487" spans="1:30" x14ac:dyDescent="0.3">
      <c r="A487" s="15">
        <v>43283</v>
      </c>
      <c r="B487" s="16">
        <v>-4.5006458560771234E-3</v>
      </c>
      <c r="C487" s="8">
        <f t="shared" si="50"/>
        <v>-5.9500645856077124E-2</v>
      </c>
      <c r="D487" s="5">
        <f t="shared" si="51"/>
        <v>3.5403268572903076E-3</v>
      </c>
      <c r="E487" s="5">
        <f t="shared" si="53"/>
        <v>1.940229801587463E-3</v>
      </c>
      <c r="F487" s="5">
        <f>IF(C486&gt;0,B$6+B$7*E487+B$8*(G486*100)^2,B$6+B$7*E487+B$8*(G486*100)^2+E487*$B$9)</f>
        <v>0.32335922079617868</v>
      </c>
      <c r="G487" s="8">
        <v>8.6920486412754572E-3</v>
      </c>
      <c r="H487" s="8">
        <f t="shared" si="54"/>
        <v>5.68646833101336E-3</v>
      </c>
      <c r="I487" s="7">
        <f t="shared" si="52"/>
        <v>3.0055803102620971E-3</v>
      </c>
      <c r="J487" s="9">
        <f t="shared" si="55"/>
        <v>0.34578503115935888</v>
      </c>
      <c r="K487" s="9">
        <f t="shared" si="56"/>
        <v>0.10423027276947039</v>
      </c>
      <c r="AC487" s="11"/>
      <c r="AD487" s="12"/>
    </row>
    <row r="488" spans="1:30" x14ac:dyDescent="0.3">
      <c r="A488" s="15">
        <v>43284</v>
      </c>
      <c r="B488" s="16">
        <v>3.2329172533861255E-3</v>
      </c>
      <c r="C488" s="8">
        <f t="shared" si="50"/>
        <v>-5.1767082746613874E-2</v>
      </c>
      <c r="D488" s="5">
        <f t="shared" si="51"/>
        <v>2.6798308560947678E-3</v>
      </c>
      <c r="E488" s="5">
        <f t="shared" si="53"/>
        <v>3.5403268572903076E-3</v>
      </c>
      <c r="F488" s="5">
        <f>IF(C486&gt;0,B$6+B$7*E487+B$8*(H487*100)^2,B$6+B$7*E487+B$8*(H487*100)^2+E487*$B$9)</f>
        <v>0.33278533079416156</v>
      </c>
      <c r="G488" s="8">
        <v>5.3391964812373434E-3</v>
      </c>
      <c r="H488" s="8">
        <f t="shared" si="54"/>
        <v>5.7687548985388658E-3</v>
      </c>
      <c r="I488" s="7">
        <f t="shared" si="52"/>
        <v>4.2955841730152235E-4</v>
      </c>
      <c r="J488" s="9">
        <f t="shared" si="55"/>
        <v>8.0453757191938632E-2</v>
      </c>
      <c r="K488" s="9">
        <f t="shared" si="56"/>
        <v>2.9181640959929922E-3</v>
      </c>
      <c r="AC488" s="11"/>
      <c r="AD488" s="12"/>
    </row>
    <row r="489" spans="1:30" x14ac:dyDescent="0.3">
      <c r="A489" s="15">
        <v>43285</v>
      </c>
      <c r="B489" s="16">
        <v>7.5129007072315783E-3</v>
      </c>
      <c r="C489" s="8">
        <f t="shared" si="50"/>
        <v>-4.7487099292768425E-2</v>
      </c>
      <c r="D489" s="5">
        <f t="shared" si="51"/>
        <v>2.2550245992412473E-3</v>
      </c>
      <c r="E489" s="5">
        <f t="shared" si="53"/>
        <v>2.6798308560947678E-3</v>
      </c>
      <c r="F489" s="5">
        <f>IF(C486&gt;0,B$6+B$7*E487+B$8*(H488*100)^2,B$6+B$7*E487+B$8*(H488*100)^2+E487*$B$9)</f>
        <v>0.34097850560440829</v>
      </c>
      <c r="G489" s="8">
        <v>5.4163108182627619E-3</v>
      </c>
      <c r="H489" s="8">
        <f t="shared" si="54"/>
        <v>5.8393364828926266E-3</v>
      </c>
      <c r="I489" s="7">
        <f t="shared" si="52"/>
        <v>4.2302566462986465E-4</v>
      </c>
      <c r="J489" s="9">
        <f t="shared" si="55"/>
        <v>7.8102176707345372E-2</v>
      </c>
      <c r="K489" s="9">
        <f t="shared" si="56"/>
        <v>2.758119296519812E-3</v>
      </c>
      <c r="AC489" s="11"/>
      <c r="AD489" s="12"/>
    </row>
    <row r="490" spans="1:30" x14ac:dyDescent="0.3">
      <c r="A490" s="15">
        <v>43286</v>
      </c>
      <c r="B490" s="16">
        <v>-1.9895459178731331E-3</v>
      </c>
      <c r="C490" s="8">
        <f t="shared" si="50"/>
        <v>-5.6989545917873134E-2</v>
      </c>
      <c r="D490" s="5">
        <f t="shared" si="51"/>
        <v>3.2478083439253704E-3</v>
      </c>
      <c r="E490" s="5">
        <f t="shared" si="53"/>
        <v>2.2550245992412473E-3</v>
      </c>
      <c r="F490" s="5">
        <f>IF(C489&gt;0,B$6+B$7*E490+B$8*(G489*100)^2,B$6+B$7*E490+B$8*(G489*100)^2+E490*$B$9)</f>
        <v>0.30676584524931699</v>
      </c>
      <c r="G490" s="8">
        <v>4.1079264718805906E-3</v>
      </c>
      <c r="H490" s="8">
        <f t="shared" si="54"/>
        <v>5.538644646926872E-3</v>
      </c>
      <c r="I490" s="7">
        <f t="shared" si="52"/>
        <v>1.4307181750462814E-3</v>
      </c>
      <c r="J490" s="9">
        <f t="shared" si="55"/>
        <v>0.34828232317198826</v>
      </c>
      <c r="K490" s="9">
        <f t="shared" si="56"/>
        <v>4.0515854412869645E-2</v>
      </c>
      <c r="AC490" s="11"/>
      <c r="AD490" s="12"/>
    </row>
    <row r="491" spans="1:30" x14ac:dyDescent="0.3">
      <c r="A491" s="15">
        <v>43287</v>
      </c>
      <c r="B491" s="16">
        <v>2.3390653650663834E-3</v>
      </c>
      <c r="C491" s="8">
        <f t="shared" si="50"/>
        <v>-5.2660934634933619E-2</v>
      </c>
      <c r="D491" s="5">
        <f t="shared" si="51"/>
        <v>2.7731740366247512E-3</v>
      </c>
      <c r="E491" s="5">
        <f t="shared" si="53"/>
        <v>3.2478083439253704E-3</v>
      </c>
      <c r="F491" s="5">
        <f>IF(C489&gt;0,B$6+B$7*E490+B$8*(H490*100)^2,B$6+B$7*E490+B$8*(H490*100)^2+E490*$B$9)</f>
        <v>0.31841453026680056</v>
      </c>
      <c r="G491" s="8">
        <v>5.2517900258648581E-3</v>
      </c>
      <c r="H491" s="8">
        <f t="shared" si="54"/>
        <v>5.6428231433104529E-3</v>
      </c>
      <c r="I491" s="7">
        <f t="shared" si="52"/>
        <v>3.9103311744559475E-4</v>
      </c>
      <c r="J491" s="9">
        <f t="shared" si="55"/>
        <v>7.4457111864673214E-2</v>
      </c>
      <c r="K491" s="9">
        <f t="shared" si="56"/>
        <v>2.5180961108302036E-3</v>
      </c>
      <c r="AC491" s="11"/>
      <c r="AD491" s="12"/>
    </row>
    <row r="492" spans="1:30" x14ac:dyDescent="0.3">
      <c r="A492" s="15">
        <v>43290</v>
      </c>
      <c r="B492" s="16">
        <v>7.7343423688530002E-3</v>
      </c>
      <c r="C492" s="8">
        <f t="shared" si="50"/>
        <v>-4.7265657631146998E-2</v>
      </c>
      <c r="D492" s="5">
        <f t="shared" si="51"/>
        <v>2.2340423913048044E-3</v>
      </c>
      <c r="E492" s="5">
        <f t="shared" si="53"/>
        <v>2.7731740366247512E-3</v>
      </c>
      <c r="F492" s="5">
        <f>IF(C489&gt;0,B$6+B$7*E490+B$8*(H491*100)^2,B$6+B$7*E490+B$8*(H491*100)^2+E490*$B$9)</f>
        <v>0.3285395672839973</v>
      </c>
      <c r="G492" s="8">
        <v>5.9528727558237253E-3</v>
      </c>
      <c r="H492" s="8">
        <f t="shared" si="54"/>
        <v>5.7318371163528128E-3</v>
      </c>
      <c r="I492" s="7">
        <f t="shared" si="52"/>
        <v>2.2103563947091249E-4</v>
      </c>
      <c r="J492" s="9">
        <f t="shared" si="55"/>
        <v>3.7130919563948719E-2</v>
      </c>
      <c r="K492" s="9">
        <f t="shared" si="56"/>
        <v>7.2496534329857809E-4</v>
      </c>
      <c r="AC492" s="11"/>
      <c r="AD492" s="12"/>
    </row>
    <row r="493" spans="1:30" x14ac:dyDescent="0.3">
      <c r="A493" s="15">
        <v>43291</v>
      </c>
      <c r="B493" s="16">
        <v>8.4491013912851853E-3</v>
      </c>
      <c r="C493" s="8">
        <f t="shared" si="50"/>
        <v>-4.6550898608714815E-2</v>
      </c>
      <c r="D493" s="5">
        <f t="shared" si="51"/>
        <v>2.1669861612788467E-3</v>
      </c>
      <c r="E493" s="5">
        <f t="shared" si="53"/>
        <v>2.2340423913048044E-3</v>
      </c>
      <c r="F493" s="5">
        <f>IF(C492&gt;0,B$6+B$7*E493+B$8*(G492*100)^2,B$6+B$7*E493+B$8*(G492*100)^2+E493*$B$9)</f>
        <v>0.35978592548100963</v>
      </c>
      <c r="G493" s="8">
        <v>5.3579847794376599E-3</v>
      </c>
      <c r="H493" s="8">
        <f t="shared" si="54"/>
        <v>5.9982157803884452E-3</v>
      </c>
      <c r="I493" s="7">
        <f t="shared" si="52"/>
        <v>6.4023100095078524E-4</v>
      </c>
      <c r="J493" s="9">
        <f t="shared" si="55"/>
        <v>0.11949100777736435</v>
      </c>
      <c r="K493" s="9">
        <f t="shared" si="56"/>
        <v>6.1372174960228065E-3</v>
      </c>
      <c r="AC493" s="11"/>
      <c r="AD493" s="12"/>
    </row>
    <row r="494" spans="1:30" x14ac:dyDescent="0.3">
      <c r="A494" s="15">
        <v>43292</v>
      </c>
      <c r="B494" s="16">
        <v>7.2569878088279646E-4</v>
      </c>
      <c r="C494" s="8">
        <f t="shared" si="50"/>
        <v>-5.4274301219117201E-2</v>
      </c>
      <c r="D494" s="5">
        <f t="shared" si="51"/>
        <v>2.9456997728234667E-3</v>
      </c>
      <c r="E494" s="5">
        <f t="shared" si="53"/>
        <v>2.1669861612788467E-3</v>
      </c>
      <c r="F494" s="5">
        <f>IF(C492&gt;0,B$6+B$7*E493+B$8*(H493*100)^2,B$6+B$7*E493+B$8*(H493*100)^2+E493*$B$9)</f>
        <v>0.36449610725233272</v>
      </c>
      <c r="G494" s="8">
        <v>3.8579429599825059E-3</v>
      </c>
      <c r="H494" s="8">
        <f t="shared" si="54"/>
        <v>6.0373513004655663E-3</v>
      </c>
      <c r="I494" s="7">
        <f t="shared" si="52"/>
        <v>2.1794083404830604E-3</v>
      </c>
      <c r="J494" s="9">
        <f t="shared" si="55"/>
        <v>0.5649146094407117</v>
      </c>
      <c r="K494" s="9">
        <f t="shared" si="56"/>
        <v>8.6843761848983902E-2</v>
      </c>
      <c r="AC494" s="11"/>
      <c r="AD494" s="12"/>
    </row>
    <row r="495" spans="1:30" x14ac:dyDescent="0.3">
      <c r="A495" s="15">
        <v>43293</v>
      </c>
      <c r="B495" s="16">
        <v>7.7589630421861667E-3</v>
      </c>
      <c r="C495" s="8">
        <f t="shared" si="50"/>
        <v>-4.7241036957813835E-2</v>
      </c>
      <c r="D495" s="5">
        <f t="shared" si="51"/>
        <v>2.2317155728495326E-3</v>
      </c>
      <c r="E495" s="5">
        <f t="shared" si="53"/>
        <v>2.9456997728234667E-3</v>
      </c>
      <c r="F495" s="5">
        <f>IF(C492&gt;0,B$6+B$7*E493+B$8*(H494*100)^2,B$6+B$7*E493+B$8*(H494*100)^2+E493*$B$9)</f>
        <v>0.36859019724796671</v>
      </c>
      <c r="G495" s="8">
        <v>6.883738092459007E-3</v>
      </c>
      <c r="H495" s="8">
        <f t="shared" si="54"/>
        <v>6.0711629631230194E-3</v>
      </c>
      <c r="I495" s="7">
        <f t="shared" si="52"/>
        <v>8.1257512933598751E-4</v>
      </c>
      <c r="J495" s="9">
        <f t="shared" si="55"/>
        <v>0.11804271435401455</v>
      </c>
      <c r="K495" s="9">
        <f t="shared" si="56"/>
        <v>8.2301057433964431E-3</v>
      </c>
      <c r="AC495" s="11"/>
      <c r="AD495" s="12"/>
    </row>
    <row r="496" spans="1:30" x14ac:dyDescent="0.3">
      <c r="A496" s="15">
        <v>43294</v>
      </c>
      <c r="B496" s="16">
        <v>-1.8555880134796758E-4</v>
      </c>
      <c r="C496" s="8">
        <f t="shared" si="50"/>
        <v>-5.518555880134797E-2</v>
      </c>
      <c r="D496" s="5">
        <f t="shared" si="51"/>
        <v>3.0454459002170345E-3</v>
      </c>
      <c r="E496" s="5">
        <f t="shared" si="53"/>
        <v>2.2317155728495326E-3</v>
      </c>
      <c r="F496" s="5">
        <f>IF(C495&gt;0,B$6+B$7*E496+B$8*(G495*100)^2,B$6+B$7*E496+B$8*(G495*100)^2+E496*$B$9)</f>
        <v>0.46364760456188581</v>
      </c>
      <c r="G496" s="8">
        <v>4.8194812138711426E-3</v>
      </c>
      <c r="H496" s="8">
        <f t="shared" si="54"/>
        <v>6.8091673834756459E-3</v>
      </c>
      <c r="I496" s="7">
        <f t="shared" si="52"/>
        <v>1.9896861696045032E-3</v>
      </c>
      <c r="J496" s="9">
        <f t="shared" si="55"/>
        <v>0.41284239554205698</v>
      </c>
      <c r="K496" s="9">
        <f t="shared" si="56"/>
        <v>5.3396588549321056E-2</v>
      </c>
      <c r="AC496" s="11"/>
      <c r="AD496" s="12"/>
    </row>
    <row r="497" spans="1:30" x14ac:dyDescent="0.3">
      <c r="A497" s="15">
        <v>43297</v>
      </c>
      <c r="B497" s="16">
        <v>-5.9797936703764702E-3</v>
      </c>
      <c r="C497" s="8">
        <f t="shared" si="50"/>
        <v>-6.0979793670376467E-2</v>
      </c>
      <c r="D497" s="5">
        <f t="shared" si="51"/>
        <v>3.7185352360816857E-3</v>
      </c>
      <c r="E497" s="5">
        <f t="shared" si="53"/>
        <v>3.0454459002170345E-3</v>
      </c>
      <c r="F497" s="5">
        <f>IF(C495&gt;0,B$6+B$7*E496+B$8*(H496*100)^2,B$6+B$7*E496+B$8*(H496*100)^2+E496*$B$9)</f>
        <v>0.45477229315561224</v>
      </c>
      <c r="G497" s="8">
        <v>5.3132576587364439E-3</v>
      </c>
      <c r="H497" s="8">
        <f t="shared" si="54"/>
        <v>6.7436806949588901E-3</v>
      </c>
      <c r="I497" s="7">
        <f t="shared" si="52"/>
        <v>1.4304230362224462E-3</v>
      </c>
      <c r="J497" s="9">
        <f t="shared" si="55"/>
        <v>0.26921770561426489</v>
      </c>
      <c r="K497" s="9">
        <f t="shared" si="56"/>
        <v>2.6287628086878678E-2</v>
      </c>
      <c r="AC497" s="11"/>
      <c r="AD497" s="12"/>
    </row>
    <row r="498" spans="1:30" x14ac:dyDescent="0.3">
      <c r="A498" s="15">
        <v>43298</v>
      </c>
      <c r="B498" s="16">
        <v>5.3866511058195694E-3</v>
      </c>
      <c r="C498" s="8">
        <f t="shared" si="50"/>
        <v>-4.9613348894180433E-2</v>
      </c>
      <c r="D498" s="5">
        <f t="shared" si="51"/>
        <v>2.4614843884956748E-3</v>
      </c>
      <c r="E498" s="5">
        <f t="shared" si="53"/>
        <v>3.7185352360816857E-3</v>
      </c>
      <c r="F498" s="5">
        <f>IF(C495&gt;0,B$6+B$7*E496+B$8*(H497*100)^2,B$6+B$7*E496+B$8*(H497*100)^2+E496*$B$9)</f>
        <v>0.44705787248127926</v>
      </c>
      <c r="G498" s="8">
        <v>5.4604039881526577E-3</v>
      </c>
      <c r="H498" s="8">
        <f t="shared" si="54"/>
        <v>6.6862386472610995E-3</v>
      </c>
      <c r="I498" s="7">
        <f t="shared" si="52"/>
        <v>1.2258346591084417E-3</v>
      </c>
      <c r="J498" s="9">
        <f t="shared" si="55"/>
        <v>0.22449523181217243</v>
      </c>
      <c r="K498" s="9">
        <f t="shared" si="56"/>
        <v>1.9191744658481724E-2</v>
      </c>
      <c r="AC498" s="11"/>
      <c r="AD498" s="12"/>
    </row>
    <row r="499" spans="1:30" x14ac:dyDescent="0.3">
      <c r="A499" s="15">
        <v>43299</v>
      </c>
      <c r="B499" s="16">
        <v>-4.0201094712958617E-3</v>
      </c>
      <c r="C499" s="8">
        <f t="shared" si="50"/>
        <v>-5.9020109471295865E-2</v>
      </c>
      <c r="D499" s="5">
        <f t="shared" si="51"/>
        <v>3.483373322003748E-3</v>
      </c>
      <c r="E499" s="5">
        <f t="shared" si="53"/>
        <v>2.4614843884956748E-3</v>
      </c>
      <c r="F499" s="5">
        <f>IF(C498&gt;0,B$6+B$7*E499+B$8*(G498*100)^2,B$6+B$7*E499+B$8*(G498*100)^2+E499*$B$9)</f>
        <v>0.31096864177981409</v>
      </c>
      <c r="G499" s="8">
        <v>7.9652309880995434E-3</v>
      </c>
      <c r="H499" s="8">
        <f t="shared" si="54"/>
        <v>5.5764562383274754E-3</v>
      </c>
      <c r="I499" s="7">
        <f t="shared" si="52"/>
        <v>2.388774749772068E-3</v>
      </c>
      <c r="J499" s="9">
        <f t="shared" si="55"/>
        <v>0.29990024813354665</v>
      </c>
      <c r="K499" s="9">
        <f t="shared" si="56"/>
        <v>7.1835430914738652E-2</v>
      </c>
      <c r="AC499" s="11"/>
      <c r="AD499" s="12"/>
    </row>
    <row r="500" spans="1:30" x14ac:dyDescent="0.3">
      <c r="A500" s="15">
        <v>43300</v>
      </c>
      <c r="B500" s="16">
        <v>-6.1082264430867414E-4</v>
      </c>
      <c r="C500" s="8">
        <f t="shared" si="50"/>
        <v>-5.5610822644308673E-2</v>
      </c>
      <c r="D500" s="5">
        <f t="shared" si="51"/>
        <v>3.0925635951767542E-3</v>
      </c>
      <c r="E500" s="5">
        <f t="shared" si="53"/>
        <v>3.483373322003748E-3</v>
      </c>
      <c r="F500" s="5">
        <f>IF(C498&gt;0,B$6+B$7*E499+B$8*(H499*100)^2,B$6+B$7*E499+B$8*(H499*100)^2+E499*$B$9)</f>
        <v>0.32210181139818816</v>
      </c>
      <c r="G500" s="8">
        <v>5.2868177440898905E-3</v>
      </c>
      <c r="H500" s="8">
        <f t="shared" si="54"/>
        <v>5.675401407814148E-3</v>
      </c>
      <c r="I500" s="7">
        <f t="shared" si="52"/>
        <v>3.8858366372425748E-4</v>
      </c>
      <c r="J500" s="9">
        <f t="shared" si="55"/>
        <v>7.3500484135026856E-2</v>
      </c>
      <c r="K500" s="9">
        <f t="shared" si="56"/>
        <v>2.4567399647115185E-3</v>
      </c>
      <c r="AC500" s="11"/>
      <c r="AD500" s="12"/>
    </row>
    <row r="501" spans="1:30" x14ac:dyDescent="0.3">
      <c r="A501" s="15">
        <v>43301</v>
      </c>
      <c r="B501" s="16">
        <v>3.984779565496783E-3</v>
      </c>
      <c r="C501" s="8">
        <f t="shared" si="50"/>
        <v>-5.1015220434503218E-2</v>
      </c>
      <c r="D501" s="5">
        <f t="shared" si="51"/>
        <v>2.6025527159809548E-3</v>
      </c>
      <c r="E501" s="5">
        <f t="shared" si="53"/>
        <v>3.0925635951767542E-3</v>
      </c>
      <c r="F501" s="5">
        <f>IF(C498&gt;0,B$6+B$7*E499+B$8*(H500*100)^2,B$6+B$7*E499+B$8*(H500*100)^2+E499*$B$9)</f>
        <v>0.33177876243047882</v>
      </c>
      <c r="G501" s="8">
        <v>3.8762328469795354E-3</v>
      </c>
      <c r="H501" s="8">
        <f t="shared" si="54"/>
        <v>5.7600239793813256E-3</v>
      </c>
      <c r="I501" s="7">
        <f t="shared" si="52"/>
        <v>1.8837911324017902E-3</v>
      </c>
      <c r="J501" s="9">
        <f t="shared" si="55"/>
        <v>0.48598502896173812</v>
      </c>
      <c r="K501" s="9">
        <f t="shared" si="56"/>
        <v>6.9032161444117834E-2</v>
      </c>
      <c r="AC501" s="11"/>
      <c r="AD501" s="12"/>
    </row>
    <row r="502" spans="1:30" x14ac:dyDescent="0.3">
      <c r="A502" s="15">
        <v>43304</v>
      </c>
      <c r="B502" s="16">
        <v>6.0706476604688994E-3</v>
      </c>
      <c r="C502" s="8">
        <f t="shared" si="50"/>
        <v>-4.89293523395311E-2</v>
      </c>
      <c r="D502" s="5">
        <f t="shared" si="51"/>
        <v>2.3940815203659775E-3</v>
      </c>
      <c r="E502" s="5">
        <f t="shared" si="53"/>
        <v>2.6025527159809548E-3</v>
      </c>
      <c r="F502" s="5">
        <f>IF(C501&gt;0,B$6+B$7*E502+B$8*(G501*100)^2,B$6+B$7*E502+B$8*(G501*100)^2+E502*$B$9)</f>
        <v>0.18243011696719275</v>
      </c>
      <c r="G502" s="8">
        <v>3.3754140566574242E-3</v>
      </c>
      <c r="H502" s="8">
        <f t="shared" si="54"/>
        <v>4.2711838753113022E-3</v>
      </c>
      <c r="I502" s="7">
        <f t="shared" si="52"/>
        <v>8.9576981865387801E-4</v>
      </c>
      <c r="J502" s="9">
        <f t="shared" si="55"/>
        <v>0.26538072177756267</v>
      </c>
      <c r="K502" s="9">
        <f t="shared" si="56"/>
        <v>2.5649030652246774E-2</v>
      </c>
      <c r="AC502" s="11"/>
      <c r="AD502" s="12"/>
    </row>
    <row r="503" spans="1:30" x14ac:dyDescent="0.3">
      <c r="A503" s="15">
        <v>43305</v>
      </c>
      <c r="B503" s="16">
        <v>2.8962391046385523E-3</v>
      </c>
      <c r="C503" s="8">
        <f t="shared" si="50"/>
        <v>-5.2103760895361451E-2</v>
      </c>
      <c r="D503" s="5">
        <f t="shared" si="51"/>
        <v>2.7148018994409971E-3</v>
      </c>
      <c r="E503" s="5">
        <f t="shared" si="53"/>
        <v>2.3940815203659775E-3</v>
      </c>
      <c r="F503" s="5">
        <f>IF(C501&gt;0,B$6+B$7*E502+B$8*(H502*100)^2,B$6+B$7*E502+B$8*(H502*100)^2+E502*$B$9)</f>
        <v>0.21039950065292196</v>
      </c>
      <c r="G503" s="8">
        <v>5.2678841647983404E-3</v>
      </c>
      <c r="H503" s="8">
        <f t="shared" si="54"/>
        <v>4.5869325333268412E-3</v>
      </c>
      <c r="I503" s="7">
        <f t="shared" si="52"/>
        <v>6.8095163147149917E-4</v>
      </c>
      <c r="J503" s="9">
        <f t="shared" si="55"/>
        <v>0.12926473137390382</v>
      </c>
      <c r="K503" s="9">
        <f t="shared" si="56"/>
        <v>1.003739864396902E-2</v>
      </c>
      <c r="AC503" s="11"/>
      <c r="AD503" s="12"/>
    </row>
    <row r="504" spans="1:30" x14ac:dyDescent="0.3">
      <c r="A504" s="15">
        <v>43306</v>
      </c>
      <c r="B504" s="16">
        <v>8.9922395117244408E-4</v>
      </c>
      <c r="C504" s="8">
        <f t="shared" si="50"/>
        <v>-5.4100776048827556E-2</v>
      </c>
      <c r="D504" s="5">
        <f t="shared" si="51"/>
        <v>2.9268939690853934E-3</v>
      </c>
      <c r="E504" s="5">
        <f t="shared" si="53"/>
        <v>2.7148018994409971E-3</v>
      </c>
      <c r="F504" s="5">
        <f>IF(C501&gt;0,B$6+B$7*E502+B$8*(H503*100)^2,B$6+B$7*E502+B$8*(H503*100)^2+E502*$B$9)</f>
        <v>0.23471048895255775</v>
      </c>
      <c r="G504" s="8">
        <v>3.703131285398537E-3</v>
      </c>
      <c r="H504" s="8">
        <f t="shared" si="54"/>
        <v>4.8446928587120748E-3</v>
      </c>
      <c r="I504" s="7">
        <f t="shared" si="52"/>
        <v>1.1415615733135378E-3</v>
      </c>
      <c r="J504" s="9">
        <f t="shared" si="55"/>
        <v>0.30826926871718541</v>
      </c>
      <c r="K504" s="9">
        <f t="shared" si="56"/>
        <v>3.3073733495222246E-2</v>
      </c>
      <c r="AC504" s="11"/>
      <c r="AD504" s="12"/>
    </row>
    <row r="505" spans="1:30" x14ac:dyDescent="0.3">
      <c r="A505" s="15">
        <v>43307</v>
      </c>
      <c r="B505" s="16">
        <v>3.4237639425699746E-3</v>
      </c>
      <c r="C505" s="8">
        <f t="shared" si="50"/>
        <v>-5.1576236057430024E-2</v>
      </c>
      <c r="D505" s="5">
        <f t="shared" si="51"/>
        <v>2.6601081258517448E-3</v>
      </c>
      <c r="E505" s="5">
        <f t="shared" si="53"/>
        <v>2.9268939690853934E-3</v>
      </c>
      <c r="F505" s="5">
        <f>IF(C504&gt;0,B$6+B$7*E505+B$8*(G504*100)^2,B$6+B$7*E505+B$8*(G504*100)^2+E505*$B$9)</f>
        <v>0.17107995833714984</v>
      </c>
      <c r="G505" s="8">
        <v>4.0794776170631234E-3</v>
      </c>
      <c r="H505" s="8">
        <f t="shared" si="54"/>
        <v>4.1361813105465998E-3</v>
      </c>
      <c r="I505" s="7">
        <f t="shared" si="52"/>
        <v>5.6703693483476335E-5</v>
      </c>
      <c r="J505" s="9">
        <f t="shared" si="55"/>
        <v>1.3899743743243815E-2</v>
      </c>
      <c r="K505" s="9">
        <f t="shared" si="56"/>
        <v>9.4838710784195257E-5</v>
      </c>
      <c r="AC505" s="11"/>
      <c r="AD505" s="12"/>
    </row>
    <row r="506" spans="1:30" x14ac:dyDescent="0.3">
      <c r="A506" s="15">
        <v>43308</v>
      </c>
      <c r="B506" s="16">
        <v>9.478108252535894E-3</v>
      </c>
      <c r="C506" s="8">
        <f t="shared" si="50"/>
        <v>-4.5521891747464106E-2</v>
      </c>
      <c r="D506" s="5">
        <f t="shared" si="51"/>
        <v>2.0722426282678407E-3</v>
      </c>
      <c r="E506" s="5">
        <f t="shared" si="53"/>
        <v>2.6601081258517448E-3</v>
      </c>
      <c r="F506" s="5">
        <f>IF(C504&gt;0,B$6+B$7*E505+B$8*(H505*100)^2,B$6+B$7*E505+B$8*(H505*100)^2+E505*$B$9)</f>
        <v>0.20058768611732813</v>
      </c>
      <c r="G506" s="8">
        <v>8.3899180344764214E-3</v>
      </c>
      <c r="H506" s="8">
        <f t="shared" si="54"/>
        <v>4.4787016658550515E-3</v>
      </c>
      <c r="I506" s="7">
        <f t="shared" si="52"/>
        <v>3.9112163686213699E-3</v>
      </c>
      <c r="J506" s="9">
        <f t="shared" si="55"/>
        <v>0.46618052197281712</v>
      </c>
      <c r="K506" s="9">
        <f t="shared" si="56"/>
        <v>0.24559490072054602</v>
      </c>
      <c r="AC506" s="11"/>
      <c r="AD506" s="12"/>
    </row>
    <row r="507" spans="1:30" x14ac:dyDescent="0.3">
      <c r="A507" s="15">
        <v>43311</v>
      </c>
      <c r="B507" s="16">
        <v>4.2107303507216342E-3</v>
      </c>
      <c r="C507" s="8">
        <f t="shared" si="50"/>
        <v>-5.0789269649278365E-2</v>
      </c>
      <c r="D507" s="5">
        <f t="shared" si="51"/>
        <v>2.5795499115071085E-3</v>
      </c>
      <c r="E507" s="5">
        <f t="shared" si="53"/>
        <v>2.0722426282678407E-3</v>
      </c>
      <c r="F507" s="5">
        <f>IF(C504&gt;0,B$6+B$7*E505+B$8*(H506*100)^2,B$6+B$7*E505+B$8*(H506*100)^2+E505*$B$9)</f>
        <v>0.22623580310385907</v>
      </c>
      <c r="G507" s="8">
        <v>6.5287067374097466E-3</v>
      </c>
      <c r="H507" s="8">
        <f t="shared" si="54"/>
        <v>4.7564251608099442E-3</v>
      </c>
      <c r="I507" s="7">
        <f t="shared" si="52"/>
        <v>1.7722815765998023E-3</v>
      </c>
      <c r="J507" s="9">
        <f t="shared" si="55"/>
        <v>0.27145982319048872</v>
      </c>
      <c r="K507" s="9">
        <f t="shared" si="56"/>
        <v>5.5895392220263851E-2</v>
      </c>
      <c r="AC507" s="11"/>
      <c r="AD507" s="12"/>
    </row>
    <row r="508" spans="1:30" x14ac:dyDescent="0.3">
      <c r="A508" s="15">
        <v>43312</v>
      </c>
      <c r="B508" s="16">
        <v>2.9874384080291359E-3</v>
      </c>
      <c r="C508" s="8">
        <f t="shared" si="50"/>
        <v>-5.2012561591970867E-2</v>
      </c>
      <c r="D508" s="5">
        <f t="shared" si="51"/>
        <v>2.7053065633585631E-3</v>
      </c>
      <c r="E508" s="5">
        <f t="shared" si="53"/>
        <v>2.5795499115071085E-3</v>
      </c>
      <c r="F508" s="5">
        <f>IF(C507&gt;0,B$6+B$7*E508+B$8*(G507*100)^2,B$6+B$7*E508+B$8*(G507*100)^2+E508*$B$9)</f>
        <v>0.42231534079599681</v>
      </c>
      <c r="G508" s="8">
        <v>6.9689444064761482E-3</v>
      </c>
      <c r="H508" s="8">
        <f t="shared" si="54"/>
        <v>6.4985793893434654E-3</v>
      </c>
      <c r="I508" s="7">
        <f t="shared" si="52"/>
        <v>4.7036501713268279E-4</v>
      </c>
      <c r="J508" s="9">
        <f t="shared" si="55"/>
        <v>6.749444244318821E-2</v>
      </c>
      <c r="K508" s="9">
        <f t="shared" si="56"/>
        <v>2.4995001276011397E-3</v>
      </c>
      <c r="AC508" s="11"/>
      <c r="AD508" s="12"/>
    </row>
    <row r="509" spans="1:30" x14ac:dyDescent="0.3">
      <c r="A509" s="15">
        <v>43313</v>
      </c>
      <c r="B509" s="16">
        <v>-2.2616558987706235E-3</v>
      </c>
      <c r="C509" s="8">
        <f t="shared" si="50"/>
        <v>-5.7261655898770622E-2</v>
      </c>
      <c r="D509" s="5">
        <f t="shared" si="51"/>
        <v>3.2788972362692123E-3</v>
      </c>
      <c r="E509" s="5">
        <f t="shared" si="53"/>
        <v>2.7053065633585631E-3</v>
      </c>
      <c r="F509" s="5">
        <f>IF(C507&gt;0,B$6+B$7*E508+B$8*(H508*100)^2,B$6+B$7*E508+B$8*(H508*100)^2+E508*$B$9)</f>
        <v>0.41890392564021717</v>
      </c>
      <c r="G509" s="8">
        <v>4.6574982278730333E-3</v>
      </c>
      <c r="H509" s="8">
        <f t="shared" si="54"/>
        <v>6.4722787767541139E-3</v>
      </c>
      <c r="I509" s="7">
        <f t="shared" si="52"/>
        <v>1.8147805488810806E-3</v>
      </c>
      <c r="J509" s="9">
        <f t="shared" si="55"/>
        <v>0.38964707233175844</v>
      </c>
      <c r="K509" s="9">
        <f t="shared" si="56"/>
        <v>4.8656982250854908E-2</v>
      </c>
      <c r="AC509" s="11"/>
      <c r="AD509" s="12"/>
    </row>
    <row r="510" spans="1:30" x14ac:dyDescent="0.3">
      <c r="A510" s="15">
        <v>43314</v>
      </c>
      <c r="B510" s="16">
        <v>-9.5455618300806597E-3</v>
      </c>
      <c r="C510" s="8">
        <f t="shared" si="50"/>
        <v>-6.4545561830080658E-2</v>
      </c>
      <c r="D510" s="5">
        <f t="shared" si="51"/>
        <v>4.1661295519607655E-3</v>
      </c>
      <c r="E510" s="5">
        <f t="shared" si="53"/>
        <v>3.2788972362692123E-3</v>
      </c>
      <c r="F510" s="5">
        <f>IF(C507&gt;0,B$6+B$7*E508+B$8*(H509*100)^2,B$6+B$7*E508+B$8*(H509*100)^2+E508*$B$9)</f>
        <v>0.4159387235868135</v>
      </c>
      <c r="G510" s="8">
        <v>4.7764329543312136E-3</v>
      </c>
      <c r="H510" s="8">
        <f t="shared" si="54"/>
        <v>6.449331155916972E-3</v>
      </c>
      <c r="I510" s="7">
        <f t="shared" si="52"/>
        <v>1.6728982015857584E-3</v>
      </c>
      <c r="J510" s="9">
        <f t="shared" si="55"/>
        <v>0.3502400677620302</v>
      </c>
      <c r="K510" s="9">
        <f t="shared" si="56"/>
        <v>4.0891444349945294E-2</v>
      </c>
      <c r="AC510" s="11"/>
      <c r="AD510" s="12"/>
    </row>
    <row r="511" spans="1:30" x14ac:dyDescent="0.3">
      <c r="A511" s="15">
        <v>43315</v>
      </c>
      <c r="B511" s="16">
        <v>1.0465649354287293E-2</v>
      </c>
      <c r="C511" s="8">
        <f t="shared" si="50"/>
        <v>-4.4534350645712706E-2</v>
      </c>
      <c r="D511" s="5">
        <f t="shared" si="51"/>
        <v>1.9833083874352918E-3</v>
      </c>
      <c r="E511" s="5">
        <f t="shared" si="53"/>
        <v>4.1661295519607655E-3</v>
      </c>
      <c r="F511" s="5">
        <f>IF(C510&gt;0,B$6+B$7*E511+B$8*(G510*100)^2,B$6+B$7*E511+B$8*(G510*100)^2+E511*$B$9)</f>
        <v>0.25039232554744661</v>
      </c>
      <c r="G511" s="8">
        <v>5.4303080758035622E-3</v>
      </c>
      <c r="H511" s="8">
        <f t="shared" si="54"/>
        <v>5.0039217174876601E-3</v>
      </c>
      <c r="I511" s="7">
        <f t="shared" si="52"/>
        <v>4.2638635831590208E-4</v>
      </c>
      <c r="J511" s="9">
        <f t="shared" si="55"/>
        <v>7.8519736332419154E-2</v>
      </c>
      <c r="K511" s="9">
        <f t="shared" si="56"/>
        <v>3.4365176938426778E-3</v>
      </c>
      <c r="AC511" s="11"/>
      <c r="AD511" s="12"/>
    </row>
    <row r="512" spans="1:30" x14ac:dyDescent="0.3">
      <c r="A512" s="15">
        <v>43318</v>
      </c>
      <c r="B512" s="16">
        <v>3.6075516786232263E-3</v>
      </c>
      <c r="C512" s="8">
        <f t="shared" si="50"/>
        <v>-5.1392448321376773E-2</v>
      </c>
      <c r="D512" s="5">
        <f t="shared" si="51"/>
        <v>2.6411837444653822E-3</v>
      </c>
      <c r="E512" s="5">
        <f t="shared" si="53"/>
        <v>1.9833083874352918E-3</v>
      </c>
      <c r="F512" s="5">
        <f>IF(C510&gt;0,B$6+B$7*E511+B$8*(H511*100)^2,B$6+B$7*E511+B$8*(H511*100)^2+E511*$B$9)</f>
        <v>0.26973133703260049</v>
      </c>
      <c r="G512" s="8">
        <v>5.1033683888970947E-3</v>
      </c>
      <c r="H512" s="8">
        <f t="shared" si="54"/>
        <v>5.1935665686751384E-3</v>
      </c>
      <c r="I512" s="7">
        <f t="shared" si="52"/>
        <v>9.0198179778043681E-5</v>
      </c>
      <c r="J512" s="9">
        <f t="shared" si="55"/>
        <v>1.7674244323470582E-2</v>
      </c>
      <c r="K512" s="9">
        <f t="shared" si="56"/>
        <v>1.5258057937961311E-4</v>
      </c>
      <c r="AC512" s="11"/>
      <c r="AD512" s="12"/>
    </row>
    <row r="513" spans="1:30" x14ac:dyDescent="0.3">
      <c r="A513" s="15">
        <v>43319</v>
      </c>
      <c r="B513" s="16">
        <v>-6.9242685930387946E-4</v>
      </c>
      <c r="C513" s="8">
        <f t="shared" si="50"/>
        <v>-5.5692426859303881E-2</v>
      </c>
      <c r="D513" s="5">
        <f t="shared" si="51"/>
        <v>3.1016464094789126E-3</v>
      </c>
      <c r="E513" s="5">
        <f t="shared" si="53"/>
        <v>2.6411837444653822E-3</v>
      </c>
      <c r="F513" s="5">
        <f>IF(C510&gt;0,B$6+B$7*E511+B$8*(H512*100)^2,B$6+B$7*E511+B$8*(H512*100)^2+E511*$B$9)</f>
        <v>0.28654080581549635</v>
      </c>
      <c r="G513" s="8">
        <v>6.0609015978125326E-3</v>
      </c>
      <c r="H513" s="8">
        <f t="shared" si="54"/>
        <v>5.3529506425474948E-3</v>
      </c>
      <c r="I513" s="7">
        <f t="shared" si="52"/>
        <v>7.079509552650378E-4</v>
      </c>
      <c r="J513" s="9">
        <f t="shared" si="55"/>
        <v>0.1168062117227819</v>
      </c>
      <c r="K513" s="9">
        <f t="shared" si="56"/>
        <v>8.0437034988614098E-3</v>
      </c>
      <c r="AC513" s="11"/>
      <c r="AD513" s="12"/>
    </row>
    <row r="514" spans="1:30" x14ac:dyDescent="0.3">
      <c r="A514" s="15">
        <v>43320</v>
      </c>
      <c r="B514" s="16">
        <v>5.8702472304330471E-3</v>
      </c>
      <c r="C514" s="8">
        <f t="shared" si="50"/>
        <v>-4.9129752769566951E-2</v>
      </c>
      <c r="D514" s="5">
        <f t="shared" si="51"/>
        <v>2.4137326071987713E-3</v>
      </c>
      <c r="E514" s="5">
        <f t="shared" si="53"/>
        <v>3.1016464094789126E-3</v>
      </c>
      <c r="F514" s="5">
        <f>IF(C513&gt;0,B$6+B$7*E514+B$8*(G513*100)^2,B$6+B$7*E514+B$8*(G513*100)^2+E514*$B$9)</f>
        <v>0.37121046173641237</v>
      </c>
      <c r="G514" s="8">
        <v>5.3901168553876222E-3</v>
      </c>
      <c r="H514" s="8">
        <f t="shared" si="54"/>
        <v>6.0927043399168187E-3</v>
      </c>
      <c r="I514" s="7">
        <f t="shared" si="52"/>
        <v>7.0258748452919646E-4</v>
      </c>
      <c r="J514" s="9">
        <f t="shared" si="55"/>
        <v>0.13034735672324693</v>
      </c>
      <c r="K514" s="9">
        <f t="shared" si="56"/>
        <v>7.2087853603663987E-3</v>
      </c>
      <c r="AC514" s="11"/>
      <c r="AD514" s="12"/>
    </row>
    <row r="515" spans="1:30" x14ac:dyDescent="0.3">
      <c r="A515" s="15">
        <v>43321</v>
      </c>
      <c r="B515" s="16">
        <v>3.6045098231887451E-3</v>
      </c>
      <c r="C515" s="8">
        <f t="shared" si="50"/>
        <v>-5.1395490176811255E-2</v>
      </c>
      <c r="D515" s="5">
        <f t="shared" si="51"/>
        <v>2.6414964105147022E-3</v>
      </c>
      <c r="E515" s="5">
        <f t="shared" si="53"/>
        <v>2.4137326071987713E-3</v>
      </c>
      <c r="F515" s="5">
        <f>IF(C513&gt;0,B$6+B$7*E514+B$8*(H514*100)^2,B$6+B$7*E514+B$8*(H514*100)^2+E514*$B$9)</f>
        <v>0.3745700761513403</v>
      </c>
      <c r="G515" s="8">
        <v>3.6503098342929581E-3</v>
      </c>
      <c r="H515" s="8">
        <f t="shared" si="54"/>
        <v>6.1202130367442294E-3</v>
      </c>
      <c r="I515" s="7">
        <f t="shared" si="52"/>
        <v>2.4699032024512713E-3</v>
      </c>
      <c r="J515" s="9">
        <f t="shared" si="55"/>
        <v>0.67662837254188202</v>
      </c>
      <c r="K515" s="9">
        <f t="shared" si="56"/>
        <v>0.11321994915991618</v>
      </c>
      <c r="AC515" s="11"/>
      <c r="AD515" s="12"/>
    </row>
    <row r="516" spans="1:30" x14ac:dyDescent="0.3">
      <c r="A516" s="15">
        <v>43322</v>
      </c>
      <c r="B516" s="16">
        <v>-4.088377357291049E-3</v>
      </c>
      <c r="C516" s="8">
        <f t="shared" si="50"/>
        <v>-5.9088377357291048E-2</v>
      </c>
      <c r="D516" s="5">
        <f t="shared" si="51"/>
        <v>3.4914363387176257E-3</v>
      </c>
      <c r="E516" s="5">
        <f t="shared" si="53"/>
        <v>2.6414964105147022E-3</v>
      </c>
      <c r="F516" s="5">
        <f>IF(C513&gt;0,B$6+B$7*E514+B$8*(H515*100)^2,B$6+B$7*E514+B$8*(H515*100)^2+E514*$B$9)</f>
        <v>0.37749025300079564</v>
      </c>
      <c r="G516" s="8">
        <v>3.3708984106930314E-3</v>
      </c>
      <c r="H516" s="8">
        <f t="shared" si="54"/>
        <v>6.1440235432556377E-3</v>
      </c>
      <c r="I516" s="7">
        <f t="shared" si="52"/>
        <v>2.7731251325626063E-3</v>
      </c>
      <c r="J516" s="9">
        <f t="shared" si="55"/>
        <v>0.82266648077135984</v>
      </c>
      <c r="K516" s="9">
        <f t="shared" si="56"/>
        <v>0.14894725570321432</v>
      </c>
      <c r="AC516" s="11"/>
      <c r="AD516" s="12"/>
    </row>
    <row r="517" spans="1:30" x14ac:dyDescent="0.3">
      <c r="A517" s="15">
        <v>43325</v>
      </c>
      <c r="B517" s="16">
        <v>-5.9414759709253123E-3</v>
      </c>
      <c r="C517" s="8">
        <f t="shared" si="50"/>
        <v>-6.0941475970925314E-2</v>
      </c>
      <c r="D517" s="5">
        <f t="shared" si="51"/>
        <v>3.7138634935148674E-3</v>
      </c>
      <c r="E517" s="5">
        <f t="shared" si="53"/>
        <v>3.4914363387176257E-3</v>
      </c>
      <c r="F517" s="5">
        <f>IF(C516&gt;0,B$6+B$7*E517+B$8*(G516*100)^2,B$6+B$7*E517+B$8*(G516*100)^2+E517*$B$9)</f>
        <v>0.15074534538091519</v>
      </c>
      <c r="G517" s="8">
        <v>6.2250628090139261E-3</v>
      </c>
      <c r="H517" s="8">
        <f t="shared" si="54"/>
        <v>3.8825937899929115E-3</v>
      </c>
      <c r="I517" s="7">
        <f t="shared" si="52"/>
        <v>2.3424690190210146E-3</v>
      </c>
      <c r="J517" s="9">
        <f t="shared" si="55"/>
        <v>0.37629644726300693</v>
      </c>
      <c r="K517" s="9">
        <f t="shared" si="56"/>
        <v>0.13124570452104711</v>
      </c>
      <c r="AC517" s="11"/>
      <c r="AD517" s="12"/>
    </row>
    <row r="518" spans="1:30" x14ac:dyDescent="0.3">
      <c r="A518" s="15">
        <v>43326</v>
      </c>
      <c r="B518" s="16">
        <v>5.4863732489877533E-3</v>
      </c>
      <c r="C518" s="8">
        <f t="shared" si="50"/>
        <v>-4.9513626751012244E-2</v>
      </c>
      <c r="D518" s="5">
        <f t="shared" si="51"/>
        <v>2.4515992340385551E-3</v>
      </c>
      <c r="E518" s="5">
        <f t="shared" si="53"/>
        <v>3.7138634935148674E-3</v>
      </c>
      <c r="F518" s="5">
        <f>IF(C516&gt;0,B$6+B$7*E517+B$8*(H517*100)^2,B$6+B$7*E517+B$8*(H517*100)^2+E517*$B$9)</f>
        <v>0.18300638520641699</v>
      </c>
      <c r="G518" s="8">
        <v>4.8343292014026099E-3</v>
      </c>
      <c r="H518" s="8">
        <f t="shared" si="54"/>
        <v>4.2779245576145567E-3</v>
      </c>
      <c r="I518" s="7">
        <f t="shared" si="52"/>
        <v>5.5640464378805318E-4</v>
      </c>
      <c r="J518" s="9">
        <f t="shared" si="55"/>
        <v>0.11509448790260715</v>
      </c>
      <c r="K518" s="9">
        <f t="shared" si="56"/>
        <v>7.7897495792693672E-3</v>
      </c>
      <c r="AC518" s="11"/>
      <c r="AD518" s="12"/>
    </row>
    <row r="519" spans="1:30" x14ac:dyDescent="0.3">
      <c r="A519" s="15">
        <v>43328</v>
      </c>
      <c r="B519" s="16">
        <v>-4.9908072164995647E-3</v>
      </c>
      <c r="C519" s="8">
        <f t="shared" si="50"/>
        <v>-5.9990807216499561E-2</v>
      </c>
      <c r="D519" s="5">
        <f t="shared" si="51"/>
        <v>3.5988969504872157E-3</v>
      </c>
      <c r="E519" s="5">
        <f t="shared" si="53"/>
        <v>2.4515992340385551E-3</v>
      </c>
      <c r="F519" s="5">
        <f>IF(C516&gt;0,B$6+B$7*E517+B$8*(H518*100)^2,B$6+B$7*E517+B$8*(H518*100)^2+E517*$B$9)</f>
        <v>0.21104768102274318</v>
      </c>
      <c r="G519" s="8">
        <v>4.4658878635155472E-3</v>
      </c>
      <c r="H519" s="8">
        <f t="shared" si="54"/>
        <v>4.5939926101675778E-3</v>
      </c>
      <c r="I519" s="7">
        <f t="shared" si="52"/>
        <v>1.2810474665203055E-4</v>
      </c>
      <c r="J519" s="9">
        <f t="shared" si="55"/>
        <v>2.8685168675772903E-2</v>
      </c>
      <c r="K519" s="9">
        <f t="shared" si="56"/>
        <v>3.9617664734348246E-4</v>
      </c>
      <c r="AC519" s="11"/>
      <c r="AD519" s="12"/>
    </row>
    <row r="520" spans="1:30" x14ac:dyDescent="0.3">
      <c r="A520" s="15">
        <v>43329</v>
      </c>
      <c r="B520" s="16">
        <v>7.5205990517284603E-3</v>
      </c>
      <c r="C520" s="8">
        <f t="shared" si="50"/>
        <v>-4.7479400948271543E-2</v>
      </c>
      <c r="D520" s="5">
        <f t="shared" si="51"/>
        <v>2.2542935144067287E-3</v>
      </c>
      <c r="E520" s="5">
        <f t="shared" si="53"/>
        <v>3.5988969504872157E-3</v>
      </c>
      <c r="F520" s="5">
        <f>IF(C519&gt;0,B$6+B$7*E520+B$8*(G519*100)^2,B$6+B$7*E520+B$8*(G519*100)^2+E520*$B$9)</f>
        <v>0.22535092735203027</v>
      </c>
      <c r="G520" s="8">
        <v>6.93960481818177E-3</v>
      </c>
      <c r="H520" s="8">
        <f t="shared" si="54"/>
        <v>4.74711414811178E-3</v>
      </c>
      <c r="I520" s="7">
        <f t="shared" si="52"/>
        <v>2.19249067006999E-3</v>
      </c>
      <c r="J520" s="9">
        <f t="shared" si="55"/>
        <v>0.31593883621811758</v>
      </c>
      <c r="K520" s="9">
        <f t="shared" si="56"/>
        <v>8.2149639092162996E-2</v>
      </c>
      <c r="AC520" s="11"/>
      <c r="AD520" s="12"/>
    </row>
    <row r="521" spans="1:30" x14ac:dyDescent="0.3">
      <c r="A521" s="15">
        <v>43332</v>
      </c>
      <c r="B521" s="16">
        <v>8.6813014428990462E-3</v>
      </c>
      <c r="C521" s="8">
        <f t="shared" si="50"/>
        <v>-4.6318698557100954E-2</v>
      </c>
      <c r="D521" s="5">
        <f t="shared" si="51"/>
        <v>2.1454218360235861E-3</v>
      </c>
      <c r="E521" s="5">
        <f t="shared" si="53"/>
        <v>2.2542935144067287E-3</v>
      </c>
      <c r="F521" s="5">
        <f>IF(C519&gt;0,B$6+B$7*E520+B$8*(H520*100)^2,B$6+B$7*E520+B$8*(H520*100)^2+E520*$B$9)</f>
        <v>0.24787136327908049</v>
      </c>
      <c r="G521" s="8">
        <v>5.3112663158486045E-3</v>
      </c>
      <c r="H521" s="8">
        <f t="shared" si="54"/>
        <v>4.9786681279141362E-3</v>
      </c>
      <c r="I521" s="7">
        <f t="shared" si="52"/>
        <v>3.3259818793446826E-4</v>
      </c>
      <c r="J521" s="9">
        <f t="shared" si="55"/>
        <v>6.262125981934076E-2</v>
      </c>
      <c r="K521" s="9">
        <f t="shared" si="56"/>
        <v>2.1367779314005464E-3</v>
      </c>
      <c r="AC521" s="11"/>
      <c r="AD521" s="12"/>
    </row>
    <row r="522" spans="1:30" x14ac:dyDescent="0.3">
      <c r="A522" s="15">
        <v>43333</v>
      </c>
      <c r="B522" s="16">
        <v>1.8285236681503638E-4</v>
      </c>
      <c r="C522" s="8">
        <f t="shared" si="50"/>
        <v>-5.4817147633184966E-2</v>
      </c>
      <c r="D522" s="5">
        <f t="shared" si="51"/>
        <v>3.0049196746383964E-3</v>
      </c>
      <c r="E522" s="5">
        <f t="shared" si="53"/>
        <v>2.1454218360235861E-3</v>
      </c>
      <c r="F522" s="5">
        <f>IF(C519&gt;0,B$6+B$7*E520+B$8*(H521*100)^2,B$6+B$7*E520+B$8*(H521*100)^2+E520*$B$9)</f>
        <v>0.26744612618687252</v>
      </c>
      <c r="G522" s="8">
        <v>3.7587589704073622E-3</v>
      </c>
      <c r="H522" s="8">
        <f t="shared" si="54"/>
        <v>5.171519372359273E-3</v>
      </c>
      <c r="I522" s="7">
        <f t="shared" si="52"/>
        <v>1.4127604019519109E-3</v>
      </c>
      <c r="J522" s="9">
        <f t="shared" si="55"/>
        <v>0.37585820561375355</v>
      </c>
      <c r="K522" s="9">
        <f t="shared" si="56"/>
        <v>4.5896769433589668E-2</v>
      </c>
      <c r="AC522" s="11"/>
      <c r="AD522" s="12"/>
    </row>
    <row r="523" spans="1:30" x14ac:dyDescent="0.3">
      <c r="A523" s="15">
        <v>43335</v>
      </c>
      <c r="B523" s="16">
        <v>1.3315075463422197E-3</v>
      </c>
      <c r="C523" s="8">
        <f t="shared" si="50"/>
        <v>-5.3668492453657783E-2</v>
      </c>
      <c r="D523" s="5">
        <f t="shared" si="51"/>
        <v>2.8803070822483222E-3</v>
      </c>
      <c r="E523" s="5">
        <f t="shared" si="53"/>
        <v>3.0049196746383964E-3</v>
      </c>
      <c r="F523" s="5">
        <f>IF(C522&gt;0,B$6+B$7*E523+B$8*(G522*100)^2,B$6+B$7*E523+B$8*(G522*100)^2+E523*$B$9)</f>
        <v>0.17470082931738162</v>
      </c>
      <c r="G523" s="8">
        <v>5.5265274494195951E-3</v>
      </c>
      <c r="H523" s="8">
        <f t="shared" si="54"/>
        <v>4.1797228295352507E-3</v>
      </c>
      <c r="I523" s="7">
        <f t="shared" si="52"/>
        <v>1.3468046198843444E-3</v>
      </c>
      <c r="J523" s="9">
        <f t="shared" si="55"/>
        <v>0.24369816891541687</v>
      </c>
      <c r="K523" s="9">
        <f t="shared" si="56"/>
        <v>4.2908693383259866E-2</v>
      </c>
      <c r="AC523" s="11"/>
      <c r="AD523" s="12"/>
    </row>
    <row r="524" spans="1:30" x14ac:dyDescent="0.3">
      <c r="A524" s="15">
        <v>43336</v>
      </c>
      <c r="B524" s="16">
        <v>-2.218633424553662E-3</v>
      </c>
      <c r="C524" s="8">
        <f t="shared" si="50"/>
        <v>-5.7218633424553661E-2</v>
      </c>
      <c r="D524" s="5">
        <f t="shared" si="51"/>
        <v>3.2739720109734496E-3</v>
      </c>
      <c r="E524" s="5">
        <f t="shared" si="53"/>
        <v>2.8803070822483222E-3</v>
      </c>
      <c r="F524" s="5">
        <f>IF(C522&gt;0,B$6+B$7*E523+B$8*(H523*100)^2,B$6+B$7*E523+B$8*(H523*100)^2+E523*$B$9)</f>
        <v>0.20374787603275571</v>
      </c>
      <c r="G524" s="8">
        <v>4.1658643370609009E-3</v>
      </c>
      <c r="H524" s="8">
        <f t="shared" si="54"/>
        <v>4.5138439941224788E-3</v>
      </c>
      <c r="I524" s="7">
        <f t="shared" si="52"/>
        <v>3.4797965706157789E-4</v>
      </c>
      <c r="J524" s="9">
        <f t="shared" si="55"/>
        <v>8.3531202388382228E-2</v>
      </c>
      <c r="K524" s="9">
        <f t="shared" si="56"/>
        <v>3.1336947346232158E-3</v>
      </c>
      <c r="AC524" s="11"/>
      <c r="AD524" s="12"/>
    </row>
    <row r="525" spans="1:30" x14ac:dyDescent="0.3">
      <c r="A525" s="15">
        <v>43339</v>
      </c>
      <c r="B525" s="16">
        <v>1.1496737505215427E-2</v>
      </c>
      <c r="C525" s="8">
        <f t="shared" ref="C525:C588" si="57">B525-B$5</f>
        <v>-4.3503262494784575E-2</v>
      </c>
      <c r="D525" s="5">
        <f t="shared" ref="D525:D588" si="58">C525^2</f>
        <v>1.8925338476901302E-3</v>
      </c>
      <c r="E525" s="5">
        <f t="shared" si="53"/>
        <v>3.2739720109734496E-3</v>
      </c>
      <c r="F525" s="5">
        <f>IF(C522&gt;0,B$6+B$7*E523+B$8*(H524*100)^2,B$6+B$7*E523+B$8*(H524*100)^2+E523*$B$9)</f>
        <v>0.22899556903775889</v>
      </c>
      <c r="G525" s="8">
        <v>7.286478744108333E-3</v>
      </c>
      <c r="H525" s="8">
        <f t="shared" si="54"/>
        <v>4.7853481486487366E-3</v>
      </c>
      <c r="I525" s="7">
        <f t="shared" si="52"/>
        <v>2.5011305954595964E-3</v>
      </c>
      <c r="J525" s="9">
        <f t="shared" si="55"/>
        <v>0.34325641826402759</v>
      </c>
      <c r="K525" s="9">
        <f t="shared" si="56"/>
        <v>0.10220266738488659</v>
      </c>
      <c r="AC525" s="11"/>
      <c r="AD525" s="12"/>
    </row>
    <row r="526" spans="1:30" x14ac:dyDescent="0.3">
      <c r="A526" s="15">
        <v>43340</v>
      </c>
      <c r="B526" s="16">
        <v>5.2202104435166126E-3</v>
      </c>
      <c r="C526" s="8">
        <f t="shared" si="57"/>
        <v>-4.9779789556483385E-2</v>
      </c>
      <c r="D526" s="5">
        <f t="shared" si="58"/>
        <v>2.4780274482877722E-3</v>
      </c>
      <c r="E526" s="5">
        <f t="shared" si="53"/>
        <v>1.8925338476901302E-3</v>
      </c>
      <c r="F526" s="5">
        <f>IF(C525&gt;0,B$6+B$7*E526+B$8*(G525*100)^2,B$6+B$7*E526+B$8*(G525*100)^2+E526*$B$9)</f>
        <v>0.51319597132723571</v>
      </c>
      <c r="G526" s="8">
        <v>4.1816889024506587E-3</v>
      </c>
      <c r="H526" s="8">
        <f t="shared" si="54"/>
        <v>7.163769757098812E-3</v>
      </c>
      <c r="I526" s="7">
        <f t="shared" ref="I526:I589" si="59">SQRT((G526-H526)^2)</f>
        <v>2.9820808546481533E-3</v>
      </c>
      <c r="J526" s="9">
        <f t="shared" si="55"/>
        <v>0.71312833742857318</v>
      </c>
      <c r="K526" s="9">
        <f t="shared" si="56"/>
        <v>0.12204856525213126</v>
      </c>
      <c r="AC526" s="11"/>
      <c r="AD526" s="12"/>
    </row>
    <row r="527" spans="1:30" x14ac:dyDescent="0.3">
      <c r="A527" s="15">
        <v>43341</v>
      </c>
      <c r="B527" s="16">
        <v>-4.4756633985666185E-3</v>
      </c>
      <c r="C527" s="8">
        <f t="shared" si="57"/>
        <v>-5.9475663398566622E-2</v>
      </c>
      <c r="D527" s="5">
        <f t="shared" si="58"/>
        <v>3.5373545366995975E-3</v>
      </c>
      <c r="E527" s="5">
        <f t="shared" ref="E527:E590" si="60">D526</f>
        <v>2.4780274482877722E-3</v>
      </c>
      <c r="F527" s="5">
        <f>IF(C525&gt;0,B$6+B$7*E526+B$8*(H526*100)^2,B$6+B$7*E526+B$8*(H526*100)^2+E526*$B$9)</f>
        <v>0.49778353113619561</v>
      </c>
      <c r="G527" s="8">
        <v>4.4937432021230697E-3</v>
      </c>
      <c r="H527" s="8">
        <f t="shared" ref="H527:H590" si="61">SQRT(F527)/100</f>
        <v>7.0553776024830563E-3</v>
      </c>
      <c r="I527" s="7">
        <f t="shared" si="59"/>
        <v>2.5616344003599866E-3</v>
      </c>
      <c r="J527" s="9">
        <f t="shared" ref="J527:J590" si="62">ABS(G527-H527)/G527</f>
        <v>0.57004467882137588</v>
      </c>
      <c r="K527" s="9">
        <f t="shared" ref="K527:K590" si="63">G527/H527-LN(G527/H527)-1</f>
        <v>8.8028626460517678E-2</v>
      </c>
      <c r="AC527" s="11"/>
      <c r="AD527" s="12"/>
    </row>
    <row r="528" spans="1:30" x14ac:dyDescent="0.3">
      <c r="A528" s="15">
        <v>43342</v>
      </c>
      <c r="B528" s="16">
        <v>-8.4812922159887096E-4</v>
      </c>
      <c r="C528" s="8">
        <f t="shared" si="57"/>
        <v>-5.5848129221598874E-2</v>
      </c>
      <c r="D528" s="5">
        <f t="shared" si="58"/>
        <v>3.1190135375524061E-3</v>
      </c>
      <c r="E528" s="5">
        <f t="shared" si="60"/>
        <v>3.5373545366995975E-3</v>
      </c>
      <c r="F528" s="5">
        <f>IF(C525&gt;0,B$6+B$7*E526+B$8*(H527*100)^2,B$6+B$7*E526+B$8*(H527*100)^2+E526*$B$9)</f>
        <v>0.4843870381221434</v>
      </c>
      <c r="G528" s="8">
        <v>4.4378556856293338E-3</v>
      </c>
      <c r="H528" s="8">
        <f t="shared" si="61"/>
        <v>6.9597919374227235E-3</v>
      </c>
      <c r="I528" s="7">
        <f t="shared" si="59"/>
        <v>2.5219362517933898E-3</v>
      </c>
      <c r="J528" s="9">
        <f t="shared" si="62"/>
        <v>0.56827811232346392</v>
      </c>
      <c r="K528" s="9">
        <f t="shared" si="63"/>
        <v>8.7620278792227113E-2</v>
      </c>
      <c r="AC528" s="11"/>
      <c r="AD528" s="12"/>
    </row>
    <row r="529" spans="1:30" x14ac:dyDescent="0.3">
      <c r="A529" s="15">
        <v>43343</v>
      </c>
      <c r="B529" s="16">
        <v>-1.1645737378636872E-3</v>
      </c>
      <c r="C529" s="8">
        <f t="shared" si="57"/>
        <v>-5.6164573737863689E-2</v>
      </c>
      <c r="D529" s="5">
        <f t="shared" si="58"/>
        <v>3.1544593431559278E-3</v>
      </c>
      <c r="E529" s="5">
        <f t="shared" si="60"/>
        <v>3.1190135375524061E-3</v>
      </c>
      <c r="F529" s="5">
        <f>IF(C528&gt;0,B$6+B$7*E529+B$8*(G528*100)^2,B$6+B$7*E529+B$8*(G528*100)^2+E529*$B$9)</f>
        <v>0.22310196289079234</v>
      </c>
      <c r="G529" s="8">
        <v>4.6870979676554873E-3</v>
      </c>
      <c r="H529" s="8">
        <f t="shared" si="61"/>
        <v>4.7233670500056672E-3</v>
      </c>
      <c r="I529" s="7">
        <f t="shared" si="59"/>
        <v>3.6269082350179858E-5</v>
      </c>
      <c r="J529" s="9">
        <f t="shared" si="62"/>
        <v>7.7380679048024799E-3</v>
      </c>
      <c r="K529" s="9">
        <f t="shared" si="63"/>
        <v>2.9632622656539098E-5</v>
      </c>
      <c r="AC529" s="11"/>
      <c r="AD529" s="12"/>
    </row>
    <row r="530" spans="1:30" x14ac:dyDescent="0.3">
      <c r="A530" s="15">
        <v>43346</v>
      </c>
      <c r="B530" s="16">
        <v>-8.6424965191921593E-3</v>
      </c>
      <c r="C530" s="8">
        <f t="shared" si="57"/>
        <v>-6.3642496519192154E-2</v>
      </c>
      <c r="D530" s="5">
        <f t="shared" si="58"/>
        <v>4.0503673631953853E-3</v>
      </c>
      <c r="E530" s="5">
        <f t="shared" si="60"/>
        <v>3.1544593431559278E-3</v>
      </c>
      <c r="F530" s="5">
        <f>IF(C528&gt;0,B$6+B$7*E529+B$8*(H529*100)^2,B$6+B$7*E529+B$8*(H529*100)^2+E529*$B$9)</f>
        <v>0.2458370466878492</v>
      </c>
      <c r="G530" s="8">
        <v>1.0326344670960217E-2</v>
      </c>
      <c r="H530" s="8">
        <f t="shared" si="61"/>
        <v>4.9581957069870612E-3</v>
      </c>
      <c r="I530" s="7">
        <f t="shared" si="59"/>
        <v>5.3681489639731562E-3</v>
      </c>
      <c r="J530" s="9">
        <f t="shared" si="62"/>
        <v>0.51984987282765061</v>
      </c>
      <c r="K530" s="9">
        <f t="shared" si="63"/>
        <v>0.34902548439670422</v>
      </c>
      <c r="AC530" s="11"/>
      <c r="AD530" s="12"/>
    </row>
    <row r="531" spans="1:30" x14ac:dyDescent="0.3">
      <c r="A531" s="15">
        <v>43347</v>
      </c>
      <c r="B531" s="16">
        <v>-4.0433365893504268E-3</v>
      </c>
      <c r="C531" s="8">
        <f t="shared" si="57"/>
        <v>-5.9043336589350424E-2</v>
      </c>
      <c r="D531" s="5">
        <f t="shared" si="58"/>
        <v>3.4861155956033268E-3</v>
      </c>
      <c r="E531" s="5">
        <f t="shared" si="60"/>
        <v>4.0503673631953853E-3</v>
      </c>
      <c r="F531" s="5">
        <f>IF(C528&gt;0,B$6+B$7*E529+B$8*(H530*100)^2,B$6+B$7*E529+B$8*(H530*100)^2+E529*$B$9)</f>
        <v>0.26559838152425097</v>
      </c>
      <c r="G531" s="8">
        <v>6.975760114821563E-3</v>
      </c>
      <c r="H531" s="8">
        <f t="shared" si="61"/>
        <v>5.1536237884060856E-3</v>
      </c>
      <c r="I531" s="7">
        <f t="shared" si="59"/>
        <v>1.8221363264154774E-3</v>
      </c>
      <c r="J531" s="9">
        <f t="shared" si="62"/>
        <v>0.26120971713805657</v>
      </c>
      <c r="K531" s="9">
        <f t="shared" si="63"/>
        <v>5.0822910825367273E-2</v>
      </c>
      <c r="AC531" s="11"/>
      <c r="AD531" s="12"/>
    </row>
    <row r="532" spans="1:30" x14ac:dyDescent="0.3">
      <c r="A532" s="15">
        <v>43348</v>
      </c>
      <c r="B532" s="16">
        <v>-3.6655381006165406E-3</v>
      </c>
      <c r="C532" s="8">
        <f t="shared" si="57"/>
        <v>-5.8665538100616539E-2</v>
      </c>
      <c r="D532" s="5">
        <f t="shared" si="58"/>
        <v>3.441645360634891E-3</v>
      </c>
      <c r="E532" s="5">
        <f t="shared" si="60"/>
        <v>3.4861155956033268E-3</v>
      </c>
      <c r="F532" s="5">
        <f>IF(C531&gt;0,B$6+B$7*E532+B$8*(G531*100)^2,B$6+B$7*E532+B$8*(G531*100)^2+E532*$B$9)</f>
        <v>0.4749410533827127</v>
      </c>
      <c r="G532" s="8">
        <v>8.5066501705538221E-3</v>
      </c>
      <c r="H532" s="8">
        <f t="shared" si="61"/>
        <v>6.8915967190681772E-3</v>
      </c>
      <c r="I532" s="7">
        <f t="shared" si="59"/>
        <v>1.6150534514856449E-3</v>
      </c>
      <c r="J532" s="9">
        <f t="shared" si="62"/>
        <v>0.18985774883234646</v>
      </c>
      <c r="K532" s="9">
        <f t="shared" si="63"/>
        <v>2.3805698053673829E-2</v>
      </c>
      <c r="AC532" s="11"/>
      <c r="AD532" s="12"/>
    </row>
    <row r="533" spans="1:30" x14ac:dyDescent="0.3">
      <c r="A533" s="15">
        <v>43349</v>
      </c>
      <c r="B533" s="16">
        <v>5.8876831811560037E-3</v>
      </c>
      <c r="C533" s="8">
        <f t="shared" si="57"/>
        <v>-4.9112316818843996E-2</v>
      </c>
      <c r="D533" s="5">
        <f t="shared" si="58"/>
        <v>2.4120196633145067E-3</v>
      </c>
      <c r="E533" s="5">
        <f t="shared" si="60"/>
        <v>3.441645360634891E-3</v>
      </c>
      <c r="F533" s="5">
        <f>IF(C531&gt;0,B$6+B$7*E532+B$8*(H532*100)^2,B$6+B$7*E532+B$8*(H532*100)^2+E532*$B$9)</f>
        <v>0.46479641295444529</v>
      </c>
      <c r="G533" s="8">
        <v>8.4097597520166462E-3</v>
      </c>
      <c r="H533" s="8">
        <f t="shared" si="61"/>
        <v>6.8175979124208055E-3</v>
      </c>
      <c r="I533" s="7">
        <f t="shared" si="59"/>
        <v>1.5921618395958407E-3</v>
      </c>
      <c r="J533" s="9">
        <f t="shared" si="62"/>
        <v>0.18932310631276272</v>
      </c>
      <c r="K533" s="9">
        <f t="shared" si="63"/>
        <v>2.3651360732365623E-2</v>
      </c>
      <c r="AC533" s="11"/>
      <c r="AD533" s="12"/>
    </row>
    <row r="534" spans="1:30" x14ac:dyDescent="0.3">
      <c r="A534" s="15">
        <v>43350</v>
      </c>
      <c r="B534" s="16">
        <v>3.8367964454544849E-3</v>
      </c>
      <c r="C534" s="8">
        <f t="shared" si="57"/>
        <v>-5.1163203554545518E-2</v>
      </c>
      <c r="D534" s="5">
        <f t="shared" si="58"/>
        <v>2.617673397963859E-3</v>
      </c>
      <c r="E534" s="5">
        <f t="shared" si="60"/>
        <v>2.4120196633145067E-3</v>
      </c>
      <c r="F534" s="5">
        <f>IF(C531&gt;0,B$6+B$7*E532+B$8*(H533*100)^2,B$6+B$7*E532+B$8*(H533*100)^2+E532*$B$9)</f>
        <v>0.45597869149419523</v>
      </c>
      <c r="G534" s="8">
        <v>7.2634931428161706E-3</v>
      </c>
      <c r="H534" s="8">
        <f t="shared" si="61"/>
        <v>6.7526194287416729E-3</v>
      </c>
      <c r="I534" s="7">
        <f t="shared" si="59"/>
        <v>5.1087371407449768E-4</v>
      </c>
      <c r="J534" s="9">
        <f t="shared" si="62"/>
        <v>7.0334438820220863E-2</v>
      </c>
      <c r="K534" s="9">
        <f t="shared" si="63"/>
        <v>2.7252663404431221E-3</v>
      </c>
      <c r="AC534" s="11"/>
      <c r="AD534" s="12"/>
    </row>
    <row r="535" spans="1:30" x14ac:dyDescent="0.3">
      <c r="A535" s="15">
        <v>43353</v>
      </c>
      <c r="B535" s="16">
        <v>-1.2256377489612471E-2</v>
      </c>
      <c r="C535" s="8">
        <f t="shared" si="57"/>
        <v>-6.7256377489612468E-2</v>
      </c>
      <c r="D535" s="5">
        <f t="shared" si="58"/>
        <v>4.5234203130252509E-3</v>
      </c>
      <c r="E535" s="5">
        <f t="shared" si="60"/>
        <v>2.617673397963859E-3</v>
      </c>
      <c r="F535" s="5">
        <f>IF(C534&gt;0,B$6+B$7*E535+B$8*(G534*100)^2,B$6+B$7*E535+B$8*(G534*100)^2+E535*$B$9)</f>
        <v>0.51040917575187328</v>
      </c>
      <c r="G535" s="8">
        <v>5.6294351349630524E-3</v>
      </c>
      <c r="H535" s="8">
        <f t="shared" si="61"/>
        <v>7.1442926574425362E-3</v>
      </c>
      <c r="I535" s="7">
        <f t="shared" si="59"/>
        <v>1.5148575224794838E-3</v>
      </c>
      <c r="J535" s="9">
        <f t="shared" si="62"/>
        <v>0.26909583042729673</v>
      </c>
      <c r="K535" s="9">
        <f t="shared" si="63"/>
        <v>2.6267262822265103E-2</v>
      </c>
      <c r="AC535" s="11"/>
      <c r="AD535" s="12"/>
    </row>
    <row r="536" spans="1:30" x14ac:dyDescent="0.3">
      <c r="A536" s="15">
        <v>43354</v>
      </c>
      <c r="B536" s="16">
        <v>-1.3514267836930407E-2</v>
      </c>
      <c r="C536" s="8">
        <f t="shared" si="57"/>
        <v>-6.8514267836930404E-2</v>
      </c>
      <c r="D536" s="5">
        <f t="shared" si="58"/>
        <v>4.6942048972306357E-3</v>
      </c>
      <c r="E536" s="5">
        <f t="shared" si="60"/>
        <v>4.5234203130252509E-3</v>
      </c>
      <c r="F536" s="5">
        <f>IF(C534&gt;0,B$6+B$7*E535+B$8*(H535*100)^2,B$6+B$7*E535+B$8*(H535*100)^2+E535*$B$9)</f>
        <v>0.49548140404557084</v>
      </c>
      <c r="G536" s="8">
        <v>8.5989000681155024E-3</v>
      </c>
      <c r="H536" s="8">
        <f t="shared" si="61"/>
        <v>7.0390439979131463E-3</v>
      </c>
      <c r="I536" s="7">
        <f t="shared" si="59"/>
        <v>1.5598560702023562E-3</v>
      </c>
      <c r="J536" s="9">
        <f t="shared" si="62"/>
        <v>0.18140181393504756</v>
      </c>
      <c r="K536" s="9">
        <f t="shared" si="63"/>
        <v>2.1438626105981129E-2</v>
      </c>
      <c r="AC536" s="11"/>
      <c r="AD536" s="12"/>
    </row>
    <row r="537" spans="1:30" x14ac:dyDescent="0.3">
      <c r="A537" s="15">
        <v>43355</v>
      </c>
      <c r="B537" s="16">
        <v>8.1147153491973305E-3</v>
      </c>
      <c r="C537" s="8">
        <f t="shared" si="57"/>
        <v>-4.6885284650802668E-2</v>
      </c>
      <c r="D537" s="5">
        <f t="shared" si="58"/>
        <v>2.1982299167867922E-3</v>
      </c>
      <c r="E537" s="5">
        <f t="shared" si="60"/>
        <v>4.6942048972306357E-3</v>
      </c>
      <c r="F537" s="5">
        <f>IF(C534&gt;0,B$6+B$7*E535+B$8*(H536*100)^2,B$6+B$7*E535+B$8*(H536*100)^2+E535*$B$9)</f>
        <v>0.48250618487845276</v>
      </c>
      <c r="G537" s="8">
        <v>8.16751195427683E-3</v>
      </c>
      <c r="H537" s="8">
        <f t="shared" si="61"/>
        <v>6.9462665143115035E-3</v>
      </c>
      <c r="I537" s="7">
        <f t="shared" si="59"/>
        <v>1.2212454399653265E-3</v>
      </c>
      <c r="J537" s="9">
        <f t="shared" si="62"/>
        <v>0.14952478145144732</v>
      </c>
      <c r="K537" s="9">
        <f t="shared" si="63"/>
        <v>1.3853208745114198E-2</v>
      </c>
      <c r="AC537" s="11"/>
      <c r="AD537" s="12"/>
    </row>
    <row r="538" spans="1:30" x14ac:dyDescent="0.3">
      <c r="A538" s="15">
        <v>43357</v>
      </c>
      <c r="B538" s="16">
        <v>9.8322006243768741E-3</v>
      </c>
      <c r="C538" s="8">
        <f t="shared" si="57"/>
        <v>-4.5167799375623124E-2</v>
      </c>
      <c r="D538" s="5">
        <f t="shared" si="58"/>
        <v>2.0401301004365408E-3</v>
      </c>
      <c r="E538" s="5">
        <f t="shared" si="60"/>
        <v>2.1982299167867922E-3</v>
      </c>
      <c r="F538" s="5">
        <f>IF(C537&gt;0,B$6+B$7*E538+B$8*(G537*100)^2,B$6+B$7*E538+B$8*(G537*100)^2+E538*$B$9)</f>
        <v>0.63159236893734338</v>
      </c>
      <c r="G538" s="8">
        <v>7.1643516684334642E-3</v>
      </c>
      <c r="H538" s="8">
        <f t="shared" si="61"/>
        <v>7.9472785841276719E-3</v>
      </c>
      <c r="I538" s="7">
        <f t="shared" si="59"/>
        <v>7.8292691569420772E-4</v>
      </c>
      <c r="J538" s="9">
        <f t="shared" si="62"/>
        <v>0.10928091639384868</v>
      </c>
      <c r="K538" s="9">
        <f t="shared" si="63"/>
        <v>5.1968859450681748E-3</v>
      </c>
      <c r="AC538" s="11"/>
      <c r="AD538" s="12"/>
    </row>
    <row r="539" spans="1:30" x14ac:dyDescent="0.3">
      <c r="A539" s="15">
        <v>43360</v>
      </c>
      <c r="B539" s="16">
        <v>-1.3349949558425656E-2</v>
      </c>
      <c r="C539" s="8">
        <f t="shared" si="57"/>
        <v>-6.834994955842566E-2</v>
      </c>
      <c r="D539" s="5">
        <f t="shared" si="58"/>
        <v>4.6717156046393324E-3</v>
      </c>
      <c r="E539" s="5">
        <f t="shared" si="60"/>
        <v>2.0401301004365408E-3</v>
      </c>
      <c r="F539" s="5">
        <f>IF(C537&gt;0,B$6+B$7*E538+B$8*(H538*100)^2,B$6+B$7*E538+B$8*(H538*100)^2+E538*$B$9)</f>
        <v>0.60074433377755032</v>
      </c>
      <c r="G539" s="8">
        <v>5.7573749265937236E-3</v>
      </c>
      <c r="H539" s="8">
        <f t="shared" si="61"/>
        <v>7.7507698571016182E-3</v>
      </c>
      <c r="I539" s="7">
        <f t="shared" si="59"/>
        <v>1.9933949305078946E-3</v>
      </c>
      <c r="J539" s="9">
        <f t="shared" si="62"/>
        <v>0.34623330179527856</v>
      </c>
      <c r="K539" s="9">
        <f t="shared" si="63"/>
        <v>4.0123844820126653E-2</v>
      </c>
      <c r="AC539" s="11"/>
      <c r="AD539" s="12"/>
    </row>
    <row r="540" spans="1:30" x14ac:dyDescent="0.3">
      <c r="A540" s="15">
        <v>43361</v>
      </c>
      <c r="B540" s="16">
        <v>-7.8754379160318501E-3</v>
      </c>
      <c r="C540" s="8">
        <f t="shared" si="57"/>
        <v>-6.2875437916031854E-2</v>
      </c>
      <c r="D540" s="5">
        <f t="shared" si="58"/>
        <v>3.9533206931327758E-3</v>
      </c>
      <c r="E540" s="5">
        <f t="shared" si="60"/>
        <v>4.6717156046393324E-3</v>
      </c>
      <c r="F540" s="5">
        <f>IF(C537&gt;0,B$6+B$7*E538+B$8*(H539*100)^2,B$6+B$7*E538+B$8*(H539*100)^2+E538*$B$9)</f>
        <v>0.57393122161665844</v>
      </c>
      <c r="G540" s="8">
        <v>7.3286357687949886E-3</v>
      </c>
      <c r="H540" s="8">
        <f t="shared" si="61"/>
        <v>7.5758248502500267E-3</v>
      </c>
      <c r="I540" s="7">
        <f t="shared" si="59"/>
        <v>2.4718908145503812E-4</v>
      </c>
      <c r="J540" s="9">
        <f t="shared" si="62"/>
        <v>3.3729208170988442E-2</v>
      </c>
      <c r="K540" s="9">
        <f t="shared" si="63"/>
        <v>5.4418513684972858E-4</v>
      </c>
      <c r="AC540" s="11"/>
      <c r="AD540" s="12"/>
    </row>
    <row r="541" spans="1:30" x14ac:dyDescent="0.3">
      <c r="A541" s="15">
        <v>43362</v>
      </c>
      <c r="B541" s="16">
        <v>-4.5544715096861284E-3</v>
      </c>
      <c r="C541" s="8">
        <f t="shared" si="57"/>
        <v>-5.9554471509686131E-2</v>
      </c>
      <c r="D541" s="5">
        <f t="shared" si="58"/>
        <v>3.5467350767980172E-3</v>
      </c>
      <c r="E541" s="5">
        <f t="shared" si="60"/>
        <v>3.9533206931327758E-3</v>
      </c>
      <c r="F541" s="5">
        <f>IF(C540&gt;0,B$6+B$7*E541+B$8*(G540*100)^2,B$6+B$7*E541+B$8*(G540*100)^2+E541*$B$9)</f>
        <v>0.51889284343645214</v>
      </c>
      <c r="G541" s="8">
        <v>7.9054888797960247E-3</v>
      </c>
      <c r="H541" s="8">
        <f t="shared" si="61"/>
        <v>7.2034217108014175E-3</v>
      </c>
      <c r="I541" s="7">
        <f t="shared" si="59"/>
        <v>7.0206716899460717E-4</v>
      </c>
      <c r="J541" s="9">
        <f t="shared" si="62"/>
        <v>8.8807558858108426E-2</v>
      </c>
      <c r="K541" s="9">
        <f t="shared" si="63"/>
        <v>4.4618485565839361E-3</v>
      </c>
      <c r="AC541" s="11"/>
      <c r="AD541" s="12"/>
    </row>
    <row r="542" spans="1:30" x14ac:dyDescent="0.3">
      <c r="A542" s="15">
        <v>43364</v>
      </c>
      <c r="B542" s="16">
        <v>-7.5610561752564448E-3</v>
      </c>
      <c r="C542" s="8">
        <f t="shared" si="57"/>
        <v>-6.2561056175256452E-2</v>
      </c>
      <c r="D542" s="5">
        <f t="shared" si="58"/>
        <v>3.9138857497635939E-3</v>
      </c>
      <c r="E542" s="5">
        <f t="shared" si="60"/>
        <v>3.5467350767980172E-3</v>
      </c>
      <c r="F542" s="5">
        <f>IF(C540&gt;0,B$6+B$7*E541+B$8*(H541*100)^2,B$6+B$7*E541+B$8*(H541*100)^2+E541*$B$9)</f>
        <v>0.50307672475381637</v>
      </c>
      <c r="G542" s="8">
        <v>2.8641564757662653E-2</v>
      </c>
      <c r="H542" s="8">
        <f t="shared" si="61"/>
        <v>7.0927901756207079E-3</v>
      </c>
      <c r="I542" s="7">
        <f t="shared" si="59"/>
        <v>2.1548774582041946E-2</v>
      </c>
      <c r="J542" s="9">
        <f t="shared" si="62"/>
        <v>0.75236024164066906</v>
      </c>
      <c r="K542" s="9">
        <f t="shared" si="63"/>
        <v>1.6423436155877598</v>
      </c>
      <c r="AC542" s="11"/>
      <c r="AD542" s="12"/>
    </row>
    <row r="543" spans="1:30" x14ac:dyDescent="0.3">
      <c r="A543" s="15">
        <v>43367</v>
      </c>
      <c r="B543" s="16">
        <v>-1.4671673099575214E-2</v>
      </c>
      <c r="C543" s="8">
        <f t="shared" si="57"/>
        <v>-6.9671673099575213E-2</v>
      </c>
      <c r="D543" s="5">
        <f t="shared" si="58"/>
        <v>4.8541420324940722E-3</v>
      </c>
      <c r="E543" s="5">
        <f t="shared" si="60"/>
        <v>3.9138857497635939E-3</v>
      </c>
      <c r="F543" s="5">
        <f>IF(C540&gt;0,B$6+B$7*E541+B$8*(H542*100)^2,B$6+B$7*E541+B$8*(H542*100)^2+E541*$B$9)</f>
        <v>0.4893293543948693</v>
      </c>
      <c r="G543" s="8">
        <v>9.7603769876061734E-3</v>
      </c>
      <c r="H543" s="8">
        <f t="shared" si="61"/>
        <v>6.9952080340392256E-3</v>
      </c>
      <c r="I543" s="7">
        <f t="shared" si="59"/>
        <v>2.7651689535669478E-3</v>
      </c>
      <c r="J543" s="9">
        <f t="shared" si="62"/>
        <v>0.28330554824656751</v>
      </c>
      <c r="K543" s="9">
        <f t="shared" si="63"/>
        <v>6.2189064396163563E-2</v>
      </c>
      <c r="AC543" s="11"/>
      <c r="AD543" s="12"/>
    </row>
    <row r="544" spans="1:30" x14ac:dyDescent="0.3">
      <c r="A544" s="15">
        <v>43368</v>
      </c>
      <c r="B544" s="16">
        <v>9.5135849435847922E-3</v>
      </c>
      <c r="C544" s="8">
        <f t="shared" si="57"/>
        <v>-4.5486415056415208E-2</v>
      </c>
      <c r="D544" s="5">
        <f t="shared" si="58"/>
        <v>2.0690139546844762E-3</v>
      </c>
      <c r="E544" s="5">
        <f t="shared" si="60"/>
        <v>4.8541420324940722E-3</v>
      </c>
      <c r="F544" s="5">
        <f>IF(C543&gt;0,B$6+B$7*E544+B$8*(G543*100)^2,B$6+B$7*E544+B$8*(G543*100)^2+E544*$B$9)</f>
        <v>0.88024735444293456</v>
      </c>
      <c r="G544" s="8">
        <v>1.1528846884377265E-2</v>
      </c>
      <c r="H544" s="8">
        <f t="shared" si="61"/>
        <v>9.3821498306248269E-3</v>
      </c>
      <c r="I544" s="7">
        <f t="shared" si="59"/>
        <v>2.1466970537524378E-3</v>
      </c>
      <c r="J544" s="9">
        <f t="shared" si="62"/>
        <v>0.18620223473185563</v>
      </c>
      <c r="K544" s="9">
        <f t="shared" si="63"/>
        <v>2.2763130630857997E-2</v>
      </c>
      <c r="AC544" s="11"/>
      <c r="AD544" s="12"/>
    </row>
    <row r="545" spans="1:30" x14ac:dyDescent="0.3">
      <c r="A545" s="15">
        <v>43369</v>
      </c>
      <c r="B545" s="16">
        <v>-2.9999358598050514E-3</v>
      </c>
      <c r="C545" s="8">
        <f t="shared" si="57"/>
        <v>-5.7999935859805049E-2</v>
      </c>
      <c r="D545" s="5">
        <f t="shared" si="58"/>
        <v>3.3639925597414998E-3</v>
      </c>
      <c r="E545" s="5">
        <f t="shared" si="60"/>
        <v>2.0690139546844762E-3</v>
      </c>
      <c r="F545" s="5">
        <f>IF(C543&gt;0,B$6+B$7*E544+B$8*(H544*100)^2,B$6+B$7*E544+B$8*(H544*100)^2+E544*$B$9)</f>
        <v>0.81731533181658322</v>
      </c>
      <c r="G545" s="8">
        <v>1.2055864194153203E-2</v>
      </c>
      <c r="H545" s="8">
        <f t="shared" si="61"/>
        <v>9.0405493849465991E-3</v>
      </c>
      <c r="I545" s="7">
        <f t="shared" si="59"/>
        <v>3.0153148092066043E-3</v>
      </c>
      <c r="J545" s="9">
        <f t="shared" si="62"/>
        <v>0.2501118759009377</v>
      </c>
      <c r="K545" s="9">
        <f t="shared" si="63"/>
        <v>4.5701002050055006E-2</v>
      </c>
      <c r="AC545" s="11"/>
      <c r="AD545" s="12"/>
    </row>
    <row r="546" spans="1:30" x14ac:dyDescent="0.3">
      <c r="A546" s="15">
        <v>43370</v>
      </c>
      <c r="B546" s="16">
        <v>-5.9862483562456237E-3</v>
      </c>
      <c r="C546" s="8">
        <f t="shared" si="57"/>
        <v>-6.0986248356245623E-2</v>
      </c>
      <c r="D546" s="5">
        <f t="shared" si="58"/>
        <v>3.7193224885696719E-3</v>
      </c>
      <c r="E546" s="5">
        <f t="shared" si="60"/>
        <v>3.3639925597414998E-3</v>
      </c>
      <c r="F546" s="5">
        <f>IF(C543&gt;0,B$6+B$7*E544+B$8*(H545*100)^2,B$6+B$7*E544+B$8*(H545*100)^2+E544*$B$9)</f>
        <v>0.76261481774975848</v>
      </c>
      <c r="G546" s="8">
        <v>7.8420698411336125E-3</v>
      </c>
      <c r="H546" s="8">
        <f t="shared" si="61"/>
        <v>8.7327820180613594E-3</v>
      </c>
      <c r="I546" s="7">
        <f t="shared" si="59"/>
        <v>8.9071217692774686E-4</v>
      </c>
      <c r="J546" s="9">
        <f t="shared" si="62"/>
        <v>0.11358126042894177</v>
      </c>
      <c r="K546" s="9">
        <f t="shared" si="63"/>
        <v>5.5847998166447255E-3</v>
      </c>
      <c r="AC546" s="11"/>
      <c r="AD546" s="12"/>
    </row>
    <row r="547" spans="1:30" x14ac:dyDescent="0.3">
      <c r="A547" s="15">
        <v>43371</v>
      </c>
      <c r="B547" s="16">
        <v>-2.6748325980371348E-3</v>
      </c>
      <c r="C547" s="8">
        <f t="shared" si="57"/>
        <v>-5.7674832598037136E-2</v>
      </c>
      <c r="D547" s="5">
        <f t="shared" si="58"/>
        <v>3.326386315211607E-3</v>
      </c>
      <c r="E547" s="5">
        <f t="shared" si="60"/>
        <v>3.7193224885696719E-3</v>
      </c>
      <c r="F547" s="5">
        <f>IF(C546&gt;0,B$6+B$7*E547+B$8*(G546*100)^2,B$6+B$7*E547+B$8*(G546*100)^2+E547*$B$9)</f>
        <v>0.58655742398220123</v>
      </c>
      <c r="G547" s="8">
        <v>1.0608146528689839E-2</v>
      </c>
      <c r="H547" s="8">
        <f t="shared" si="61"/>
        <v>7.6587037022083663E-3</v>
      </c>
      <c r="I547" s="7">
        <f t="shared" si="59"/>
        <v>2.9494428264814727E-3</v>
      </c>
      <c r="J547" s="9">
        <f t="shared" si="62"/>
        <v>0.27803564161794664</v>
      </c>
      <c r="K547" s="9">
        <f t="shared" si="63"/>
        <v>5.9330420937203421E-2</v>
      </c>
      <c r="AC547" s="11"/>
      <c r="AD547" s="12"/>
    </row>
    <row r="548" spans="1:30" x14ac:dyDescent="0.3">
      <c r="A548" s="15">
        <v>43374</v>
      </c>
      <c r="B548" s="16">
        <v>8.2196068212759248E-3</v>
      </c>
      <c r="C548" s="8">
        <f t="shared" si="57"/>
        <v>-4.6780393178724074E-2</v>
      </c>
      <c r="D548" s="5">
        <f t="shared" si="58"/>
        <v>2.1884051859560136E-3</v>
      </c>
      <c r="E548" s="5">
        <f t="shared" si="60"/>
        <v>3.326386315211607E-3</v>
      </c>
      <c r="F548" s="5">
        <f>IF(C546&gt;0,B$6+B$7*E547+B$8*(H547*100)^2,B$6+B$7*E547+B$8*(H547*100)^2+E547*$B$9)</f>
        <v>0.56185200466168539</v>
      </c>
      <c r="G548" s="8">
        <v>1.2013391983164253E-2</v>
      </c>
      <c r="H548" s="8">
        <f t="shared" si="61"/>
        <v>7.4956787862186661E-3</v>
      </c>
      <c r="I548" s="7">
        <f t="shared" si="59"/>
        <v>4.517713196945587E-3</v>
      </c>
      <c r="J548" s="9">
        <f t="shared" si="62"/>
        <v>0.37605642130688632</v>
      </c>
      <c r="K548" s="9">
        <f t="shared" si="63"/>
        <v>0.13101368406600056</v>
      </c>
      <c r="AC548" s="11"/>
      <c r="AD548" s="12"/>
    </row>
    <row r="549" spans="1:30" x14ac:dyDescent="0.3">
      <c r="A549" s="15">
        <v>43376</v>
      </c>
      <c r="B549" s="16">
        <v>-1.5186451380908284E-2</v>
      </c>
      <c r="C549" s="8">
        <f t="shared" si="57"/>
        <v>-7.0186451380908288E-2</v>
      </c>
      <c r="D549" s="5">
        <f t="shared" si="58"/>
        <v>4.9261379574446033E-3</v>
      </c>
      <c r="E549" s="5">
        <f t="shared" si="60"/>
        <v>2.1884051859560136E-3</v>
      </c>
      <c r="F549" s="5">
        <f>IF(C546&gt;0,B$6+B$7*E547+B$8*(H548*100)^2,B$6+B$7*E547+B$8*(H548*100)^2+E547*$B$9)</f>
        <v>0.54037805418829288</v>
      </c>
      <c r="G549" s="8">
        <v>8.758007300663043E-3</v>
      </c>
      <c r="H549" s="8">
        <f t="shared" si="61"/>
        <v>7.3510411112188249E-3</v>
      </c>
      <c r="I549" s="7">
        <f t="shared" si="59"/>
        <v>1.4069661894442181E-3</v>
      </c>
      <c r="J549" s="9">
        <f t="shared" si="62"/>
        <v>0.16064912269914422</v>
      </c>
      <c r="K549" s="9">
        <f t="shared" si="63"/>
        <v>1.6270409411963005E-2</v>
      </c>
      <c r="AC549" s="11"/>
      <c r="AD549" s="12"/>
    </row>
    <row r="550" spans="1:30" x14ac:dyDescent="0.3">
      <c r="A550" s="15">
        <v>43377</v>
      </c>
      <c r="B550" s="16">
        <v>-2.267216772735442E-2</v>
      </c>
      <c r="C550" s="8">
        <f t="shared" si="57"/>
        <v>-7.7672167727354413E-2</v>
      </c>
      <c r="D550" s="5">
        <f t="shared" si="58"/>
        <v>6.0329656394662763E-3</v>
      </c>
      <c r="E550" s="5">
        <f t="shared" si="60"/>
        <v>4.9261379574446033E-3</v>
      </c>
      <c r="F550" s="5">
        <f>IF(C549&gt;0,B$6+B$7*E550+B$8*(G549*100)^2,B$6+B$7*E550+B$8*(G549*100)^2+E550*$B$9)</f>
        <v>0.71891605886718513</v>
      </c>
      <c r="G550" s="8">
        <v>1.217767884897141E-2</v>
      </c>
      <c r="H550" s="8">
        <f t="shared" si="61"/>
        <v>8.4788917841141544E-3</v>
      </c>
      <c r="I550" s="7">
        <f t="shared" si="59"/>
        <v>3.6987870648572552E-3</v>
      </c>
      <c r="J550" s="9">
        <f t="shared" si="62"/>
        <v>0.30373498190664422</v>
      </c>
      <c r="K550" s="9">
        <f t="shared" si="63"/>
        <v>7.4209811611799292E-2</v>
      </c>
      <c r="AC550" s="11"/>
      <c r="AD550" s="12"/>
    </row>
    <row r="551" spans="1:30" x14ac:dyDescent="0.3">
      <c r="A551" s="15">
        <v>43378</v>
      </c>
      <c r="B551" s="16">
        <v>-2.2782171428332925E-2</v>
      </c>
      <c r="C551" s="8">
        <f t="shared" si="57"/>
        <v>-7.7782171428332922E-2</v>
      </c>
      <c r="D551" s="5">
        <f t="shared" si="58"/>
        <v>6.05006619210657E-3</v>
      </c>
      <c r="E551" s="5">
        <f t="shared" si="60"/>
        <v>6.0329656394662763E-3</v>
      </c>
      <c r="F551" s="5">
        <f>IF(C549&gt;0,B$6+B$7*E550+B$8*(H550*100)^2,B$6+B$7*E550+B$8*(H550*100)^2+E550*$B$9)</f>
        <v>0.6770980994269058</v>
      </c>
      <c r="G551" s="8">
        <v>1.3783202614934433E-2</v>
      </c>
      <c r="H551" s="8">
        <f t="shared" si="61"/>
        <v>8.228597082291159E-3</v>
      </c>
      <c r="I551" s="7">
        <f t="shared" si="59"/>
        <v>5.5546055326432739E-3</v>
      </c>
      <c r="J551" s="9">
        <f t="shared" si="62"/>
        <v>0.402998177406514</v>
      </c>
      <c r="K551" s="9">
        <f t="shared" si="63"/>
        <v>0.15920164961919547</v>
      </c>
      <c r="AC551" s="11"/>
      <c r="AD551" s="12"/>
    </row>
    <row r="552" spans="1:30" x14ac:dyDescent="0.3">
      <c r="A552" s="15">
        <v>43381</v>
      </c>
      <c r="B552" s="16">
        <v>2.8290125216753051E-3</v>
      </c>
      <c r="C552" s="8">
        <f t="shared" si="57"/>
        <v>-5.2170987478324694E-2</v>
      </c>
      <c r="D552" s="5">
        <f t="shared" si="58"/>
        <v>2.721811934463512E-3</v>
      </c>
      <c r="E552" s="5">
        <f t="shared" si="60"/>
        <v>6.05006619210657E-3</v>
      </c>
      <c r="F552" s="5">
        <f>IF(C549&gt;0,B$6+B$7*E550+B$8*(H551*100)^2,B$6+B$7*E550+B$8*(H551*100)^2+E550*$B$9)</f>
        <v>0.64074992908141504</v>
      </c>
      <c r="G552" s="8">
        <v>1.3686367791639583E-2</v>
      </c>
      <c r="H552" s="8">
        <f t="shared" si="61"/>
        <v>8.0046856845313735E-3</v>
      </c>
      <c r="I552" s="7">
        <f t="shared" si="59"/>
        <v>5.6816821071082099E-3</v>
      </c>
      <c r="J552" s="9">
        <f t="shared" si="62"/>
        <v>0.41513440188118478</v>
      </c>
      <c r="K552" s="9">
        <f t="shared" si="63"/>
        <v>0.17342132428120127</v>
      </c>
      <c r="AC552" s="11"/>
      <c r="AD552" s="12"/>
    </row>
    <row r="553" spans="1:30" x14ac:dyDescent="0.3">
      <c r="A553" s="15">
        <v>43382</v>
      </c>
      <c r="B553" s="16">
        <v>-5.0865420310245227E-3</v>
      </c>
      <c r="C553" s="8">
        <f t="shared" si="57"/>
        <v>-6.0086542031024523E-2</v>
      </c>
      <c r="D553" s="5">
        <f t="shared" si="58"/>
        <v>3.6103925332460767E-3</v>
      </c>
      <c r="E553" s="5">
        <f t="shared" si="60"/>
        <v>2.721811934463512E-3</v>
      </c>
      <c r="F553" s="5">
        <f>IF(C552&gt;0,B$6+B$7*E553+B$8*(G552*100)^2,B$6+B$7*E553+B$8*(G552*100)^2+E553*$B$9)</f>
        <v>1.6800074418847719</v>
      </c>
      <c r="G553" s="8">
        <v>8.8958283046191335E-3</v>
      </c>
      <c r="H553" s="8">
        <f t="shared" si="61"/>
        <v>1.2961510104477688E-2</v>
      </c>
      <c r="I553" s="7">
        <f t="shared" si="59"/>
        <v>4.0656817998585542E-3</v>
      </c>
      <c r="J553" s="9">
        <f t="shared" si="62"/>
        <v>0.45703240447519211</v>
      </c>
      <c r="K553" s="9">
        <f t="shared" si="63"/>
        <v>6.2728301450341695E-2</v>
      </c>
      <c r="AC553" s="11"/>
      <c r="AD553" s="12"/>
    </row>
    <row r="554" spans="1:30" x14ac:dyDescent="0.3">
      <c r="A554" s="15">
        <v>43383</v>
      </c>
      <c r="B554" s="16">
        <v>1.3363056478324068E-2</v>
      </c>
      <c r="C554" s="8">
        <f t="shared" si="57"/>
        <v>-4.1636943521675934E-2</v>
      </c>
      <c r="D554" s="5">
        <f t="shared" si="58"/>
        <v>1.7336350658272316E-3</v>
      </c>
      <c r="E554" s="5">
        <f t="shared" si="60"/>
        <v>3.6103925332460767E-3</v>
      </c>
      <c r="F554" s="5">
        <f>IF(C552&gt;0,B$6+B$7*E553+B$8*(H553*100)^2,B$6+B$7*E553+B$8*(H553*100)^2+E553*$B$9)</f>
        <v>1.5121134727237844</v>
      </c>
      <c r="G554" s="8">
        <v>1.0454736171204349E-2</v>
      </c>
      <c r="H554" s="8">
        <f t="shared" si="61"/>
        <v>1.2296802318992463E-2</v>
      </c>
      <c r="I554" s="7">
        <f t="shared" si="59"/>
        <v>1.8420661477881149E-3</v>
      </c>
      <c r="J554" s="9">
        <f t="shared" si="62"/>
        <v>0.17619441730741595</v>
      </c>
      <c r="K554" s="9">
        <f t="shared" si="63"/>
        <v>1.2483736998028405E-2</v>
      </c>
      <c r="AC554" s="11"/>
      <c r="AD554" s="12"/>
    </row>
    <row r="555" spans="1:30" x14ac:dyDescent="0.3">
      <c r="A555" s="15">
        <v>43384</v>
      </c>
      <c r="B555" s="16">
        <v>-2.2098620572838883E-2</v>
      </c>
      <c r="C555" s="8">
        <f t="shared" si="57"/>
        <v>-7.709862057283888E-2</v>
      </c>
      <c r="D555" s="5">
        <f t="shared" si="58"/>
        <v>5.9441972942345742E-3</v>
      </c>
      <c r="E555" s="5">
        <f t="shared" si="60"/>
        <v>1.7336350658272316E-3</v>
      </c>
      <c r="F555" s="5">
        <f>IF(C552&gt;0,B$6+B$7*E553+B$8*(H554*100)^2,B$6+B$7*E553+B$8*(H554*100)^2+E553*$B$9)</f>
        <v>1.366180034729054</v>
      </c>
      <c r="G555" s="8">
        <v>2.3306059817202338E-2</v>
      </c>
      <c r="H555" s="8">
        <f t="shared" si="61"/>
        <v>1.1688370437015821E-2</v>
      </c>
      <c r="I555" s="7">
        <f t="shared" si="59"/>
        <v>1.1617689380186516E-2</v>
      </c>
      <c r="J555" s="9">
        <f t="shared" si="62"/>
        <v>0.49848363349738906</v>
      </c>
      <c r="K555" s="9">
        <f t="shared" si="63"/>
        <v>0.30383383629751703</v>
      </c>
      <c r="AC555" s="11"/>
      <c r="AD555" s="12"/>
    </row>
    <row r="556" spans="1:30" x14ac:dyDescent="0.3">
      <c r="A556" s="15">
        <v>43385</v>
      </c>
      <c r="B556" s="16">
        <v>2.1312586751801938E-2</v>
      </c>
      <c r="C556" s="8">
        <f t="shared" si="57"/>
        <v>-3.3687413248198059E-2</v>
      </c>
      <c r="D556" s="5">
        <f t="shared" si="58"/>
        <v>1.1348418113548702E-3</v>
      </c>
      <c r="E556" s="5">
        <f t="shared" si="60"/>
        <v>5.9441972942345742E-3</v>
      </c>
      <c r="F556" s="5">
        <f>IF(C555&gt;0,B$6+B$7*E556+B$8*(G555*100)^2,B$6+B$7*E556+B$8*(G555*100)^2+E556*$B$9)</f>
        <v>4.7736396646642474</v>
      </c>
      <c r="G556" s="8">
        <v>1.1303963083430645E-2</v>
      </c>
      <c r="H556" s="8">
        <f t="shared" si="61"/>
        <v>2.1848660518814986E-2</v>
      </c>
      <c r="I556" s="7">
        <f t="shared" si="59"/>
        <v>1.0544697435384342E-2</v>
      </c>
      <c r="J556" s="9">
        <f t="shared" si="62"/>
        <v>0.93283190661165249</v>
      </c>
      <c r="K556" s="9">
        <f t="shared" si="63"/>
        <v>0.17636180173386728</v>
      </c>
      <c r="AC556" s="11"/>
      <c r="AD556" s="12"/>
    </row>
    <row r="557" spans="1:30" x14ac:dyDescent="0.3">
      <c r="A557" s="15">
        <v>43388</v>
      </c>
      <c r="B557" s="16">
        <v>3.7794853193428941E-3</v>
      </c>
      <c r="C557" s="8">
        <f t="shared" si="57"/>
        <v>-5.1220514680657109E-2</v>
      </c>
      <c r="D557" s="5">
        <f t="shared" si="58"/>
        <v>2.6235411241514106E-3</v>
      </c>
      <c r="E557" s="5">
        <f t="shared" si="60"/>
        <v>1.1348418113548702E-3</v>
      </c>
      <c r="F557" s="5">
        <f>IF(C555&gt;0,B$6+B$7*E556+B$8*(H556*100)^2,B$6+B$7*E556+B$8*(H556*100)^2+E556*$B$9)</f>
        <v>4.201632550017818</v>
      </c>
      <c r="G557" s="8">
        <v>1.1865615185922117E-2</v>
      </c>
      <c r="H557" s="8">
        <f t="shared" si="61"/>
        <v>2.0497884159146326E-2</v>
      </c>
      <c r="I557" s="7">
        <f t="shared" si="59"/>
        <v>8.6322689732242081E-3</v>
      </c>
      <c r="J557" s="9">
        <f t="shared" si="62"/>
        <v>0.72750285914091561</v>
      </c>
      <c r="K557" s="9">
        <f t="shared" si="63"/>
        <v>0.12554717481711353</v>
      </c>
      <c r="AC557" s="11"/>
      <c r="AD557" s="12"/>
    </row>
    <row r="558" spans="1:30" x14ac:dyDescent="0.3">
      <c r="A558" s="15">
        <v>43389</v>
      </c>
      <c r="B558" s="16">
        <v>8.493244668627168E-3</v>
      </c>
      <c r="C558" s="8">
        <f t="shared" si="57"/>
        <v>-4.6506755331372829E-2</v>
      </c>
      <c r="D558" s="5">
        <f t="shared" si="58"/>
        <v>2.1628782914521749E-3</v>
      </c>
      <c r="E558" s="5">
        <f t="shared" si="60"/>
        <v>2.6235411241514106E-3</v>
      </c>
      <c r="F558" s="5">
        <f>IF(C555&gt;0,B$6+B$7*E556+B$8*(H557*100)^2,B$6+B$7*E556+B$8*(H557*100)^2+E556*$B$9)</f>
        <v>3.7044439659671422</v>
      </c>
      <c r="G558" s="8">
        <v>6.5207048009724546E-3</v>
      </c>
      <c r="H558" s="8">
        <f t="shared" si="61"/>
        <v>1.9246932134673159E-2</v>
      </c>
      <c r="I558" s="7">
        <f t="shared" si="59"/>
        <v>1.2726227333700706E-2</v>
      </c>
      <c r="J558" s="9">
        <f t="shared" si="62"/>
        <v>1.9516643863103265</v>
      </c>
      <c r="K558" s="9">
        <f t="shared" si="63"/>
        <v>0.42116111487918184</v>
      </c>
      <c r="AC558" s="11"/>
      <c r="AD558" s="12"/>
    </row>
    <row r="559" spans="1:30" x14ac:dyDescent="0.3">
      <c r="A559" s="15">
        <v>43390</v>
      </c>
      <c r="B559" s="16">
        <v>-1.0949239322429364E-2</v>
      </c>
      <c r="C559" s="8">
        <f t="shared" si="57"/>
        <v>-6.5949239322429368E-2</v>
      </c>
      <c r="D559" s="5">
        <f t="shared" si="58"/>
        <v>4.3493021672070644E-3</v>
      </c>
      <c r="E559" s="5">
        <f t="shared" si="60"/>
        <v>2.1628782914521749E-3</v>
      </c>
      <c r="F559" s="5">
        <f>IF(C558&gt;0,B$6+B$7*E559+B$8*(G558*100)^2,B$6+B$7*E559+B$8*(G558*100)^2+E559*$B$9)</f>
        <v>0.42133867478648157</v>
      </c>
      <c r="G559" s="8">
        <v>1.5797123288893444E-2</v>
      </c>
      <c r="H559" s="8">
        <f t="shared" si="61"/>
        <v>6.4910605819579401E-3</v>
      </c>
      <c r="I559" s="7">
        <f t="shared" si="59"/>
        <v>9.3060627069355036E-3</v>
      </c>
      <c r="J559" s="9">
        <f t="shared" si="62"/>
        <v>0.58909856793219817</v>
      </c>
      <c r="K559" s="9">
        <f t="shared" si="63"/>
        <v>0.54427176137446964</v>
      </c>
      <c r="AC559" s="11"/>
      <c r="AD559" s="12"/>
    </row>
    <row r="560" spans="1:30" x14ac:dyDescent="0.3">
      <c r="A560" s="15">
        <v>43392</v>
      </c>
      <c r="B560" s="16">
        <v>-1.3429475399665202E-2</v>
      </c>
      <c r="C560" s="8">
        <f t="shared" si="57"/>
        <v>-6.8429475399665207E-2</v>
      </c>
      <c r="D560" s="5">
        <f t="shared" si="58"/>
        <v>4.6825931034733858E-3</v>
      </c>
      <c r="E560" s="5">
        <f t="shared" si="60"/>
        <v>4.3493021672070644E-3</v>
      </c>
      <c r="F560" s="5">
        <f>IF(C558&gt;0,B$6+B$7*E559+B$8*(H559*100)^2,B$6+B$7*E559+B$8*(H559*100)^2+E559*$B$9)</f>
        <v>0.4179859650573034</v>
      </c>
      <c r="G560" s="8">
        <v>1.0016616560623016E-2</v>
      </c>
      <c r="H560" s="8">
        <f t="shared" si="61"/>
        <v>6.4651834085144352E-3</v>
      </c>
      <c r="I560" s="7">
        <f t="shared" si="59"/>
        <v>3.5514331521085806E-3</v>
      </c>
      <c r="J560" s="9">
        <f t="shared" si="62"/>
        <v>0.35455416812797391</v>
      </c>
      <c r="K560" s="9">
        <f t="shared" si="63"/>
        <v>0.1115027015351564</v>
      </c>
      <c r="AC560" s="11"/>
      <c r="AD560" s="12"/>
    </row>
    <row r="561" spans="1:30" x14ac:dyDescent="0.3">
      <c r="A561" s="15">
        <v>43395</v>
      </c>
      <c r="B561" s="16">
        <v>-5.2958481497288115E-3</v>
      </c>
      <c r="C561" s="8">
        <f t="shared" si="57"/>
        <v>-6.0295848149728812E-2</v>
      </c>
      <c r="D561" s="5">
        <f t="shared" si="58"/>
        <v>3.6355893040951556E-3</v>
      </c>
      <c r="E561" s="5">
        <f t="shared" si="60"/>
        <v>4.6825931034733858E-3</v>
      </c>
      <c r="F561" s="5">
        <f>IF(C558&gt;0,B$6+B$7*E559+B$8*(H560*100)^2,B$6+B$7*E559+B$8*(H560*100)^2+E559*$B$9)</f>
        <v>0.41507178976070169</v>
      </c>
      <c r="G561" s="8">
        <v>1.428249841335217E-2</v>
      </c>
      <c r="H561" s="8">
        <f t="shared" si="61"/>
        <v>6.4426065358727412E-3</v>
      </c>
      <c r="I561" s="7">
        <f t="shared" si="59"/>
        <v>7.8398918774794275E-3</v>
      </c>
      <c r="J561" s="9">
        <f t="shared" si="62"/>
        <v>0.54891599848876638</v>
      </c>
      <c r="K561" s="9">
        <f t="shared" si="63"/>
        <v>0.42078029167734998</v>
      </c>
      <c r="AC561" s="11"/>
      <c r="AD561" s="12"/>
    </row>
    <row r="562" spans="1:30" x14ac:dyDescent="0.3">
      <c r="A562" s="15">
        <v>43396</v>
      </c>
      <c r="B562" s="16">
        <v>-8.4478772383477889E-3</v>
      </c>
      <c r="C562" s="8">
        <f t="shared" si="57"/>
        <v>-6.3447877238347786E-2</v>
      </c>
      <c r="D562" s="5">
        <f t="shared" si="58"/>
        <v>4.0256331260524513E-3</v>
      </c>
      <c r="E562" s="5">
        <f t="shared" si="60"/>
        <v>3.6355893040951556E-3</v>
      </c>
      <c r="F562" s="5">
        <f>IF(C561&gt;0,B$6+B$7*E562+B$8*(G561*100)^2,B$6+B$7*E562+B$8*(G561*100)^2+E562*$B$9)</f>
        <v>1.8250814191287121</v>
      </c>
      <c r="G562" s="8">
        <v>8.558857523622997E-3</v>
      </c>
      <c r="H562" s="8">
        <f t="shared" si="61"/>
        <v>1.3509557428460462E-2</v>
      </c>
      <c r="I562" s="7">
        <f t="shared" si="59"/>
        <v>4.9506999048374647E-3</v>
      </c>
      <c r="J562" s="9">
        <f t="shared" si="62"/>
        <v>0.5784299938599532</v>
      </c>
      <c r="K562" s="9">
        <f t="shared" si="63"/>
        <v>8.9971604285039586E-2</v>
      </c>
      <c r="AC562" s="11"/>
      <c r="AD562" s="12"/>
    </row>
    <row r="563" spans="1:30" x14ac:dyDescent="0.3">
      <c r="A563" s="15">
        <v>43397</v>
      </c>
      <c r="B563" s="16">
        <v>5.5016989504345203E-3</v>
      </c>
      <c r="C563" s="8">
        <f t="shared" si="57"/>
        <v>-4.9498301049565478E-2</v>
      </c>
      <c r="D563" s="5">
        <f t="shared" si="58"/>
        <v>2.4500818067934148E-3</v>
      </c>
      <c r="E563" s="5">
        <f t="shared" si="60"/>
        <v>4.0256331260524513E-3</v>
      </c>
      <c r="F563" s="5">
        <f>IF(C561&gt;0,B$6+B$7*E562+B$8*(H562*100)^2,B$6+B$7*E562+B$8*(H562*100)^2+E562*$B$9)</f>
        <v>1.6383631866543653</v>
      </c>
      <c r="G563" s="8">
        <v>1.5542353792297946E-2</v>
      </c>
      <c r="H563" s="8">
        <f t="shared" si="61"/>
        <v>1.2799856197060831E-2</v>
      </c>
      <c r="I563" s="7">
        <f t="shared" si="59"/>
        <v>2.7424975952371148E-3</v>
      </c>
      <c r="J563" s="9">
        <f t="shared" si="62"/>
        <v>0.17645316995654586</v>
      </c>
      <c r="K563" s="9">
        <f t="shared" si="63"/>
        <v>2.012516785706242E-2</v>
      </c>
      <c r="AC563" s="11"/>
      <c r="AD563" s="12"/>
    </row>
    <row r="564" spans="1:30" x14ac:dyDescent="0.3">
      <c r="A564" s="15">
        <v>43398</v>
      </c>
      <c r="B564" s="16">
        <v>-1.0155153006395407E-2</v>
      </c>
      <c r="C564" s="8">
        <f t="shared" si="57"/>
        <v>-6.5155153006395405E-2</v>
      </c>
      <c r="D564" s="5">
        <f t="shared" si="58"/>
        <v>4.2451939632867962E-3</v>
      </c>
      <c r="E564" s="5">
        <f t="shared" si="60"/>
        <v>2.4500818067934148E-3</v>
      </c>
      <c r="F564" s="5">
        <f>IF(C561&gt;0,B$6+B$7*E562+B$8*(H563*100)^2,B$6+B$7*E562+B$8*(H563*100)^2+E562*$B$9)</f>
        <v>1.4760676989876629</v>
      </c>
      <c r="G564" s="8">
        <v>9.3662027985926127E-3</v>
      </c>
      <c r="H564" s="8">
        <f t="shared" si="61"/>
        <v>1.2149352653485958E-2</v>
      </c>
      <c r="I564" s="7">
        <f t="shared" si="59"/>
        <v>2.7831498548933457E-3</v>
      </c>
      <c r="J564" s="9">
        <f t="shared" si="62"/>
        <v>0.2971481522171982</v>
      </c>
      <c r="K564" s="9">
        <f t="shared" si="63"/>
        <v>3.1090088802491422E-2</v>
      </c>
      <c r="AC564" s="11"/>
      <c r="AD564" s="12"/>
    </row>
    <row r="565" spans="1:30" x14ac:dyDescent="0.3">
      <c r="A565" s="15">
        <v>43399</v>
      </c>
      <c r="B565" s="16">
        <v>-1.0166683867744958E-2</v>
      </c>
      <c r="C565" s="8">
        <f t="shared" si="57"/>
        <v>-6.5166683867744962E-2</v>
      </c>
      <c r="D565" s="5">
        <f t="shared" si="58"/>
        <v>4.2466966863186116E-3</v>
      </c>
      <c r="E565" s="5">
        <f t="shared" si="60"/>
        <v>4.2451939632867962E-3</v>
      </c>
      <c r="F565" s="5">
        <f>IF(C564&gt;0,B$6+B$7*E565+B$8*(G564*100)^2,B$6+B$7*E565+B$8*(G564*100)^2+E565*$B$9)</f>
        <v>0.81461568992076938</v>
      </c>
      <c r="G565" s="8">
        <v>7.1828849049692875E-3</v>
      </c>
      <c r="H565" s="8">
        <f t="shared" si="61"/>
        <v>9.0256062949852257E-3</v>
      </c>
      <c r="I565" s="7">
        <f t="shared" si="59"/>
        <v>1.8427213900159382E-3</v>
      </c>
      <c r="J565" s="9">
        <f t="shared" si="62"/>
        <v>0.25654335470990225</v>
      </c>
      <c r="K565" s="9">
        <f t="shared" si="63"/>
        <v>2.4198642113837154E-2</v>
      </c>
      <c r="AC565" s="11"/>
      <c r="AD565" s="12"/>
    </row>
    <row r="566" spans="1:30" x14ac:dyDescent="0.3">
      <c r="A566" s="15">
        <v>43402</v>
      </c>
      <c r="B566" s="16">
        <v>2.1303829098491902E-2</v>
      </c>
      <c r="C566" s="8">
        <f t="shared" si="57"/>
        <v>-3.3696170901508102E-2</v>
      </c>
      <c r="D566" s="5">
        <f t="shared" si="58"/>
        <v>1.1354319334236412E-3</v>
      </c>
      <c r="E566" s="5">
        <f t="shared" si="60"/>
        <v>4.2466966863186116E-3</v>
      </c>
      <c r="F566" s="5">
        <f>IF(C564&gt;0,B$6+B$7*E565+B$8*(H565*100)^2,B$6+B$7*E565+B$8*(H565*100)^2+E565*$B$9)</f>
        <v>0.76016738631884928</v>
      </c>
      <c r="G566" s="8">
        <v>1.4950167264648741E-2</v>
      </c>
      <c r="H566" s="8">
        <f t="shared" si="61"/>
        <v>8.7187578606063455E-3</v>
      </c>
      <c r="I566" s="7">
        <f t="shared" si="59"/>
        <v>6.2314094040423953E-3</v>
      </c>
      <c r="J566" s="9">
        <f t="shared" si="62"/>
        <v>0.41681201913889115</v>
      </c>
      <c r="K566" s="9">
        <f t="shared" si="63"/>
        <v>0.1754672715866421</v>
      </c>
      <c r="AC566" s="11"/>
      <c r="AD566" s="12"/>
    </row>
    <row r="567" spans="1:30" x14ac:dyDescent="0.3">
      <c r="A567" s="15">
        <v>43403</v>
      </c>
      <c r="B567" s="16">
        <v>-5.1875734639193006E-3</v>
      </c>
      <c r="C567" s="8">
        <f t="shared" si="57"/>
        <v>-6.01875734639193E-2</v>
      </c>
      <c r="D567" s="5">
        <f t="shared" si="58"/>
        <v>3.6225439994746825E-3</v>
      </c>
      <c r="E567" s="5">
        <f t="shared" si="60"/>
        <v>1.1354319334236412E-3</v>
      </c>
      <c r="F567" s="5">
        <f>IF(C564&gt;0,B$6+B$7*E565+B$8*(H566*100)^2,B$6+B$7*E565+B$8*(H566*100)^2+E565*$B$9)</f>
        <v>0.7128409208280605</v>
      </c>
      <c r="G567" s="8">
        <v>6.6954662101270154E-3</v>
      </c>
      <c r="H567" s="8">
        <f t="shared" si="61"/>
        <v>8.4429907072556959E-3</v>
      </c>
      <c r="I567" s="7">
        <f t="shared" si="59"/>
        <v>1.7475244971286805E-3</v>
      </c>
      <c r="J567" s="9">
        <f t="shared" si="62"/>
        <v>0.2610011673997425</v>
      </c>
      <c r="K567" s="9">
        <f t="shared" si="63"/>
        <v>2.4926660176333382E-2</v>
      </c>
      <c r="AC567" s="11"/>
      <c r="AD567" s="12"/>
    </row>
    <row r="568" spans="1:30" x14ac:dyDescent="0.3">
      <c r="A568" s="15">
        <v>43404</v>
      </c>
      <c r="B568" s="16">
        <v>1.6124928320901503E-2</v>
      </c>
      <c r="C568" s="8">
        <f t="shared" si="57"/>
        <v>-3.8875071679098497E-2</v>
      </c>
      <c r="D568" s="5">
        <f t="shared" si="58"/>
        <v>1.5112711980550461E-3</v>
      </c>
      <c r="E568" s="5">
        <f t="shared" si="60"/>
        <v>3.6225439994746825E-3</v>
      </c>
      <c r="F568" s="5">
        <f>IF(C567&gt;0,B$6+B$7*E568+B$8*(G567*100)^2,B$6+B$7*E568+B$8*(G567*100)^2+E568*$B$9)</f>
        <v>0.44165625100583317</v>
      </c>
      <c r="G568" s="8">
        <v>1.6726523808679623E-2</v>
      </c>
      <c r="H568" s="8">
        <f t="shared" si="61"/>
        <v>6.64572231594003E-3</v>
      </c>
      <c r="I568" s="7">
        <f t="shared" si="59"/>
        <v>1.0080801492739593E-2</v>
      </c>
      <c r="J568" s="9">
        <f t="shared" si="62"/>
        <v>0.60268359451403319</v>
      </c>
      <c r="K568" s="9">
        <f t="shared" si="63"/>
        <v>0.59386342741601661</v>
      </c>
      <c r="AC568" s="11"/>
      <c r="AD568" s="12"/>
    </row>
    <row r="569" spans="1:30" x14ac:dyDescent="0.3">
      <c r="A569" s="15">
        <v>43405</v>
      </c>
      <c r="B569" s="16">
        <v>-2.9276732766962026E-4</v>
      </c>
      <c r="C569" s="8">
        <f t="shared" si="57"/>
        <v>-5.529276732766962E-2</v>
      </c>
      <c r="D569" s="5">
        <f t="shared" si="58"/>
        <v>3.057290118751809E-3</v>
      </c>
      <c r="E569" s="5">
        <f t="shared" si="60"/>
        <v>1.5112711980550461E-3</v>
      </c>
      <c r="F569" s="5">
        <f>IF(C567&gt;0,B$6+B$7*E568+B$8*(H568*100)^2,B$6+B$7*E568+B$8*(H568*100)^2+E568*$B$9)</f>
        <v>0.43588786891498316</v>
      </c>
      <c r="G569" s="8">
        <v>8.9258088788840544E-3</v>
      </c>
      <c r="H569" s="8">
        <f t="shared" si="61"/>
        <v>6.6021804649296209E-3</v>
      </c>
      <c r="I569" s="7">
        <f t="shared" si="59"/>
        <v>2.3236284139544336E-3</v>
      </c>
      <c r="J569" s="9">
        <f t="shared" si="62"/>
        <v>0.26032692896343351</v>
      </c>
      <c r="K569" s="9">
        <f t="shared" si="63"/>
        <v>5.0401650410358378E-2</v>
      </c>
      <c r="AC569" s="11"/>
      <c r="AD569" s="12"/>
    </row>
    <row r="570" spans="1:30" x14ac:dyDescent="0.3">
      <c r="A570" s="15">
        <v>43406</v>
      </c>
      <c r="B570" s="16">
        <v>1.669536166667766E-2</v>
      </c>
      <c r="C570" s="8">
        <f t="shared" si="57"/>
        <v>-3.8304638333322344E-2</v>
      </c>
      <c r="D570" s="5">
        <f t="shared" si="58"/>
        <v>1.4672453178466275E-3</v>
      </c>
      <c r="E570" s="5">
        <f t="shared" si="60"/>
        <v>3.057290118751809E-3</v>
      </c>
      <c r="F570" s="5">
        <f>IF(C567&gt;0,B$6+B$7*E568+B$8*(H569*100)^2,B$6+B$7*E568+B$8*(H569*100)^2+E568*$B$9)</f>
        <v>0.43087399120161629</v>
      </c>
      <c r="G570" s="8">
        <v>1.301932632056887E-2</v>
      </c>
      <c r="H570" s="8">
        <f t="shared" si="61"/>
        <v>6.5640992619065133E-3</v>
      </c>
      <c r="I570" s="7">
        <f t="shared" si="59"/>
        <v>6.4552270586623562E-3</v>
      </c>
      <c r="J570" s="9">
        <f t="shared" si="62"/>
        <v>0.49581882347198897</v>
      </c>
      <c r="K570" s="9">
        <f t="shared" si="63"/>
        <v>0.29859439367400409</v>
      </c>
      <c r="AC570" s="11"/>
      <c r="AD570" s="12"/>
    </row>
    <row r="571" spans="1:30" x14ac:dyDescent="0.3">
      <c r="A571" s="15">
        <v>43409</v>
      </c>
      <c r="B571" s="16">
        <v>-1.7359733205694512E-3</v>
      </c>
      <c r="C571" s="8">
        <f t="shared" si="57"/>
        <v>-5.6735973320569455E-2</v>
      </c>
      <c r="D571" s="5">
        <f t="shared" si="58"/>
        <v>3.2189706686323689E-3</v>
      </c>
      <c r="E571" s="5">
        <f t="shared" si="60"/>
        <v>1.4672453178466275E-3</v>
      </c>
      <c r="F571" s="5">
        <f>IF(C570&gt;0,B$6+B$7*E571+B$8*(G570*100)^2,B$6+B$7*E571+B$8*(G570*100)^2+E571*$B$9)</f>
        <v>1.5249619629071143</v>
      </c>
      <c r="G571" s="8">
        <v>6.5716534855935725E-3</v>
      </c>
      <c r="H571" s="8">
        <f t="shared" si="61"/>
        <v>1.2348935026580689E-2</v>
      </c>
      <c r="I571" s="7">
        <f t="shared" si="59"/>
        <v>5.7772815409871166E-3</v>
      </c>
      <c r="J571" s="9">
        <f t="shared" si="62"/>
        <v>0.87912144997482233</v>
      </c>
      <c r="K571" s="9">
        <f t="shared" si="63"/>
        <v>0.16296793479880511</v>
      </c>
      <c r="AC571" s="11"/>
      <c r="AD571" s="12"/>
    </row>
    <row r="572" spans="1:30" x14ac:dyDescent="0.3">
      <c r="A572" s="15">
        <v>43410</v>
      </c>
      <c r="B572" s="16">
        <v>1.1720510809121803E-3</v>
      </c>
      <c r="C572" s="8">
        <f t="shared" si="57"/>
        <v>-5.382794891908782E-2</v>
      </c>
      <c r="D572" s="5">
        <f t="shared" si="58"/>
        <v>2.8974480848359277E-3</v>
      </c>
      <c r="E572" s="5">
        <f t="shared" si="60"/>
        <v>3.2189706686323689E-3</v>
      </c>
      <c r="F572" s="5">
        <f>IF(C570&gt;0,B$6+B$7*E571+B$8*(H571*100)^2,B$6+B$7*E571+B$8*(H571*100)^2+E571*$B$9)</f>
        <v>1.3771400607080309</v>
      </c>
      <c r="G572" s="8">
        <v>6.6281034654452646E-3</v>
      </c>
      <c r="H572" s="8">
        <f t="shared" si="61"/>
        <v>1.17351611011866E-2</v>
      </c>
      <c r="I572" s="7">
        <f t="shared" si="59"/>
        <v>5.1070576357413354E-3</v>
      </c>
      <c r="J572" s="9">
        <f t="shared" si="62"/>
        <v>0.77051567803162713</v>
      </c>
      <c r="K572" s="9">
        <f t="shared" si="63"/>
        <v>0.13607804616885577</v>
      </c>
      <c r="AC572" s="11"/>
      <c r="AD572" s="12"/>
    </row>
    <row r="573" spans="1:30" x14ac:dyDescent="0.3">
      <c r="A573" s="15">
        <v>43411</v>
      </c>
      <c r="B573" s="16">
        <v>6.9990593732703306E-3</v>
      </c>
      <c r="C573" s="8">
        <f t="shared" si="57"/>
        <v>-4.8000940626729667E-2</v>
      </c>
      <c r="D573" s="5">
        <f t="shared" si="58"/>
        <v>2.3040903010508266E-3</v>
      </c>
      <c r="E573" s="5">
        <f t="shared" si="60"/>
        <v>2.8974480848359277E-3</v>
      </c>
      <c r="F573" s="5">
        <f>IF(C570&gt;0,B$6+B$7*E571+B$8*(H572*100)^2,B$6+B$7*E571+B$8*(H572*100)^2+E571*$B$9)</f>
        <v>1.2486532633165874</v>
      </c>
      <c r="G573" s="8">
        <v>9.0958594681665034E-3</v>
      </c>
      <c r="H573" s="8">
        <f t="shared" si="61"/>
        <v>1.1174315474858348E-2</v>
      </c>
      <c r="I573" s="7">
        <f t="shared" si="59"/>
        <v>2.0784560066918444E-3</v>
      </c>
      <c r="J573" s="9">
        <f t="shared" si="62"/>
        <v>0.22850572988357842</v>
      </c>
      <c r="K573" s="9">
        <f t="shared" si="63"/>
        <v>1.9795594511105685E-2</v>
      </c>
      <c r="AC573" s="11"/>
      <c r="AD573" s="12"/>
    </row>
    <row r="574" spans="1:30" x14ac:dyDescent="0.3">
      <c r="A574" s="15">
        <v>43413</v>
      </c>
      <c r="B574" s="16">
        <v>-2.2481016113873975E-3</v>
      </c>
      <c r="C574" s="8">
        <f t="shared" si="57"/>
        <v>-5.7248101611387395E-2</v>
      </c>
      <c r="D574" s="5">
        <f t="shared" si="58"/>
        <v>3.2773451381077358E-3</v>
      </c>
      <c r="E574" s="5">
        <f t="shared" si="60"/>
        <v>2.3040903010508266E-3</v>
      </c>
      <c r="F574" s="5">
        <f>IF(C573&gt;0,B$6+B$7*E574+B$8*(G573*100)^2,B$6+B$7*E574+B$8*(G573*100)^2+E574*$B$9)</f>
        <v>0.77091144782948473</v>
      </c>
      <c r="G574" s="8">
        <v>5.4132786387587947E-3</v>
      </c>
      <c r="H574" s="8">
        <f t="shared" si="61"/>
        <v>8.780156307432601E-3</v>
      </c>
      <c r="I574" s="7">
        <f t="shared" si="59"/>
        <v>3.3668776686738063E-3</v>
      </c>
      <c r="J574" s="9">
        <f t="shared" si="62"/>
        <v>0.62196644461771033</v>
      </c>
      <c r="K574" s="9">
        <f t="shared" si="63"/>
        <v>0.10017483384194348</v>
      </c>
      <c r="AC574" s="11"/>
      <c r="AD574" s="12"/>
    </row>
    <row r="575" spans="1:30" x14ac:dyDescent="0.3">
      <c r="A575" s="15">
        <v>43416</v>
      </c>
      <c r="B575" s="16">
        <v>-9.8773105203892424E-3</v>
      </c>
      <c r="C575" s="8">
        <f t="shared" si="57"/>
        <v>-6.4877310520389239E-2</v>
      </c>
      <c r="D575" s="5">
        <f t="shared" si="58"/>
        <v>4.2090654203590086E-3</v>
      </c>
      <c r="E575" s="5">
        <f t="shared" si="60"/>
        <v>3.2773451381077358E-3</v>
      </c>
      <c r="F575" s="5">
        <f>IF(C573&gt;0,B$6+B$7*E574+B$8*(H574*100)^2,B$6+B$7*E574+B$8*(H574*100)^2+E574*$B$9)</f>
        <v>0.72185801821627227</v>
      </c>
      <c r="G575" s="8">
        <v>8.7951867865873855E-3</v>
      </c>
      <c r="H575" s="8">
        <f t="shared" si="61"/>
        <v>8.4962227973157129E-3</v>
      </c>
      <c r="I575" s="7">
        <f t="shared" si="59"/>
        <v>2.9896398927167257E-4</v>
      </c>
      <c r="J575" s="9">
        <f t="shared" si="62"/>
        <v>3.3991772605397208E-2</v>
      </c>
      <c r="K575" s="9">
        <f t="shared" si="63"/>
        <v>6.049428706154103E-4</v>
      </c>
      <c r="AC575" s="11"/>
      <c r="AD575" s="12"/>
    </row>
    <row r="576" spans="1:30" x14ac:dyDescent="0.3">
      <c r="A576" s="15">
        <v>43417</v>
      </c>
      <c r="B576" s="16">
        <v>9.4772566855885337E-3</v>
      </c>
      <c r="C576" s="8">
        <f t="shared" si="57"/>
        <v>-4.5522743314411467E-2</v>
      </c>
      <c r="D576" s="5">
        <f t="shared" si="58"/>
        <v>2.0723201588697939E-3</v>
      </c>
      <c r="E576" s="5">
        <f t="shared" si="60"/>
        <v>4.2090654203590086E-3</v>
      </c>
      <c r="F576" s="5">
        <f>IF(C573&gt;0,B$6+B$7*E574+B$8*(H575*100)^2,B$6+B$7*E574+B$8*(H575*100)^2+E574*$B$9)</f>
        <v>0.67922077719646812</v>
      </c>
      <c r="G576" s="8">
        <v>8.9222739700035251E-3</v>
      </c>
      <c r="H576" s="8">
        <f t="shared" si="61"/>
        <v>8.2414851646803802E-3</v>
      </c>
      <c r="I576" s="7">
        <f t="shared" si="59"/>
        <v>6.8078880532314485E-4</v>
      </c>
      <c r="J576" s="9">
        <f t="shared" si="62"/>
        <v>7.6302163283927485E-2</v>
      </c>
      <c r="K576" s="9">
        <f t="shared" si="63"/>
        <v>3.2348346670694195E-3</v>
      </c>
      <c r="AC576" s="11"/>
      <c r="AD576" s="12"/>
    </row>
    <row r="577" spans="1:30" x14ac:dyDescent="0.3">
      <c r="A577" s="15">
        <v>43418</v>
      </c>
      <c r="B577" s="16">
        <v>-7.1137439898031067E-5</v>
      </c>
      <c r="C577" s="8">
        <f t="shared" si="57"/>
        <v>-5.5071137439898034E-2</v>
      </c>
      <c r="D577" s="5">
        <f t="shared" si="58"/>
        <v>3.0328301789241388E-3</v>
      </c>
      <c r="E577" s="5">
        <f t="shared" si="60"/>
        <v>2.0723201588697939E-3</v>
      </c>
      <c r="F577" s="5">
        <f>IF(C576&gt;0,B$6+B$7*E577+B$8*(G576*100)^2,B$6+B$7*E577+B$8*(G576*100)^2+E577*$B$9)</f>
        <v>0.74368719099143976</v>
      </c>
      <c r="G577" s="8">
        <v>8.4825813288163226E-3</v>
      </c>
      <c r="H577" s="8">
        <f t="shared" si="61"/>
        <v>8.6237299992024327E-3</v>
      </c>
      <c r="I577" s="7">
        <f t="shared" si="59"/>
        <v>1.4114867038611013E-4</v>
      </c>
      <c r="J577" s="9">
        <f t="shared" si="62"/>
        <v>1.6639825179938041E-2</v>
      </c>
      <c r="K577" s="9">
        <f t="shared" si="63"/>
        <v>1.354268545052939E-4</v>
      </c>
      <c r="AC577" s="11"/>
      <c r="AD577" s="12"/>
    </row>
    <row r="578" spans="1:30" x14ac:dyDescent="0.3">
      <c r="A578" s="15">
        <v>43419</v>
      </c>
      <c r="B578" s="16">
        <v>3.3678022018241603E-3</v>
      </c>
      <c r="C578" s="8">
        <f t="shared" si="57"/>
        <v>-5.1632197798175843E-2</v>
      </c>
      <c r="D578" s="5">
        <f t="shared" si="58"/>
        <v>2.6658838494699544E-3</v>
      </c>
      <c r="E578" s="5">
        <f t="shared" si="60"/>
        <v>3.0328301789241388E-3</v>
      </c>
      <c r="F578" s="5">
        <f>IF(C576&gt;0,B$6+B$7*E577+B$8*(H577*100)^2,B$6+B$7*E577+B$8*(H577*100)^2+E577*$B$9)</f>
        <v>0.69815628986008438</v>
      </c>
      <c r="G578" s="8">
        <v>5.3947898292085791E-3</v>
      </c>
      <c r="H578" s="8">
        <f t="shared" si="61"/>
        <v>8.3555747250568246E-3</v>
      </c>
      <c r="I578" s="7">
        <f t="shared" si="59"/>
        <v>2.9607848958482456E-3</v>
      </c>
      <c r="J578" s="9">
        <f t="shared" si="62"/>
        <v>0.54882302917861692</v>
      </c>
      <c r="K578" s="9">
        <f t="shared" si="63"/>
        <v>8.3146863277766991E-2</v>
      </c>
      <c r="AC578" s="11"/>
      <c r="AD578" s="12"/>
    </row>
    <row r="579" spans="1:30" x14ac:dyDescent="0.3">
      <c r="A579" s="15">
        <v>43420</v>
      </c>
      <c r="B579" s="16">
        <v>5.5607465338970222E-3</v>
      </c>
      <c r="C579" s="8">
        <f t="shared" si="57"/>
        <v>-4.9439253466102978E-2</v>
      </c>
      <c r="D579" s="5">
        <f t="shared" si="58"/>
        <v>2.4442397832855753E-3</v>
      </c>
      <c r="E579" s="5">
        <f t="shared" si="60"/>
        <v>2.6658838494699544E-3</v>
      </c>
      <c r="F579" s="5">
        <f>IF(C576&gt;0,B$6+B$7*E577+B$8*(H578*100)^2,B$6+B$7*E577+B$8*(H578*100)^2+E577*$B$9)</f>
        <v>0.65858083059671002</v>
      </c>
      <c r="G579" s="8">
        <v>5.5936255274812146E-3</v>
      </c>
      <c r="H579" s="8">
        <f t="shared" si="61"/>
        <v>8.1152993203991563E-3</v>
      </c>
      <c r="I579" s="7">
        <f t="shared" si="59"/>
        <v>2.5216737929179417E-3</v>
      </c>
      <c r="J579" s="9">
        <f t="shared" si="62"/>
        <v>0.45081205034714589</v>
      </c>
      <c r="K579" s="9">
        <f t="shared" si="63"/>
        <v>6.1392592146263691E-2</v>
      </c>
      <c r="AC579" s="11"/>
      <c r="AD579" s="12"/>
    </row>
    <row r="580" spans="1:30" x14ac:dyDescent="0.3">
      <c r="A580" s="15">
        <v>43423</v>
      </c>
      <c r="B580" s="16">
        <v>8.9207289631995871E-3</v>
      </c>
      <c r="C580" s="8">
        <f t="shared" si="57"/>
        <v>-4.6079271036800415E-2</v>
      </c>
      <c r="D580" s="5">
        <f t="shared" si="58"/>
        <v>2.1232992192829134E-3</v>
      </c>
      <c r="E580" s="5">
        <f t="shared" si="60"/>
        <v>2.4442397832855753E-3</v>
      </c>
      <c r="F580" s="5">
        <f>IF(C579&gt;0,B$6+B$7*E580+B$8*(G579*100)^2,B$6+B$7*E580+B$8*(G579*100)^2+E580*$B$9)</f>
        <v>0.32376592627245548</v>
      </c>
      <c r="G580" s="8">
        <v>7.7359532455813038E-3</v>
      </c>
      <c r="H580" s="8">
        <f t="shared" si="61"/>
        <v>5.6900432886969809E-3</v>
      </c>
      <c r="I580" s="7">
        <f t="shared" si="59"/>
        <v>2.0459099568843229E-3</v>
      </c>
      <c r="J580" s="9">
        <f t="shared" si="62"/>
        <v>0.26446772517051154</v>
      </c>
      <c r="K580" s="9">
        <f t="shared" si="63"/>
        <v>5.2398788680817932E-2</v>
      </c>
      <c r="AC580" s="11"/>
      <c r="AD580" s="12"/>
    </row>
    <row r="581" spans="1:30" x14ac:dyDescent="0.3">
      <c r="A581" s="15">
        <v>43424</v>
      </c>
      <c r="B581" s="16">
        <v>-8.4314817091185133E-3</v>
      </c>
      <c r="C581" s="8">
        <f t="shared" si="57"/>
        <v>-6.3431481709118512E-2</v>
      </c>
      <c r="D581" s="5">
        <f t="shared" si="58"/>
        <v>4.0235528718142359E-3</v>
      </c>
      <c r="E581" s="5">
        <f t="shared" si="60"/>
        <v>2.1232992192829134E-3</v>
      </c>
      <c r="F581" s="5">
        <f>IF(C579&gt;0,B$6+B$7*E580+B$8*(H580*100)^2,B$6+B$7*E580+B$8*(H580*100)^2+E580*$B$9)</f>
        <v>0.33322235364810876</v>
      </c>
      <c r="G581" s="8">
        <v>4.6519756809672505E-3</v>
      </c>
      <c r="H581" s="8">
        <f t="shared" si="61"/>
        <v>5.7725414996179E-3</v>
      </c>
      <c r="I581" s="7">
        <f t="shared" si="59"/>
        <v>1.1205658186506495E-3</v>
      </c>
      <c r="J581" s="9">
        <f t="shared" si="62"/>
        <v>0.24087955215141163</v>
      </c>
      <c r="K581" s="9">
        <f t="shared" si="63"/>
        <v>2.1700433552676257E-2</v>
      </c>
      <c r="AC581" s="11"/>
      <c r="AD581" s="12"/>
    </row>
    <row r="582" spans="1:30" x14ac:dyDescent="0.3">
      <c r="A582" s="15">
        <v>43425</v>
      </c>
      <c r="B582" s="16">
        <v>-7.7740358924915324E-3</v>
      </c>
      <c r="C582" s="8">
        <f t="shared" si="57"/>
        <v>-6.2774035892491531E-2</v>
      </c>
      <c r="D582" s="5">
        <f t="shared" si="58"/>
        <v>3.9405795822318153E-3</v>
      </c>
      <c r="E582" s="5">
        <f t="shared" si="60"/>
        <v>4.0235528718142359E-3</v>
      </c>
      <c r="F582" s="5">
        <f>IF(C579&gt;0,B$6+B$7*E580+B$8*(H581*100)^2,B$6+B$7*E580+B$8*(H581*100)^2+E580*$B$9)</f>
        <v>0.34144188032302653</v>
      </c>
      <c r="G582" s="8">
        <v>5.7803439623866385E-3</v>
      </c>
      <c r="H582" s="8">
        <f t="shared" si="61"/>
        <v>5.8433028359227319E-3</v>
      </c>
      <c r="I582" s="7">
        <f t="shared" si="59"/>
        <v>6.2958873536093397E-5</v>
      </c>
      <c r="J582" s="9">
        <f t="shared" si="62"/>
        <v>1.0891890507861471E-2</v>
      </c>
      <c r="K582" s="9">
        <f t="shared" si="63"/>
        <v>5.8465646429528562E-5</v>
      </c>
      <c r="AC582" s="11"/>
      <c r="AD582" s="12"/>
    </row>
    <row r="583" spans="1:30" x14ac:dyDescent="0.3">
      <c r="A583" s="15">
        <v>43426</v>
      </c>
      <c r="B583" s="16">
        <v>-6.2348076795290669E-3</v>
      </c>
      <c r="C583" s="8">
        <f t="shared" si="57"/>
        <v>-6.1234807679529067E-2</v>
      </c>
      <c r="D583" s="5">
        <f t="shared" si="58"/>
        <v>3.7497016715489122E-3</v>
      </c>
      <c r="E583" s="5">
        <f t="shared" si="60"/>
        <v>3.9405795822318153E-3</v>
      </c>
      <c r="F583" s="5">
        <f>IF(C582&gt;0,B$6+B$7*E583+B$8*(G582*100)^2,B$6+B$7*E583+B$8*(G582*100)^2+E583*$B$9)</f>
        <v>0.34247332904063482</v>
      </c>
      <c r="G583" s="8">
        <v>6.9401882073363286E-3</v>
      </c>
      <c r="H583" s="8">
        <f t="shared" si="61"/>
        <v>5.8521220855398673E-3</v>
      </c>
      <c r="I583" s="7">
        <f t="shared" si="59"/>
        <v>1.0880661217964613E-3</v>
      </c>
      <c r="J583" s="9">
        <f t="shared" si="62"/>
        <v>0.1567776102449627</v>
      </c>
      <c r="K583" s="9">
        <f t="shared" si="63"/>
        <v>1.5402215749984238E-2</v>
      </c>
      <c r="AC583" s="11"/>
      <c r="AD583" s="12"/>
    </row>
    <row r="584" spans="1:30" x14ac:dyDescent="0.3">
      <c r="A584" s="15">
        <v>43430</v>
      </c>
      <c r="B584" s="16">
        <v>1.0608134618708229E-2</v>
      </c>
      <c r="C584" s="8">
        <f t="shared" si="57"/>
        <v>-4.4391865381291772E-2</v>
      </c>
      <c r="D584" s="5">
        <f t="shared" si="58"/>
        <v>1.9706377120307307E-3</v>
      </c>
      <c r="E584" s="5">
        <f t="shared" si="60"/>
        <v>3.7497016715489122E-3</v>
      </c>
      <c r="F584" s="5">
        <f>IF(C582&gt;0,B$6+B$7*E583+B$8*(H583*100)^2,B$6+B$7*E583+B$8*(H583*100)^2+E583*$B$9)</f>
        <v>0.34973077163889554</v>
      </c>
      <c r="G584" s="8">
        <v>1.0037672768510975E-2</v>
      </c>
      <c r="H584" s="8">
        <f t="shared" si="61"/>
        <v>5.9138039504103915E-3</v>
      </c>
      <c r="I584" s="7">
        <f t="shared" si="59"/>
        <v>4.1238688181005831E-3</v>
      </c>
      <c r="J584" s="9">
        <f t="shared" si="62"/>
        <v>0.41083913703956432</v>
      </c>
      <c r="K584" s="9">
        <f t="shared" si="63"/>
        <v>0.16827328765801886</v>
      </c>
      <c r="AC584" s="11"/>
      <c r="AD584" s="12"/>
    </row>
    <row r="585" spans="1:30" x14ac:dyDescent="0.3">
      <c r="A585" s="15">
        <v>43431</v>
      </c>
      <c r="B585" s="16">
        <v>4.4890365367009945E-3</v>
      </c>
      <c r="C585" s="8">
        <f t="shared" si="57"/>
        <v>-5.0510963463299002E-2</v>
      </c>
      <c r="D585" s="5">
        <f t="shared" si="58"/>
        <v>2.5513574299907268E-3</v>
      </c>
      <c r="E585" s="5">
        <f t="shared" si="60"/>
        <v>1.9706377120307307E-3</v>
      </c>
      <c r="F585" s="5">
        <f>IF(C582&gt;0,B$6+B$7*E583+B$8*(H584*100)^2,B$6+B$7*E583+B$8*(H584*100)^2+E583*$B$9)</f>
        <v>0.35603894074530373</v>
      </c>
      <c r="G585" s="8">
        <v>5.4823519533531489E-3</v>
      </c>
      <c r="H585" s="8">
        <f t="shared" si="61"/>
        <v>5.9668998713343913E-3</v>
      </c>
      <c r="I585" s="7">
        <f t="shared" si="59"/>
        <v>4.8454791798124234E-4</v>
      </c>
      <c r="J585" s="9">
        <f t="shared" si="62"/>
        <v>8.8383219848714792E-2</v>
      </c>
      <c r="K585" s="9">
        <f t="shared" si="63"/>
        <v>3.487336179537337E-3</v>
      </c>
      <c r="AC585" s="11"/>
      <c r="AD585" s="12"/>
    </row>
    <row r="586" spans="1:30" x14ac:dyDescent="0.3">
      <c r="A586" s="15">
        <v>43432</v>
      </c>
      <c r="B586" s="16">
        <v>5.7225577107866367E-3</v>
      </c>
      <c r="C586" s="8">
        <f t="shared" si="57"/>
        <v>-4.9277442289213366E-2</v>
      </c>
      <c r="D586" s="5">
        <f t="shared" si="58"/>
        <v>2.4282663185667538E-3</v>
      </c>
      <c r="E586" s="5">
        <f t="shared" si="60"/>
        <v>2.5513574299907268E-3</v>
      </c>
      <c r="F586" s="5">
        <f>IF(C585&gt;0,B$6+B$7*E586+B$8*(G585*100)^2,B$6+B$7*E586+B$8*(G585*100)^2+E586*$B$9)</f>
        <v>0.31307110204441124</v>
      </c>
      <c r="G586" s="8">
        <v>5.2906937144298546E-3</v>
      </c>
      <c r="H586" s="8">
        <f t="shared" si="61"/>
        <v>5.5952757040597309E-3</v>
      </c>
      <c r="I586" s="7">
        <f t="shared" si="59"/>
        <v>3.0458198962987626E-4</v>
      </c>
      <c r="J586" s="9">
        <f t="shared" si="62"/>
        <v>5.7569386184491908E-2</v>
      </c>
      <c r="K586" s="9">
        <f t="shared" si="63"/>
        <v>1.5376790303676113E-3</v>
      </c>
      <c r="AC586" s="11"/>
      <c r="AD586" s="12"/>
    </row>
    <row r="587" spans="1:30" x14ac:dyDescent="0.3">
      <c r="A587" s="15">
        <v>43433</v>
      </c>
      <c r="B587" s="16">
        <v>1.2616041429264514E-2</v>
      </c>
      <c r="C587" s="8">
        <f t="shared" si="57"/>
        <v>-4.2383958570735486E-2</v>
      </c>
      <c r="D587" s="5">
        <f t="shared" si="58"/>
        <v>1.796399944125822E-3</v>
      </c>
      <c r="E587" s="5">
        <f t="shared" si="60"/>
        <v>2.4282663185667538E-3</v>
      </c>
      <c r="F587" s="5">
        <f>IF(C585&gt;0,B$6+B$7*E586+B$8*(H586*100)^2,B$6+B$7*E586+B$8*(H586*100)^2+E586*$B$9)</f>
        <v>0.32394416182315167</v>
      </c>
      <c r="G587" s="8">
        <v>9.2735305319403757E-3</v>
      </c>
      <c r="H587" s="8">
        <f t="shared" si="61"/>
        <v>5.6916092787818069E-3</v>
      </c>
      <c r="I587" s="7">
        <f t="shared" si="59"/>
        <v>3.5819212531585688E-3</v>
      </c>
      <c r="J587" s="9">
        <f t="shared" si="62"/>
        <v>0.38625216586299355</v>
      </c>
      <c r="K587" s="9">
        <f t="shared" si="63"/>
        <v>0.14116252321685141</v>
      </c>
      <c r="AC587" s="11"/>
      <c r="AD587" s="12"/>
    </row>
    <row r="588" spans="1:30" x14ac:dyDescent="0.3">
      <c r="A588" s="15">
        <v>43434</v>
      </c>
      <c r="B588" s="16">
        <v>6.602838747912079E-4</v>
      </c>
      <c r="C588" s="8">
        <f t="shared" si="57"/>
        <v>-5.4339716125208791E-2</v>
      </c>
      <c r="D588" s="5">
        <f t="shared" si="58"/>
        <v>2.9528047485682762E-3</v>
      </c>
      <c r="E588" s="5">
        <f t="shared" si="60"/>
        <v>1.796399944125822E-3</v>
      </c>
      <c r="F588" s="5">
        <f>IF(C585&gt;0,B$6+B$7*E586+B$8*(H587*100)^2,B$6+B$7*E586+B$8*(H587*100)^2+E586*$B$9)</f>
        <v>0.33339502538283289</v>
      </c>
      <c r="G588" s="8">
        <v>6.4684710457671539E-3</v>
      </c>
      <c r="H588" s="8">
        <f t="shared" si="61"/>
        <v>5.7740369359992223E-3</v>
      </c>
      <c r="I588" s="7">
        <f t="shared" si="59"/>
        <v>6.9443410976793157E-4</v>
      </c>
      <c r="J588" s="9">
        <f t="shared" si="62"/>
        <v>0.10735676249526636</v>
      </c>
      <c r="K588" s="9">
        <f t="shared" si="63"/>
        <v>6.7000991685139955E-3</v>
      </c>
      <c r="AC588" s="11"/>
      <c r="AD588" s="12"/>
    </row>
    <row r="589" spans="1:30" x14ac:dyDescent="0.3">
      <c r="A589" s="15">
        <v>43437</v>
      </c>
      <c r="B589" s="16">
        <v>1.2894051578821078E-3</v>
      </c>
      <c r="C589" s="8">
        <f t="shared" ref="C589:C652" si="64">B589-B$5</f>
        <v>-5.371059484211789E-2</v>
      </c>
      <c r="D589" s="5">
        <f t="shared" ref="D589:D652" si="65">C589^2</f>
        <v>2.8848279982941409E-3</v>
      </c>
      <c r="E589" s="5">
        <f t="shared" si="60"/>
        <v>2.9528047485682762E-3</v>
      </c>
      <c r="F589" s="5">
        <f>IF(C588&gt;0,B$6+B$7*E589+B$8*(G588*100)^2,B$6+B$7*E589+B$8*(G588*100)^2+E589*$B$9)</f>
        <v>0.41557227453385204</v>
      </c>
      <c r="G589" s="8">
        <v>8.2269098435024026E-3</v>
      </c>
      <c r="H589" s="8">
        <f t="shared" si="61"/>
        <v>6.446489544968269E-3</v>
      </c>
      <c r="I589" s="7">
        <f t="shared" si="59"/>
        <v>1.7804202985341336E-3</v>
      </c>
      <c r="J589" s="9">
        <f t="shared" si="62"/>
        <v>0.21641422264281965</v>
      </c>
      <c r="K589" s="9">
        <f t="shared" si="63"/>
        <v>3.2309726567568253E-2</v>
      </c>
      <c r="AC589" s="11"/>
      <c r="AD589" s="12"/>
    </row>
    <row r="590" spans="1:30" x14ac:dyDescent="0.3">
      <c r="A590" s="15">
        <v>43438</v>
      </c>
      <c r="B590" s="16">
        <v>-2.9482840379270797E-3</v>
      </c>
      <c r="C590" s="8">
        <f t="shared" si="64"/>
        <v>-5.7948284037927081E-2</v>
      </c>
      <c r="D590" s="5">
        <f t="shared" si="65"/>
        <v>3.3580036229402745E-3</v>
      </c>
      <c r="E590" s="5">
        <f t="shared" si="60"/>
        <v>2.8848279982941409E-3</v>
      </c>
      <c r="F590" s="5">
        <f>IF(C588&gt;0,B$6+B$7*E589+B$8*(H589*100)^2,B$6+B$7*E589+B$8*(H589*100)^2+E589*$B$9)</f>
        <v>0.41310470077166195</v>
      </c>
      <c r="G590" s="8">
        <v>4.6284403319973482E-3</v>
      </c>
      <c r="H590" s="8">
        <f t="shared" si="61"/>
        <v>6.4273221544564104E-3</v>
      </c>
      <c r="I590" s="7">
        <f t="shared" ref="I590:I653" si="66">SQRT((G590-H590)^2)</f>
        <v>1.7988818224590622E-3</v>
      </c>
      <c r="J590" s="9">
        <f t="shared" si="62"/>
        <v>0.38865831542064544</v>
      </c>
      <c r="K590" s="9">
        <f t="shared" si="63"/>
        <v>4.845758942586964E-2</v>
      </c>
      <c r="AC590" s="11"/>
      <c r="AD590" s="12"/>
    </row>
    <row r="591" spans="1:30" x14ac:dyDescent="0.3">
      <c r="A591" s="15">
        <v>43439</v>
      </c>
      <c r="B591" s="16">
        <v>-6.9398468840612629E-3</v>
      </c>
      <c r="C591" s="8">
        <f t="shared" si="64"/>
        <v>-6.1939846884061261E-2</v>
      </c>
      <c r="D591" s="5">
        <f t="shared" si="65"/>
        <v>3.8365446320209537E-3</v>
      </c>
      <c r="E591" s="5">
        <f t="shared" ref="E591:E654" si="67">D590</f>
        <v>3.3580036229402745E-3</v>
      </c>
      <c r="F591" s="5">
        <f>IF(C588&gt;0,B$6+B$7*E589+B$8*(H590*100)^2,B$6+B$7*E589+B$8*(H590*100)^2+E589*$B$9)</f>
        <v>0.41095988565756636</v>
      </c>
      <c r="G591" s="8">
        <v>5.4510006638567319E-3</v>
      </c>
      <c r="H591" s="8">
        <f t="shared" ref="H591:H654" si="68">SQRT(F591)/100</f>
        <v>6.4106153032104981E-3</v>
      </c>
      <c r="I591" s="7">
        <f t="shared" si="66"/>
        <v>9.5961463935376624E-4</v>
      </c>
      <c r="J591" s="9">
        <f t="shared" ref="J591:J654" si="69">ABS(G591-H591)/G591</f>
        <v>0.17604375756483814</v>
      </c>
      <c r="K591" s="9">
        <f t="shared" ref="K591:K654" si="70">G591/H591-LN(G591/H591)-1</f>
        <v>1.2464554681861362E-2</v>
      </c>
      <c r="AC591" s="11"/>
      <c r="AD591" s="12"/>
    </row>
    <row r="592" spans="1:30" x14ac:dyDescent="0.3">
      <c r="A592" s="15">
        <v>43440</v>
      </c>
      <c r="B592" s="16">
        <v>-1.6076443689188612E-2</v>
      </c>
      <c r="C592" s="8">
        <f t="shared" si="64"/>
        <v>-7.1076443689188612E-2</v>
      </c>
      <c r="D592" s="5">
        <f t="shared" si="65"/>
        <v>5.0518608475023999E-3</v>
      </c>
      <c r="E592" s="5">
        <f t="shared" si="67"/>
        <v>3.8365446320209537E-3</v>
      </c>
      <c r="F592" s="5">
        <f>IF(C591&gt;0,B$6+B$7*E592+B$8*(G591*100)^2,B$6+B$7*E592+B$8*(G591*100)^2+E592*$B$9)</f>
        <v>0.31030465984471578</v>
      </c>
      <c r="G592" s="8">
        <v>7.8581631835309088E-3</v>
      </c>
      <c r="H592" s="8">
        <f t="shared" si="68"/>
        <v>5.5704996171323431E-3</v>
      </c>
      <c r="I592" s="7">
        <f t="shared" si="66"/>
        <v>2.2876635663985657E-3</v>
      </c>
      <c r="J592" s="9">
        <f t="shared" si="69"/>
        <v>0.29111937649666492</v>
      </c>
      <c r="K592" s="9">
        <f t="shared" si="70"/>
        <v>6.6606615480200748E-2</v>
      </c>
      <c r="AC592" s="11"/>
      <c r="AD592" s="12"/>
    </row>
    <row r="593" spans="1:30" x14ac:dyDescent="0.3">
      <c r="A593" s="15">
        <v>43441</v>
      </c>
      <c r="B593" s="16">
        <v>1.0174608198476267E-2</v>
      </c>
      <c r="C593" s="8">
        <f t="shared" si="64"/>
        <v>-4.4825391801523735E-2</v>
      </c>
      <c r="D593" s="5">
        <f t="shared" si="65"/>
        <v>2.0093157501601113E-3</v>
      </c>
      <c r="E593" s="5">
        <f t="shared" si="67"/>
        <v>5.0518608475023999E-3</v>
      </c>
      <c r="F593" s="5">
        <f>IF(C591&gt;0,B$6+B$7*E592+B$8*(H592*100)^2,B$6+B$7*E592+B$8*(H592*100)^2+E592*$B$9)</f>
        <v>0.32175252578255281</v>
      </c>
      <c r="G593" s="8">
        <v>7.9134538313534522E-3</v>
      </c>
      <c r="H593" s="8">
        <f t="shared" si="68"/>
        <v>5.6723233844920441E-3</v>
      </c>
      <c r="I593" s="7">
        <f t="shared" si="66"/>
        <v>2.2411304468614082E-3</v>
      </c>
      <c r="J593" s="9">
        <f t="shared" si="69"/>
        <v>0.28320509535064836</v>
      </c>
      <c r="K593" s="9">
        <f t="shared" si="70"/>
        <v>6.2133676918076697E-2</v>
      </c>
      <c r="AC593" s="11"/>
      <c r="AD593" s="12"/>
    </row>
    <row r="594" spans="1:30" x14ac:dyDescent="0.3">
      <c r="A594" s="15">
        <v>43444</v>
      </c>
      <c r="B594" s="16">
        <v>-2.0204602353852616E-2</v>
      </c>
      <c r="C594" s="8">
        <f t="shared" si="64"/>
        <v>-7.5204602353852623E-2</v>
      </c>
      <c r="D594" s="5">
        <f t="shared" si="65"/>
        <v>5.6557322152010958E-3</v>
      </c>
      <c r="E594" s="5">
        <f t="shared" si="67"/>
        <v>2.0093157501601113E-3</v>
      </c>
      <c r="F594" s="5">
        <f>IF(C591&gt;0,B$6+B$7*E592+B$8*(H593*100)^2,B$6+B$7*E592+B$8*(H593*100)^2+E592*$B$9)</f>
        <v>0.33170301085572074</v>
      </c>
      <c r="G594" s="8">
        <v>1.4113041938724128E-2</v>
      </c>
      <c r="H594" s="8">
        <f t="shared" si="68"/>
        <v>5.7593663788278026E-3</v>
      </c>
      <c r="I594" s="7">
        <f t="shared" si="66"/>
        <v>8.3536755598963251E-3</v>
      </c>
      <c r="J594" s="9">
        <f t="shared" si="69"/>
        <v>0.59191176474683738</v>
      </c>
      <c r="K594" s="9">
        <f t="shared" si="70"/>
        <v>0.55417858561235178</v>
      </c>
      <c r="AC594" s="11"/>
      <c r="AD594" s="12"/>
    </row>
    <row r="595" spans="1:30" x14ac:dyDescent="0.3">
      <c r="A595" s="15">
        <v>43445</v>
      </c>
      <c r="B595" s="16">
        <v>5.4284458027139331E-3</v>
      </c>
      <c r="C595" s="8">
        <f t="shared" si="64"/>
        <v>-4.9571554197286066E-2</v>
      </c>
      <c r="D595" s="5">
        <f t="shared" si="65"/>
        <v>2.4573389855344699E-3</v>
      </c>
      <c r="E595" s="5">
        <f t="shared" si="67"/>
        <v>5.6557322152010958E-3</v>
      </c>
      <c r="F595" s="5">
        <f>IF(C594&gt;0,B$6+B$7*E595+B$8*(G594*100)^2,B$6+B$7*E595+B$8*(G594*100)^2+E595*$B$9)</f>
        <v>1.783591920254364</v>
      </c>
      <c r="G595" s="8">
        <v>1.6160000562602021E-2</v>
      </c>
      <c r="H595" s="8">
        <f t="shared" si="68"/>
        <v>1.3355118570249999E-2</v>
      </c>
      <c r="I595" s="7">
        <f t="shared" si="66"/>
        <v>2.8048819923520221E-3</v>
      </c>
      <c r="J595" s="9">
        <f t="shared" si="69"/>
        <v>0.17356942417707383</v>
      </c>
      <c r="K595" s="9">
        <f t="shared" si="70"/>
        <v>1.9383631331148621E-2</v>
      </c>
      <c r="AC595" s="11"/>
      <c r="AD595" s="12"/>
    </row>
    <row r="596" spans="1:30" x14ac:dyDescent="0.3">
      <c r="A596" s="15">
        <v>43446</v>
      </c>
      <c r="B596" s="16">
        <v>1.7738142653306619E-2</v>
      </c>
      <c r="C596" s="8">
        <f t="shared" si="64"/>
        <v>-3.7261857346693378E-2</v>
      </c>
      <c r="D596" s="5">
        <f t="shared" si="65"/>
        <v>1.3884460129253273E-3</v>
      </c>
      <c r="E596" s="5">
        <f t="shared" si="67"/>
        <v>2.4573389855344699E-3</v>
      </c>
      <c r="F596" s="5">
        <f>IF(C594&gt;0,B$6+B$7*E595+B$8*(H595*100)^2,B$6+B$7*E595+B$8*(H595*100)^2+E595*$B$9)</f>
        <v>1.6026352519131517</v>
      </c>
      <c r="G596" s="8">
        <v>1.0284325996723265E-2</v>
      </c>
      <c r="H596" s="8">
        <f t="shared" si="68"/>
        <v>1.2659523102839031E-2</v>
      </c>
      <c r="I596" s="7">
        <f t="shared" si="66"/>
        <v>2.3751971061157662E-3</v>
      </c>
      <c r="J596" s="9">
        <f t="shared" si="69"/>
        <v>0.23095311320085909</v>
      </c>
      <c r="K596" s="9">
        <f t="shared" si="70"/>
        <v>2.0167385091370615E-2</v>
      </c>
      <c r="AC596" s="11"/>
      <c r="AD596" s="12"/>
    </row>
    <row r="597" spans="1:30" x14ac:dyDescent="0.3">
      <c r="A597" s="15">
        <v>43447</v>
      </c>
      <c r="B597" s="16">
        <v>4.1995046854858215E-3</v>
      </c>
      <c r="C597" s="8">
        <f t="shared" si="64"/>
        <v>-5.080049531451418E-2</v>
      </c>
      <c r="D597" s="5">
        <f t="shared" si="65"/>
        <v>2.5806903241999773E-3</v>
      </c>
      <c r="E597" s="5">
        <f t="shared" si="67"/>
        <v>1.3884460129253273E-3</v>
      </c>
      <c r="F597" s="5">
        <f>IF(C594&gt;0,B$6+B$7*E595+B$8*(H596*100)^2,B$6+B$7*E595+B$8*(H596*100)^2+E595*$B$9)</f>
        <v>1.4453477157909702</v>
      </c>
      <c r="G597" s="8">
        <v>8.733643383694329E-3</v>
      </c>
      <c r="H597" s="8">
        <f t="shared" si="68"/>
        <v>1.2022261500196085E-2</v>
      </c>
      <c r="I597" s="7">
        <f t="shared" si="66"/>
        <v>3.2886181165017563E-3</v>
      </c>
      <c r="J597" s="9">
        <f t="shared" si="69"/>
        <v>0.37654595820131503</v>
      </c>
      <c r="K597" s="9">
        <f t="shared" si="70"/>
        <v>4.6033381470757639E-2</v>
      </c>
      <c r="AC597" s="11"/>
      <c r="AD597" s="12"/>
    </row>
    <row r="598" spans="1:30" x14ac:dyDescent="0.3">
      <c r="A598" s="15">
        <v>43448</v>
      </c>
      <c r="B598" s="16">
        <v>9.2607802821396794E-4</v>
      </c>
      <c r="C598" s="8">
        <f t="shared" si="64"/>
        <v>-5.4073921971786031E-2</v>
      </c>
      <c r="D598" s="5">
        <f t="shared" si="65"/>
        <v>2.9239890374108042E-3</v>
      </c>
      <c r="E598" s="5">
        <f t="shared" si="67"/>
        <v>2.5806903241999773E-3</v>
      </c>
      <c r="F598" s="5">
        <f>IF(C597&gt;0,B$6+B$7*E598+B$8*(G597*100)^2,B$6+B$7*E598+B$8*(G597*100)^2+E598*$B$9)</f>
        <v>0.71482319092855673</v>
      </c>
      <c r="G598" s="8">
        <v>4.1689513592111076E-3</v>
      </c>
      <c r="H598" s="8">
        <f t="shared" si="68"/>
        <v>8.4547217040453586E-3</v>
      </c>
      <c r="I598" s="7">
        <f t="shared" si="66"/>
        <v>4.2857703448342509E-3</v>
      </c>
      <c r="J598" s="9">
        <f t="shared" si="69"/>
        <v>1.0280211917956388</v>
      </c>
      <c r="K598" s="9">
        <f t="shared" si="70"/>
        <v>0.20015202960997103</v>
      </c>
      <c r="AC598" s="11"/>
      <c r="AD598" s="12"/>
    </row>
    <row r="599" spans="1:30" x14ac:dyDescent="0.3">
      <c r="A599" s="15">
        <v>43451</v>
      </c>
      <c r="B599" s="16">
        <v>8.5042148623119436E-3</v>
      </c>
      <c r="C599" s="8">
        <f t="shared" si="64"/>
        <v>-4.6495785137688053E-2</v>
      </c>
      <c r="D599" s="5">
        <f t="shared" si="65"/>
        <v>2.1618580355700534E-3</v>
      </c>
      <c r="E599" s="5">
        <f t="shared" si="67"/>
        <v>2.9239890374108042E-3</v>
      </c>
      <c r="F599" s="5">
        <f>IF(C597&gt;0,B$6+B$7*E598+B$8*(H598*100)^2,B$6+B$7*E598+B$8*(H598*100)^2+E598*$B$9)</f>
        <v>0.67315193794182104</v>
      </c>
      <c r="G599" s="8">
        <v>5.3869170894620009E-3</v>
      </c>
      <c r="H599" s="8">
        <f t="shared" si="68"/>
        <v>8.2045837063303897E-3</v>
      </c>
      <c r="I599" s="7">
        <f t="shared" si="66"/>
        <v>2.8176666168683888E-3</v>
      </c>
      <c r="J599" s="9">
        <f t="shared" si="69"/>
        <v>0.52305735731117275</v>
      </c>
      <c r="K599" s="9">
        <f t="shared" si="70"/>
        <v>7.7293825000806615E-2</v>
      </c>
      <c r="AC599" s="11"/>
      <c r="AD599" s="12"/>
    </row>
    <row r="600" spans="1:30" x14ac:dyDescent="0.3">
      <c r="A600" s="15">
        <v>43452</v>
      </c>
      <c r="B600" s="16">
        <v>2.1209271645665421E-3</v>
      </c>
      <c r="C600" s="8">
        <f t="shared" si="64"/>
        <v>-5.2879072835433458E-2</v>
      </c>
      <c r="D600" s="5">
        <f t="shared" si="65"/>
        <v>2.7961963439350765E-3</v>
      </c>
      <c r="E600" s="5">
        <f t="shared" si="67"/>
        <v>2.1618580355700534E-3</v>
      </c>
      <c r="F600" s="5">
        <f>IF(C597&gt;0,B$6+B$7*E598+B$8*(H599*100)^2,B$6+B$7*E598+B$8*(H599*100)^2+E598*$B$9)</f>
        <v>0.63693128484575079</v>
      </c>
      <c r="G600" s="8">
        <v>6.4123151066780701E-3</v>
      </c>
      <c r="H600" s="8">
        <f t="shared" si="68"/>
        <v>7.9807974842477421E-3</v>
      </c>
      <c r="I600" s="7">
        <f t="shared" si="66"/>
        <v>1.5684823775696721E-3</v>
      </c>
      <c r="J600" s="9">
        <f t="shared" si="69"/>
        <v>0.24460469447862673</v>
      </c>
      <c r="K600" s="9">
        <f t="shared" si="70"/>
        <v>2.2285929137705329E-2</v>
      </c>
      <c r="AC600" s="11"/>
      <c r="AD600" s="12"/>
    </row>
    <row r="601" spans="1:30" x14ac:dyDescent="0.3">
      <c r="A601" s="15">
        <v>43453</v>
      </c>
      <c r="B601" s="16">
        <v>3.7689829028201738E-3</v>
      </c>
      <c r="C601" s="8">
        <f t="shared" si="64"/>
        <v>-5.1231017097179823E-2</v>
      </c>
      <c r="D601" s="5">
        <f t="shared" si="65"/>
        <v>2.6246171128115315E-3</v>
      </c>
      <c r="E601" s="5">
        <f t="shared" si="67"/>
        <v>2.7961963439350765E-3</v>
      </c>
      <c r="F601" s="5">
        <f>IF(C600&gt;0,B$6+B$7*E601+B$8*(G600*100)^2,B$6+B$7*E601+B$8*(G600*100)^2+E601*$B$9)</f>
        <v>0.40925911719175795</v>
      </c>
      <c r="G601" s="8">
        <v>4.0005834356869798E-3</v>
      </c>
      <c r="H601" s="8">
        <f t="shared" si="68"/>
        <v>6.3973362987399529E-3</v>
      </c>
      <c r="I601" s="7">
        <f t="shared" si="66"/>
        <v>2.3967528630529731E-3</v>
      </c>
      <c r="J601" s="9">
        <f t="shared" si="69"/>
        <v>0.59910083156193517</v>
      </c>
      <c r="K601" s="9">
        <f t="shared" si="70"/>
        <v>9.4792926172596825E-2</v>
      </c>
      <c r="AC601" s="11"/>
      <c r="AD601" s="12"/>
    </row>
    <row r="602" spans="1:30" x14ac:dyDescent="0.3">
      <c r="A602" s="15">
        <v>43454</v>
      </c>
      <c r="B602" s="16">
        <v>-1.4442991703717267E-3</v>
      </c>
      <c r="C602" s="8">
        <f t="shared" si="64"/>
        <v>-5.6444299170371727E-2</v>
      </c>
      <c r="D602" s="5">
        <f t="shared" si="65"/>
        <v>3.1859589088344266E-3</v>
      </c>
      <c r="E602" s="5">
        <f t="shared" si="67"/>
        <v>2.6246171128115315E-3</v>
      </c>
      <c r="F602" s="5">
        <f>IF(C600&gt;0,B$6+B$7*E601+B$8*(H601*100)^2,B$6+B$7*E601+B$8*(H601*100)^2+E601*$B$9)</f>
        <v>0.40759135439726607</v>
      </c>
      <c r="G602" s="8">
        <v>6.5840451126117205E-3</v>
      </c>
      <c r="H602" s="8">
        <f t="shared" si="68"/>
        <v>6.3842881701663976E-3</v>
      </c>
      <c r="I602" s="7">
        <f t="shared" si="66"/>
        <v>1.9975694244532289E-4</v>
      </c>
      <c r="J602" s="9">
        <f t="shared" si="69"/>
        <v>3.0339546438205446E-2</v>
      </c>
      <c r="K602" s="9">
        <f t="shared" si="70"/>
        <v>4.7951887614550159E-4</v>
      </c>
      <c r="AC602" s="11"/>
      <c r="AD602" s="12"/>
    </row>
    <row r="603" spans="1:30" x14ac:dyDescent="0.3">
      <c r="A603" s="15">
        <v>43455</v>
      </c>
      <c r="B603" s="16">
        <v>-1.9110067679449901E-2</v>
      </c>
      <c r="C603" s="8">
        <f t="shared" si="64"/>
        <v>-7.4110067679449901E-2</v>
      </c>
      <c r="D603" s="5">
        <f t="shared" si="65"/>
        <v>5.4923021314526449E-3</v>
      </c>
      <c r="E603" s="5">
        <f t="shared" si="67"/>
        <v>3.1859589088344266E-3</v>
      </c>
      <c r="F603" s="5">
        <f>IF(C600&gt;0,B$6+B$7*E601+B$8*(H602*100)^2,B$6+B$7*E601+B$8*(H602*100)^2+E601*$B$9)</f>
        <v>0.40614173497629369</v>
      </c>
      <c r="G603" s="8">
        <v>9.8049265367633094E-3</v>
      </c>
      <c r="H603" s="8">
        <f t="shared" si="68"/>
        <v>6.3729250346782965E-3</v>
      </c>
      <c r="I603" s="7">
        <f t="shared" si="66"/>
        <v>3.432001502085013E-3</v>
      </c>
      <c r="J603" s="9">
        <f t="shared" si="69"/>
        <v>0.35002827295205274</v>
      </c>
      <c r="K603" s="9">
        <f t="shared" si="70"/>
        <v>0.10770204571432629</v>
      </c>
      <c r="AC603" s="11"/>
      <c r="AD603" s="12"/>
    </row>
    <row r="604" spans="1:30" x14ac:dyDescent="0.3">
      <c r="A604" s="15">
        <v>43458</v>
      </c>
      <c r="B604" s="16">
        <v>-7.6369814447892082E-3</v>
      </c>
      <c r="C604" s="8">
        <f t="shared" si="64"/>
        <v>-6.2636981444789214E-2</v>
      </c>
      <c r="D604" s="5">
        <f t="shared" si="65"/>
        <v>3.9233914445148685E-3</v>
      </c>
      <c r="E604" s="5">
        <f t="shared" si="67"/>
        <v>5.4923021314526449E-3</v>
      </c>
      <c r="F604" s="5">
        <f>IF(C603&gt;0,B$6+B$7*E604+B$8*(G603*100)^2,B$6+B$7*E604+B$8*(G603*100)^2+E604*$B$9)</f>
        <v>0.8879292659925816</v>
      </c>
      <c r="G604" s="8">
        <v>7.547059742855463E-3</v>
      </c>
      <c r="H604" s="8">
        <f t="shared" si="68"/>
        <v>9.4229998726126571E-3</v>
      </c>
      <c r="I604" s="7">
        <f t="shared" si="66"/>
        <v>1.8759401297571941E-3</v>
      </c>
      <c r="J604" s="9">
        <f t="shared" si="69"/>
        <v>0.24856569229269465</v>
      </c>
      <c r="K604" s="9">
        <f t="shared" si="70"/>
        <v>2.2914457776830321E-2</v>
      </c>
      <c r="AC604" s="11"/>
      <c r="AD604" s="12"/>
    </row>
    <row r="605" spans="1:30" x14ac:dyDescent="0.3">
      <c r="A605" s="15">
        <v>43460</v>
      </c>
      <c r="B605" s="16">
        <v>5.0560496241882436E-3</v>
      </c>
      <c r="C605" s="8">
        <f t="shared" si="64"/>
        <v>-4.9943950375811758E-2</v>
      </c>
      <c r="D605" s="5">
        <f t="shared" si="65"/>
        <v>2.4943981791415472E-3</v>
      </c>
      <c r="E605" s="5">
        <f t="shared" si="67"/>
        <v>3.9233914445148685E-3</v>
      </c>
      <c r="F605" s="5">
        <f>IF(C603&gt;0,B$6+B$7*E604+B$8*(H604*100)^2,B$6+B$7*E604+B$8*(H604*100)^2+E604*$B$9)</f>
        <v>0.82409819246393357</v>
      </c>
      <c r="G605" s="8">
        <v>1.4364897523136929E-2</v>
      </c>
      <c r="H605" s="8">
        <f t="shared" si="68"/>
        <v>9.077985417833263E-3</v>
      </c>
      <c r="I605" s="7">
        <f t="shared" si="66"/>
        <v>5.2869121053036663E-3</v>
      </c>
      <c r="J605" s="9">
        <f t="shared" si="69"/>
        <v>0.36804384415470154</v>
      </c>
      <c r="K605" s="9">
        <f t="shared" si="70"/>
        <v>0.12345299617730698</v>
      </c>
      <c r="AC605" s="11"/>
      <c r="AD605" s="12"/>
    </row>
    <row r="606" spans="1:30" x14ac:dyDescent="0.3">
      <c r="A606" s="15">
        <v>43461</v>
      </c>
      <c r="B606" s="16">
        <v>4.4037563223532873E-3</v>
      </c>
      <c r="C606" s="8">
        <f t="shared" si="64"/>
        <v>-5.0596243677646716E-2</v>
      </c>
      <c r="D606" s="5">
        <f t="shared" si="65"/>
        <v>2.5599798742878053E-3</v>
      </c>
      <c r="E606" s="5">
        <f t="shared" si="67"/>
        <v>2.4943981791415472E-3</v>
      </c>
      <c r="F606" s="5">
        <f>IF(C603&gt;0,B$6+B$7*E604+B$8*(H605*100)^2,B$6+B$7*E604+B$8*(H605*100)^2+E604*$B$9)</f>
        <v>0.76861622335283286</v>
      </c>
      <c r="G606" s="8">
        <v>1.0519629859419427E-2</v>
      </c>
      <c r="H606" s="8">
        <f t="shared" si="68"/>
        <v>8.7670760425174413E-3</v>
      </c>
      <c r="I606" s="7">
        <f t="shared" si="66"/>
        <v>1.7525538169019857E-3</v>
      </c>
      <c r="J606" s="9">
        <f t="shared" si="69"/>
        <v>0.1665984298233387</v>
      </c>
      <c r="K606" s="9">
        <f t="shared" si="70"/>
        <v>1.7662071056687711E-2</v>
      </c>
      <c r="AC606" s="11"/>
      <c r="AD606" s="12"/>
    </row>
    <row r="607" spans="1:30" x14ac:dyDescent="0.3">
      <c r="A607" s="15">
        <v>43462</v>
      </c>
      <c r="B607" s="16">
        <v>7.4964877247913992E-3</v>
      </c>
      <c r="C607" s="8">
        <f t="shared" si="64"/>
        <v>-4.7503512275208604E-2</v>
      </c>
      <c r="D607" s="5">
        <f t="shared" si="65"/>
        <v>2.2565836784808947E-3</v>
      </c>
      <c r="E607" s="5">
        <f t="shared" si="67"/>
        <v>2.5599798742878053E-3</v>
      </c>
      <c r="F607" s="5">
        <f>IF(C606&gt;0,B$6+B$7*E607+B$8*(G606*100)^2,B$6+B$7*E607+B$8*(G606*100)^2+E607*$B$9)</f>
        <v>1.0137036154650787</v>
      </c>
      <c r="G607" s="8">
        <v>5.7856025548569338E-3</v>
      </c>
      <c r="H607" s="8">
        <f t="shared" si="68"/>
        <v>1.0068284935703194E-2</v>
      </c>
      <c r="I607" s="7">
        <f t="shared" si="66"/>
        <v>4.2826823808462602E-3</v>
      </c>
      <c r="J607" s="9">
        <f t="shared" si="69"/>
        <v>0.74023100277619436</v>
      </c>
      <c r="K607" s="9">
        <f t="shared" si="70"/>
        <v>0.12865421946223865</v>
      </c>
      <c r="AC607" s="11"/>
      <c r="AD607" s="12"/>
    </row>
    <row r="608" spans="1:30" x14ac:dyDescent="0.3">
      <c r="A608" s="15">
        <v>43465</v>
      </c>
      <c r="B608" s="16">
        <v>-2.3260432701274937E-4</v>
      </c>
      <c r="C608" s="8">
        <f t="shared" si="64"/>
        <v>-5.5232604327012748E-2</v>
      </c>
      <c r="D608" s="5">
        <f t="shared" si="65"/>
        <v>3.0506405807443474E-3</v>
      </c>
      <c r="E608" s="5">
        <f t="shared" si="67"/>
        <v>2.2565836784808947E-3</v>
      </c>
      <c r="F608" s="5">
        <f>IF(C606&gt;0,B$6+B$7*E607+B$8*(H607*100)^2,B$6+B$7*E607+B$8*(H607*100)^2+E607*$B$9)</f>
        <v>0.93293537122741577</v>
      </c>
      <c r="G608" s="8">
        <v>5.8830300313503052E-3</v>
      </c>
      <c r="H608" s="8">
        <f t="shared" si="68"/>
        <v>9.6588579616195599E-3</v>
      </c>
      <c r="I608" s="7">
        <f t="shared" si="66"/>
        <v>3.7758279302692547E-3</v>
      </c>
      <c r="J608" s="9">
        <f t="shared" si="69"/>
        <v>0.6418168716032554</v>
      </c>
      <c r="K608" s="9">
        <f t="shared" si="70"/>
        <v>0.10488480486555041</v>
      </c>
      <c r="AC608" s="11"/>
      <c r="AD608" s="12"/>
    </row>
    <row r="609" spans="1:30" x14ac:dyDescent="0.3">
      <c r="A609" s="15">
        <v>43467</v>
      </c>
      <c r="B609" s="16">
        <v>-4.9141001631325979E-3</v>
      </c>
      <c r="C609" s="8">
        <f t="shared" si="64"/>
        <v>-5.9914100163132596E-2</v>
      </c>
      <c r="D609" s="5">
        <f t="shared" si="65"/>
        <v>3.5896993983578853E-3</v>
      </c>
      <c r="E609" s="5">
        <f t="shared" si="67"/>
        <v>3.0506405807443474E-3</v>
      </c>
      <c r="F609" s="5">
        <f>IF(C606&gt;0,B$6+B$7*E607+B$8*(H608*100)^2,B$6+B$7*E607+B$8*(H608*100)^2+E607*$B$9)</f>
        <v>0.8627316133360392</v>
      </c>
      <c r="G609" s="8">
        <v>8.9798918936222719E-3</v>
      </c>
      <c r="H609" s="8">
        <f t="shared" si="68"/>
        <v>9.2883346910845061E-3</v>
      </c>
      <c r="I609" s="7">
        <f t="shared" si="66"/>
        <v>3.0844279746223419E-4</v>
      </c>
      <c r="J609" s="9">
        <f t="shared" si="69"/>
        <v>3.4348163777038053E-2</v>
      </c>
      <c r="K609" s="9">
        <f t="shared" si="70"/>
        <v>5.6388929859951809E-4</v>
      </c>
      <c r="AC609" s="11"/>
      <c r="AD609" s="12"/>
    </row>
    <row r="610" spans="1:30" x14ac:dyDescent="0.3">
      <c r="A610" s="15">
        <v>43468</v>
      </c>
      <c r="B610" s="16">
        <v>-1.0582197324716642E-2</v>
      </c>
      <c r="C610" s="8">
        <f t="shared" si="64"/>
        <v>-6.5582197324716637E-2</v>
      </c>
      <c r="D610" s="5">
        <f t="shared" si="65"/>
        <v>4.3010246059380702E-3</v>
      </c>
      <c r="E610" s="5">
        <f t="shared" si="67"/>
        <v>3.5896993983578853E-3</v>
      </c>
      <c r="F610" s="5">
        <f>IF(C609&gt;0,B$6+B$7*E610+B$8*(G609*100)^2,B$6+B$7*E610+B$8*(G609*100)^2+E610*$B$9)</f>
        <v>0.75290429378688284</v>
      </c>
      <c r="G610" s="8">
        <v>7.3777322405505791E-3</v>
      </c>
      <c r="H610" s="8">
        <f t="shared" si="68"/>
        <v>8.6770057841797175E-3</v>
      </c>
      <c r="I610" s="7">
        <f t="shared" si="66"/>
        <v>1.2992735436291383E-3</v>
      </c>
      <c r="J610" s="9">
        <f t="shared" si="69"/>
        <v>0.17610744077805909</v>
      </c>
      <c r="K610" s="9">
        <f t="shared" si="70"/>
        <v>1.2472661560340992E-2</v>
      </c>
      <c r="AC610" s="11"/>
      <c r="AD610" s="12"/>
    </row>
    <row r="611" spans="1:30" x14ac:dyDescent="0.3">
      <c r="A611" s="15">
        <v>43469</v>
      </c>
      <c r="B611" s="16">
        <v>5.0946227290441471E-3</v>
      </c>
      <c r="C611" s="8">
        <f t="shared" si="64"/>
        <v>-4.9905377270955856E-2</v>
      </c>
      <c r="D611" s="5">
        <f t="shared" si="65"/>
        <v>2.4905466805564373E-3</v>
      </c>
      <c r="E611" s="5">
        <f t="shared" si="67"/>
        <v>4.3010246059380702E-3</v>
      </c>
      <c r="F611" s="5">
        <f>IF(C609&gt;0,B$6+B$7*E610+B$8*(H610*100)^2,B$6+B$7*E610+B$8*(H610*100)^2+E610*$B$9)</f>
        <v>0.70641922534986645</v>
      </c>
      <c r="G611" s="8">
        <v>7.4350270357617194E-3</v>
      </c>
      <c r="H611" s="8">
        <f t="shared" si="68"/>
        <v>8.404874926790205E-3</v>
      </c>
      <c r="I611" s="7">
        <f t="shared" si="66"/>
        <v>9.6984789102848561E-4</v>
      </c>
      <c r="J611" s="9">
        <f t="shared" si="69"/>
        <v>0.13044308868866467</v>
      </c>
      <c r="K611" s="9">
        <f t="shared" si="70"/>
        <v>7.2185545384191308E-3</v>
      </c>
      <c r="AC611" s="11"/>
      <c r="AD611" s="12"/>
    </row>
    <row r="612" spans="1:30" x14ac:dyDescent="0.3">
      <c r="A612" s="15">
        <v>43472</v>
      </c>
      <c r="B612" s="16">
        <v>4.3345661977041029E-3</v>
      </c>
      <c r="C612" s="8">
        <f t="shared" si="64"/>
        <v>-5.0665433802295899E-2</v>
      </c>
      <c r="D612" s="5">
        <f t="shared" si="65"/>
        <v>2.5669861823748277E-3</v>
      </c>
      <c r="E612" s="5">
        <f t="shared" si="67"/>
        <v>2.4905466805564373E-3</v>
      </c>
      <c r="F612" s="5">
        <f>IF(C609&gt;0,B$6+B$7*E610+B$8*(H611*100)^2,B$6+B$7*E610+B$8*(H611*100)^2+E610*$B$9)</f>
        <v>0.66601440386441191</v>
      </c>
      <c r="G612" s="8">
        <v>9.0134723012354704E-3</v>
      </c>
      <c r="H612" s="8">
        <f t="shared" si="68"/>
        <v>8.1609705541952054E-3</v>
      </c>
      <c r="I612" s="7">
        <f t="shared" si="66"/>
        <v>8.5250174704026502E-4</v>
      </c>
      <c r="J612" s="9">
        <f t="shared" si="69"/>
        <v>9.4580836169365412E-2</v>
      </c>
      <c r="K612" s="9">
        <f t="shared" si="70"/>
        <v>5.103550638189791E-3</v>
      </c>
      <c r="AC612" s="11"/>
      <c r="AD612" s="12"/>
    </row>
    <row r="613" spans="1:30" x14ac:dyDescent="0.3">
      <c r="A613" s="15">
        <v>43473</v>
      </c>
      <c r="B613" s="16">
        <v>3.6410327618130226E-3</v>
      </c>
      <c r="C613" s="8">
        <f t="shared" si="64"/>
        <v>-5.1358967238186976E-2</v>
      </c>
      <c r="D613" s="5">
        <f t="shared" si="65"/>
        <v>2.637743515773163E-3</v>
      </c>
      <c r="E613" s="5">
        <f t="shared" si="67"/>
        <v>2.5669861823748277E-3</v>
      </c>
      <c r="F613" s="5">
        <f>IF(C612&gt;0,B$6+B$7*E613+B$8*(G612*100)^2,B$6+B$7*E613+B$8*(G612*100)^2+E613*$B$9)</f>
        <v>0.75798674959572809</v>
      </c>
      <c r="G613" s="8">
        <v>6.6841148084195931E-3</v>
      </c>
      <c r="H613" s="8">
        <f t="shared" si="68"/>
        <v>8.7062434470656057E-3</v>
      </c>
      <c r="I613" s="7">
        <f t="shared" si="66"/>
        <v>2.0221286386460126E-3</v>
      </c>
      <c r="J613" s="9">
        <f t="shared" si="69"/>
        <v>0.30252751435371128</v>
      </c>
      <c r="K613" s="9">
        <f t="shared" si="70"/>
        <v>3.2044719401964183E-2</v>
      </c>
      <c r="AC613" s="11"/>
      <c r="AD613" s="12"/>
    </row>
    <row r="614" spans="1:30" x14ac:dyDescent="0.3">
      <c r="A614" s="15">
        <v>43474</v>
      </c>
      <c r="B614" s="16">
        <v>6.4266222070873047E-3</v>
      </c>
      <c r="C614" s="8">
        <f t="shared" si="64"/>
        <v>-4.8573377792912695E-2</v>
      </c>
      <c r="D614" s="5">
        <f t="shared" si="65"/>
        <v>2.359373030213024E-3</v>
      </c>
      <c r="E614" s="5">
        <f t="shared" si="67"/>
        <v>2.637743515773163E-3</v>
      </c>
      <c r="F614" s="5">
        <f>IF(C612&gt;0,B$6+B$7*E613+B$8*(H613*100)^2,B$6+B$7*E613+B$8*(H613*100)^2+E613*$B$9)</f>
        <v>0.7106674323590263</v>
      </c>
      <c r="G614" s="8">
        <v>1.02905103534852E-2</v>
      </c>
      <c r="H614" s="8">
        <f t="shared" si="68"/>
        <v>8.4301093252639753E-3</v>
      </c>
      <c r="I614" s="7">
        <f t="shared" si="66"/>
        <v>1.8604010282212251E-3</v>
      </c>
      <c r="J614" s="9">
        <f t="shared" si="69"/>
        <v>0.18078802355911752</v>
      </c>
      <c r="K614" s="9">
        <f t="shared" si="70"/>
        <v>2.1272873848342755E-2</v>
      </c>
      <c r="AC614" s="11"/>
      <c r="AD614" s="12"/>
    </row>
    <row r="615" spans="1:30" x14ac:dyDescent="0.3">
      <c r="A615" s="15">
        <v>43475</v>
      </c>
      <c r="B615" s="16">
        <v>-2.9427848709660076E-3</v>
      </c>
      <c r="C615" s="8">
        <f t="shared" si="64"/>
        <v>-5.7942784870966005E-2</v>
      </c>
      <c r="D615" s="5">
        <f t="shared" si="65"/>
        <v>3.3573663186030468E-3</v>
      </c>
      <c r="E615" s="5">
        <f t="shared" si="67"/>
        <v>2.359373030213024E-3</v>
      </c>
      <c r="F615" s="5">
        <f>IF(C612&gt;0,B$6+B$7*E613+B$8*(H614*100)^2,B$6+B$7*E613+B$8*(H614*100)^2+E613*$B$9)</f>
        <v>0.66953748181688522</v>
      </c>
      <c r="G615" s="8">
        <v>3.1106387098373584E-3</v>
      </c>
      <c r="H615" s="8">
        <f t="shared" si="68"/>
        <v>8.1825270046415686E-3</v>
      </c>
      <c r="I615" s="7">
        <f t="shared" si="66"/>
        <v>5.0718882948042106E-3</v>
      </c>
      <c r="J615" s="9">
        <f t="shared" si="69"/>
        <v>1.6304973890938936</v>
      </c>
      <c r="K615" s="9">
        <f t="shared" si="70"/>
        <v>0.34732919086572522</v>
      </c>
      <c r="AC615" s="11"/>
      <c r="AD615" s="12"/>
    </row>
    <row r="616" spans="1:30" x14ac:dyDescent="0.3">
      <c r="A616" s="15">
        <v>43476</v>
      </c>
      <c r="B616" s="16">
        <v>-2.6806744308673349E-3</v>
      </c>
      <c r="C616" s="8">
        <f t="shared" si="64"/>
        <v>-5.7680674430867336E-2</v>
      </c>
      <c r="D616" s="5">
        <f t="shared" si="65"/>
        <v>3.327060202799713E-3</v>
      </c>
      <c r="E616" s="5">
        <f t="shared" si="67"/>
        <v>3.3573663186030468E-3</v>
      </c>
      <c r="F616" s="5">
        <f>IF(C615&gt;0,B$6+B$7*E616+B$8*(G615*100)^2,B$6+B$7*E616+B$8*(G615*100)^2+E616*$B$9)</f>
        <v>0.13606074370683346</v>
      </c>
      <c r="G616" s="8">
        <v>7.1788670149718677E-3</v>
      </c>
      <c r="H616" s="8">
        <f t="shared" si="68"/>
        <v>3.6886412634848818E-3</v>
      </c>
      <c r="I616" s="7">
        <f t="shared" si="66"/>
        <v>3.4902257514869859E-3</v>
      </c>
      <c r="J616" s="9">
        <f t="shared" si="69"/>
        <v>0.48618058312097917</v>
      </c>
      <c r="K616" s="9">
        <f t="shared" si="70"/>
        <v>0.28032564727877185</v>
      </c>
      <c r="AC616" s="11"/>
      <c r="AD616" s="12"/>
    </row>
    <row r="617" spans="1:30" x14ac:dyDescent="0.3">
      <c r="A617" s="15">
        <v>43479</v>
      </c>
      <c r="B617" s="16">
        <v>-4.3494045582710581E-3</v>
      </c>
      <c r="C617" s="8">
        <f t="shared" si="64"/>
        <v>-5.9349404558271056E-2</v>
      </c>
      <c r="D617" s="5">
        <f t="shared" si="65"/>
        <v>3.522351821421325E-3</v>
      </c>
      <c r="E617" s="5">
        <f t="shared" si="67"/>
        <v>3.327060202799713E-3</v>
      </c>
      <c r="F617" s="5">
        <f>IF(C615&gt;0,B$6+B$7*E616+B$8*(H616*100)^2,B$6+B$7*E616+B$8*(H616*100)^2+E616*$B$9)</f>
        <v>0.17022031402897217</v>
      </c>
      <c r="G617" s="8">
        <v>7.9541619190614463E-3</v>
      </c>
      <c r="H617" s="8">
        <f t="shared" si="68"/>
        <v>4.1257764606068056E-3</v>
      </c>
      <c r="I617" s="7">
        <f t="shared" si="66"/>
        <v>3.8283854584546407E-3</v>
      </c>
      <c r="J617" s="9">
        <f t="shared" si="69"/>
        <v>0.48130594994304216</v>
      </c>
      <c r="K617" s="9">
        <f t="shared" si="70"/>
        <v>0.27147771108884955</v>
      </c>
      <c r="AC617" s="11"/>
      <c r="AD617" s="12"/>
    </row>
    <row r="618" spans="1:30" x14ac:dyDescent="0.3">
      <c r="A618" s="15">
        <v>43480</v>
      </c>
      <c r="B618" s="16">
        <v>1.2879695329605379E-2</v>
      </c>
      <c r="C618" s="8">
        <f t="shared" si="64"/>
        <v>-4.2120304670394619E-2</v>
      </c>
      <c r="D618" s="5">
        <f t="shared" si="65"/>
        <v>1.7741200655268668E-3</v>
      </c>
      <c r="E618" s="5">
        <f t="shared" si="67"/>
        <v>3.522351821421325E-3</v>
      </c>
      <c r="F618" s="5">
        <f>IF(C615&gt;0,B$6+B$7*E616+B$8*(H617*100)^2,B$6+B$7*E616+B$8*(H617*100)^2+E616*$B$9)</f>
        <v>0.19991181255297513</v>
      </c>
      <c r="G618" s="8">
        <v>5.5097978717243805E-3</v>
      </c>
      <c r="H618" s="8">
        <f t="shared" si="68"/>
        <v>4.4711498806568216E-3</v>
      </c>
      <c r="I618" s="7">
        <f t="shared" si="66"/>
        <v>1.0386479910675589E-3</v>
      </c>
      <c r="J618" s="9">
        <f t="shared" si="69"/>
        <v>0.1885092729803711</v>
      </c>
      <c r="K618" s="9">
        <f t="shared" si="70"/>
        <v>2.3417652716929194E-2</v>
      </c>
      <c r="AC618" s="11"/>
      <c r="AD618" s="12"/>
    </row>
    <row r="619" spans="1:30" x14ac:dyDescent="0.3">
      <c r="A619" s="15">
        <v>43481</v>
      </c>
      <c r="B619" s="16">
        <v>8.1524039258037577E-5</v>
      </c>
      <c r="C619" s="8">
        <f t="shared" si="64"/>
        <v>-5.491847596074196E-2</v>
      </c>
      <c r="D619" s="5">
        <f t="shared" si="65"/>
        <v>3.0160390018505925E-3</v>
      </c>
      <c r="E619" s="5">
        <f t="shared" si="67"/>
        <v>1.7741200655268668E-3</v>
      </c>
      <c r="F619" s="5">
        <f>IF(C618&gt;0,B$6+B$7*E619+B$8*(G618*100)^2,B$6+B$7*E619+B$8*(G618*100)^2+E619*$B$9)</f>
        <v>0.31556460022330873</v>
      </c>
      <c r="G619" s="8">
        <v>3.631094303913189E-3</v>
      </c>
      <c r="H619" s="8">
        <f t="shared" si="68"/>
        <v>5.61751368688416E-3</v>
      </c>
      <c r="I619" s="7">
        <f t="shared" si="66"/>
        <v>1.986419382970971E-3</v>
      </c>
      <c r="J619" s="9">
        <f t="shared" si="69"/>
        <v>0.54705805377465122</v>
      </c>
      <c r="K619" s="9">
        <f t="shared" si="70"/>
        <v>8.2743251883849567E-2</v>
      </c>
      <c r="AC619" s="11"/>
      <c r="AD619" s="12"/>
    </row>
    <row r="620" spans="1:30" x14ac:dyDescent="0.3">
      <c r="A620" s="15">
        <v>43482</v>
      </c>
      <c r="B620" s="16">
        <v>1.4523366156955373E-3</v>
      </c>
      <c r="C620" s="8">
        <f t="shared" si="64"/>
        <v>-5.3547663384304466E-2</v>
      </c>
      <c r="D620" s="5">
        <f t="shared" si="65"/>
        <v>2.8673522539187811E-3</v>
      </c>
      <c r="E620" s="5">
        <f t="shared" si="67"/>
        <v>3.0160390018505925E-3</v>
      </c>
      <c r="F620" s="5">
        <f>IF(C618&gt;0,B$6+B$7*E619+B$8*(H619*100)^2,B$6+B$7*E619+B$8*(H619*100)^2+E619*$B$9)</f>
        <v>0.32598272220895774</v>
      </c>
      <c r="G620" s="8">
        <v>6.4803141809674112E-3</v>
      </c>
      <c r="H620" s="8">
        <f t="shared" si="68"/>
        <v>5.7094896637874537E-3</v>
      </c>
      <c r="I620" s="7">
        <f t="shared" si="66"/>
        <v>7.7082451717995753E-4</v>
      </c>
      <c r="J620" s="9">
        <f t="shared" si="69"/>
        <v>0.11894863360851515</v>
      </c>
      <c r="K620" s="9">
        <f t="shared" si="70"/>
        <v>8.3682534797968611E-3</v>
      </c>
      <c r="AC620" s="11"/>
      <c r="AD620" s="12"/>
    </row>
    <row r="621" spans="1:30" x14ac:dyDescent="0.3">
      <c r="A621" s="15">
        <v>43483</v>
      </c>
      <c r="B621" s="16">
        <v>3.4445111926398639E-4</v>
      </c>
      <c r="C621" s="8">
        <f t="shared" si="64"/>
        <v>-5.4655548880736017E-2</v>
      </c>
      <c r="D621" s="5">
        <f t="shared" si="65"/>
        <v>2.987229023454524E-3</v>
      </c>
      <c r="E621" s="5">
        <f t="shared" si="67"/>
        <v>2.8673522539187811E-3</v>
      </c>
      <c r="F621" s="5">
        <f>IF(C618&gt;0,B$6+B$7*E619+B$8*(H620*100)^2,B$6+B$7*E619+B$8*(H620*100)^2+E619*$B$9)</f>
        <v>0.3350381538388838</v>
      </c>
      <c r="G621" s="8">
        <v>5.1074185090321314E-3</v>
      </c>
      <c r="H621" s="8">
        <f t="shared" si="68"/>
        <v>5.7882480409782357E-3</v>
      </c>
      <c r="I621" s="7">
        <f t="shared" si="66"/>
        <v>6.8082953194610434E-4</v>
      </c>
      <c r="J621" s="9">
        <f t="shared" si="69"/>
        <v>0.13330208416289019</v>
      </c>
      <c r="K621" s="9">
        <f t="shared" si="70"/>
        <v>7.5128405626518902E-3</v>
      </c>
      <c r="AC621" s="11"/>
      <c r="AD621" s="12"/>
    </row>
    <row r="622" spans="1:30" x14ac:dyDescent="0.3">
      <c r="A622" s="15">
        <v>43486</v>
      </c>
      <c r="B622" s="16">
        <v>5.2724047043668735E-3</v>
      </c>
      <c r="C622" s="8">
        <f t="shared" si="64"/>
        <v>-4.9727595295633129E-2</v>
      </c>
      <c r="D622" s="5">
        <f t="shared" si="65"/>
        <v>2.472833733886274E-3</v>
      </c>
      <c r="E622" s="5">
        <f t="shared" si="67"/>
        <v>2.987229023454524E-3</v>
      </c>
      <c r="F622" s="5">
        <f>IF(C621&gt;0,B$6+B$7*E622+B$8*(G621*100)^2,B$6+B$7*E622+B$8*(G621*100)^2+E622*$B$9)</f>
        <v>0.27863209534828992</v>
      </c>
      <c r="G622" s="8">
        <v>6.4286925536480941E-3</v>
      </c>
      <c r="H622" s="8">
        <f t="shared" si="68"/>
        <v>5.2785613129743029E-3</v>
      </c>
      <c r="I622" s="7">
        <f t="shared" si="66"/>
        <v>1.1501312406737912E-3</v>
      </c>
      <c r="J622" s="9">
        <f t="shared" si="69"/>
        <v>0.17890593321672002</v>
      </c>
      <c r="K622" s="9">
        <f t="shared" si="70"/>
        <v>2.0769655876162751E-2</v>
      </c>
      <c r="AC622" s="11"/>
      <c r="AD622" s="12"/>
    </row>
    <row r="623" spans="1:30" x14ac:dyDescent="0.3">
      <c r="A623" s="15">
        <v>43487</v>
      </c>
      <c r="B623" s="16">
        <v>-3.6788233150354152E-3</v>
      </c>
      <c r="C623" s="8">
        <f t="shared" si="64"/>
        <v>-5.8678823315035412E-2</v>
      </c>
      <c r="D623" s="5">
        <f t="shared" si="65"/>
        <v>3.4432043056371437E-3</v>
      </c>
      <c r="E623" s="5">
        <f t="shared" si="67"/>
        <v>2.472833733886274E-3</v>
      </c>
      <c r="F623" s="5">
        <f>IF(C621&gt;0,B$6+B$7*E622+B$8*(H622*100)^2,B$6+B$7*E622+B$8*(H622*100)^2+E622*$B$9)</f>
        <v>0.29408200112591998</v>
      </c>
      <c r="G623" s="8">
        <v>6.8311900805267224E-3</v>
      </c>
      <c r="H623" s="8">
        <f t="shared" si="68"/>
        <v>5.42293279624522E-3</v>
      </c>
      <c r="I623" s="7">
        <f t="shared" si="66"/>
        <v>1.4082572842815024E-3</v>
      </c>
      <c r="J623" s="9">
        <f t="shared" si="69"/>
        <v>0.20615109046605801</v>
      </c>
      <c r="K623" s="9">
        <f t="shared" si="70"/>
        <v>2.8823423616874733E-2</v>
      </c>
      <c r="AC623" s="11"/>
      <c r="AD623" s="12"/>
    </row>
    <row r="624" spans="1:30" x14ac:dyDescent="0.3">
      <c r="A624" s="15">
        <v>43488</v>
      </c>
      <c r="B624" s="16">
        <v>-9.2669847971699418E-3</v>
      </c>
      <c r="C624" s="8">
        <f t="shared" si="64"/>
        <v>-6.426698479716994E-2</v>
      </c>
      <c r="D624" s="5">
        <f t="shared" si="65"/>
        <v>4.1302453349196721E-3</v>
      </c>
      <c r="E624" s="5">
        <f t="shared" si="67"/>
        <v>3.4432043056371437E-3</v>
      </c>
      <c r="F624" s="5">
        <f>IF(C621&gt;0,B$6+B$7*E622+B$8*(H623*100)^2,B$6+B$7*E622+B$8*(H623*100)^2+E622*$B$9)</f>
        <v>0.30751105922783606</v>
      </c>
      <c r="G624" s="8">
        <v>6.8226147766577809E-3</v>
      </c>
      <c r="H624" s="8">
        <f t="shared" si="68"/>
        <v>5.5453679700073651E-3</v>
      </c>
      <c r="I624" s="7">
        <f t="shared" si="66"/>
        <v>1.2772468066504158E-3</v>
      </c>
      <c r="J624" s="9">
        <f t="shared" si="69"/>
        <v>0.18720781525292352</v>
      </c>
      <c r="K624" s="9">
        <f t="shared" si="70"/>
        <v>2.3046973069134946E-2</v>
      </c>
      <c r="AC624" s="11"/>
      <c r="AD624" s="12"/>
    </row>
    <row r="625" spans="1:30" x14ac:dyDescent="0.3">
      <c r="A625" s="15">
        <v>43489</v>
      </c>
      <c r="B625" s="16">
        <v>2.3963644833423807E-3</v>
      </c>
      <c r="C625" s="8">
        <f t="shared" si="64"/>
        <v>-5.2603635516657622E-2</v>
      </c>
      <c r="D625" s="5">
        <f t="shared" si="65"/>
        <v>2.7671424695693632E-3</v>
      </c>
      <c r="E625" s="5">
        <f t="shared" si="67"/>
        <v>4.1302453349196721E-3</v>
      </c>
      <c r="F625" s="5">
        <f>IF(C624&gt;0,B$6+B$7*E625+B$8*(G624*100)^2,B$6+B$7*E625+B$8*(G624*100)^2+E625*$B$9)</f>
        <v>0.45668022687169196</v>
      </c>
      <c r="G625" s="8">
        <v>5.0494397929473382E-3</v>
      </c>
      <c r="H625" s="8">
        <f t="shared" si="68"/>
        <v>6.7578119748309953E-3</v>
      </c>
      <c r="I625" s="7">
        <f t="shared" si="66"/>
        <v>1.7083721818836571E-3</v>
      </c>
      <c r="J625" s="9">
        <f t="shared" si="69"/>
        <v>0.33832905271388275</v>
      </c>
      <c r="K625" s="9">
        <f t="shared" si="70"/>
        <v>3.8622257625453349E-2</v>
      </c>
      <c r="AC625" s="11"/>
      <c r="AD625" s="12"/>
    </row>
    <row r="626" spans="1:30" x14ac:dyDescent="0.3">
      <c r="A626" s="15">
        <v>43490</v>
      </c>
      <c r="B626" s="16">
        <v>-4.6956883820570249E-3</v>
      </c>
      <c r="C626" s="8">
        <f t="shared" si="64"/>
        <v>-5.9695688382057022E-2</v>
      </c>
      <c r="D626" s="5">
        <f t="shared" si="65"/>
        <v>3.5635752114076577E-3</v>
      </c>
      <c r="E626" s="5">
        <f t="shared" si="67"/>
        <v>2.7671424695693632E-3</v>
      </c>
      <c r="F626" s="5">
        <f>IF(C624&gt;0,B$6+B$7*E625+B$8*(H625*100)^2,B$6+B$7*E625+B$8*(H625*100)^2+E625*$B$9)</f>
        <v>0.4490308348488708</v>
      </c>
      <c r="G626" s="8">
        <v>9.3743436603414259E-3</v>
      </c>
      <c r="H626" s="8">
        <f t="shared" si="68"/>
        <v>6.7009763083365004E-3</v>
      </c>
      <c r="I626" s="7">
        <f t="shared" si="66"/>
        <v>2.6733673520049255E-3</v>
      </c>
      <c r="J626" s="9">
        <f t="shared" si="69"/>
        <v>0.2851791494816564</v>
      </c>
      <c r="K626" s="9">
        <f t="shared" si="70"/>
        <v>6.3228591798401013E-2</v>
      </c>
      <c r="AC626" s="11"/>
      <c r="AD626" s="12"/>
    </row>
    <row r="627" spans="1:30" x14ac:dyDescent="0.3">
      <c r="A627" s="15">
        <v>43493</v>
      </c>
      <c r="B627" s="16">
        <v>-1.0291059759891341E-2</v>
      </c>
      <c r="C627" s="8">
        <f t="shared" si="64"/>
        <v>-6.5291059759891343E-2</v>
      </c>
      <c r="D627" s="5">
        <f t="shared" si="65"/>
        <v>4.2629224845697027E-3</v>
      </c>
      <c r="E627" s="5">
        <f t="shared" si="67"/>
        <v>3.5635752114076577E-3</v>
      </c>
      <c r="F627" s="5">
        <f>IF(C624&gt;0,B$6+B$7*E625+B$8*(H626*100)^2,B$6+B$7*E625+B$8*(H626*100)^2+E625*$B$9)</f>
        <v>0.44238198330263462</v>
      </c>
      <c r="G627" s="8">
        <v>8.1686929430821436E-3</v>
      </c>
      <c r="H627" s="8">
        <f t="shared" si="68"/>
        <v>6.6511802208527974E-3</v>
      </c>
      <c r="I627" s="7">
        <f t="shared" si="66"/>
        <v>1.5175127222293461E-3</v>
      </c>
      <c r="J627" s="9">
        <f t="shared" si="69"/>
        <v>0.18577179149749884</v>
      </c>
      <c r="K627" s="9">
        <f t="shared" si="70"/>
        <v>2.2642311430408846E-2</v>
      </c>
      <c r="AC627" s="11"/>
      <c r="AD627" s="12"/>
    </row>
    <row r="628" spans="1:30" x14ac:dyDescent="0.3">
      <c r="A628" s="15">
        <v>43494</v>
      </c>
      <c r="B628" s="16">
        <v>-1.8021040749449714E-3</v>
      </c>
      <c r="C628" s="8">
        <f t="shared" si="64"/>
        <v>-5.6802104074944973E-2</v>
      </c>
      <c r="D628" s="5">
        <f t="shared" si="65"/>
        <v>3.2264790273408804E-3</v>
      </c>
      <c r="E628" s="5">
        <f t="shared" si="67"/>
        <v>4.2629224845697027E-3</v>
      </c>
      <c r="F628" s="5">
        <f>IF(C627&gt;0,B$6+B$7*E628+B$8*(G627*100)^2,B$6+B$7*E628+B$8*(G627*100)^2+E628*$B$9)</f>
        <v>0.63210218216623837</v>
      </c>
      <c r="G628" s="8">
        <v>7.5115169882585707E-3</v>
      </c>
      <c r="H628" s="8">
        <f t="shared" si="68"/>
        <v>7.9504854076102686E-3</v>
      </c>
      <c r="I628" s="7">
        <f t="shared" si="66"/>
        <v>4.3896841935169798E-4</v>
      </c>
      <c r="J628" s="9">
        <f t="shared" si="69"/>
        <v>5.8439383154941918E-2</v>
      </c>
      <c r="K628" s="9">
        <f t="shared" si="70"/>
        <v>1.5827609925032071E-3</v>
      </c>
      <c r="AC628" s="11"/>
      <c r="AD628" s="12"/>
    </row>
    <row r="629" spans="1:30" x14ac:dyDescent="0.3">
      <c r="A629" s="15">
        <v>43495</v>
      </c>
      <c r="B629" s="16">
        <v>-3.5120375089265484E-5</v>
      </c>
      <c r="C629" s="8">
        <f t="shared" si="64"/>
        <v>-5.5035120375089265E-2</v>
      </c>
      <c r="D629" s="5">
        <f t="shared" si="65"/>
        <v>3.0288644747005658E-3</v>
      </c>
      <c r="E629" s="5">
        <f t="shared" si="67"/>
        <v>3.2264790273408804E-3</v>
      </c>
      <c r="F629" s="5">
        <f>IF(C627&gt;0,B$6+B$7*E628+B$8*(H628*100)^2,B$6+B$7*E628+B$8*(H628*100)^2+E628*$B$9)</f>
        <v>0.60152958299458736</v>
      </c>
      <c r="G629" s="8">
        <v>8.6009305367648597E-3</v>
      </c>
      <c r="H629" s="8">
        <f t="shared" si="68"/>
        <v>7.7558338236103754E-3</v>
      </c>
      <c r="I629" s="7">
        <f t="shared" si="66"/>
        <v>8.4509671315448429E-4</v>
      </c>
      <c r="J629" s="9">
        <f t="shared" si="69"/>
        <v>9.8256428132060883E-2</v>
      </c>
      <c r="K629" s="9">
        <f t="shared" si="70"/>
        <v>5.537627609176754E-3</v>
      </c>
      <c r="AC629" s="11"/>
      <c r="AD629" s="12"/>
    </row>
    <row r="630" spans="1:30" x14ac:dyDescent="0.3">
      <c r="A630" s="15">
        <v>43496</v>
      </c>
      <c r="B630" s="16">
        <v>1.8524133652517358E-2</v>
      </c>
      <c r="C630" s="8">
        <f t="shared" si="64"/>
        <v>-3.6475866347482643E-2</v>
      </c>
      <c r="D630" s="5">
        <f t="shared" si="65"/>
        <v>1.3304888257994168E-3</v>
      </c>
      <c r="E630" s="5">
        <f t="shared" si="67"/>
        <v>3.0288644747005658E-3</v>
      </c>
      <c r="F630" s="5">
        <f>IF(C627&gt;0,B$6+B$7*E628+B$8*(H629*100)^2,B$6+B$7*E628+B$8*(H629*100)^2+E628*$B$9)</f>
        <v>0.57495587979458851</v>
      </c>
      <c r="G630" s="8">
        <v>9.3733555926080511E-3</v>
      </c>
      <c r="H630" s="8">
        <f t="shared" si="68"/>
        <v>7.5825845184513997E-3</v>
      </c>
      <c r="I630" s="7">
        <f t="shared" si="66"/>
        <v>1.7907710741566513E-3</v>
      </c>
      <c r="J630" s="9">
        <f t="shared" si="69"/>
        <v>0.1910490919141995</v>
      </c>
      <c r="K630" s="9">
        <f t="shared" si="70"/>
        <v>2.4151910630855644E-2</v>
      </c>
      <c r="AC630" s="11"/>
      <c r="AD630" s="12"/>
    </row>
    <row r="631" spans="1:30" x14ac:dyDescent="0.3">
      <c r="A631" s="15">
        <v>43497</v>
      </c>
      <c r="B631" s="16">
        <v>5.8504120620945519E-3</v>
      </c>
      <c r="C631" s="8">
        <f t="shared" si="64"/>
        <v>-4.9149587937905449E-2</v>
      </c>
      <c r="D631" s="5">
        <f t="shared" si="65"/>
        <v>2.4156819944659009E-3</v>
      </c>
      <c r="E631" s="5">
        <f t="shared" si="67"/>
        <v>1.3304888257994168E-3</v>
      </c>
      <c r="F631" s="5">
        <f>IF(C630&gt;0,B$6+B$7*E631+B$8*(G630*100)^2,B$6+B$7*E631+B$8*(G630*100)^2+E631*$B$9)</f>
        <v>0.81529780070755786</v>
      </c>
      <c r="G631" s="8">
        <v>1.0561035502746513E-2</v>
      </c>
      <c r="H631" s="8">
        <f t="shared" si="68"/>
        <v>9.0293842575646203E-3</v>
      </c>
      <c r="I631" s="7">
        <f t="shared" si="66"/>
        <v>1.5316512451818923E-3</v>
      </c>
      <c r="J631" s="9">
        <f t="shared" si="69"/>
        <v>0.14502851020466409</v>
      </c>
      <c r="K631" s="9">
        <f t="shared" si="70"/>
        <v>1.2942489019584613E-2</v>
      </c>
      <c r="AC631" s="11"/>
      <c r="AD631" s="12"/>
    </row>
    <row r="632" spans="1:30" x14ac:dyDescent="0.3">
      <c r="A632" s="15">
        <v>43500</v>
      </c>
      <c r="B632" s="16">
        <v>3.1021306490049438E-3</v>
      </c>
      <c r="C632" s="8">
        <f t="shared" si="64"/>
        <v>-5.1897869350995059E-2</v>
      </c>
      <c r="D632" s="5">
        <f t="shared" si="65"/>
        <v>2.6933888431729522E-3</v>
      </c>
      <c r="E632" s="5">
        <f t="shared" si="67"/>
        <v>2.4156819944659009E-3</v>
      </c>
      <c r="F632" s="5">
        <f>IF(C630&gt;0,B$6+B$7*E631+B$8*(H631*100)^2,B$6+B$7*E631+B$8*(H631*100)^2+E631*$B$9)</f>
        <v>0.76027731037344426</v>
      </c>
      <c r="G632" s="8">
        <v>7.7070219381345046E-3</v>
      </c>
      <c r="H632" s="8">
        <f t="shared" si="68"/>
        <v>8.7193882260938708E-3</v>
      </c>
      <c r="I632" s="7">
        <f t="shared" si="66"/>
        <v>1.0123662879593662E-3</v>
      </c>
      <c r="J632" s="9">
        <f t="shared" si="69"/>
        <v>0.13135635217932323</v>
      </c>
      <c r="K632" s="9">
        <f t="shared" si="70"/>
        <v>7.312027560666845E-3</v>
      </c>
      <c r="AC632" s="11"/>
      <c r="AD632" s="12"/>
    </row>
    <row r="633" spans="1:30" x14ac:dyDescent="0.3">
      <c r="A633" s="15">
        <v>43501</v>
      </c>
      <c r="B633" s="16">
        <v>9.3088868483005513E-4</v>
      </c>
      <c r="C633" s="8">
        <f t="shared" si="64"/>
        <v>-5.4069111315169942E-2</v>
      </c>
      <c r="D633" s="5">
        <f t="shared" si="65"/>
        <v>2.923468798412238E-3</v>
      </c>
      <c r="E633" s="5">
        <f t="shared" si="67"/>
        <v>2.6933888431729522E-3</v>
      </c>
      <c r="F633" s="5">
        <f>IF(C630&gt;0,B$6+B$7*E631+B$8*(H632*100)^2,B$6+B$7*E631+B$8*(H632*100)^2+E631*$B$9)</f>
        <v>0.71245350017503262</v>
      </c>
      <c r="G633" s="8">
        <v>4.1455677550312825E-3</v>
      </c>
      <c r="H633" s="8">
        <f t="shared" si="68"/>
        <v>8.4406960623815419E-3</v>
      </c>
      <c r="I633" s="7">
        <f t="shared" si="66"/>
        <v>4.2951283073502594E-3</v>
      </c>
      <c r="J633" s="9">
        <f t="shared" si="69"/>
        <v>1.0360772181657054</v>
      </c>
      <c r="K633" s="9">
        <f t="shared" si="70"/>
        <v>0.20216553274145843</v>
      </c>
      <c r="AC633" s="11"/>
      <c r="AD633" s="12"/>
    </row>
    <row r="634" spans="1:30" x14ac:dyDescent="0.3">
      <c r="A634" s="15">
        <v>43502</v>
      </c>
      <c r="B634" s="16">
        <v>9.7408554950031718E-3</v>
      </c>
      <c r="C634" s="8">
        <f t="shared" si="64"/>
        <v>-4.525914450499683E-2</v>
      </c>
      <c r="D634" s="5">
        <f t="shared" si="65"/>
        <v>2.0483901613241847E-3</v>
      </c>
      <c r="E634" s="5">
        <f t="shared" si="67"/>
        <v>2.923468798412238E-3</v>
      </c>
      <c r="F634" s="5">
        <f>IF(C633&gt;0,B$6+B$7*E634+B$8*(G633*100)^2,B$6+B$7*E634+B$8*(G633*100)^2+E634*$B$9)</f>
        <v>0.20126280142433389</v>
      </c>
      <c r="G634" s="8">
        <v>5.1099361625413916E-3</v>
      </c>
      <c r="H634" s="8">
        <f t="shared" si="68"/>
        <v>4.4862322880601484E-3</v>
      </c>
      <c r="I634" s="7">
        <f t="shared" si="66"/>
        <v>6.2370387448124325E-4</v>
      </c>
      <c r="J634" s="9">
        <f t="shared" si="69"/>
        <v>0.12205707755281398</v>
      </c>
      <c r="K634" s="9">
        <f t="shared" si="70"/>
        <v>8.8525144485680496E-3</v>
      </c>
      <c r="AC634" s="11"/>
      <c r="AD634" s="12"/>
    </row>
    <row r="635" spans="1:30" x14ac:dyDescent="0.3">
      <c r="A635" s="15">
        <v>43503</v>
      </c>
      <c r="B635" s="16">
        <v>-1.1199002159483672E-4</v>
      </c>
      <c r="C635" s="8">
        <f t="shared" si="64"/>
        <v>-5.5111990021594837E-2</v>
      </c>
      <c r="D635" s="5">
        <f t="shared" si="65"/>
        <v>3.0373314441403689E-3</v>
      </c>
      <c r="E635" s="5">
        <f t="shared" si="67"/>
        <v>2.0483901613241847E-3</v>
      </c>
      <c r="F635" s="5">
        <f>IF(C633&gt;0,B$6+B$7*E634+B$8*(H634*100)^2,B$6+B$7*E634+B$8*(H634*100)^2+E634*$B$9)</f>
        <v>0.22682204577792797</v>
      </c>
      <c r="G635" s="8">
        <v>5.1218508061921172E-3</v>
      </c>
      <c r="H635" s="8">
        <f t="shared" si="68"/>
        <v>4.7625838132040041E-3</v>
      </c>
      <c r="I635" s="7">
        <f t="shared" si="66"/>
        <v>3.5926699298811319E-4</v>
      </c>
      <c r="J635" s="9">
        <f t="shared" si="69"/>
        <v>7.014397853091961E-2</v>
      </c>
      <c r="K635" s="9">
        <f t="shared" si="70"/>
        <v>2.7097909491435868E-3</v>
      </c>
      <c r="AC635" s="11"/>
      <c r="AD635" s="12"/>
    </row>
    <row r="636" spans="1:30" x14ac:dyDescent="0.3">
      <c r="A636" s="15">
        <v>43504</v>
      </c>
      <c r="B636" s="16">
        <v>-1.1551363697920392E-2</v>
      </c>
      <c r="C636" s="8">
        <f t="shared" si="64"/>
        <v>-6.655136369792039E-2</v>
      </c>
      <c r="D636" s="5">
        <f t="shared" si="65"/>
        <v>4.4290840100528759E-3</v>
      </c>
      <c r="E636" s="5">
        <f t="shared" si="67"/>
        <v>3.0373314441403689E-3</v>
      </c>
      <c r="F636" s="5">
        <f>IF(C633&gt;0,B$6+B$7*E634+B$8*(H635*100)^2,B$6+B$7*E634+B$8*(H635*100)^2+E634*$B$9)</f>
        <v>0.24903814097007182</v>
      </c>
      <c r="G636" s="8">
        <v>6.1308949922537015E-3</v>
      </c>
      <c r="H636" s="8">
        <f t="shared" si="68"/>
        <v>4.9903721401321549E-3</v>
      </c>
      <c r="I636" s="7">
        <f t="shared" si="66"/>
        <v>1.1405228521215467E-3</v>
      </c>
      <c r="J636" s="9">
        <f t="shared" si="69"/>
        <v>0.18602876962704157</v>
      </c>
      <c r="K636" s="9">
        <f t="shared" si="70"/>
        <v>2.271439246992335E-2</v>
      </c>
      <c r="AC636" s="11"/>
      <c r="AD636" s="12"/>
    </row>
    <row r="637" spans="1:30" x14ac:dyDescent="0.3">
      <c r="A637" s="15">
        <v>43507</v>
      </c>
      <c r="B637" s="16">
        <v>-4.1526267503291621E-3</v>
      </c>
      <c r="C637" s="8">
        <f t="shared" si="64"/>
        <v>-5.915262675032916E-2</v>
      </c>
      <c r="D637" s="5">
        <f t="shared" si="65"/>
        <v>3.4990332514637569E-3</v>
      </c>
      <c r="E637" s="5">
        <f t="shared" si="67"/>
        <v>4.4290840100528759E-3</v>
      </c>
      <c r="F637" s="5">
        <f>IF(C636&gt;0,B$6+B$7*E637+B$8*(G636*100)^2,B$6+B$7*E637+B$8*(G636*100)^2+E637*$B$9)</f>
        <v>0.37884769486577857</v>
      </c>
      <c r="G637" s="8">
        <v>4.7797156829081757E-3</v>
      </c>
      <c r="H637" s="8">
        <f t="shared" si="68"/>
        <v>6.1550604778976671E-3</v>
      </c>
      <c r="I637" s="7">
        <f t="shared" si="66"/>
        <v>1.3753447949894915E-3</v>
      </c>
      <c r="J637" s="9">
        <f t="shared" si="69"/>
        <v>0.28774615191183822</v>
      </c>
      <c r="K637" s="9">
        <f t="shared" si="70"/>
        <v>2.9444084801254711E-2</v>
      </c>
      <c r="AC637" s="11"/>
      <c r="AD637" s="12"/>
    </row>
    <row r="638" spans="1:30" x14ac:dyDescent="0.3">
      <c r="A638" s="15">
        <v>43508</v>
      </c>
      <c r="B638" s="16">
        <v>-6.655149047578102E-3</v>
      </c>
      <c r="C638" s="8">
        <f t="shared" si="64"/>
        <v>-6.1655149047578101E-2</v>
      </c>
      <c r="D638" s="5">
        <f t="shared" si="65"/>
        <v>3.8013574040790706E-3</v>
      </c>
      <c r="E638" s="5">
        <f t="shared" si="67"/>
        <v>3.4990332514637569E-3</v>
      </c>
      <c r="F638" s="5">
        <f>IF(C636&gt;0,B$6+B$7*E637+B$8*(H637*100)^2,B$6+B$7*E637+B$8*(H637*100)^2+E637*$B$9)</f>
        <v>0.38142831559780044</v>
      </c>
      <c r="G638" s="8">
        <v>5.1652614708485806E-3</v>
      </c>
      <c r="H638" s="8">
        <f t="shared" si="68"/>
        <v>6.1759883063182731E-3</v>
      </c>
      <c r="I638" s="7">
        <f t="shared" si="66"/>
        <v>1.0107268354696925E-3</v>
      </c>
      <c r="J638" s="9">
        <f t="shared" si="69"/>
        <v>0.19567776794533581</v>
      </c>
      <c r="K638" s="9">
        <f t="shared" si="70"/>
        <v>1.5058928047702036E-2</v>
      </c>
      <c r="AC638" s="11"/>
      <c r="AD638" s="12"/>
    </row>
    <row r="639" spans="1:30" x14ac:dyDescent="0.3">
      <c r="A639" s="15">
        <v>43510</v>
      </c>
      <c r="B639" s="16">
        <v>-7.7024665285212795E-3</v>
      </c>
      <c r="C639" s="8">
        <f t="shared" si="64"/>
        <v>-6.2702466528521281E-2</v>
      </c>
      <c r="D639" s="5">
        <f t="shared" si="65"/>
        <v>3.9315993087603316E-3</v>
      </c>
      <c r="E639" s="5">
        <f t="shared" si="67"/>
        <v>3.8013574040790706E-3</v>
      </c>
      <c r="F639" s="5">
        <f>IF(C636&gt;0,B$6+B$7*E637+B$8*(H638*100)^2,B$6+B$7*E637+B$8*(H638*100)^2+E637*$B$9)</f>
        <v>0.38367139113807391</v>
      </c>
      <c r="G639" s="8">
        <v>5.5050159587538621E-3</v>
      </c>
      <c r="H639" s="8">
        <f t="shared" si="68"/>
        <v>6.1941213350892145E-3</v>
      </c>
      <c r="I639" s="7">
        <f t="shared" si="66"/>
        <v>6.8910537633535239E-4</v>
      </c>
      <c r="J639" s="9">
        <f t="shared" si="69"/>
        <v>0.12517772545955363</v>
      </c>
      <c r="K639" s="9">
        <f t="shared" si="70"/>
        <v>6.6894873804319577E-3</v>
      </c>
      <c r="AC639" s="11"/>
      <c r="AD639" s="12"/>
    </row>
    <row r="640" spans="1:30" x14ac:dyDescent="0.3">
      <c r="A640" s="15">
        <v>43511</v>
      </c>
      <c r="B640" s="16">
        <v>-1.8768052834908422E-3</v>
      </c>
      <c r="C640" s="8">
        <f t="shared" si="64"/>
        <v>-5.6876805283490844E-2</v>
      </c>
      <c r="D640" s="5">
        <f t="shared" si="65"/>
        <v>3.2349709792561321E-3</v>
      </c>
      <c r="E640" s="5">
        <f t="shared" si="67"/>
        <v>3.9315993087603316E-3</v>
      </c>
      <c r="F640" s="5">
        <f>IF(C639&gt;0,B$6+B$7*E640+B$8*(G639*100)^2,B$6+B$7*E640+B$8*(G639*100)^2+E640*$B$9)</f>
        <v>0.31546427054318443</v>
      </c>
      <c r="G640" s="8">
        <v>1.0623704905352501E-2</v>
      </c>
      <c r="H640" s="8">
        <f t="shared" si="68"/>
        <v>5.616620608009628E-3</v>
      </c>
      <c r="I640" s="7">
        <f t="shared" si="66"/>
        <v>5.0070842973428727E-3</v>
      </c>
      <c r="J640" s="9">
        <f t="shared" si="69"/>
        <v>0.47131244155889274</v>
      </c>
      <c r="K640" s="9">
        <f t="shared" si="70"/>
        <v>0.25411867640756403</v>
      </c>
      <c r="AC640" s="11"/>
      <c r="AD640" s="12"/>
    </row>
    <row r="641" spans="1:30" x14ac:dyDescent="0.3">
      <c r="A641" s="15">
        <v>43514</v>
      </c>
      <c r="B641" s="16">
        <v>-8.7090488764269541E-3</v>
      </c>
      <c r="C641" s="8">
        <f t="shared" si="64"/>
        <v>-6.3709048876426949E-2</v>
      </c>
      <c r="D641" s="5">
        <f t="shared" si="65"/>
        <v>4.0588429087389582E-3</v>
      </c>
      <c r="E641" s="5">
        <f t="shared" si="67"/>
        <v>3.2349709792561321E-3</v>
      </c>
      <c r="F641" s="5">
        <f>IF(C639&gt;0,B$6+B$7*E640+B$8*(H640*100)^2,B$6+B$7*E640+B$8*(H640*100)^2+E640*$B$9)</f>
        <v>0.32625300996159751</v>
      </c>
      <c r="G641" s="8">
        <v>6.4974963786362198E-3</v>
      </c>
      <c r="H641" s="8">
        <f t="shared" si="68"/>
        <v>5.7118561778251864E-3</v>
      </c>
      <c r="I641" s="7">
        <f t="shared" si="66"/>
        <v>7.8564020081103338E-4</v>
      </c>
      <c r="J641" s="9">
        <f t="shared" si="69"/>
        <v>0.12091429606551531</v>
      </c>
      <c r="K641" s="9">
        <f t="shared" si="70"/>
        <v>8.6726307966806804E-3</v>
      </c>
      <c r="AC641" s="11"/>
      <c r="AD641" s="12"/>
    </row>
    <row r="642" spans="1:30" x14ac:dyDescent="0.3">
      <c r="A642" s="15">
        <v>43515</v>
      </c>
      <c r="B642" s="16">
        <v>-4.1165864326494321E-3</v>
      </c>
      <c r="C642" s="8">
        <f t="shared" si="64"/>
        <v>-5.9116586432649429E-2</v>
      </c>
      <c r="D642" s="5">
        <f t="shared" si="65"/>
        <v>3.4947707914489107E-3</v>
      </c>
      <c r="E642" s="5">
        <f t="shared" si="67"/>
        <v>4.0588429087389582E-3</v>
      </c>
      <c r="F642" s="5">
        <f>IF(C639&gt;0,B$6+B$7*E640+B$8*(H641*100)^2,B$6+B$7*E640+B$8*(H641*100)^2+E640*$B$9)</f>
        <v>0.3356305822640821</v>
      </c>
      <c r="G642" s="8">
        <v>9.1479756269791084E-3</v>
      </c>
      <c r="H642" s="8">
        <f t="shared" si="68"/>
        <v>5.7933632914230586E-3</v>
      </c>
      <c r="I642" s="7">
        <f t="shared" si="66"/>
        <v>3.3546123355560498E-3</v>
      </c>
      <c r="J642" s="9">
        <f t="shared" si="69"/>
        <v>0.36670542996011757</v>
      </c>
      <c r="K642" s="9">
        <f t="shared" si="70"/>
        <v>0.12222440455702399</v>
      </c>
      <c r="AC642" s="11"/>
      <c r="AD642" s="12"/>
    </row>
    <row r="643" spans="1:30" x14ac:dyDescent="0.3">
      <c r="A643" s="15">
        <v>43516</v>
      </c>
      <c r="B643" s="16">
        <v>1.1353201738939835E-2</v>
      </c>
      <c r="C643" s="8">
        <f t="shared" si="64"/>
        <v>-4.3646798261060167E-2</v>
      </c>
      <c r="D643" s="5">
        <f t="shared" si="65"/>
        <v>1.9050429984416848E-3</v>
      </c>
      <c r="E643" s="5">
        <f t="shared" si="67"/>
        <v>3.4947707914489107E-3</v>
      </c>
      <c r="F643" s="5">
        <f>IF(C642&gt;0,B$6+B$7*E643+B$8*(G642*100)^2,B$6+B$7*E643+B$8*(G642*100)^2+E643*$B$9)</f>
        <v>0.7793730850802616</v>
      </c>
      <c r="G643" s="8">
        <v>8.0549032634922094E-3</v>
      </c>
      <c r="H643" s="8">
        <f t="shared" si="68"/>
        <v>8.8282109460539153E-3</v>
      </c>
      <c r="I643" s="7">
        <f t="shared" si="66"/>
        <v>7.7330768256170593E-4</v>
      </c>
      <c r="J643" s="9">
        <f t="shared" si="69"/>
        <v>9.6004589659893419E-2</v>
      </c>
      <c r="K643" s="9">
        <f t="shared" si="70"/>
        <v>4.0763144582431909E-3</v>
      </c>
      <c r="AC643" s="11"/>
      <c r="AD643" s="12"/>
    </row>
    <row r="644" spans="1:30" x14ac:dyDescent="0.3">
      <c r="A644" s="15">
        <v>43517</v>
      </c>
      <c r="B644" s="16">
        <v>3.9659701863310271E-3</v>
      </c>
      <c r="C644" s="8">
        <f t="shared" si="64"/>
        <v>-5.1034029813668974E-2</v>
      </c>
      <c r="D644" s="5">
        <f t="shared" si="65"/>
        <v>2.6044721990224535E-3</v>
      </c>
      <c r="E644" s="5">
        <f t="shared" si="67"/>
        <v>1.9050429984416848E-3</v>
      </c>
      <c r="F644" s="5">
        <f>IF(C642&gt;0,B$6+B$7*E643+B$8*(H643*100)^2,B$6+B$7*E643+B$8*(H643*100)^2+E643*$B$9)</f>
        <v>0.72941016907190637</v>
      </c>
      <c r="G644" s="8">
        <v>5.4998901461068778E-3</v>
      </c>
      <c r="H644" s="8">
        <f t="shared" si="68"/>
        <v>8.5405513233743086E-3</v>
      </c>
      <c r="I644" s="7">
        <f t="shared" si="66"/>
        <v>3.0406611772674308E-3</v>
      </c>
      <c r="J644" s="9">
        <f t="shared" si="69"/>
        <v>0.55285852925985746</v>
      </c>
      <c r="K644" s="9">
        <f t="shared" si="70"/>
        <v>8.407111097079456E-2</v>
      </c>
      <c r="AC644" s="11"/>
      <c r="AD644" s="12"/>
    </row>
    <row r="645" spans="1:30" x14ac:dyDescent="0.3">
      <c r="A645" s="15">
        <v>43518</v>
      </c>
      <c r="B645" s="16">
        <v>-7.488130944460755E-4</v>
      </c>
      <c r="C645" s="8">
        <f t="shared" si="64"/>
        <v>-5.5748813094446077E-2</v>
      </c>
      <c r="D645" s="5">
        <f t="shared" si="65"/>
        <v>3.1079301614394825E-3</v>
      </c>
      <c r="E645" s="5">
        <f t="shared" si="67"/>
        <v>2.6044721990224535E-3</v>
      </c>
      <c r="F645" s="5">
        <f>IF(C642&gt;0,B$6+B$7*E643+B$8*(H644*100)^2,B$6+B$7*E643+B$8*(H644*100)^2+E643*$B$9)</f>
        <v>0.68598240247744424</v>
      </c>
      <c r="G645" s="8">
        <v>2.7186945725880861E-3</v>
      </c>
      <c r="H645" s="8">
        <f t="shared" si="68"/>
        <v>8.2824054626505945E-3</v>
      </c>
      <c r="I645" s="7">
        <f t="shared" si="66"/>
        <v>5.5637108900625084E-3</v>
      </c>
      <c r="J645" s="9">
        <f t="shared" si="69"/>
        <v>2.0464641178012442</v>
      </c>
      <c r="K645" s="9">
        <f t="shared" si="70"/>
        <v>0.44223100629804835</v>
      </c>
      <c r="AC645" s="11"/>
      <c r="AD645" s="12"/>
    </row>
    <row r="646" spans="1:30" x14ac:dyDescent="0.3">
      <c r="A646" s="15">
        <v>43521</v>
      </c>
      <c r="B646" s="16">
        <v>9.4860697318756605E-3</v>
      </c>
      <c r="C646" s="8">
        <f t="shared" si="64"/>
        <v>-4.5513930268124336E-2</v>
      </c>
      <c r="D646" s="5">
        <f t="shared" si="65"/>
        <v>2.0715178484516845E-3</v>
      </c>
      <c r="E646" s="5">
        <f t="shared" si="67"/>
        <v>3.1079301614394825E-3</v>
      </c>
      <c r="F646" s="5">
        <f>IF(C645&gt;0,B$6+B$7*E646+B$8*(G645*100)^2,B$6+B$7*E646+B$8*(G645*100)^2+E646*$B$9)</f>
        <v>0.11616016518379163</v>
      </c>
      <c r="G646" s="8">
        <v>6.128099100814079E-3</v>
      </c>
      <c r="H646" s="8">
        <f t="shared" si="68"/>
        <v>3.4082277679725521E-3</v>
      </c>
      <c r="I646" s="7">
        <f t="shared" si="66"/>
        <v>2.7198713328415269E-3</v>
      </c>
      <c r="J646" s="9">
        <f t="shared" si="69"/>
        <v>0.44383605553640759</v>
      </c>
      <c r="K646" s="9">
        <f t="shared" si="70"/>
        <v>0.21133881216368389</v>
      </c>
      <c r="AC646" s="11"/>
      <c r="AD646" s="12"/>
    </row>
    <row r="647" spans="1:30" x14ac:dyDescent="0.3">
      <c r="A647" s="15">
        <v>43522</v>
      </c>
      <c r="B647" s="16">
        <v>-6.6402136419921277E-3</v>
      </c>
      <c r="C647" s="8">
        <f t="shared" si="64"/>
        <v>-6.1640213641992125E-2</v>
      </c>
      <c r="D647" s="5">
        <f t="shared" si="65"/>
        <v>3.7995159378304321E-3</v>
      </c>
      <c r="E647" s="5">
        <f t="shared" si="67"/>
        <v>2.0715178484516845E-3</v>
      </c>
      <c r="F647" s="5">
        <f>IF(C645&gt;0,B$6+B$7*E646+B$8*(H646*100)^2,B$6+B$7*E646+B$8*(H646*100)^2+E646*$B$9)</f>
        <v>0.15288139960550223</v>
      </c>
      <c r="G647" s="8">
        <v>1.0687003815471947E-2</v>
      </c>
      <c r="H647" s="8">
        <f t="shared" si="68"/>
        <v>3.9100051100414458E-3</v>
      </c>
      <c r="I647" s="7">
        <f t="shared" si="66"/>
        <v>6.7769987054305016E-3</v>
      </c>
      <c r="J647" s="9">
        <f t="shared" si="69"/>
        <v>0.63413458275547774</v>
      </c>
      <c r="K647" s="9">
        <f t="shared" si="70"/>
        <v>0.72775575989305197</v>
      </c>
      <c r="AC647" s="11"/>
      <c r="AD647" s="12"/>
    </row>
    <row r="648" spans="1:30" x14ac:dyDescent="0.3">
      <c r="A648" s="15">
        <v>43523</v>
      </c>
      <c r="B648" s="16">
        <v>-1.8998911212683874E-3</v>
      </c>
      <c r="C648" s="8">
        <f t="shared" si="64"/>
        <v>-5.6899891121268385E-2</v>
      </c>
      <c r="D648" s="5">
        <f t="shared" si="65"/>
        <v>3.2375976096121967E-3</v>
      </c>
      <c r="E648" s="5">
        <f t="shared" si="67"/>
        <v>3.7995159378304321E-3</v>
      </c>
      <c r="F648" s="5">
        <f>IF(C645&gt;0,B$6+B$7*E646+B$8*(H647*100)^2,B$6+B$7*E646+B$8*(H647*100)^2+E646*$B$9)</f>
        <v>0.18479949656485301</v>
      </c>
      <c r="G648" s="8">
        <v>1.196734241097982E-2</v>
      </c>
      <c r="H648" s="8">
        <f t="shared" si="68"/>
        <v>4.2988311965562569E-3</v>
      </c>
      <c r="I648" s="7">
        <f t="shared" si="66"/>
        <v>7.6685112144235634E-3</v>
      </c>
      <c r="J648" s="9">
        <f t="shared" si="69"/>
        <v>0.64078647966050029</v>
      </c>
      <c r="K648" s="9">
        <f t="shared" si="70"/>
        <v>0.76002127726329638</v>
      </c>
      <c r="AC648" s="11"/>
      <c r="AD648" s="12"/>
    </row>
    <row r="649" spans="1:30" x14ac:dyDescent="0.3">
      <c r="A649" s="15">
        <v>43524</v>
      </c>
      <c r="B649" s="16">
        <v>-1.0585694627641554E-3</v>
      </c>
      <c r="C649" s="8">
        <f t="shared" si="64"/>
        <v>-5.6058569462764156E-2</v>
      </c>
      <c r="D649" s="5">
        <f t="shared" si="65"/>
        <v>3.142563210211554E-3</v>
      </c>
      <c r="E649" s="5">
        <f t="shared" si="67"/>
        <v>3.2375976096121967E-3</v>
      </c>
      <c r="F649" s="5">
        <f>IF(C648&gt;0,B$6+B$7*E649+B$8*(G648*100)^2,B$6+B$7*E649+B$8*(G648*100)^2+E649*$B$9)</f>
        <v>1.2967811057690952</v>
      </c>
      <c r="G649" s="8">
        <v>5.2584954802048093E-3</v>
      </c>
      <c r="H649" s="8">
        <f t="shared" si="68"/>
        <v>1.1387629717237452E-2</v>
      </c>
      <c r="I649" s="7">
        <f t="shared" si="66"/>
        <v>6.1291342370326423E-3</v>
      </c>
      <c r="J649" s="9">
        <f t="shared" si="69"/>
        <v>1.1655680336904888</v>
      </c>
      <c r="K649" s="9">
        <f t="shared" si="70"/>
        <v>0.23445530685244353</v>
      </c>
      <c r="AC649" s="11"/>
      <c r="AD649" s="12"/>
    </row>
    <row r="650" spans="1:30" x14ac:dyDescent="0.3">
      <c r="A650" s="15">
        <v>43525</v>
      </c>
      <c r="B650" s="16">
        <v>5.4598710661005363E-3</v>
      </c>
      <c r="C650" s="8">
        <f t="shared" si="64"/>
        <v>-4.954012893389946E-2</v>
      </c>
      <c r="D650" s="5">
        <f t="shared" si="65"/>
        <v>2.4542243747873826E-3</v>
      </c>
      <c r="E650" s="5">
        <f t="shared" si="67"/>
        <v>3.142563210211554E-3</v>
      </c>
      <c r="F650" s="5">
        <f>IF(C648&gt;0,B$6+B$7*E649+B$8*(H649*100)^2,B$6+B$7*E649+B$8*(H649*100)^2+E649*$B$9)</f>
        <v>1.17909860705841</v>
      </c>
      <c r="G650" s="8">
        <v>5.3767020269283082E-3</v>
      </c>
      <c r="H650" s="8">
        <f t="shared" si="68"/>
        <v>1.0858630701236736E-2</v>
      </c>
      <c r="I650" s="7">
        <f t="shared" si="66"/>
        <v>5.4819286743084282E-3</v>
      </c>
      <c r="J650" s="9">
        <f t="shared" si="69"/>
        <v>1.019570853443823</v>
      </c>
      <c r="K650" s="9">
        <f t="shared" si="70"/>
        <v>0.19803974001994407</v>
      </c>
      <c r="AC650" s="11"/>
      <c r="AD650" s="12"/>
    </row>
    <row r="651" spans="1:30" x14ac:dyDescent="0.3">
      <c r="A651" s="15">
        <v>43529</v>
      </c>
      <c r="B651" s="16">
        <v>1.0446917421145853E-2</v>
      </c>
      <c r="C651" s="8">
        <f t="shared" si="64"/>
        <v>-4.4553082578854146E-2</v>
      </c>
      <c r="D651" s="5">
        <f t="shared" si="65"/>
        <v>1.9849771672781967E-3</v>
      </c>
      <c r="E651" s="5">
        <f t="shared" si="67"/>
        <v>2.4542243747873826E-3</v>
      </c>
      <c r="F651" s="5">
        <f>IF(C648&gt;0,B$6+B$7*E649+B$8*(H650*100)^2,B$6+B$7*E649+B$8*(H650*100)^2+E649*$B$9)</f>
        <v>1.0768089791790825</v>
      </c>
      <c r="G651" s="8">
        <v>9.4881848141413778E-3</v>
      </c>
      <c r="H651" s="8">
        <f t="shared" si="68"/>
        <v>1.0376940682007786E-2</v>
      </c>
      <c r="I651" s="7">
        <f t="shared" si="66"/>
        <v>8.887558678664087E-4</v>
      </c>
      <c r="J651" s="9">
        <f t="shared" si="69"/>
        <v>9.3669746666589948E-2</v>
      </c>
      <c r="K651" s="9">
        <f t="shared" si="70"/>
        <v>3.8915859652457474E-3</v>
      </c>
      <c r="AC651" s="11"/>
      <c r="AD651" s="12"/>
    </row>
    <row r="652" spans="1:30" x14ac:dyDescent="0.3">
      <c r="A652" s="15">
        <v>43530</v>
      </c>
      <c r="B652" s="16">
        <v>5.2973878822976366E-3</v>
      </c>
      <c r="C652" s="8">
        <f t="shared" si="64"/>
        <v>-4.9702612117702362E-2</v>
      </c>
      <c r="D652" s="5">
        <f t="shared" si="65"/>
        <v>2.4703496513227736E-3</v>
      </c>
      <c r="E652" s="5">
        <f t="shared" si="67"/>
        <v>1.9849771672781967E-3</v>
      </c>
      <c r="F652" s="5">
        <f>IF(C651&gt;0,B$6+B$7*E652+B$8*(G651*100)^2,B$6+B$7*E652+B$8*(G651*100)^2+E652*$B$9)</f>
        <v>0.83423186979361619</v>
      </c>
      <c r="G652" s="8">
        <v>4.6077153509210874E-3</v>
      </c>
      <c r="H652" s="8">
        <f t="shared" si="68"/>
        <v>9.1336294527072648E-3</v>
      </c>
      <c r="I652" s="7">
        <f t="shared" si="66"/>
        <v>4.5259141017861774E-3</v>
      </c>
      <c r="J652" s="9">
        <f t="shared" si="69"/>
        <v>0.98224689615026717</v>
      </c>
      <c r="K652" s="9">
        <f t="shared" si="70"/>
        <v>0.1887090227349173</v>
      </c>
      <c r="AC652" s="11"/>
      <c r="AD652" s="12"/>
    </row>
    <row r="653" spans="1:30" x14ac:dyDescent="0.3">
      <c r="A653" s="15">
        <v>43531</v>
      </c>
      <c r="B653" s="16">
        <v>2.4350736585266298E-3</v>
      </c>
      <c r="C653" s="8">
        <f t="shared" ref="C653:C716" si="71">B653-B$5</f>
        <v>-5.2564926341473368E-2</v>
      </c>
      <c r="D653" s="5">
        <f t="shared" ref="D653:D716" si="72">C653^2</f>
        <v>2.7630714812845207E-3</v>
      </c>
      <c r="E653" s="5">
        <f t="shared" si="67"/>
        <v>2.4703496513227736E-3</v>
      </c>
      <c r="F653" s="5">
        <f>IF(C651&gt;0,B$6+B$7*E652+B$8*(H652*100)^2,B$6+B$7*E652+B$8*(H652*100)^2+E652*$B$9)</f>
        <v>0.77684325194122905</v>
      </c>
      <c r="G653" s="8">
        <v>5.2442995425384057E-3</v>
      </c>
      <c r="H653" s="8">
        <f t="shared" si="68"/>
        <v>8.8138711809353613E-3</v>
      </c>
      <c r="I653" s="7">
        <f t="shared" si="66"/>
        <v>3.5695716383969556E-3</v>
      </c>
      <c r="J653" s="9">
        <f t="shared" si="69"/>
        <v>0.68065746615784861</v>
      </c>
      <c r="K653" s="9">
        <f t="shared" si="70"/>
        <v>0.11419030635126459</v>
      </c>
      <c r="AC653" s="11"/>
      <c r="AD653" s="12"/>
    </row>
    <row r="654" spans="1:30" x14ac:dyDescent="0.3">
      <c r="A654" s="15">
        <v>43532</v>
      </c>
      <c r="B654" s="16">
        <v>-1.4712401442199944E-3</v>
      </c>
      <c r="C654" s="8">
        <f t="shared" si="71"/>
        <v>-5.6471240144219996E-2</v>
      </c>
      <c r="D654" s="5">
        <f t="shared" si="72"/>
        <v>3.1890009634261639E-3</v>
      </c>
      <c r="E654" s="5">
        <f t="shared" si="67"/>
        <v>2.7630714812845207E-3</v>
      </c>
      <c r="F654" s="5">
        <f>IF(C651&gt;0,B$6+B$7*E652+B$8*(H653*100)^2,B$6+B$7*E652+B$8*(H653*100)^2+E652*$B$9)</f>
        <v>0.72696106530393423</v>
      </c>
      <c r="G654" s="8">
        <v>3.0561037787543645E-3</v>
      </c>
      <c r="H654" s="8">
        <f t="shared" si="68"/>
        <v>8.5262011781562733E-3</v>
      </c>
      <c r="I654" s="7">
        <f t="shared" ref="I654:I717" si="73">SQRT((G654-H654)^2)</f>
        <v>5.4700973994019093E-3</v>
      </c>
      <c r="J654" s="9">
        <f t="shared" si="69"/>
        <v>1.7898925545098678</v>
      </c>
      <c r="K654" s="9">
        <f t="shared" si="70"/>
        <v>0.38443982696317147</v>
      </c>
      <c r="AC654" s="11"/>
      <c r="AD654" s="12"/>
    </row>
    <row r="655" spans="1:30" x14ac:dyDescent="0.3">
      <c r="A655" s="15">
        <v>43535</v>
      </c>
      <c r="B655" s="16">
        <v>1.0381079800077618E-2</v>
      </c>
      <c r="C655" s="8">
        <f t="shared" si="71"/>
        <v>-4.4618920199922384E-2</v>
      </c>
      <c r="D655" s="5">
        <f t="shared" si="72"/>
        <v>1.9908480398070417E-3</v>
      </c>
      <c r="E655" s="5">
        <f t="shared" ref="E655:E718" si="74">D654</f>
        <v>3.1890009634261639E-3</v>
      </c>
      <c r="F655" s="5">
        <f>IF(C654&gt;0,B$6+B$7*E655+B$8*(G654*100)^2,B$6+B$7*E655+B$8*(G654*100)^2+E655*$B$9)</f>
        <v>0.13310970096388289</v>
      </c>
      <c r="G655" s="8">
        <v>5.3911694411715328E-3</v>
      </c>
      <c r="H655" s="8">
        <f t="shared" ref="H655:H718" si="75">SQRT(F655)/100</f>
        <v>3.6484202192713887E-3</v>
      </c>
      <c r="I655" s="7">
        <f t="shared" si="73"/>
        <v>1.7427492219001441E-3</v>
      </c>
      <c r="J655" s="9">
        <f t="shared" ref="J655:J718" si="76">ABS(G655-H655)/G655</f>
        <v>0.32325996074080626</v>
      </c>
      <c r="K655" s="9">
        <f t="shared" ref="K655:K718" si="77">G655/H655-LN(G655/H655)-1</f>
        <v>8.7204215668925888E-2</v>
      </c>
      <c r="AC655" s="11"/>
      <c r="AD655" s="12"/>
    </row>
    <row r="656" spans="1:30" x14ac:dyDescent="0.3">
      <c r="A656" s="15">
        <v>43536</v>
      </c>
      <c r="B656" s="16">
        <v>1.291236956551732E-2</v>
      </c>
      <c r="C656" s="8">
        <f t="shared" si="71"/>
        <v>-4.208763043448268E-2</v>
      </c>
      <c r="D656" s="5">
        <f t="shared" si="72"/>
        <v>1.7713686355895928E-3</v>
      </c>
      <c r="E656" s="5">
        <f t="shared" si="74"/>
        <v>1.9908480398070417E-3</v>
      </c>
      <c r="F656" s="5">
        <f>IF(C654&gt;0,B$6+B$7*E655+B$8*(H655*100)^2,B$6+B$7*E655+B$8*(H655*100)^2+E655*$B$9)</f>
        <v>0.1676273695374467</v>
      </c>
      <c r="G656" s="8">
        <v>7.0825937236845566E-3</v>
      </c>
      <c r="H656" s="8">
        <f t="shared" si="75"/>
        <v>4.0942321567962745E-3</v>
      </c>
      <c r="I656" s="7">
        <f t="shared" si="73"/>
        <v>2.9883615668882821E-3</v>
      </c>
      <c r="J656" s="9">
        <f t="shared" si="76"/>
        <v>0.42193039491945555</v>
      </c>
      <c r="K656" s="9">
        <f t="shared" si="77"/>
        <v>0.18183449172351662</v>
      </c>
      <c r="AC656" s="11"/>
      <c r="AD656" s="12"/>
    </row>
    <row r="657" spans="1:30" x14ac:dyDescent="0.3">
      <c r="A657" s="15">
        <v>43537</v>
      </c>
      <c r="B657" s="16">
        <v>5.7515885309154472E-3</v>
      </c>
      <c r="C657" s="8">
        <f t="shared" si="71"/>
        <v>-4.9248411469084555E-2</v>
      </c>
      <c r="D657" s="5">
        <f t="shared" si="72"/>
        <v>2.4254060322282593E-3</v>
      </c>
      <c r="E657" s="5">
        <f t="shared" si="74"/>
        <v>1.7713686355895928E-3</v>
      </c>
      <c r="F657" s="5">
        <f>IF(C654&gt;0,B$6+B$7*E655+B$8*(H656*100)^2,B$6+B$7*E655+B$8*(H656*100)^2+E655*$B$9)</f>
        <v>0.19763012706158842</v>
      </c>
      <c r="G657" s="8">
        <v>5.6904295747632625E-3</v>
      </c>
      <c r="H657" s="8">
        <f t="shared" si="75"/>
        <v>4.445561011408891E-3</v>
      </c>
      <c r="I657" s="7">
        <f t="shared" si="73"/>
        <v>1.2448685633543715E-3</v>
      </c>
      <c r="J657" s="9">
        <f t="shared" si="76"/>
        <v>0.21876530532515404</v>
      </c>
      <c r="K657" s="9">
        <f t="shared" si="77"/>
        <v>3.3145407796380644E-2</v>
      </c>
      <c r="AC657" s="11"/>
      <c r="AD657" s="12"/>
    </row>
    <row r="658" spans="1:30" x14ac:dyDescent="0.3">
      <c r="A658" s="15">
        <v>43538</v>
      </c>
      <c r="B658" s="16">
        <v>7.2013131253074737E-5</v>
      </c>
      <c r="C658" s="8">
        <f t="shared" si="71"/>
        <v>-5.4927986868746927E-2</v>
      </c>
      <c r="D658" s="5">
        <f t="shared" si="72"/>
        <v>3.017083741453235E-3</v>
      </c>
      <c r="E658" s="5">
        <f t="shared" si="74"/>
        <v>2.4254060322282593E-3</v>
      </c>
      <c r="F658" s="5">
        <f>IF(C657&gt;0,B$6+B$7*E658+B$8*(G657*100)^2,B$6+B$7*E658+B$8*(G657*100)^2+E658*$B$9)</f>
        <v>0.333257443954039</v>
      </c>
      <c r="G658" s="8">
        <v>4.2125625793105999E-3</v>
      </c>
      <c r="H658" s="8">
        <f t="shared" si="75"/>
        <v>5.7728454331814486E-3</v>
      </c>
      <c r="I658" s="7">
        <f t="shared" si="73"/>
        <v>1.5602828538708487E-3</v>
      </c>
      <c r="J658" s="9">
        <f t="shared" si="76"/>
        <v>0.37038805346986542</v>
      </c>
      <c r="K658" s="9">
        <f t="shared" si="77"/>
        <v>4.481426394393484E-2</v>
      </c>
      <c r="AC658" s="11"/>
      <c r="AD658" s="12"/>
    </row>
    <row r="659" spans="1:30" x14ac:dyDescent="0.3">
      <c r="A659" s="15">
        <v>43539</v>
      </c>
      <c r="B659" s="16">
        <v>7.1109429482460783E-3</v>
      </c>
      <c r="C659" s="8">
        <f t="shared" si="71"/>
        <v>-4.7889057051753919E-2</v>
      </c>
      <c r="D659" s="5">
        <f t="shared" si="72"/>
        <v>2.293361785306142E-3</v>
      </c>
      <c r="E659" s="5">
        <f t="shared" si="74"/>
        <v>3.017083741453235E-3</v>
      </c>
      <c r="F659" s="5">
        <f>IF(C657&gt;0,B$6+B$7*E658+B$8*(H658*100)^2,B$6+B$7*E658+B$8*(H658*100)^2+E658*$B$9)</f>
        <v>0.34146926006439093</v>
      </c>
      <c r="G659" s="8">
        <v>8.6184788780472033E-3</v>
      </c>
      <c r="H659" s="8">
        <f t="shared" si="75"/>
        <v>5.8435371143203234E-3</v>
      </c>
      <c r="I659" s="7">
        <f t="shared" si="73"/>
        <v>2.7749417637268799E-3</v>
      </c>
      <c r="J659" s="9">
        <f t="shared" si="76"/>
        <v>0.32197581533733866</v>
      </c>
      <c r="K659" s="9">
        <f t="shared" si="77"/>
        <v>8.630132298448423E-2</v>
      </c>
      <c r="AC659" s="11"/>
      <c r="AD659" s="12"/>
    </row>
    <row r="660" spans="1:30" x14ac:dyDescent="0.3">
      <c r="A660" s="15">
        <v>43542</v>
      </c>
      <c r="B660" s="16">
        <v>1.8589224057807946E-3</v>
      </c>
      <c r="C660" s="8">
        <f t="shared" si="71"/>
        <v>-5.3141077594219203E-2</v>
      </c>
      <c r="D660" s="5">
        <f t="shared" si="72"/>
        <v>2.8239741278748261E-3</v>
      </c>
      <c r="E660" s="5">
        <f t="shared" si="74"/>
        <v>2.293361785306142E-3</v>
      </c>
      <c r="F660" s="5">
        <f>IF(C657&gt;0,B$6+B$7*E658+B$8*(H659*100)^2,B$6+B$7*E658+B$8*(H659*100)^2+E658*$B$9)</f>
        <v>0.34860697062750873</v>
      </c>
      <c r="G660" s="8">
        <v>7.8442827317513654E-3</v>
      </c>
      <c r="H660" s="8">
        <f t="shared" si="75"/>
        <v>5.9042947980898512E-3</v>
      </c>
      <c r="I660" s="7">
        <f t="shared" si="73"/>
        <v>1.9399879336615142E-3</v>
      </c>
      <c r="J660" s="9">
        <f t="shared" si="76"/>
        <v>0.24731234199514632</v>
      </c>
      <c r="K660" s="9">
        <f t="shared" si="77"/>
        <v>4.4467401861309597E-2</v>
      </c>
      <c r="AC660" s="11"/>
      <c r="AD660" s="12"/>
    </row>
    <row r="661" spans="1:30" x14ac:dyDescent="0.3">
      <c r="A661" s="15">
        <v>43543</v>
      </c>
      <c r="B661" s="16">
        <v>7.0207865143371269E-3</v>
      </c>
      <c r="C661" s="8">
        <f t="shared" si="71"/>
        <v>-4.7979213485662871E-2</v>
      </c>
      <c r="D661" s="5">
        <f t="shared" si="72"/>
        <v>2.3020049267028137E-3</v>
      </c>
      <c r="E661" s="5">
        <f t="shared" si="74"/>
        <v>2.8239741278748261E-3</v>
      </c>
      <c r="F661" s="5">
        <f>IF(C660&gt;0,B$6+B$7*E661+B$8*(G660*100)^2,B$6+B$7*E661+B$8*(G660*100)^2+E661*$B$9)</f>
        <v>0.58671078304856172</v>
      </c>
      <c r="G661" s="8">
        <v>6.2763001278163056E-3</v>
      </c>
      <c r="H661" s="8">
        <f t="shared" si="75"/>
        <v>7.659704844499962E-3</v>
      </c>
      <c r="I661" s="7">
        <f t="shared" si="73"/>
        <v>1.3834047166836564E-3</v>
      </c>
      <c r="J661" s="9">
        <f t="shared" si="76"/>
        <v>0.22041723443919822</v>
      </c>
      <c r="K661" s="9">
        <f t="shared" si="77"/>
        <v>1.8584698571601832E-2</v>
      </c>
      <c r="AC661" s="11"/>
      <c r="AD661" s="12"/>
    </row>
    <row r="662" spans="1:30" x14ac:dyDescent="0.3">
      <c r="A662" s="15">
        <v>43544</v>
      </c>
      <c r="B662" s="16">
        <v>6.066758139127705E-4</v>
      </c>
      <c r="C662" s="8">
        <f t="shared" si="71"/>
        <v>-5.4393324186087229E-2</v>
      </c>
      <c r="D662" s="5">
        <f t="shared" si="72"/>
        <v>2.9586337160127821E-3</v>
      </c>
      <c r="E662" s="5">
        <f t="shared" si="74"/>
        <v>2.3020049267028137E-3</v>
      </c>
      <c r="F662" s="5">
        <f>IF(C660&gt;0,B$6+B$7*E661+B$8*(H661*100)^2,B$6+B$7*E661+B$8*(H661*100)^2+E661*$B$9)</f>
        <v>0.56183694513879878</v>
      </c>
      <c r="G662" s="8">
        <v>3.4253132295068685E-3</v>
      </c>
      <c r="H662" s="8">
        <f t="shared" si="75"/>
        <v>7.495578330848119E-3</v>
      </c>
      <c r="I662" s="7">
        <f t="shared" si="73"/>
        <v>4.0702651013412505E-3</v>
      </c>
      <c r="J662" s="9">
        <f t="shared" si="76"/>
        <v>1.1882898960242634</v>
      </c>
      <c r="K662" s="9">
        <f t="shared" si="77"/>
        <v>0.24009821397516151</v>
      </c>
      <c r="AC662" s="11"/>
      <c r="AD662" s="12"/>
    </row>
    <row r="663" spans="1:30" x14ac:dyDescent="0.3">
      <c r="A663" s="15">
        <v>43546</v>
      </c>
      <c r="B663" s="16">
        <v>-5.8037179312336396E-3</v>
      </c>
      <c r="C663" s="8">
        <f t="shared" si="71"/>
        <v>-6.0803717931233639E-2</v>
      </c>
      <c r="D663" s="5">
        <f t="shared" si="72"/>
        <v>3.6970921142610233E-3</v>
      </c>
      <c r="E663" s="5">
        <f t="shared" si="74"/>
        <v>2.9586337160127821E-3</v>
      </c>
      <c r="F663" s="5">
        <f>IF(C660&gt;0,B$6+B$7*E661+B$8*(H662*100)^2,B$6+B$7*E661+B$8*(H662*100)^2+E661*$B$9)</f>
        <v>0.54021660522763271</v>
      </c>
      <c r="G663" s="8">
        <v>7.2880475484686661E-3</v>
      </c>
      <c r="H663" s="8">
        <f t="shared" si="75"/>
        <v>7.349942892483129E-3</v>
      </c>
      <c r="I663" s="7">
        <f t="shared" si="73"/>
        <v>6.1895344014462929E-5</v>
      </c>
      <c r="J663" s="9">
        <f t="shared" si="76"/>
        <v>8.4927195662256785E-3</v>
      </c>
      <c r="K663" s="9">
        <f t="shared" si="77"/>
        <v>3.5658643886549157E-5</v>
      </c>
      <c r="AC663" s="11"/>
      <c r="AD663" s="12"/>
    </row>
    <row r="664" spans="1:30" x14ac:dyDescent="0.3">
      <c r="A664" s="15">
        <v>43549</v>
      </c>
      <c r="B664" s="16">
        <v>-9.3638367673139697E-3</v>
      </c>
      <c r="C664" s="8">
        <f t="shared" si="71"/>
        <v>-6.436383676731397E-2</v>
      </c>
      <c r="D664" s="5">
        <f t="shared" si="72"/>
        <v>4.1427034834094377E-3</v>
      </c>
      <c r="E664" s="5">
        <f t="shared" si="74"/>
        <v>3.6970921142610233E-3</v>
      </c>
      <c r="F664" s="5">
        <f>IF(C663&gt;0,B$6+B$7*E664+B$8*(G663*100)^2,B$6+B$7*E664+B$8*(G663*100)^2+E664*$B$9)</f>
        <v>0.51369372556482229</v>
      </c>
      <c r="G664" s="8">
        <v>7.001608257725919E-3</v>
      </c>
      <c r="H664" s="8">
        <f t="shared" si="75"/>
        <v>7.1672430234004372E-3</v>
      </c>
      <c r="I664" s="7">
        <f t="shared" si="73"/>
        <v>1.6563476567451815E-4</v>
      </c>
      <c r="J664" s="9">
        <f t="shared" si="76"/>
        <v>2.3656674235058583E-2</v>
      </c>
      <c r="K664" s="9">
        <f t="shared" si="77"/>
        <v>2.7122210979668715E-4</v>
      </c>
      <c r="AC664" s="11"/>
      <c r="AD664" s="12"/>
    </row>
    <row r="665" spans="1:30" x14ac:dyDescent="0.3">
      <c r="A665" s="15">
        <v>43550</v>
      </c>
      <c r="B665" s="16">
        <v>1.116495151534959E-2</v>
      </c>
      <c r="C665" s="8">
        <f t="shared" si="71"/>
        <v>-4.3835048484650412E-2</v>
      </c>
      <c r="D665" s="5">
        <f t="shared" si="72"/>
        <v>1.9215114756516523E-3</v>
      </c>
      <c r="E665" s="5">
        <f t="shared" si="74"/>
        <v>4.1427034834094377E-3</v>
      </c>
      <c r="F665" s="5">
        <f>IF(C663&gt;0,B$6+B$7*E664+B$8*(H664*100)^2,B$6+B$7*E664+B$8*(H664*100)^2+E664*$B$9)</f>
        <v>0.49851519442427672</v>
      </c>
      <c r="G665" s="8">
        <v>7.3461456647576032E-3</v>
      </c>
      <c r="H665" s="8">
        <f t="shared" si="75"/>
        <v>7.0605608447507672E-3</v>
      </c>
      <c r="I665" s="7">
        <f t="shared" si="73"/>
        <v>2.8558482000683606E-4</v>
      </c>
      <c r="J665" s="9">
        <f t="shared" si="76"/>
        <v>3.8875463820013882E-2</v>
      </c>
      <c r="K665" s="9">
        <f t="shared" si="77"/>
        <v>7.966062681723507E-4</v>
      </c>
      <c r="AC665" s="11"/>
      <c r="AD665" s="12"/>
    </row>
    <row r="666" spans="1:30" x14ac:dyDescent="0.3">
      <c r="A666" s="15">
        <v>43551</v>
      </c>
      <c r="B666" s="16">
        <v>-2.6328713705432698E-3</v>
      </c>
      <c r="C666" s="8">
        <f t="shared" si="71"/>
        <v>-5.7632871370543272E-2</v>
      </c>
      <c r="D666" s="5">
        <f t="shared" si="72"/>
        <v>3.3215478624135865E-3</v>
      </c>
      <c r="E666" s="5">
        <f t="shared" si="74"/>
        <v>1.9215114756516523E-3</v>
      </c>
      <c r="F666" s="5">
        <f>IF(C663&gt;0,B$6+B$7*E664+B$8*(H665*100)^2,B$6+B$7*E664+B$8*(H665*100)^2+E664*$B$9)</f>
        <v>0.48532201515691437</v>
      </c>
      <c r="G666" s="8">
        <v>8.2551192141571469E-3</v>
      </c>
      <c r="H666" s="8">
        <f t="shared" si="75"/>
        <v>6.9665056890590013E-3</v>
      </c>
      <c r="I666" s="7">
        <f t="shared" si="73"/>
        <v>1.2886135250981456E-3</v>
      </c>
      <c r="J666" s="9">
        <f t="shared" si="76"/>
        <v>0.15609871785839666</v>
      </c>
      <c r="K666" s="9">
        <f t="shared" si="77"/>
        <v>1.5252967198376766E-2</v>
      </c>
      <c r="AC666" s="11"/>
      <c r="AD666" s="12"/>
    </row>
    <row r="667" spans="1:30" x14ac:dyDescent="0.3">
      <c r="A667" s="15">
        <v>43552</v>
      </c>
      <c r="B667" s="16">
        <v>1.0768163360864705E-2</v>
      </c>
      <c r="C667" s="8">
        <f t="shared" si="71"/>
        <v>-4.4231836639135297E-2</v>
      </c>
      <c r="D667" s="5">
        <f t="shared" si="72"/>
        <v>1.9564553724711518E-3</v>
      </c>
      <c r="E667" s="5">
        <f t="shared" si="74"/>
        <v>3.3215478624135865E-3</v>
      </c>
      <c r="F667" s="5">
        <f>IF(C666&gt;0,B$6+B$7*E667+B$8*(G666*100)^2,B$6+B$7*E667+B$8*(G666*100)^2+E667*$B$9)</f>
        <v>0.64428404572241704</v>
      </c>
      <c r="G667" s="8">
        <v>6.2986683707561171E-3</v>
      </c>
      <c r="H667" s="8">
        <f t="shared" si="75"/>
        <v>8.0267306278609916E-3</v>
      </c>
      <c r="I667" s="7">
        <f t="shared" si="73"/>
        <v>1.7280622571048745E-3</v>
      </c>
      <c r="J667" s="9">
        <f t="shared" si="76"/>
        <v>0.27435358640693625</v>
      </c>
      <c r="K667" s="9">
        <f t="shared" si="77"/>
        <v>2.7150626227856911E-2</v>
      </c>
      <c r="AC667" s="11"/>
      <c r="AD667" s="12"/>
    </row>
    <row r="668" spans="1:30" x14ac:dyDescent="0.3">
      <c r="A668" s="15">
        <v>43556</v>
      </c>
      <c r="B668" s="16">
        <v>8.4258441524904457E-3</v>
      </c>
      <c r="C668" s="8">
        <f t="shared" si="71"/>
        <v>-4.6574155847509555E-2</v>
      </c>
      <c r="D668" s="5">
        <f t="shared" si="72"/>
        <v>2.1691519929081084E-3</v>
      </c>
      <c r="E668" s="5">
        <f t="shared" si="74"/>
        <v>1.9564553724711518E-3</v>
      </c>
      <c r="F668" s="5">
        <f>IF(C666&gt;0,B$6+B$7*E667+B$8*(H667*100)^2,B$6+B$7*E667+B$8*(H667*100)^2+E667*$B$9)</f>
        <v>0.61196207302272687</v>
      </c>
      <c r="G668" s="8">
        <v>1.0122105207545282E-2</v>
      </c>
      <c r="H668" s="8">
        <f t="shared" si="75"/>
        <v>7.8228004769566178E-3</v>
      </c>
      <c r="I668" s="7">
        <f t="shared" si="73"/>
        <v>2.2993047305886645E-3</v>
      </c>
      <c r="J668" s="9">
        <f t="shared" si="76"/>
        <v>0.22715677059696066</v>
      </c>
      <c r="K668" s="9">
        <f t="shared" si="77"/>
        <v>3.6244419876856115E-2</v>
      </c>
      <c r="AC668" s="11"/>
      <c r="AD668" s="12"/>
    </row>
    <row r="669" spans="1:30" x14ac:dyDescent="0.3">
      <c r="A669" s="15">
        <v>43557</v>
      </c>
      <c r="B669" s="16">
        <v>4.7422353496854378E-3</v>
      </c>
      <c r="C669" s="8">
        <f t="shared" si="71"/>
        <v>-5.0257764650314563E-2</v>
      </c>
      <c r="D669" s="5">
        <f t="shared" si="72"/>
        <v>2.5258429076464081E-3</v>
      </c>
      <c r="E669" s="5">
        <f t="shared" si="74"/>
        <v>2.1691519929081084E-3</v>
      </c>
      <c r="F669" s="5">
        <f>IF(C666&gt;0,B$6+B$7*E667+B$8*(H668*100)^2,B$6+B$7*E667+B$8*(H668*100)^2+E667*$B$9)</f>
        <v>0.58386781435215596</v>
      </c>
      <c r="G669" s="8">
        <v>5.5695468793454878E-3</v>
      </c>
      <c r="H669" s="8">
        <f t="shared" si="75"/>
        <v>7.6411243567432929E-3</v>
      </c>
      <c r="I669" s="7">
        <f t="shared" si="73"/>
        <v>2.0715774773978051E-3</v>
      </c>
      <c r="J669" s="9">
        <f t="shared" si="76"/>
        <v>0.37194721981427131</v>
      </c>
      <c r="K669" s="9">
        <f t="shared" si="77"/>
        <v>4.5122072891242926E-2</v>
      </c>
      <c r="AC669" s="11"/>
      <c r="AD669" s="12"/>
    </row>
    <row r="670" spans="1:30" x14ac:dyDescent="0.3">
      <c r="A670" s="15">
        <v>43558</v>
      </c>
      <c r="B670" s="16">
        <v>-4.6071853674214567E-3</v>
      </c>
      <c r="C670" s="8">
        <f t="shared" si="71"/>
        <v>-5.9607185367421454E-2</v>
      </c>
      <c r="D670" s="5">
        <f t="shared" si="72"/>
        <v>3.5530165474261422E-3</v>
      </c>
      <c r="E670" s="5">
        <f t="shared" si="74"/>
        <v>2.5258429076464081E-3</v>
      </c>
      <c r="F670" s="5">
        <f>IF(C669&gt;0,B$6+B$7*E670+B$8*(G669*100)^2,B$6+B$7*E670+B$8*(G669*100)^2+E670*$B$9)</f>
        <v>0.32144308958894269</v>
      </c>
      <c r="G670" s="8">
        <v>6.9496306500948877E-3</v>
      </c>
      <c r="H670" s="8">
        <f t="shared" si="75"/>
        <v>5.6695951318321012E-3</v>
      </c>
      <c r="I670" s="7">
        <f t="shared" si="73"/>
        <v>1.2800355182627865E-3</v>
      </c>
      <c r="J670" s="9">
        <f t="shared" si="76"/>
        <v>0.1841875608519295</v>
      </c>
      <c r="K670" s="9">
        <f t="shared" si="77"/>
        <v>2.2201140221150162E-2</v>
      </c>
      <c r="AC670" s="11"/>
      <c r="AD670" s="12"/>
    </row>
    <row r="671" spans="1:30" x14ac:dyDescent="0.3">
      <c r="A671" s="15">
        <v>43559</v>
      </c>
      <c r="B671" s="16">
        <v>-4.961273192859412E-3</v>
      </c>
      <c r="C671" s="8">
        <f t="shared" si="71"/>
        <v>-5.9961273192859411E-2</v>
      </c>
      <c r="D671" s="5">
        <f t="shared" si="72"/>
        <v>3.5953542829087206E-3</v>
      </c>
      <c r="E671" s="5">
        <f t="shared" si="74"/>
        <v>3.5530165474261422E-3</v>
      </c>
      <c r="F671" s="5">
        <f>IF(C669&gt;0,B$6+B$7*E670+B$8*(H670*100)^2,B$6+B$7*E670+B$8*(H670*100)^2+E670*$B$9)</f>
        <v>0.3312168656405059</v>
      </c>
      <c r="G671" s="8">
        <v>5.4643592739421374E-3</v>
      </c>
      <c r="H671" s="8">
        <f t="shared" si="75"/>
        <v>5.7551443564910331E-3</v>
      </c>
      <c r="I671" s="7">
        <f t="shared" si="73"/>
        <v>2.9078508254889567E-4</v>
      </c>
      <c r="J671" s="9">
        <f t="shared" si="76"/>
        <v>5.3214854289607393E-2</v>
      </c>
      <c r="K671" s="9">
        <f t="shared" si="77"/>
        <v>1.3211380292936781E-3</v>
      </c>
      <c r="AC671" s="11"/>
      <c r="AD671" s="12"/>
    </row>
    <row r="672" spans="1:30" x14ac:dyDescent="0.3">
      <c r="A672" s="15">
        <v>43560</v>
      </c>
      <c r="B672" s="16">
        <v>4.5781821358124577E-3</v>
      </c>
      <c r="C672" s="8">
        <f t="shared" si="71"/>
        <v>-5.0421817864187542E-2</v>
      </c>
      <c r="D672" s="5">
        <f t="shared" si="72"/>
        <v>2.5423597167293019E-3</v>
      </c>
      <c r="E672" s="5">
        <f t="shared" si="74"/>
        <v>3.5953542829087206E-3</v>
      </c>
      <c r="F672" s="5">
        <f>IF(C669&gt;0,B$6+B$7*E670+B$8*(H671*100)^2,B$6+B$7*E670+B$8*(H671*100)^2+E670*$B$9)</f>
        <v>0.3397122317845247</v>
      </c>
      <c r="G672" s="8">
        <v>5.930430762301645E-3</v>
      </c>
      <c r="H672" s="8">
        <f t="shared" si="75"/>
        <v>5.8284837804057129E-3</v>
      </c>
      <c r="I672" s="7">
        <f t="shared" si="73"/>
        <v>1.0194698189593208E-4</v>
      </c>
      <c r="J672" s="9">
        <f t="shared" si="76"/>
        <v>1.7190485140469912E-2</v>
      </c>
      <c r="K672" s="9">
        <f t="shared" si="77"/>
        <v>1.512097804210466E-4</v>
      </c>
      <c r="AC672" s="11"/>
      <c r="AD672" s="12"/>
    </row>
    <row r="673" spans="1:30" x14ac:dyDescent="0.3">
      <c r="A673" s="15">
        <v>43563</v>
      </c>
      <c r="B673" s="16">
        <v>-4.169512519313974E-3</v>
      </c>
      <c r="C673" s="8">
        <f t="shared" si="71"/>
        <v>-5.9169512519313974E-2</v>
      </c>
      <c r="D673" s="5">
        <f t="shared" si="72"/>
        <v>3.5010312117732529E-3</v>
      </c>
      <c r="E673" s="5">
        <f t="shared" si="74"/>
        <v>2.5423597167293019E-3</v>
      </c>
      <c r="F673" s="5">
        <f>IF(C672&gt;0,B$6+B$7*E673+B$8*(G672*100)^2,B$6+B$7*E673+B$8*(G672*100)^2+E673*$B$9)</f>
        <v>0.35751898746299732</v>
      </c>
      <c r="G673" s="8">
        <v>8.7911584978783743E-3</v>
      </c>
      <c r="H673" s="8">
        <f t="shared" si="75"/>
        <v>5.9792891505846858E-3</v>
      </c>
      <c r="I673" s="7">
        <f t="shared" si="73"/>
        <v>2.8118693472936884E-3</v>
      </c>
      <c r="J673" s="9">
        <f t="shared" si="76"/>
        <v>0.31985196808501343</v>
      </c>
      <c r="K673" s="9">
        <f t="shared" si="77"/>
        <v>8.4823356235409486E-2</v>
      </c>
      <c r="AC673" s="11"/>
      <c r="AD673" s="12"/>
    </row>
    <row r="674" spans="1:30" x14ac:dyDescent="0.3">
      <c r="A674" s="15">
        <v>43564</v>
      </c>
      <c r="B674" s="16">
        <v>6.1486094937847294E-3</v>
      </c>
      <c r="C674" s="8">
        <f t="shared" si="71"/>
        <v>-4.8851390506215273E-2</v>
      </c>
      <c r="D674" s="5">
        <f t="shared" si="72"/>
        <v>2.3864583543907396E-3</v>
      </c>
      <c r="E674" s="5">
        <f t="shared" si="74"/>
        <v>3.5010312117732529E-3</v>
      </c>
      <c r="F674" s="5">
        <f>IF(C672&gt;0,B$6+B$7*E673+B$8*(H673*100)^2,B$6+B$7*E673+B$8*(H673*100)^2+E673*$B$9)</f>
        <v>0.36257677290789925</v>
      </c>
      <c r="G674" s="8">
        <v>6.0029738380925719E-3</v>
      </c>
      <c r="H674" s="8">
        <f t="shared" si="75"/>
        <v>6.0214348199403378E-3</v>
      </c>
      <c r="I674" s="7">
        <f t="shared" si="73"/>
        <v>1.8460981847765942E-5</v>
      </c>
      <c r="J674" s="9">
        <f t="shared" si="76"/>
        <v>3.075306064240964E-3</v>
      </c>
      <c r="K674" s="9">
        <f t="shared" si="77"/>
        <v>4.7094307384920597E-6</v>
      </c>
      <c r="AC674" s="11"/>
      <c r="AD674" s="12"/>
    </row>
    <row r="675" spans="1:30" x14ac:dyDescent="0.3">
      <c r="A675" s="15">
        <v>43565</v>
      </c>
      <c r="B675" s="16">
        <v>-9.1292255799456639E-3</v>
      </c>
      <c r="C675" s="8">
        <f t="shared" si="71"/>
        <v>-6.4129225579945659E-2</v>
      </c>
      <c r="D675" s="5">
        <f t="shared" si="72"/>
        <v>4.1125575734835568E-3</v>
      </c>
      <c r="E675" s="5">
        <f t="shared" si="74"/>
        <v>2.3864583543907396E-3</v>
      </c>
      <c r="F675" s="5">
        <f>IF(C672&gt;0,B$6+B$7*E673+B$8*(H674*100)^2,B$6+B$7*E673+B$8*(H674*100)^2+E673*$B$9)</f>
        <v>0.3669730000166081</v>
      </c>
      <c r="G675" s="8">
        <v>5.4854572065442635E-3</v>
      </c>
      <c r="H675" s="8">
        <f t="shared" si="75"/>
        <v>6.0578296444899152E-3</v>
      </c>
      <c r="I675" s="7">
        <f t="shared" si="73"/>
        <v>5.7237243794565178E-4</v>
      </c>
      <c r="J675" s="9">
        <f t="shared" si="76"/>
        <v>0.1043436155627647</v>
      </c>
      <c r="K675" s="9">
        <f t="shared" si="77"/>
        <v>4.7664088716876662E-3</v>
      </c>
      <c r="AC675" s="11"/>
      <c r="AD675" s="12"/>
    </row>
    <row r="676" spans="1:30" x14ac:dyDescent="0.3">
      <c r="A676" s="15">
        <v>43566</v>
      </c>
      <c r="B676" s="16">
        <v>5.6119947356871524E-4</v>
      </c>
      <c r="C676" s="8">
        <f t="shared" si="71"/>
        <v>-5.4438800526431283E-2</v>
      </c>
      <c r="D676" s="5">
        <f t="shared" si="72"/>
        <v>2.963583002756575E-3</v>
      </c>
      <c r="E676" s="5">
        <f t="shared" si="74"/>
        <v>4.1125575734835568E-3</v>
      </c>
      <c r="F676" s="5">
        <f>IF(C675&gt;0,B$6+B$7*E676+B$8*(G675*100)^2,B$6+B$7*E676+B$8*(G675*100)^2+E676*$B$9)</f>
        <v>0.31362582351781459</v>
      </c>
      <c r="G676" s="8">
        <v>3.9023228556267693E-3</v>
      </c>
      <c r="H676" s="8">
        <f t="shared" si="75"/>
        <v>5.6002305623770047E-3</v>
      </c>
      <c r="I676" s="7">
        <f t="shared" si="73"/>
        <v>1.6979077067502354E-3</v>
      </c>
      <c r="J676" s="9">
        <f t="shared" si="76"/>
        <v>0.4351018020720705</v>
      </c>
      <c r="K676" s="9">
        <f t="shared" si="77"/>
        <v>5.8050466830502412E-2</v>
      </c>
      <c r="AC676" s="11"/>
      <c r="AD676" s="12"/>
    </row>
    <row r="677" spans="1:30" x14ac:dyDescent="0.3">
      <c r="A677" s="15">
        <v>43567</v>
      </c>
      <c r="B677" s="16">
        <v>4.1382798916309409E-3</v>
      </c>
      <c r="C677" s="8">
        <f t="shared" si="71"/>
        <v>-5.0861720108369063E-2</v>
      </c>
      <c r="D677" s="5">
        <f t="shared" si="72"/>
        <v>2.5869145723820741E-3</v>
      </c>
      <c r="E677" s="5">
        <f t="shared" si="74"/>
        <v>2.963583002756575E-3</v>
      </c>
      <c r="F677" s="5">
        <f>IF(C675&gt;0,B$6+B$7*E676+B$8*(H676*100)^2,B$6+B$7*E676+B$8*(H676*100)^2+E676*$B$9)</f>
        <v>0.32468501659161064</v>
      </c>
      <c r="G677" s="8">
        <v>5.0797307550602159E-3</v>
      </c>
      <c r="H677" s="8">
        <f t="shared" si="75"/>
        <v>5.6981138685674813E-3</v>
      </c>
      <c r="I677" s="7">
        <f t="shared" si="73"/>
        <v>6.1838311350726535E-4</v>
      </c>
      <c r="J677" s="9">
        <f t="shared" si="76"/>
        <v>0.12173541144700591</v>
      </c>
      <c r="K677" s="9">
        <f t="shared" si="77"/>
        <v>6.352784411455259E-3</v>
      </c>
      <c r="AC677" s="11"/>
      <c r="AD677" s="12"/>
    </row>
    <row r="678" spans="1:30" x14ac:dyDescent="0.3">
      <c r="A678" s="15">
        <v>43570</v>
      </c>
      <c r="B678" s="16">
        <v>3.5721732641018542E-3</v>
      </c>
      <c r="C678" s="8">
        <f t="shared" si="71"/>
        <v>-5.1427826735898144E-2</v>
      </c>
      <c r="D678" s="5">
        <f t="shared" si="72"/>
        <v>2.6448213627775601E-3</v>
      </c>
      <c r="E678" s="5">
        <f t="shared" si="74"/>
        <v>2.5869145723820741E-3</v>
      </c>
      <c r="F678" s="5">
        <f>IF(C675&gt;0,B$6+B$7*E676+B$8*(H677*100)^2,B$6+B$7*E676+B$8*(H677*100)^2+E676*$B$9)</f>
        <v>0.33429766721135423</v>
      </c>
      <c r="G678" s="8">
        <v>3.2549443933588529E-3</v>
      </c>
      <c r="H678" s="8">
        <f t="shared" si="75"/>
        <v>5.78184803684215E-3</v>
      </c>
      <c r="I678" s="7">
        <f t="shared" si="73"/>
        <v>2.5269036434832971E-3</v>
      </c>
      <c r="J678" s="9">
        <f t="shared" si="76"/>
        <v>0.77632774576395336</v>
      </c>
      <c r="K678" s="9">
        <f t="shared" si="77"/>
        <v>0.13750734279174459</v>
      </c>
      <c r="AC678" s="11"/>
      <c r="AD678" s="12"/>
    </row>
    <row r="679" spans="1:30" x14ac:dyDescent="0.3">
      <c r="A679" s="15">
        <v>43571</v>
      </c>
      <c r="B679" s="16">
        <v>9.4601314005290163E-3</v>
      </c>
      <c r="C679" s="8">
        <f t="shared" si="71"/>
        <v>-4.5539868599470984E-2</v>
      </c>
      <c r="D679" s="5">
        <f t="shared" si="72"/>
        <v>2.0738796320570831E-3</v>
      </c>
      <c r="E679" s="5">
        <f t="shared" si="74"/>
        <v>2.6448213627775601E-3</v>
      </c>
      <c r="F679" s="5">
        <f>IF(C678&gt;0,B$6+B$7*E679+B$8*(G678*100)^2,B$6+B$7*E679+B$8*(G678*100)^2+E679*$B$9)</f>
        <v>0.143927057729348</v>
      </c>
      <c r="G679" s="8">
        <v>5.7692670970678171E-3</v>
      </c>
      <c r="H679" s="8">
        <f t="shared" si="75"/>
        <v>3.7937719716576008E-3</v>
      </c>
      <c r="I679" s="7">
        <f t="shared" si="73"/>
        <v>1.9754951254102164E-3</v>
      </c>
      <c r="J679" s="9">
        <f t="shared" si="76"/>
        <v>0.34241699893115463</v>
      </c>
      <c r="K679" s="9">
        <f t="shared" si="77"/>
        <v>0.10153629023657218</v>
      </c>
      <c r="AC679" s="11"/>
      <c r="AD679" s="12"/>
    </row>
    <row r="680" spans="1:30" x14ac:dyDescent="0.3">
      <c r="A680" s="15">
        <v>43573</v>
      </c>
      <c r="B680" s="16">
        <v>-3.4523475897688832E-3</v>
      </c>
      <c r="C680" s="8">
        <f t="shared" si="71"/>
        <v>-5.8452347589768881E-2</v>
      </c>
      <c r="D680" s="5">
        <f t="shared" si="72"/>
        <v>3.41667693875516E-3</v>
      </c>
      <c r="E680" s="5">
        <f t="shared" si="74"/>
        <v>2.0738796320570831E-3</v>
      </c>
      <c r="F680" s="5">
        <f>IF(C678&gt;0,B$6+B$7*E679+B$8*(H679*100)^2,B$6+B$7*E679+B$8*(H679*100)^2+E679*$B$9)</f>
        <v>0.17693964547816154</v>
      </c>
      <c r="G680" s="8">
        <v>6.6666715219512165E-3</v>
      </c>
      <c r="H680" s="8">
        <f t="shared" si="75"/>
        <v>4.2064194450644309E-3</v>
      </c>
      <c r="I680" s="7">
        <f t="shared" si="73"/>
        <v>2.4602520768867856E-3</v>
      </c>
      <c r="J680" s="9">
        <f t="shared" si="76"/>
        <v>0.36903754276567591</v>
      </c>
      <c r="K680" s="9">
        <f t="shared" si="77"/>
        <v>0.12437143444502707</v>
      </c>
      <c r="AC680" s="11"/>
      <c r="AD680" s="12"/>
    </row>
    <row r="681" spans="1:30" x14ac:dyDescent="0.3">
      <c r="A681" s="15">
        <v>43577</v>
      </c>
      <c r="B681" s="16">
        <v>-1.2730097441622911E-2</v>
      </c>
      <c r="C681" s="8">
        <f t="shared" si="71"/>
        <v>-6.7730097441622908E-2</v>
      </c>
      <c r="D681" s="5">
        <f t="shared" si="72"/>
        <v>4.587366099451734E-3</v>
      </c>
      <c r="E681" s="5">
        <f t="shared" si="74"/>
        <v>3.41667693875516E-3</v>
      </c>
      <c r="F681" s="5">
        <f>IF(C678&gt;0,B$6+B$7*E679+B$8*(H680*100)^2,B$6+B$7*E679+B$8*(H680*100)^2+E679*$B$9)</f>
        <v>0.20563418674943026</v>
      </c>
      <c r="G681" s="8">
        <v>6.6989405165485821E-3</v>
      </c>
      <c r="H681" s="8">
        <f t="shared" si="75"/>
        <v>4.5346905820511088E-3</v>
      </c>
      <c r="I681" s="7">
        <f t="shared" si="73"/>
        <v>2.1642499344974734E-3</v>
      </c>
      <c r="J681" s="9">
        <f t="shared" si="76"/>
        <v>0.32307346649086754</v>
      </c>
      <c r="K681" s="9">
        <f t="shared" si="77"/>
        <v>8.7072654213412815E-2</v>
      </c>
      <c r="AC681" s="11"/>
      <c r="AD681" s="12"/>
    </row>
    <row r="682" spans="1:30" x14ac:dyDescent="0.3">
      <c r="A682" s="15">
        <v>43578</v>
      </c>
      <c r="B682" s="16">
        <v>-2.0800608538665303E-3</v>
      </c>
      <c r="C682" s="8">
        <f t="shared" si="71"/>
        <v>-5.7080060853866528E-2</v>
      </c>
      <c r="D682" s="5">
        <f t="shared" si="72"/>
        <v>3.2581333470811059E-3</v>
      </c>
      <c r="E682" s="5">
        <f t="shared" si="74"/>
        <v>4.587366099451734E-3</v>
      </c>
      <c r="F682" s="5">
        <f>IF(C681&gt;0,B$6+B$7*E682+B$8*(G681*100)^2,B$6+B$7*E682+B$8*(G681*100)^2+E682*$B$9)</f>
        <v>0.44222061531535384</v>
      </c>
      <c r="G682" s="8">
        <v>5.5556634373494776E-3</v>
      </c>
      <c r="H682" s="8">
        <f t="shared" si="75"/>
        <v>6.64996703236455E-3</v>
      </c>
      <c r="I682" s="7">
        <f t="shared" si="73"/>
        <v>1.0943035950150724E-3</v>
      </c>
      <c r="J682" s="9">
        <f t="shared" si="76"/>
        <v>0.19697082218089654</v>
      </c>
      <c r="K682" s="9">
        <f t="shared" si="77"/>
        <v>1.5236303107325488E-2</v>
      </c>
      <c r="AC682" s="11"/>
      <c r="AD682" s="12"/>
    </row>
    <row r="683" spans="1:30" x14ac:dyDescent="0.3">
      <c r="A683" s="15">
        <v>43579</v>
      </c>
      <c r="B683" s="16">
        <v>1.2620718063816828E-2</v>
      </c>
      <c r="C683" s="8">
        <f t="shared" si="71"/>
        <v>-4.237928193618317E-2</v>
      </c>
      <c r="D683" s="5">
        <f t="shared" si="72"/>
        <v>1.7960035374265011E-3</v>
      </c>
      <c r="E683" s="5">
        <f t="shared" si="74"/>
        <v>3.2581333470811059E-3</v>
      </c>
      <c r="F683" s="5">
        <f>IF(C681&gt;0,B$6+B$7*E682+B$8*(H682*100)^2,B$6+B$7*E682+B$8*(H682*100)^2+E682*$B$9)</f>
        <v>0.43653828539478468</v>
      </c>
      <c r="G683" s="8">
        <v>7.7149590935059031E-3</v>
      </c>
      <c r="H683" s="8">
        <f t="shared" si="75"/>
        <v>6.6071043990146294E-3</v>
      </c>
      <c r="I683" s="7">
        <f t="shared" si="73"/>
        <v>1.1078546944912736E-3</v>
      </c>
      <c r="J683" s="9">
        <f t="shared" si="76"/>
        <v>0.14359825905283344</v>
      </c>
      <c r="K683" s="9">
        <f t="shared" si="77"/>
        <v>1.2660591701961321E-2</v>
      </c>
      <c r="AC683" s="11"/>
      <c r="AD683" s="12"/>
    </row>
    <row r="684" spans="1:30" x14ac:dyDescent="0.3">
      <c r="A684" s="15">
        <v>43580</v>
      </c>
      <c r="B684" s="16">
        <v>-8.3260253017580031E-3</v>
      </c>
      <c r="C684" s="8">
        <f t="shared" si="71"/>
        <v>-6.3326025301758002E-2</v>
      </c>
      <c r="D684" s="5">
        <f t="shared" si="72"/>
        <v>4.010185480518895E-3</v>
      </c>
      <c r="E684" s="5">
        <f t="shared" si="74"/>
        <v>1.7960035374265011E-3</v>
      </c>
      <c r="F684" s="5">
        <f>IF(C681&gt;0,B$6+B$7*E682+B$8*(H683*100)^2,B$6+B$7*E682+B$8*(H683*100)^2+E682*$B$9)</f>
        <v>0.43159920422782599</v>
      </c>
      <c r="G684" s="8">
        <v>8.8865332143482426E-3</v>
      </c>
      <c r="H684" s="8">
        <f t="shared" si="75"/>
        <v>6.5696210258113516E-3</v>
      </c>
      <c r="I684" s="7">
        <f t="shared" si="73"/>
        <v>2.3169121885368909E-3</v>
      </c>
      <c r="J684" s="9">
        <f t="shared" si="76"/>
        <v>0.26072171595510302</v>
      </c>
      <c r="K684" s="9">
        <f t="shared" si="77"/>
        <v>5.0589739416125656E-2</v>
      </c>
      <c r="AC684" s="11"/>
      <c r="AD684" s="12"/>
    </row>
    <row r="685" spans="1:30" x14ac:dyDescent="0.3">
      <c r="A685" s="15">
        <v>43581</v>
      </c>
      <c r="B685" s="16">
        <v>8.6498377066024992E-3</v>
      </c>
      <c r="C685" s="8">
        <f t="shared" si="71"/>
        <v>-4.6350162293397501E-2</v>
      </c>
      <c r="D685" s="5">
        <f t="shared" si="72"/>
        <v>2.1483375446242877E-3</v>
      </c>
      <c r="E685" s="5">
        <f t="shared" si="74"/>
        <v>4.010185480518895E-3</v>
      </c>
      <c r="F685" s="5">
        <f>IF(C684&gt;0,B$6+B$7*E685+B$8*(G684*100)^2,B$6+B$7*E685+B$8*(G684*100)^2+E685*$B$9)</f>
        <v>0.73847583531008043</v>
      </c>
      <c r="G685" s="8">
        <v>6.1587527527769068E-3</v>
      </c>
      <c r="H685" s="8">
        <f t="shared" si="75"/>
        <v>8.5934616733309536E-3</v>
      </c>
      <c r="I685" s="7">
        <f t="shared" si="73"/>
        <v>2.4347089205540469E-3</v>
      </c>
      <c r="J685" s="9">
        <f t="shared" si="76"/>
        <v>0.39532499814288963</v>
      </c>
      <c r="K685" s="9">
        <f t="shared" si="77"/>
        <v>4.9806272603574397E-2</v>
      </c>
      <c r="AC685" s="11"/>
      <c r="AD685" s="12"/>
    </row>
    <row r="686" spans="1:30" x14ac:dyDescent="0.3">
      <c r="A686" s="15">
        <v>43585</v>
      </c>
      <c r="B686" s="16">
        <v>-9.1620639767892216E-4</v>
      </c>
      <c r="C686" s="8">
        <f t="shared" si="71"/>
        <v>-5.5916206397678921E-2</v>
      </c>
      <c r="D686" s="5">
        <f t="shared" si="72"/>
        <v>3.1266221379078292E-3</v>
      </c>
      <c r="E686" s="5">
        <f t="shared" si="74"/>
        <v>2.1483375446242877E-3</v>
      </c>
      <c r="F686" s="5">
        <f>IF(C684&gt;0,B$6+B$7*E685+B$8*(H685*100)^2,B$6+B$7*E685+B$8*(H685*100)^2+E685*$B$9)</f>
        <v>0.69394768378564375</v>
      </c>
      <c r="G686" s="8">
        <v>7.0600008350391857E-3</v>
      </c>
      <c r="H686" s="8">
        <f t="shared" si="75"/>
        <v>8.3303522361641083E-3</v>
      </c>
      <c r="I686" s="7">
        <f t="shared" si="73"/>
        <v>1.2703514011249226E-3</v>
      </c>
      <c r="J686" s="9">
        <f t="shared" si="76"/>
        <v>0.17993643780041729</v>
      </c>
      <c r="K686" s="9">
        <f t="shared" si="77"/>
        <v>1.2963849715701192E-2</v>
      </c>
      <c r="AC686" s="11"/>
      <c r="AD686" s="12"/>
    </row>
    <row r="687" spans="1:30" x14ac:dyDescent="0.3">
      <c r="A687" s="15">
        <v>43587</v>
      </c>
      <c r="B687" s="16">
        <v>-1.2849425914762116E-3</v>
      </c>
      <c r="C687" s="8">
        <f t="shared" si="71"/>
        <v>-5.6284942591476213E-2</v>
      </c>
      <c r="D687" s="5">
        <f t="shared" si="72"/>
        <v>3.1679947625257729E-3</v>
      </c>
      <c r="E687" s="5">
        <f t="shared" si="74"/>
        <v>3.1266221379078292E-3</v>
      </c>
      <c r="F687" s="5">
        <f>IF(C684&gt;0,B$6+B$7*E685+B$8*(H686*100)^2,B$6+B$7*E685+B$8*(H686*100)^2+E685*$B$9)</f>
        <v>0.65524381448060331</v>
      </c>
      <c r="G687" s="8">
        <v>5.1684094572144882E-3</v>
      </c>
      <c r="H687" s="8">
        <f t="shared" si="75"/>
        <v>8.0947131788631239E-3</v>
      </c>
      <c r="I687" s="7">
        <f t="shared" si="73"/>
        <v>2.9263037216486357E-3</v>
      </c>
      <c r="J687" s="9">
        <f t="shared" si="76"/>
        <v>0.56619038136846178</v>
      </c>
      <c r="K687" s="9">
        <f t="shared" si="77"/>
        <v>8.7138143430496307E-2</v>
      </c>
      <c r="AC687" s="11"/>
      <c r="AD687" s="12"/>
    </row>
    <row r="688" spans="1:30" x14ac:dyDescent="0.3">
      <c r="A688" s="15">
        <v>43588</v>
      </c>
      <c r="B688" s="16">
        <v>-4.6617591913547426E-4</v>
      </c>
      <c r="C688" s="8">
        <f t="shared" si="71"/>
        <v>-5.5466175919135476E-2</v>
      </c>
      <c r="D688" s="5">
        <f t="shared" si="72"/>
        <v>3.0764966710924843E-3</v>
      </c>
      <c r="E688" s="5">
        <f t="shared" si="74"/>
        <v>3.1679947625257729E-3</v>
      </c>
      <c r="F688" s="5">
        <f>IF(C687&gt;0,B$6+B$7*E688+B$8*(G687*100)^2,B$6+B$7*E688+B$8*(G687*100)^2+E688*$B$9)</f>
        <v>0.28410960704320126</v>
      </c>
      <c r="G688" s="8">
        <v>4.6938778818466503E-3</v>
      </c>
      <c r="H688" s="8">
        <f t="shared" si="75"/>
        <v>5.3301933083444667E-3</v>
      </c>
      <c r="I688" s="7">
        <f t="shared" si="73"/>
        <v>6.3631542649781637E-4</v>
      </c>
      <c r="J688" s="9">
        <f t="shared" si="76"/>
        <v>0.13556284217762377</v>
      </c>
      <c r="K688" s="9">
        <f t="shared" si="77"/>
        <v>7.7489965435018071E-3</v>
      </c>
      <c r="AC688" s="11"/>
      <c r="AD688" s="12"/>
    </row>
    <row r="689" spans="1:30" x14ac:dyDescent="0.3">
      <c r="A689" s="15">
        <v>43591</v>
      </c>
      <c r="B689" s="16">
        <v>-9.3581142762229497E-3</v>
      </c>
      <c r="C689" s="8">
        <f t="shared" si="71"/>
        <v>-6.4358114276222955E-2</v>
      </c>
      <c r="D689" s="5">
        <f t="shared" si="72"/>
        <v>4.1419668731913729E-3</v>
      </c>
      <c r="E689" s="5">
        <f t="shared" si="74"/>
        <v>3.0764966710924843E-3</v>
      </c>
      <c r="F689" s="5">
        <f>IF(C687&gt;0,B$6+B$7*E688+B$8*(H688*100)^2,B$6+B$7*E688+B$8*(H688*100)^2+E688*$B$9)</f>
        <v>0.29887300717410104</v>
      </c>
      <c r="G689" s="8">
        <v>7.1910735301779138E-3</v>
      </c>
      <c r="H689" s="8">
        <f t="shared" si="75"/>
        <v>5.4669279049032737E-3</v>
      </c>
      <c r="I689" s="7">
        <f t="shared" si="73"/>
        <v>1.7241456252746401E-3</v>
      </c>
      <c r="J689" s="9">
        <f t="shared" si="76"/>
        <v>0.23976192400746918</v>
      </c>
      <c r="K689" s="9">
        <f t="shared" si="77"/>
        <v>4.1253784463487708E-2</v>
      </c>
      <c r="AC689" s="11"/>
      <c r="AD689" s="12"/>
    </row>
    <row r="690" spans="1:30" x14ac:dyDescent="0.3">
      <c r="A690" s="15">
        <v>43592</v>
      </c>
      <c r="B690" s="16">
        <v>-8.4215820674253001E-3</v>
      </c>
      <c r="C690" s="8">
        <f t="shared" si="71"/>
        <v>-6.3421582067425306E-2</v>
      </c>
      <c r="D690" s="5">
        <f t="shared" si="72"/>
        <v>4.0222970719351629E-3</v>
      </c>
      <c r="E690" s="5">
        <f t="shared" si="74"/>
        <v>4.1419668731913729E-3</v>
      </c>
      <c r="F690" s="5">
        <f>IF(C687&gt;0,B$6+B$7*E688+B$8*(H689*100)^2,B$6+B$7*E688+B$8*(H689*100)^2+E688*$B$9)</f>
        <v>0.31170535456787912</v>
      </c>
      <c r="G690" s="8">
        <v>8.9027549746729367E-3</v>
      </c>
      <c r="H690" s="8">
        <f t="shared" si="75"/>
        <v>5.5830578948088934E-3</v>
      </c>
      <c r="I690" s="7">
        <f t="shared" si="73"/>
        <v>3.3196970798640433E-3</v>
      </c>
      <c r="J690" s="9">
        <f t="shared" si="76"/>
        <v>0.37288424642799967</v>
      </c>
      <c r="K690" s="9">
        <f t="shared" si="77"/>
        <v>0.12797780394331038</v>
      </c>
      <c r="AC690" s="11"/>
      <c r="AD690" s="12"/>
    </row>
    <row r="691" spans="1:30" x14ac:dyDescent="0.3">
      <c r="A691" s="15">
        <v>43593</v>
      </c>
      <c r="B691" s="16">
        <v>-1.2818032417433773E-2</v>
      </c>
      <c r="C691" s="8">
        <f t="shared" si="71"/>
        <v>-6.7818032417433768E-2</v>
      </c>
      <c r="D691" s="5">
        <f t="shared" si="72"/>
        <v>4.5992855209720978E-3</v>
      </c>
      <c r="E691" s="5">
        <f t="shared" si="74"/>
        <v>4.0222970719351629E-3</v>
      </c>
      <c r="F691" s="5">
        <f>IF(C690&gt;0,B$6+B$7*E691+B$8*(G690*100)^2,B$6+B$7*E691+B$8*(G690*100)^2+E691*$B$9)</f>
        <v>0.74098612366556149</v>
      </c>
      <c r="G691" s="8">
        <v>6.0381514940263002E-3</v>
      </c>
      <c r="H691" s="8">
        <f t="shared" si="75"/>
        <v>8.6080550861710996E-3</v>
      </c>
      <c r="I691" s="7">
        <f t="shared" si="73"/>
        <v>2.5699035921447995E-3</v>
      </c>
      <c r="J691" s="9">
        <f t="shared" si="76"/>
        <v>0.42561098287899396</v>
      </c>
      <c r="K691" s="9">
        <f t="shared" si="77"/>
        <v>5.6054112510180332E-2</v>
      </c>
      <c r="AC691" s="11"/>
      <c r="AD691" s="12"/>
    </row>
    <row r="692" spans="1:30" x14ac:dyDescent="0.3">
      <c r="A692" s="15">
        <v>43594</v>
      </c>
      <c r="B692" s="16">
        <v>-6.1108283445903402E-3</v>
      </c>
      <c r="C692" s="8">
        <f t="shared" si="71"/>
        <v>-6.1110828344590341E-2</v>
      </c>
      <c r="D692" s="5">
        <f t="shared" si="72"/>
        <v>3.7345333409619865E-3</v>
      </c>
      <c r="E692" s="5">
        <f t="shared" si="74"/>
        <v>4.5992855209720978E-3</v>
      </c>
      <c r="F692" s="5">
        <f>IF(C690&gt;0,B$6+B$7*E691+B$8*(H691*100)^2,B$6+B$7*E691+B$8*(H691*100)^2+E691*$B$9)</f>
        <v>0.69613163331492556</v>
      </c>
      <c r="G692" s="8">
        <v>6.4104541146385646E-3</v>
      </c>
      <c r="H692" s="8">
        <f t="shared" si="75"/>
        <v>8.3434503253445799E-3</v>
      </c>
      <c r="I692" s="7">
        <f t="shared" si="73"/>
        <v>1.9329962107060153E-3</v>
      </c>
      <c r="J692" s="9">
        <f t="shared" si="76"/>
        <v>0.30153810886687893</v>
      </c>
      <c r="K692" s="9">
        <f t="shared" si="77"/>
        <v>3.1868446942125095E-2</v>
      </c>
      <c r="AC692" s="11"/>
      <c r="AD692" s="12"/>
    </row>
    <row r="693" spans="1:30" x14ac:dyDescent="0.3">
      <c r="A693" s="15">
        <v>43595</v>
      </c>
      <c r="B693" s="16">
        <v>-2.5571714197645109E-3</v>
      </c>
      <c r="C693" s="8">
        <f t="shared" si="71"/>
        <v>-5.7557171419764512E-2</v>
      </c>
      <c r="D693" s="5">
        <f t="shared" si="72"/>
        <v>3.3128279818441567E-3</v>
      </c>
      <c r="E693" s="5">
        <f t="shared" si="74"/>
        <v>3.7345333409619865E-3</v>
      </c>
      <c r="F693" s="5">
        <f>IF(C690&gt;0,B$6+B$7*E691+B$8*(H692*100)^2,B$6+B$7*E691+B$8*(H692*100)^2+E691*$B$9)</f>
        <v>0.65714411030215314</v>
      </c>
      <c r="G693" s="8">
        <v>5.962978586720534E-3</v>
      </c>
      <c r="H693" s="8">
        <f t="shared" si="75"/>
        <v>8.1064425631848722E-3</v>
      </c>
      <c r="I693" s="7">
        <f t="shared" si="73"/>
        <v>2.1434639764643382E-3</v>
      </c>
      <c r="J693" s="9">
        <f t="shared" si="76"/>
        <v>0.35946196104708494</v>
      </c>
      <c r="K693" s="9">
        <f t="shared" si="77"/>
        <v>4.2674132131903297E-2</v>
      </c>
      <c r="AC693" s="11"/>
      <c r="AD693" s="12"/>
    </row>
    <row r="694" spans="1:30" x14ac:dyDescent="0.3">
      <c r="A694" s="15">
        <v>43598</v>
      </c>
      <c r="B694" s="16">
        <v>-9.9839583576546067E-3</v>
      </c>
      <c r="C694" s="8">
        <f t="shared" si="71"/>
        <v>-6.4983958357654609E-2</v>
      </c>
      <c r="D694" s="5">
        <f t="shared" si="72"/>
        <v>4.2229148438293887E-3</v>
      </c>
      <c r="E694" s="5">
        <f t="shared" si="74"/>
        <v>3.3128279818441567E-3</v>
      </c>
      <c r="F694" s="5">
        <f>IF(C693&gt;0,B$6+B$7*E694+B$8*(G693*100)^2,B$6+B$7*E694+B$8*(G693*100)^2+E694*$B$9)</f>
        <v>0.36101136723106836</v>
      </c>
      <c r="G694" s="8">
        <v>8.5292840604121803E-3</v>
      </c>
      <c r="H694" s="8">
        <f t="shared" si="75"/>
        <v>6.0084221492091279E-3</v>
      </c>
      <c r="I694" s="7">
        <f t="shared" si="73"/>
        <v>2.5208619112030524E-3</v>
      </c>
      <c r="J694" s="9">
        <f t="shared" si="76"/>
        <v>0.29555375261839162</v>
      </c>
      <c r="K694" s="9">
        <f t="shared" si="77"/>
        <v>6.9211476933413341E-2</v>
      </c>
      <c r="AC694" s="11"/>
      <c r="AD694" s="12"/>
    </row>
    <row r="695" spans="1:30" x14ac:dyDescent="0.3">
      <c r="A695" s="15">
        <v>43599</v>
      </c>
      <c r="B695" s="16">
        <v>6.1205115638857666E-3</v>
      </c>
      <c r="C695" s="8">
        <f t="shared" si="71"/>
        <v>-4.8879488436114234E-2</v>
      </c>
      <c r="D695" s="5">
        <f t="shared" si="72"/>
        <v>2.389204389776225E-3</v>
      </c>
      <c r="E695" s="5">
        <f t="shared" si="74"/>
        <v>4.2229148438293887E-3</v>
      </c>
      <c r="F695" s="5">
        <f>IF(C693&gt;0,B$6+B$7*E694+B$8*(H694*100)^2,B$6+B$7*E694+B$8*(H694*100)^2+E694*$B$9)</f>
        <v>0.36574001599383626</v>
      </c>
      <c r="G695" s="8">
        <v>1.0696680572575751E-2</v>
      </c>
      <c r="H695" s="8">
        <f t="shared" si="75"/>
        <v>6.0476443016585909E-3</v>
      </c>
      <c r="I695" s="7">
        <f t="shared" si="73"/>
        <v>4.6490362709171599E-3</v>
      </c>
      <c r="J695" s="9">
        <f t="shared" si="76"/>
        <v>0.43462420321650086</v>
      </c>
      <c r="K695" s="9">
        <f t="shared" si="77"/>
        <v>0.19847042899985223</v>
      </c>
      <c r="AC695" s="11"/>
      <c r="AD695" s="12"/>
    </row>
    <row r="696" spans="1:30" x14ac:dyDescent="0.3">
      <c r="A696" s="15">
        <v>43600</v>
      </c>
      <c r="B696" s="16">
        <v>-5.4720817304290369E-3</v>
      </c>
      <c r="C696" s="8">
        <f t="shared" si="71"/>
        <v>-6.0472081730429034E-2</v>
      </c>
      <c r="D696" s="5">
        <f t="shared" si="72"/>
        <v>3.656872668811689E-3</v>
      </c>
      <c r="E696" s="5">
        <f t="shared" si="74"/>
        <v>2.389204389776225E-3</v>
      </c>
      <c r="F696" s="5">
        <f>IF(C693&gt;0,B$6+B$7*E694+B$8*(H695*100)^2,B$6+B$7*E694+B$8*(H695*100)^2+E694*$B$9)</f>
        <v>0.36985015749843408</v>
      </c>
      <c r="G696" s="8">
        <v>8.9106644208189704E-3</v>
      </c>
      <c r="H696" s="8">
        <f t="shared" si="75"/>
        <v>6.0815307077941661E-3</v>
      </c>
      <c r="I696" s="7">
        <f t="shared" si="73"/>
        <v>2.8291337130248043E-3</v>
      </c>
      <c r="J696" s="9">
        <f t="shared" si="76"/>
        <v>0.31749974855015151</v>
      </c>
      <c r="K696" s="9">
        <f t="shared" si="77"/>
        <v>8.3208541886869991E-2</v>
      </c>
      <c r="AC696" s="11"/>
      <c r="AD696" s="12"/>
    </row>
    <row r="697" spans="1:30" x14ac:dyDescent="0.3">
      <c r="A697" s="15">
        <v>43601</v>
      </c>
      <c r="B697" s="16">
        <v>7.478432306936701E-3</v>
      </c>
      <c r="C697" s="8">
        <f t="shared" si="71"/>
        <v>-4.7521567693063302E-2</v>
      </c>
      <c r="D697" s="5">
        <f t="shared" si="72"/>
        <v>2.2582993960063979E-3</v>
      </c>
      <c r="E697" s="5">
        <f t="shared" si="74"/>
        <v>3.656872668811689E-3</v>
      </c>
      <c r="F697" s="5">
        <f>IF(C696&gt;0,B$6+B$7*E697+B$8*(G696*100)^2,B$6+B$7*E697+B$8*(G696*100)^2+E697*$B$9)</f>
        <v>0.74215022593576541</v>
      </c>
      <c r="G697" s="8">
        <v>7.7854771624831813E-3</v>
      </c>
      <c r="H697" s="8">
        <f t="shared" si="75"/>
        <v>8.6148141357533965E-3</v>
      </c>
      <c r="I697" s="7">
        <f t="shared" si="73"/>
        <v>8.2933697327021525E-4</v>
      </c>
      <c r="J697" s="9">
        <f t="shared" si="76"/>
        <v>0.10652358949386448</v>
      </c>
      <c r="K697" s="9">
        <f t="shared" si="77"/>
        <v>4.9544974800490582E-3</v>
      </c>
      <c r="AC697" s="11"/>
      <c r="AD697" s="12"/>
    </row>
    <row r="698" spans="1:30" x14ac:dyDescent="0.3">
      <c r="A698" s="15">
        <v>43602</v>
      </c>
      <c r="B698" s="16">
        <v>1.4266273482584114E-2</v>
      </c>
      <c r="C698" s="8">
        <f t="shared" si="71"/>
        <v>-4.0733726517415886E-2</v>
      </c>
      <c r="D698" s="5">
        <f t="shared" si="72"/>
        <v>1.6592364759956302E-3</v>
      </c>
      <c r="E698" s="5">
        <f t="shared" si="74"/>
        <v>2.2582993960063979E-3</v>
      </c>
      <c r="F698" s="5">
        <f>IF(C696&gt;0,B$6+B$7*E697+B$8*(H697*100)^2,B$6+B$7*E697+B$8*(H697*100)^2+E697*$B$9)</f>
        <v>0.69708292018458951</v>
      </c>
      <c r="G698" s="8">
        <v>8.5239294204492184E-3</v>
      </c>
      <c r="H698" s="8">
        <f t="shared" si="75"/>
        <v>8.3491491793151566E-3</v>
      </c>
      <c r="I698" s="7">
        <f t="shared" si="73"/>
        <v>1.7478024113406175E-4</v>
      </c>
      <c r="J698" s="9">
        <f t="shared" si="76"/>
        <v>2.0504656070328031E-2</v>
      </c>
      <c r="K698" s="9">
        <f t="shared" si="77"/>
        <v>2.1610333215416055E-4</v>
      </c>
      <c r="AC698" s="11"/>
      <c r="AD698" s="12"/>
    </row>
    <row r="699" spans="1:30" x14ac:dyDescent="0.3">
      <c r="A699" s="15">
        <v>43605</v>
      </c>
      <c r="B699" s="16">
        <v>3.6801229122059076E-2</v>
      </c>
      <c r="C699" s="8">
        <f t="shared" si="71"/>
        <v>-1.8198770877940924E-2</v>
      </c>
      <c r="D699" s="5">
        <f t="shared" si="72"/>
        <v>3.3119526146779067E-4</v>
      </c>
      <c r="E699" s="5">
        <f t="shared" si="74"/>
        <v>1.6592364759956302E-3</v>
      </c>
      <c r="F699" s="5">
        <f>IF(C696&gt;0,B$6+B$7*E697+B$8*(H698*100)^2,B$6+B$7*E697+B$8*(H698*100)^2+E697*$B$9)</f>
        <v>0.6579104180256673</v>
      </c>
      <c r="G699" s="8">
        <v>2.2950691921555643E-2</v>
      </c>
      <c r="H699" s="8">
        <f t="shared" si="75"/>
        <v>8.1111677212696524E-3</v>
      </c>
      <c r="I699" s="7">
        <f t="shared" si="73"/>
        <v>1.4839524200285991E-2</v>
      </c>
      <c r="J699" s="9">
        <f t="shared" si="76"/>
        <v>0.64658286778484797</v>
      </c>
      <c r="K699" s="9">
        <f t="shared" si="77"/>
        <v>0.78941137002453865</v>
      </c>
      <c r="AC699" s="11"/>
      <c r="AD699" s="12"/>
    </row>
    <row r="700" spans="1:30" x14ac:dyDescent="0.3">
      <c r="A700" s="15">
        <v>43606</v>
      </c>
      <c r="B700" s="16">
        <v>-9.7768655803386756E-3</v>
      </c>
      <c r="C700" s="8">
        <f t="shared" si="71"/>
        <v>-6.4776865580338683E-2</v>
      </c>
      <c r="D700" s="5">
        <f t="shared" si="72"/>
        <v>4.1960423144132668E-3</v>
      </c>
      <c r="E700" s="5">
        <f t="shared" si="74"/>
        <v>3.3119526146779067E-4</v>
      </c>
      <c r="F700" s="5">
        <f>IF(C699&gt;0,B$6+B$7*E700+B$8*(G699*100)^2,B$6+B$7*E700+B$8*(G699*100)^2+E700*$B$9)</f>
        <v>4.6298290641773869</v>
      </c>
      <c r="G700" s="8">
        <v>9.7571833543714046E-3</v>
      </c>
      <c r="H700" s="8">
        <f t="shared" si="75"/>
        <v>2.1517037584615095E-2</v>
      </c>
      <c r="I700" s="7">
        <f t="shared" si="73"/>
        <v>1.1759854230243691E-2</v>
      </c>
      <c r="J700" s="9">
        <f t="shared" si="76"/>
        <v>1.2052509216171541</v>
      </c>
      <c r="K700" s="9">
        <f t="shared" si="77"/>
        <v>0.24430443571860572</v>
      </c>
      <c r="AC700" s="11"/>
      <c r="AD700" s="12"/>
    </row>
    <row r="701" spans="1:30" x14ac:dyDescent="0.3">
      <c r="A701" s="15">
        <v>43607</v>
      </c>
      <c r="B701" s="16">
        <v>3.5965749623680871E-3</v>
      </c>
      <c r="C701" s="8">
        <f t="shared" si="71"/>
        <v>-5.1403425037631914E-2</v>
      </c>
      <c r="D701" s="5">
        <f t="shared" si="72"/>
        <v>2.6423121055994436E-3</v>
      </c>
      <c r="E701" s="5">
        <f t="shared" si="74"/>
        <v>4.1960423144132668E-3</v>
      </c>
      <c r="F701" s="5">
        <f>IF(C699&gt;0,B$6+B$7*E700+B$8*(H700*100)^2,B$6+B$7*E700+B$8*(H700*100)^2+E700*$B$9)</f>
        <v>4.0757023016378087</v>
      </c>
      <c r="G701" s="8">
        <v>6.5340081671642798E-3</v>
      </c>
      <c r="H701" s="8">
        <f t="shared" si="75"/>
        <v>2.018836868505677E-2</v>
      </c>
      <c r="I701" s="7">
        <f t="shared" si="73"/>
        <v>1.365436051789249E-2</v>
      </c>
      <c r="J701" s="9">
        <f t="shared" si="76"/>
        <v>2.0897372896640256</v>
      </c>
      <c r="K701" s="9">
        <f t="shared" si="77"/>
        <v>0.45173817998757593</v>
      </c>
      <c r="AC701" s="11"/>
      <c r="AD701" s="12"/>
    </row>
    <row r="702" spans="1:30" x14ac:dyDescent="0.3">
      <c r="A702" s="15">
        <v>43608</v>
      </c>
      <c r="B702" s="16">
        <v>-7.669805840012334E-3</v>
      </c>
      <c r="C702" s="8">
        <f t="shared" si="71"/>
        <v>-6.2669805840012333E-2</v>
      </c>
      <c r="D702" s="5">
        <f t="shared" si="72"/>
        <v>3.9275045640248443E-3</v>
      </c>
      <c r="E702" s="5">
        <f t="shared" si="74"/>
        <v>2.6423121055994436E-3</v>
      </c>
      <c r="F702" s="5">
        <f>IF(C699&gt;0,B$6+B$7*E700+B$8*(H701*100)^2,B$6+B$7*E700+B$8*(H701*100)^2+E700*$B$9)</f>
        <v>3.5940553196384073</v>
      </c>
      <c r="G702" s="8">
        <v>2.5935760398158116E-2</v>
      </c>
      <c r="H702" s="8">
        <f t="shared" si="75"/>
        <v>1.8957993880256443E-2</v>
      </c>
      <c r="I702" s="7">
        <f t="shared" si="73"/>
        <v>6.9777665179016728E-3</v>
      </c>
      <c r="J702" s="9">
        <f t="shared" si="76"/>
        <v>0.26904036784659741</v>
      </c>
      <c r="K702" s="9">
        <f t="shared" si="77"/>
        <v>5.4667560878223442E-2</v>
      </c>
      <c r="AC702" s="11"/>
      <c r="AD702" s="12"/>
    </row>
    <row r="703" spans="1:30" x14ac:dyDescent="0.3">
      <c r="A703" s="15">
        <v>43609</v>
      </c>
      <c r="B703" s="16">
        <v>1.5932838480730991E-2</v>
      </c>
      <c r="C703" s="8">
        <f t="shared" si="71"/>
        <v>-3.9067161519269006E-2</v>
      </c>
      <c r="D703" s="5">
        <f t="shared" si="72"/>
        <v>1.5262431091726529E-3</v>
      </c>
      <c r="E703" s="5">
        <f t="shared" si="74"/>
        <v>3.9275045640248443E-3</v>
      </c>
      <c r="F703" s="5">
        <f>IF(C702&gt;0,B$6+B$7*E703+B$8*(G702*100)^2,B$6+B$7*E703+B$8*(G702*100)^2+E703*$B$9)</f>
        <v>5.898843384813615</v>
      </c>
      <c r="G703" s="8">
        <v>1.2409571482979396E-2</v>
      </c>
      <c r="H703" s="8">
        <f t="shared" si="75"/>
        <v>2.4287534631603956E-2</v>
      </c>
      <c r="I703" s="7">
        <f t="shared" si="73"/>
        <v>1.1877963148624561E-2</v>
      </c>
      <c r="J703" s="9">
        <f t="shared" si="76"/>
        <v>0.95716142696111839</v>
      </c>
      <c r="K703" s="9">
        <f t="shared" si="77"/>
        <v>0.18243922911768351</v>
      </c>
      <c r="AC703" s="11"/>
      <c r="AD703" s="12"/>
    </row>
    <row r="704" spans="1:30" x14ac:dyDescent="0.3">
      <c r="A704" s="15">
        <v>43612</v>
      </c>
      <c r="B704" s="16">
        <v>6.2835538262800677E-3</v>
      </c>
      <c r="C704" s="8">
        <f t="shared" si="71"/>
        <v>-4.8716446173719931E-2</v>
      </c>
      <c r="D704" s="5">
        <f t="shared" si="72"/>
        <v>2.3732921277969513E-3</v>
      </c>
      <c r="E704" s="5">
        <f t="shared" si="74"/>
        <v>1.5262431091726529E-3</v>
      </c>
      <c r="F704" s="5">
        <f>IF(C702&gt;0,B$6+B$7*E703+B$8*(H703*100)^2,B$6+B$7*E703+B$8*(H703*100)^2+E703*$B$9)</f>
        <v>5.1793254575862537</v>
      </c>
      <c r="G704" s="8">
        <v>7.9511766634849275E-3</v>
      </c>
      <c r="H704" s="8">
        <f t="shared" si="75"/>
        <v>2.2758131420629098E-2</v>
      </c>
      <c r="I704" s="7">
        <f t="shared" si="73"/>
        <v>1.4806954757144171E-2</v>
      </c>
      <c r="J704" s="9">
        <f t="shared" si="76"/>
        <v>1.8622344067820547</v>
      </c>
      <c r="K704" s="9">
        <f t="shared" si="77"/>
        <v>0.4009799755970278</v>
      </c>
      <c r="AC704" s="11"/>
      <c r="AD704" s="12"/>
    </row>
    <row r="705" spans="1:30" x14ac:dyDescent="0.3">
      <c r="A705" s="15">
        <v>43613</v>
      </c>
      <c r="B705" s="16">
        <v>1.6728917555228523E-3</v>
      </c>
      <c r="C705" s="8">
        <f t="shared" si="71"/>
        <v>-5.3327108244477145E-2</v>
      </c>
      <c r="D705" s="5">
        <f t="shared" si="72"/>
        <v>2.8437804737181825E-3</v>
      </c>
      <c r="E705" s="5">
        <f t="shared" si="74"/>
        <v>2.3732921277969513E-3</v>
      </c>
      <c r="F705" s="5">
        <f>IF(C702&gt;0,B$6+B$7*E703+B$8*(H704*100)^2,B$6+B$7*E703+B$8*(H704*100)^2+E703*$B$9)</f>
        <v>4.55392047524023</v>
      </c>
      <c r="G705" s="8">
        <v>6.5950791817448746E-3</v>
      </c>
      <c r="H705" s="8">
        <f t="shared" si="75"/>
        <v>2.1339916764692945E-2</v>
      </c>
      <c r="I705" s="7">
        <f t="shared" si="73"/>
        <v>1.474483758294807E-2</v>
      </c>
      <c r="J705" s="9">
        <f t="shared" si="76"/>
        <v>2.2357332151161522</v>
      </c>
      <c r="K705" s="9">
        <f t="shared" si="77"/>
        <v>0.48330451764817295</v>
      </c>
      <c r="AC705" s="11"/>
      <c r="AD705" s="12"/>
    </row>
    <row r="706" spans="1:30" x14ac:dyDescent="0.3">
      <c r="A706" s="15">
        <v>43614</v>
      </c>
      <c r="B706" s="16">
        <v>-6.2504713449596716E-3</v>
      </c>
      <c r="C706" s="8">
        <f t="shared" si="71"/>
        <v>-6.1250471344959673E-2</v>
      </c>
      <c r="D706" s="5">
        <f t="shared" si="72"/>
        <v>3.751620239979726E-3</v>
      </c>
      <c r="E706" s="5">
        <f t="shared" si="74"/>
        <v>2.8437804737181825E-3</v>
      </c>
      <c r="F706" s="5">
        <f>IF(C705&gt;0,B$6+B$7*E706+B$8*(G705*100)^2,B$6+B$7*E706+B$8*(G705*100)^2+E706*$B$9)</f>
        <v>0.42993035776650368</v>
      </c>
      <c r="G706" s="8">
        <v>5.0816559066514206E-3</v>
      </c>
      <c r="H706" s="8">
        <f t="shared" si="75"/>
        <v>6.5569074857474065E-3</v>
      </c>
      <c r="I706" s="7">
        <f t="shared" si="73"/>
        <v>1.4752515790959859E-3</v>
      </c>
      <c r="J706" s="9">
        <f t="shared" si="76"/>
        <v>0.29030922325240816</v>
      </c>
      <c r="K706" s="9">
        <f t="shared" si="77"/>
        <v>2.9889920462899067E-2</v>
      </c>
      <c r="AC706" s="11"/>
      <c r="AD706" s="12"/>
    </row>
    <row r="707" spans="1:30" x14ac:dyDescent="0.3">
      <c r="A707" s="15">
        <v>43615</v>
      </c>
      <c r="B707" s="16">
        <v>8.3172357224694723E-3</v>
      </c>
      <c r="C707" s="8">
        <f t="shared" si="71"/>
        <v>-4.6682764277530528E-2</v>
      </c>
      <c r="D707" s="5">
        <f t="shared" si="72"/>
        <v>2.1792804805914803E-3</v>
      </c>
      <c r="E707" s="5">
        <f t="shared" si="74"/>
        <v>3.751620239979726E-3</v>
      </c>
      <c r="F707" s="5">
        <f>IF(C705&gt;0,B$6+B$7*E706+B$8*(H706*100)^2,B$6+B$7*E706+B$8*(H706*100)^2+E706*$B$9)</f>
        <v>0.42556668139514015</v>
      </c>
      <c r="G707" s="8">
        <v>6.2008457684986223E-3</v>
      </c>
      <c r="H707" s="8">
        <f t="shared" si="75"/>
        <v>6.523547205279809E-3</v>
      </c>
      <c r="I707" s="7">
        <f t="shared" si="73"/>
        <v>3.2270143678118663E-4</v>
      </c>
      <c r="J707" s="9">
        <f t="shared" si="76"/>
        <v>5.2041519629558629E-2</v>
      </c>
      <c r="K707" s="9">
        <f t="shared" si="77"/>
        <v>1.2654080791840716E-3</v>
      </c>
      <c r="AC707" s="11"/>
      <c r="AD707" s="12"/>
    </row>
    <row r="708" spans="1:30" x14ac:dyDescent="0.3">
      <c r="A708" s="15">
        <v>43616</v>
      </c>
      <c r="B708" s="16">
        <v>-2.9610381066763627E-3</v>
      </c>
      <c r="C708" s="8">
        <f t="shared" si="71"/>
        <v>-5.7961038106676362E-2</v>
      </c>
      <c r="D708" s="5">
        <f t="shared" si="72"/>
        <v>3.3594819384035893E-3</v>
      </c>
      <c r="E708" s="5">
        <f t="shared" si="74"/>
        <v>2.1792804805914803E-3</v>
      </c>
      <c r="F708" s="5">
        <f>IF(C705&gt;0,B$6+B$7*E706+B$8*(H707*100)^2,B$6+B$7*E706+B$8*(H707*100)^2+E706*$B$9)</f>
        <v>0.42177377389315085</v>
      </c>
      <c r="G708" s="8">
        <v>1.2942275645082662E-2</v>
      </c>
      <c r="H708" s="8">
        <f t="shared" si="75"/>
        <v>6.4944112427005327E-3</v>
      </c>
      <c r="I708" s="7">
        <f t="shared" si="73"/>
        <v>6.4478644023821296E-3</v>
      </c>
      <c r="J708" s="9">
        <f t="shared" si="76"/>
        <v>0.4982017520876984</v>
      </c>
      <c r="K708" s="9">
        <f t="shared" si="77"/>
        <v>0.30327564854733668</v>
      </c>
      <c r="AC708" s="11"/>
      <c r="AD708" s="12"/>
    </row>
    <row r="709" spans="1:30" x14ac:dyDescent="0.3">
      <c r="A709" s="15">
        <v>43619</v>
      </c>
      <c r="B709" s="16">
        <v>1.383891252324743E-2</v>
      </c>
      <c r="C709" s="8">
        <f t="shared" si="71"/>
        <v>-4.1161087476752567E-2</v>
      </c>
      <c r="D709" s="5">
        <f t="shared" si="72"/>
        <v>1.694235122268877E-3</v>
      </c>
      <c r="E709" s="5">
        <f t="shared" si="74"/>
        <v>3.3594819384035893E-3</v>
      </c>
      <c r="F709" s="5">
        <f>IF(C708&gt;0,B$6+B$7*E709+B$8*(G708*100)^2,B$6+B$7*E709+B$8*(G708*100)^2+E709*$B$9)</f>
        <v>1.5078883863639154</v>
      </c>
      <c r="G709" s="8">
        <v>8.0198829845416937E-3</v>
      </c>
      <c r="H709" s="8">
        <f t="shared" si="75"/>
        <v>1.2279610687492969E-2</v>
      </c>
      <c r="I709" s="7">
        <f t="shared" si="73"/>
        <v>4.2597277029512749E-3</v>
      </c>
      <c r="J709" s="9">
        <f t="shared" si="76"/>
        <v>0.53114586723545598</v>
      </c>
      <c r="K709" s="9">
        <f t="shared" si="77"/>
        <v>7.9122026912692212E-2</v>
      </c>
      <c r="AC709" s="11"/>
      <c r="AD709" s="12"/>
    </row>
    <row r="710" spans="1:30" x14ac:dyDescent="0.3">
      <c r="A710" s="15">
        <v>43620</v>
      </c>
      <c r="B710" s="16">
        <v>-4.5819463700836555E-3</v>
      </c>
      <c r="C710" s="8">
        <f t="shared" si="71"/>
        <v>-5.9581946370083655E-2</v>
      </c>
      <c r="D710" s="5">
        <f t="shared" si="72"/>
        <v>3.550008333247525E-3</v>
      </c>
      <c r="E710" s="5">
        <f t="shared" si="74"/>
        <v>1.694235122268877E-3</v>
      </c>
      <c r="F710" s="5">
        <f>IF(C708&gt;0,B$6+B$7*E709+B$8*(H709*100)^2,B$6+B$7*E709+B$8*(H709*100)^2+E709*$B$9)</f>
        <v>1.3626132515847085</v>
      </c>
      <c r="G710" s="8">
        <v>4.7882565240897025E-3</v>
      </c>
      <c r="H710" s="8">
        <f t="shared" si="75"/>
        <v>1.1673102636337558E-2</v>
      </c>
      <c r="I710" s="7">
        <f t="shared" si="73"/>
        <v>6.884846112247856E-3</v>
      </c>
      <c r="J710" s="9">
        <f t="shared" si="76"/>
        <v>1.4378607490242468</v>
      </c>
      <c r="K710" s="9">
        <f t="shared" si="77"/>
        <v>0.3013166139954957</v>
      </c>
      <c r="AC710" s="11"/>
      <c r="AD710" s="12"/>
    </row>
    <row r="711" spans="1:30" x14ac:dyDescent="0.3">
      <c r="A711" s="15">
        <v>43622</v>
      </c>
      <c r="B711" s="16">
        <v>-1.391299040716989E-2</v>
      </c>
      <c r="C711" s="8">
        <f t="shared" si="71"/>
        <v>-6.8912990407169888E-2</v>
      </c>
      <c r="D711" s="5">
        <f t="shared" si="72"/>
        <v>4.7490002468586895E-3</v>
      </c>
      <c r="E711" s="5">
        <f t="shared" si="74"/>
        <v>3.550008333247525E-3</v>
      </c>
      <c r="F711" s="5">
        <f>IF(C708&gt;0,B$6+B$7*E709+B$8*(H710*100)^2,B$6+B$7*E709+B$8*(H710*100)^2+E709*$B$9)</f>
        <v>1.2363401044346221</v>
      </c>
      <c r="G711" s="8">
        <v>7.7721444750481258E-3</v>
      </c>
      <c r="H711" s="8">
        <f t="shared" si="75"/>
        <v>1.1119083165596981E-2</v>
      </c>
      <c r="I711" s="7">
        <f t="shared" si="73"/>
        <v>3.3469386905488549E-3</v>
      </c>
      <c r="J711" s="9">
        <f t="shared" si="76"/>
        <v>0.43063258812210004</v>
      </c>
      <c r="K711" s="9">
        <f t="shared" si="77"/>
        <v>5.7108202686145582E-2</v>
      </c>
      <c r="AC711" s="11"/>
      <c r="AD711" s="12"/>
    </row>
    <row r="712" spans="1:30" x14ac:dyDescent="0.3">
      <c r="A712" s="15">
        <v>43623</v>
      </c>
      <c r="B712" s="16">
        <v>2.1777509512744403E-3</v>
      </c>
      <c r="C712" s="8">
        <f t="shared" si="71"/>
        <v>-5.282224904872556E-2</v>
      </c>
      <c r="D712" s="5">
        <f t="shared" si="72"/>
        <v>2.7901899945655885E-3</v>
      </c>
      <c r="E712" s="5">
        <f t="shared" si="74"/>
        <v>4.7490002468586895E-3</v>
      </c>
      <c r="F712" s="5">
        <f>IF(C711&gt;0,B$6+B$7*E712+B$8*(G711*100)^2,B$6+B$7*E712+B$8*(G711*100)^2+E712*$B$9)</f>
        <v>0.57723785824985996</v>
      </c>
      <c r="G712" s="8">
        <v>7.9676687409772767E-3</v>
      </c>
      <c r="H712" s="8">
        <f t="shared" si="75"/>
        <v>7.5976171149239949E-3</v>
      </c>
      <c r="I712" s="7">
        <f t="shared" si="73"/>
        <v>3.7005162605328185E-4</v>
      </c>
      <c r="J712" s="9">
        <f t="shared" si="76"/>
        <v>4.6444152999248943E-2</v>
      </c>
      <c r="K712" s="9">
        <f t="shared" si="77"/>
        <v>1.1489895457110766E-3</v>
      </c>
      <c r="AC712" s="11"/>
      <c r="AD712" s="12"/>
    </row>
    <row r="713" spans="1:30" x14ac:dyDescent="0.3">
      <c r="A713" s="15">
        <v>43626</v>
      </c>
      <c r="B713" s="16">
        <v>4.2473667408587518E-3</v>
      </c>
      <c r="C713" s="8">
        <f t="shared" si="71"/>
        <v>-5.0752633259141249E-2</v>
      </c>
      <c r="D713" s="5">
        <f t="shared" si="72"/>
        <v>2.5758297827368905E-3</v>
      </c>
      <c r="E713" s="5">
        <f t="shared" si="74"/>
        <v>2.7901899945655885E-3</v>
      </c>
      <c r="F713" s="5">
        <f>IF(C711&gt;0,B$6+B$7*E712+B$8*(H712*100)^2,B$6+B$7*E712+B$8*(H712*100)^2+E712*$B$9)</f>
        <v>0.55392205573168285</v>
      </c>
      <c r="G713" s="8">
        <v>7.328808776500253E-3</v>
      </c>
      <c r="H713" s="8">
        <f t="shared" si="75"/>
        <v>7.4425940083527519E-3</v>
      </c>
      <c r="I713" s="7">
        <f t="shared" si="73"/>
        <v>1.1378523185249893E-4</v>
      </c>
      <c r="J713" s="9">
        <f t="shared" si="76"/>
        <v>1.5525747133333601E-2</v>
      </c>
      <c r="K713" s="9">
        <f t="shared" si="77"/>
        <v>1.1807230482840936E-4</v>
      </c>
      <c r="AC713" s="11"/>
      <c r="AD713" s="12"/>
    </row>
    <row r="714" spans="1:30" x14ac:dyDescent="0.3">
      <c r="A714" s="15">
        <v>43627</v>
      </c>
      <c r="B714" s="16">
        <v>4.1623298796125219E-3</v>
      </c>
      <c r="C714" s="8">
        <f t="shared" si="71"/>
        <v>-5.0837670120387479E-2</v>
      </c>
      <c r="D714" s="5">
        <f t="shared" si="72"/>
        <v>2.5844687032693381E-3</v>
      </c>
      <c r="E714" s="5">
        <f t="shared" si="74"/>
        <v>2.5758297827368905E-3</v>
      </c>
      <c r="F714" s="5">
        <f>IF(C711&gt;0,B$6+B$7*E712+B$8*(H713*100)^2,B$6+B$7*E712+B$8*(H713*100)^2+E712*$B$9)</f>
        <v>0.53365596018288319</v>
      </c>
      <c r="G714" s="8">
        <v>5.7760251174445859E-3</v>
      </c>
      <c r="H714" s="8">
        <f t="shared" si="75"/>
        <v>7.3051759744915332E-3</v>
      </c>
      <c r="I714" s="7">
        <f t="shared" si="73"/>
        <v>1.5291508570469473E-3</v>
      </c>
      <c r="J714" s="9">
        <f t="shared" si="76"/>
        <v>0.26474103314209102</v>
      </c>
      <c r="K714" s="9">
        <f t="shared" si="77"/>
        <v>2.5543082995558741E-2</v>
      </c>
      <c r="AC714" s="11"/>
      <c r="AD714" s="12"/>
    </row>
    <row r="715" spans="1:30" x14ac:dyDescent="0.3">
      <c r="A715" s="15">
        <v>43628</v>
      </c>
      <c r="B715" s="16">
        <v>-4.8590981955137771E-3</v>
      </c>
      <c r="C715" s="8">
        <f t="shared" si="71"/>
        <v>-5.9859098195513778E-2</v>
      </c>
      <c r="D715" s="5">
        <f t="shared" si="72"/>
        <v>3.5831116367801607E-3</v>
      </c>
      <c r="E715" s="5">
        <f t="shared" si="74"/>
        <v>2.5844687032693381E-3</v>
      </c>
      <c r="F715" s="5">
        <f>IF(C714&gt;0,B$6+B$7*E715+B$8*(G714*100)^2,B$6+B$7*E715+B$8*(G714*100)^2+E715*$B$9)</f>
        <v>0.34181480230382427</v>
      </c>
      <c r="G715" s="8">
        <v>5.5602166105871978E-3</v>
      </c>
      <c r="H715" s="8">
        <f t="shared" si="75"/>
        <v>5.8464929855754069E-3</v>
      </c>
      <c r="I715" s="7">
        <f t="shared" si="73"/>
        <v>2.8627637498820913E-4</v>
      </c>
      <c r="J715" s="9">
        <f t="shared" si="76"/>
        <v>5.1486550801476121E-2</v>
      </c>
      <c r="K715" s="9">
        <f t="shared" si="77"/>
        <v>1.2394388115311017E-3</v>
      </c>
      <c r="AC715" s="11"/>
      <c r="AD715" s="12"/>
    </row>
    <row r="716" spans="1:30" x14ac:dyDescent="0.3">
      <c r="A716" s="15">
        <v>43629</v>
      </c>
      <c r="B716" s="16">
        <v>-3.8866855272830659E-4</v>
      </c>
      <c r="C716" s="8">
        <f t="shared" si="71"/>
        <v>-5.538866855272831E-2</v>
      </c>
      <c r="D716" s="5">
        <f t="shared" si="72"/>
        <v>3.0679046040439938E-3</v>
      </c>
      <c r="E716" s="5">
        <f t="shared" si="74"/>
        <v>3.5831116367801607E-3</v>
      </c>
      <c r="F716" s="5">
        <f>IF(C714&gt;0,B$6+B$7*E715+B$8*(H715*100)^2,B$6+B$7*E715+B$8*(H715*100)^2+E715*$B$9)</f>
        <v>0.34893367262661579</v>
      </c>
      <c r="G716" s="8">
        <v>6.4329142959243055E-3</v>
      </c>
      <c r="H716" s="8">
        <f t="shared" si="75"/>
        <v>5.9070607972714802E-3</v>
      </c>
      <c r="I716" s="7">
        <f t="shared" si="73"/>
        <v>5.2585349865282537E-4</v>
      </c>
      <c r="J716" s="9">
        <f t="shared" si="76"/>
        <v>8.1744210238583428E-2</v>
      </c>
      <c r="K716" s="9">
        <f t="shared" si="77"/>
        <v>3.7418868724203858E-3</v>
      </c>
      <c r="AC716" s="11"/>
      <c r="AD716" s="12"/>
    </row>
    <row r="717" spans="1:30" x14ac:dyDescent="0.3">
      <c r="A717" s="15">
        <v>43630</v>
      </c>
      <c r="B717" s="16">
        <v>-7.3059179381089216E-3</v>
      </c>
      <c r="C717" s="8">
        <f t="shared" ref="C717:C780" si="78">B717-B$5</f>
        <v>-6.2305917938108919E-2</v>
      </c>
      <c r="D717" s="5">
        <f t="shared" ref="D717:D780" si="79">C717^2</f>
        <v>3.8820274101103629E-3</v>
      </c>
      <c r="E717" s="5">
        <f t="shared" si="74"/>
        <v>3.0679046040439938E-3</v>
      </c>
      <c r="F717" s="5">
        <f>IF(C714&gt;0,B$6+B$7*E715+B$8*(H716*100)^2,B$6+B$7*E715+B$8*(H716*100)^2+E715*$B$9)</f>
        <v>0.35512139471118614</v>
      </c>
      <c r="G717" s="8">
        <v>5.8790526484762918E-3</v>
      </c>
      <c r="H717" s="8">
        <f t="shared" si="75"/>
        <v>5.9592062786178682E-3</v>
      </c>
      <c r="I717" s="7">
        <f t="shared" si="73"/>
        <v>8.0153630141576414E-5</v>
      </c>
      <c r="J717" s="9">
        <f t="shared" si="76"/>
        <v>1.3633766345390749E-2</v>
      </c>
      <c r="K717" s="9">
        <f t="shared" si="77"/>
        <v>9.1275841671345503E-5</v>
      </c>
      <c r="AC717" s="11"/>
      <c r="AD717" s="12"/>
    </row>
    <row r="718" spans="1:30" x14ac:dyDescent="0.3">
      <c r="A718" s="15">
        <v>43633</v>
      </c>
      <c r="B718" s="16">
        <v>-1.2530793605704065E-2</v>
      </c>
      <c r="C718" s="8">
        <f t="shared" si="78"/>
        <v>-6.7530793605704062E-2</v>
      </c>
      <c r="D718" s="5">
        <f t="shared" si="79"/>
        <v>4.5604080850162008E-3</v>
      </c>
      <c r="E718" s="5">
        <f t="shared" si="74"/>
        <v>3.8820274101103629E-3</v>
      </c>
      <c r="F718" s="5">
        <f>IF(C717&gt;0,B$6+B$7*E718+B$8*(G717*100)^2,B$6+B$7*E718+B$8*(G717*100)^2+E718*$B$9)</f>
        <v>0.35246710824044486</v>
      </c>
      <c r="G718" s="8">
        <v>7.5069625797729448E-3</v>
      </c>
      <c r="H718" s="8">
        <f t="shared" si="75"/>
        <v>5.9368940384720093E-3</v>
      </c>
      <c r="I718" s="7">
        <f t="shared" ref="I718:I781" si="80">SQRT((G718-H718)^2)</f>
        <v>1.5700685413009355E-3</v>
      </c>
      <c r="J718" s="9">
        <f t="shared" si="76"/>
        <v>0.20914831060053368</v>
      </c>
      <c r="K718" s="9">
        <f t="shared" si="77"/>
        <v>2.9814759903571852E-2</v>
      </c>
      <c r="AC718" s="11"/>
      <c r="AD718" s="12"/>
    </row>
    <row r="719" spans="1:30" x14ac:dyDescent="0.3">
      <c r="A719" s="15">
        <v>43634</v>
      </c>
      <c r="B719" s="16">
        <v>2.1934101856739348E-3</v>
      </c>
      <c r="C719" s="8">
        <f t="shared" si="78"/>
        <v>-5.2806589814326066E-2</v>
      </c>
      <c r="D719" s="5">
        <f t="shared" si="79"/>
        <v>2.7885359278184852E-3</v>
      </c>
      <c r="E719" s="5">
        <f t="shared" ref="E719:E782" si="81">D718</f>
        <v>4.5604080850162008E-3</v>
      </c>
      <c r="F719" s="5">
        <f>IF(C717&gt;0,B$6+B$7*E718+B$8*(H718*100)^2,B$6+B$7*E718+B$8*(H718*100)^2+E718*$B$9)</f>
        <v>0.35840766242444994</v>
      </c>
      <c r="G719" s="8">
        <v>5.6558206491966363E-3</v>
      </c>
      <c r="H719" s="8">
        <f t="shared" ref="H719:H782" si="82">SQRT(F719)/100</f>
        <v>5.9867158144048397E-3</v>
      </c>
      <c r="I719" s="7">
        <f t="shared" si="80"/>
        <v>3.3089516520820334E-4</v>
      </c>
      <c r="J719" s="9">
        <f t="shared" ref="J719:J782" si="83">ABS(G719-H719)/G719</f>
        <v>5.8505243665250298E-2</v>
      </c>
      <c r="K719" s="9">
        <f t="shared" ref="K719:K782" si="84">G719/H719-LN(G719/H719)-1</f>
        <v>1.5861982839568967E-3</v>
      </c>
      <c r="AC719" s="11"/>
      <c r="AD719" s="12"/>
    </row>
    <row r="720" spans="1:30" x14ac:dyDescent="0.3">
      <c r="A720" s="15">
        <v>43635</v>
      </c>
      <c r="B720" s="16">
        <v>1.6990592792579993E-3</v>
      </c>
      <c r="C720" s="8">
        <f t="shared" si="78"/>
        <v>-5.3300940720741999E-2</v>
      </c>
      <c r="D720" s="5">
        <f t="shared" si="79"/>
        <v>2.8409902817160527E-3</v>
      </c>
      <c r="E720" s="5">
        <f t="shared" si="81"/>
        <v>2.7885359278184852E-3</v>
      </c>
      <c r="F720" s="5">
        <f>IF(C717&gt;0,B$6+B$7*E718+B$8*(H719*100)^2,B$6+B$7*E718+B$8*(H719*100)^2+E718*$B$9)</f>
        <v>0.36357119212118721</v>
      </c>
      <c r="G720" s="8">
        <v>9.8132223867634302E-3</v>
      </c>
      <c r="H720" s="8">
        <f t="shared" si="82"/>
        <v>6.0296864936842873E-3</v>
      </c>
      <c r="I720" s="7">
        <f t="shared" si="80"/>
        <v>3.783535893079143E-3</v>
      </c>
      <c r="J720" s="9">
        <f t="shared" si="83"/>
        <v>0.38555489154944322</v>
      </c>
      <c r="K720" s="9">
        <f t="shared" si="84"/>
        <v>0.14044899771227559</v>
      </c>
      <c r="AC720" s="11"/>
      <c r="AD720" s="12"/>
    </row>
    <row r="721" spans="1:30" x14ac:dyDescent="0.3">
      <c r="A721" s="15">
        <v>43636</v>
      </c>
      <c r="B721" s="16">
        <v>1.2422050232242672E-2</v>
      </c>
      <c r="C721" s="8">
        <f t="shared" si="78"/>
        <v>-4.2577949767757327E-2</v>
      </c>
      <c r="D721" s="5">
        <f t="shared" si="79"/>
        <v>1.8128818064256662E-3</v>
      </c>
      <c r="E721" s="5">
        <f t="shared" si="81"/>
        <v>2.8409902817160527E-3</v>
      </c>
      <c r="F721" s="5">
        <f>IF(C720&gt;0,B$6+B$7*E721+B$8*(G720*100)^2,B$6+B$7*E721+B$8*(G720*100)^2+E721*$B$9)</f>
        <v>0.88890455984583583</v>
      </c>
      <c r="G721" s="8">
        <v>9.2358722381200159E-3</v>
      </c>
      <c r="H721" s="8">
        <f t="shared" si="82"/>
        <v>9.4281735232537786E-3</v>
      </c>
      <c r="I721" s="7">
        <f t="shared" si="80"/>
        <v>1.9230128513376271E-4</v>
      </c>
      <c r="J721" s="9">
        <f t="shared" si="83"/>
        <v>2.0821128765733783E-2</v>
      </c>
      <c r="K721" s="9">
        <f t="shared" si="84"/>
        <v>2.1088001629099296E-4</v>
      </c>
      <c r="AC721" s="11"/>
      <c r="AD721" s="12"/>
    </row>
    <row r="722" spans="1:30" x14ac:dyDescent="0.3">
      <c r="A722" s="15">
        <v>43637</v>
      </c>
      <c r="B722" s="16">
        <v>-1.0334119570223095E-2</v>
      </c>
      <c r="C722" s="8">
        <f t="shared" si="78"/>
        <v>-6.5334119570223101E-2</v>
      </c>
      <c r="D722" s="5">
        <f t="shared" si="79"/>
        <v>4.2685471800162095E-3</v>
      </c>
      <c r="E722" s="5">
        <f t="shared" si="81"/>
        <v>1.8128818064256662E-3</v>
      </c>
      <c r="F722" s="5">
        <f>IF(C720&gt;0,B$6+B$7*E721+B$8*(H721*100)^2,B$6+B$7*E721+B$8*(H721*100)^2+E721*$B$9)</f>
        <v>0.8245065955076808</v>
      </c>
      <c r="G722" s="8">
        <v>6.168700525023869E-3</v>
      </c>
      <c r="H722" s="8">
        <f t="shared" si="82"/>
        <v>9.0802345537308714E-3</v>
      </c>
      <c r="I722" s="7">
        <f t="shared" si="80"/>
        <v>2.9115340287070024E-3</v>
      </c>
      <c r="J722" s="9">
        <f t="shared" si="83"/>
        <v>0.47198498563775498</v>
      </c>
      <c r="K722" s="9">
        <f t="shared" si="84"/>
        <v>6.5966575768350966E-2</v>
      </c>
      <c r="AC722" s="11"/>
      <c r="AD722" s="12"/>
    </row>
    <row r="723" spans="1:30" x14ac:dyDescent="0.3">
      <c r="A723" s="15">
        <v>43640</v>
      </c>
      <c r="B723" s="16">
        <v>-1.8266009516633476E-3</v>
      </c>
      <c r="C723" s="8">
        <f t="shared" si="78"/>
        <v>-5.682660095166335E-2</v>
      </c>
      <c r="D723" s="5">
        <f t="shared" si="79"/>
        <v>3.2292625757195858E-3</v>
      </c>
      <c r="E723" s="5">
        <f t="shared" si="81"/>
        <v>4.2685471800162095E-3</v>
      </c>
      <c r="F723" s="5">
        <f>IF(C720&gt;0,B$6+B$7*E721+B$8*(H722*100)^2,B$6+B$7*E721+B$8*(H722*100)^2+E721*$B$9)</f>
        <v>0.7685318849049565</v>
      </c>
      <c r="G723" s="8">
        <v>4.7435049801781322E-3</v>
      </c>
      <c r="H723" s="8">
        <f t="shared" si="82"/>
        <v>8.7665950340195167E-3</v>
      </c>
      <c r="I723" s="7">
        <f t="shared" si="80"/>
        <v>4.0230900538413845E-3</v>
      </c>
      <c r="J723" s="9">
        <f t="shared" si="83"/>
        <v>0.84812603141618415</v>
      </c>
      <c r="K723" s="9">
        <f t="shared" si="84"/>
        <v>0.15526080923208063</v>
      </c>
      <c r="AC723" s="11"/>
      <c r="AD723" s="12"/>
    </row>
    <row r="724" spans="1:30" x14ac:dyDescent="0.3">
      <c r="A724" s="15">
        <v>43641</v>
      </c>
      <c r="B724" s="16">
        <v>7.9427301289549373E-3</v>
      </c>
      <c r="C724" s="8">
        <f t="shared" si="78"/>
        <v>-4.7057269871045061E-2</v>
      </c>
      <c r="D724" s="5">
        <f t="shared" si="79"/>
        <v>2.2143866477163654E-3</v>
      </c>
      <c r="E724" s="5">
        <f t="shared" si="81"/>
        <v>3.2292625757195858E-3</v>
      </c>
      <c r="F724" s="5">
        <f>IF(C723&gt;0,B$6+B$7*E724+B$8*(G723*100)^2,B$6+B$7*E724+B$8*(G723*100)^2+E724*$B$9)</f>
        <v>0.24751238571650119</v>
      </c>
      <c r="G724" s="8">
        <v>8.3952784740221453E-3</v>
      </c>
      <c r="H724" s="8">
        <f t="shared" si="82"/>
        <v>4.9750616651103047E-3</v>
      </c>
      <c r="I724" s="7">
        <f t="shared" si="80"/>
        <v>3.4202168089118405E-3</v>
      </c>
      <c r="J724" s="9">
        <f t="shared" si="83"/>
        <v>0.40739766042248127</v>
      </c>
      <c r="K724" s="9">
        <f t="shared" si="84"/>
        <v>0.16424054853122927</v>
      </c>
      <c r="AC724" s="11"/>
      <c r="AD724" s="12"/>
    </row>
    <row r="725" spans="1:30" x14ac:dyDescent="0.3">
      <c r="A725" s="15">
        <v>43642</v>
      </c>
      <c r="B725" s="16">
        <v>3.9767898820743863E-3</v>
      </c>
      <c r="C725" s="8">
        <f t="shared" si="78"/>
        <v>-5.1023210117925613E-2</v>
      </c>
      <c r="D725" s="5">
        <f t="shared" si="79"/>
        <v>2.6033679707379866E-3</v>
      </c>
      <c r="E725" s="5">
        <f t="shared" si="81"/>
        <v>2.2143866477163654E-3</v>
      </c>
      <c r="F725" s="5">
        <f>IF(C723&gt;0,B$6+B$7*E724+B$8*(H724*100)^2,B$6+B$7*E724+B$8*(H724*100)^2+E724*$B$9)</f>
        <v>0.26707285447357954</v>
      </c>
      <c r="G725" s="8">
        <v>5.3271270398772526E-3</v>
      </c>
      <c r="H725" s="8">
        <f t="shared" si="82"/>
        <v>5.1679091949605651E-3</v>
      </c>
      <c r="I725" s="7">
        <f t="shared" si="80"/>
        <v>1.5921784491668752E-4</v>
      </c>
      <c r="J725" s="9">
        <f t="shared" si="83"/>
        <v>2.9888126137190114E-2</v>
      </c>
      <c r="K725" s="9">
        <f t="shared" si="84"/>
        <v>4.6506760092746013E-4</v>
      </c>
      <c r="AC725" s="11"/>
      <c r="AD725" s="12"/>
    </row>
    <row r="726" spans="1:30" x14ac:dyDescent="0.3">
      <c r="A726" s="15">
        <v>43643</v>
      </c>
      <c r="B726" s="16">
        <v>-1.4316941085178731E-4</v>
      </c>
      <c r="C726" s="8">
        <f t="shared" si="78"/>
        <v>-5.5143169410851789E-2</v>
      </c>
      <c r="D726" s="5">
        <f t="shared" si="79"/>
        <v>3.0407691326739005E-3</v>
      </c>
      <c r="E726" s="5">
        <f t="shared" si="81"/>
        <v>2.6033679707379866E-3</v>
      </c>
      <c r="F726" s="5">
        <f>IF(C723&gt;0,B$6+B$7*E724+B$8*(H725*100)^2,B$6+B$7*E724+B$8*(H725*100)^2+E724*$B$9)</f>
        <v>0.28407481391723211</v>
      </c>
      <c r="G726" s="8">
        <v>5.4200308430184417E-3</v>
      </c>
      <c r="H726" s="8">
        <f t="shared" si="82"/>
        <v>5.3298669206391265E-3</v>
      </c>
      <c r="I726" s="7">
        <f t="shared" si="80"/>
        <v>9.0163922379315163E-5</v>
      </c>
      <c r="J726" s="9">
        <f t="shared" si="83"/>
        <v>1.6635315368261343E-2</v>
      </c>
      <c r="K726" s="9">
        <f t="shared" si="84"/>
        <v>1.4149436710608754E-4</v>
      </c>
      <c r="AC726" s="11"/>
      <c r="AD726" s="12"/>
    </row>
    <row r="727" spans="1:30" x14ac:dyDescent="0.3">
      <c r="A727" s="15">
        <v>43644</v>
      </c>
      <c r="B727" s="16">
        <v>-4.8560991834680125E-3</v>
      </c>
      <c r="C727" s="8">
        <f t="shared" si="78"/>
        <v>-5.9856099183468015E-2</v>
      </c>
      <c r="D727" s="5">
        <f t="shared" si="79"/>
        <v>3.5827526094611602E-3</v>
      </c>
      <c r="E727" s="5">
        <f t="shared" si="81"/>
        <v>3.0407691326739005E-3</v>
      </c>
      <c r="F727" s="5">
        <f>IF(C726&gt;0,B$6+B$7*E727+B$8*(G726*100)^2,B$6+B$7*E727+B$8*(G726*100)^2+E727*$B$9)</f>
        <v>0.30724643032222926</v>
      </c>
      <c r="G727" s="8">
        <v>4.2531106048764962E-3</v>
      </c>
      <c r="H727" s="8">
        <f t="shared" si="82"/>
        <v>5.5429814208801864E-3</v>
      </c>
      <c r="I727" s="7">
        <f t="shared" si="80"/>
        <v>1.2898708160036902E-3</v>
      </c>
      <c r="J727" s="9">
        <f t="shared" si="83"/>
        <v>0.30327704492913043</v>
      </c>
      <c r="K727" s="9">
        <f t="shared" si="84"/>
        <v>3.2178461502672118E-2</v>
      </c>
      <c r="AC727" s="11"/>
      <c r="AD727" s="12"/>
    </row>
    <row r="728" spans="1:30" x14ac:dyDescent="0.3">
      <c r="A728" s="15">
        <v>43647</v>
      </c>
      <c r="B728" s="16">
        <v>7.3812971795804037E-3</v>
      </c>
      <c r="C728" s="8">
        <f t="shared" si="78"/>
        <v>-4.7618702820419599E-2</v>
      </c>
      <c r="D728" s="5">
        <f t="shared" si="79"/>
        <v>2.2675408582994373E-3</v>
      </c>
      <c r="E728" s="5">
        <f t="shared" si="81"/>
        <v>3.5827526094611602E-3</v>
      </c>
      <c r="F728" s="5">
        <f>IF(C726&gt;0,B$6+B$7*E727+B$8*(H727*100)^2,B$6+B$7*E727+B$8*(H727*100)^2+E727*$B$9)</f>
        <v>0.31896245268136575</v>
      </c>
      <c r="G728" s="8">
        <v>5.0754422976618295E-3</v>
      </c>
      <c r="H728" s="8">
        <f t="shared" si="82"/>
        <v>5.6476760944778491E-3</v>
      </c>
      <c r="I728" s="7">
        <f t="shared" si="80"/>
        <v>5.7223379681601953E-4</v>
      </c>
      <c r="J728" s="9">
        <f t="shared" si="83"/>
        <v>0.11274560191131283</v>
      </c>
      <c r="K728" s="9">
        <f t="shared" si="84"/>
        <v>5.5084836145211646E-3</v>
      </c>
      <c r="AC728" s="11"/>
      <c r="AD728" s="12"/>
    </row>
    <row r="729" spans="1:30" x14ac:dyDescent="0.3">
      <c r="A729" s="15">
        <v>43648</v>
      </c>
      <c r="B729" s="16">
        <v>3.2698292263728022E-3</v>
      </c>
      <c r="C729" s="8">
        <f t="shared" si="78"/>
        <v>-5.1730170773627196E-2</v>
      </c>
      <c r="D729" s="5">
        <f t="shared" si="79"/>
        <v>2.6760105682686335E-3</v>
      </c>
      <c r="E729" s="5">
        <f t="shared" si="81"/>
        <v>2.2675408582994373E-3</v>
      </c>
      <c r="F729" s="5">
        <f>IF(C726&gt;0,B$6+B$7*E727+B$8*(H728*100)^2,B$6+B$7*E727+B$8*(H728*100)^2+E727*$B$9)</f>
        <v>0.32914601931592713</v>
      </c>
      <c r="G729" s="8">
        <v>8.0081240603123317E-3</v>
      </c>
      <c r="H729" s="8">
        <f t="shared" si="82"/>
        <v>5.7371248837368629E-3</v>
      </c>
      <c r="I729" s="7">
        <f t="shared" si="80"/>
        <v>2.2709991765754688E-3</v>
      </c>
      <c r="J729" s="9">
        <f t="shared" si="83"/>
        <v>0.28358691242439316</v>
      </c>
      <c r="K729" s="9">
        <f t="shared" si="84"/>
        <v>6.2344389611452389E-2</v>
      </c>
      <c r="AC729" s="11"/>
      <c r="AD729" s="12"/>
    </row>
    <row r="730" spans="1:30" x14ac:dyDescent="0.3">
      <c r="A730" s="15">
        <v>43649</v>
      </c>
      <c r="B730" s="16">
        <v>5.7169852655097257E-4</v>
      </c>
      <c r="C730" s="8">
        <f t="shared" si="78"/>
        <v>-5.4428301473449028E-2</v>
      </c>
      <c r="D730" s="5">
        <f t="shared" si="79"/>
        <v>2.9624400012846536E-3</v>
      </c>
      <c r="E730" s="5">
        <f t="shared" si="81"/>
        <v>2.6760105682686335E-3</v>
      </c>
      <c r="F730" s="5">
        <f>IF(C729&gt;0,B$6+B$7*E730+B$8*(G729*100)^2,B$6+B$7*E730+B$8*(G729*100)^2+E730*$B$9)</f>
        <v>0.60926181794201262</v>
      </c>
      <c r="G730" s="8">
        <v>4.1423740890671953E-3</v>
      </c>
      <c r="H730" s="8">
        <f t="shared" si="82"/>
        <v>7.8055225189734264E-3</v>
      </c>
      <c r="I730" s="7">
        <f t="shared" si="80"/>
        <v>3.663148429906231E-3</v>
      </c>
      <c r="J730" s="9">
        <f t="shared" si="83"/>
        <v>0.88431135168941755</v>
      </c>
      <c r="K730" s="9">
        <f t="shared" si="84"/>
        <v>0.16426028246528812</v>
      </c>
      <c r="AC730" s="11"/>
      <c r="AD730" s="12"/>
    </row>
    <row r="731" spans="1:30" x14ac:dyDescent="0.3">
      <c r="A731" s="15">
        <v>43650</v>
      </c>
      <c r="B731" s="16">
        <v>1.7256660328458435E-3</v>
      </c>
      <c r="C731" s="8">
        <f t="shared" si="78"/>
        <v>-5.3274333967154155E-2</v>
      </c>
      <c r="D731" s="5">
        <f t="shared" si="79"/>
        <v>2.838154659643875E-3</v>
      </c>
      <c r="E731" s="5">
        <f t="shared" si="81"/>
        <v>2.9624400012846536E-3</v>
      </c>
      <c r="F731" s="5">
        <f>IF(C729&gt;0,B$6+B$7*E730+B$8*(H730*100)^2,B$6+B$7*E730+B$8*(H730*100)^2+E730*$B$9)</f>
        <v>0.58141378710635949</v>
      </c>
      <c r="G731" s="8">
        <v>2.7923358543910249E-3</v>
      </c>
      <c r="H731" s="8">
        <f t="shared" si="82"/>
        <v>7.6250494234880832E-3</v>
      </c>
      <c r="I731" s="7">
        <f t="shared" si="80"/>
        <v>4.8327135690970583E-3</v>
      </c>
      <c r="J731" s="9">
        <f t="shared" si="83"/>
        <v>1.7307064125174927</v>
      </c>
      <c r="K731" s="9">
        <f t="shared" si="84"/>
        <v>0.37076594213202108</v>
      </c>
      <c r="AC731" s="11"/>
      <c r="AD731" s="12"/>
    </row>
    <row r="732" spans="1:30" x14ac:dyDescent="0.3">
      <c r="A732" s="15">
        <v>43651</v>
      </c>
      <c r="B732" s="16">
        <v>-9.9386556477969457E-3</v>
      </c>
      <c r="C732" s="8">
        <f t="shared" si="78"/>
        <v>-6.4938655647796939E-2</v>
      </c>
      <c r="D732" s="5">
        <f t="shared" si="79"/>
        <v>4.2170289973431493E-3</v>
      </c>
      <c r="E732" s="5">
        <f t="shared" si="81"/>
        <v>2.838154659643875E-3</v>
      </c>
      <c r="F732" s="5">
        <f>IF(C729&gt;0,B$6+B$7*E730+B$8*(H731*100)^2,B$6+B$7*E730+B$8*(H731*100)^2+E730*$B$9)</f>
        <v>0.55720827870400969</v>
      </c>
      <c r="G732" s="8">
        <v>7.6435547061659689E-3</v>
      </c>
      <c r="H732" s="8">
        <f t="shared" si="82"/>
        <v>7.4646384956272979E-3</v>
      </c>
      <c r="I732" s="7">
        <f t="shared" si="80"/>
        <v>1.7891621053867102E-4</v>
      </c>
      <c r="J732" s="9">
        <f t="shared" si="83"/>
        <v>2.3407461242390445E-2</v>
      </c>
      <c r="K732" s="9">
        <f t="shared" si="84"/>
        <v>2.8273564594383238E-4</v>
      </c>
      <c r="AC732" s="11"/>
      <c r="AD732" s="12"/>
    </row>
    <row r="733" spans="1:30" x14ac:dyDescent="0.3">
      <c r="A733" s="15">
        <v>43654</v>
      </c>
      <c r="B733" s="16">
        <v>-2.0268626177995418E-2</v>
      </c>
      <c r="C733" s="8">
        <f t="shared" si="78"/>
        <v>-7.5268626177995415E-2</v>
      </c>
      <c r="D733" s="5">
        <f t="shared" si="79"/>
        <v>5.6653660867228171E-3</v>
      </c>
      <c r="E733" s="5">
        <f t="shared" si="81"/>
        <v>4.2170289973431493E-3</v>
      </c>
      <c r="F733" s="5">
        <f>IF(C732&gt;0,B$6+B$7*E733+B$8*(G732*100)^2,B$6+B$7*E733+B$8*(G732*100)^2+E733*$B$9)</f>
        <v>0.5599195486280123</v>
      </c>
      <c r="G733" s="8">
        <v>1.057848567797426E-2</v>
      </c>
      <c r="H733" s="8">
        <f t="shared" si="82"/>
        <v>7.4827772159006068E-3</v>
      </c>
      <c r="I733" s="7">
        <f t="shared" si="80"/>
        <v>3.0957084620736536E-3</v>
      </c>
      <c r="J733" s="9">
        <f t="shared" si="83"/>
        <v>0.29264192969692332</v>
      </c>
      <c r="K733" s="9">
        <f t="shared" si="84"/>
        <v>6.7492885746505138E-2</v>
      </c>
      <c r="AC733" s="11"/>
      <c r="AD733" s="12"/>
    </row>
    <row r="734" spans="1:30" x14ac:dyDescent="0.3">
      <c r="A734" s="15">
        <v>43655</v>
      </c>
      <c r="B734" s="16">
        <v>2.646821439131896E-4</v>
      </c>
      <c r="C734" s="8">
        <f t="shared" si="78"/>
        <v>-5.4735317856086811E-2</v>
      </c>
      <c r="D734" s="5">
        <f t="shared" si="79"/>
        <v>2.9959550208068556E-3</v>
      </c>
      <c r="E734" s="5">
        <f t="shared" si="81"/>
        <v>5.6653660867228171E-3</v>
      </c>
      <c r="F734" s="5">
        <f>IF(C732&gt;0,B$6+B$7*E733+B$8*(H733*100)^2,B$6+B$7*E733+B$8*(H733*100)^2+E733*$B$9)</f>
        <v>0.53878083337232807</v>
      </c>
      <c r="G734" s="8">
        <v>7.5891525878121809E-3</v>
      </c>
      <c r="H734" s="8">
        <f t="shared" si="82"/>
        <v>7.3401691627123147E-3</v>
      </c>
      <c r="I734" s="7">
        <f t="shared" si="80"/>
        <v>2.4898342509986626E-4</v>
      </c>
      <c r="J734" s="9">
        <f t="shared" si="83"/>
        <v>3.2807803271701484E-2</v>
      </c>
      <c r="K734" s="9">
        <f t="shared" si="84"/>
        <v>5.6261818930325447E-4</v>
      </c>
      <c r="AC734" s="11"/>
      <c r="AD734" s="12"/>
    </row>
    <row r="735" spans="1:30" x14ac:dyDescent="0.3">
      <c r="A735" s="15">
        <v>43656</v>
      </c>
      <c r="B735" s="16">
        <v>-4.4969945931868319E-3</v>
      </c>
      <c r="C735" s="8">
        <f t="shared" si="78"/>
        <v>-5.949699459318683E-2</v>
      </c>
      <c r="D735" s="5">
        <f t="shared" si="79"/>
        <v>3.5398923656217028E-3</v>
      </c>
      <c r="E735" s="5">
        <f t="shared" si="81"/>
        <v>2.9959550208068556E-3</v>
      </c>
      <c r="F735" s="5">
        <f>IF(C732&gt;0,B$6+B$7*E733+B$8*(H734*100)^2,B$6+B$7*E733+B$8*(H734*100)^2+E733*$B$9)</f>
        <v>0.5204070620720872</v>
      </c>
      <c r="G735" s="8">
        <v>6.2686628114521793E-3</v>
      </c>
      <c r="H735" s="8">
        <f t="shared" si="82"/>
        <v>7.213924466419698E-3</v>
      </c>
      <c r="I735" s="7">
        <f t="shared" si="80"/>
        <v>9.4526165496751878E-4</v>
      </c>
      <c r="J735" s="9">
        <f t="shared" si="83"/>
        <v>0.15079159358206767</v>
      </c>
      <c r="K735" s="9">
        <f t="shared" si="84"/>
        <v>9.4171184683953246E-3</v>
      </c>
      <c r="AC735" s="11"/>
      <c r="AD735" s="12"/>
    </row>
    <row r="736" spans="1:30" x14ac:dyDescent="0.3">
      <c r="A736" s="15">
        <v>43657</v>
      </c>
      <c r="B736" s="16">
        <v>6.8769927811655534E-3</v>
      </c>
      <c r="C736" s="8">
        <f t="shared" si="78"/>
        <v>-4.8123007218834446E-2</v>
      </c>
      <c r="D736" s="5">
        <f t="shared" si="79"/>
        <v>2.3158238237839922E-3</v>
      </c>
      <c r="E736" s="5">
        <f t="shared" si="81"/>
        <v>3.5398923656217028E-3</v>
      </c>
      <c r="F736" s="5">
        <f>IF(C735&gt;0,B$6+B$7*E736+B$8*(G735*100)^2,B$6+B$7*E736+B$8*(G735*100)^2+E736*$B$9)</f>
        <v>0.39354855205748085</v>
      </c>
      <c r="G736" s="8">
        <v>6.6736061338272422E-3</v>
      </c>
      <c r="H736" s="8">
        <f t="shared" si="82"/>
        <v>6.2733448180175844E-3</v>
      </c>
      <c r="I736" s="7">
        <f t="shared" si="80"/>
        <v>4.0026131580965778E-4</v>
      </c>
      <c r="J736" s="9">
        <f t="shared" si="83"/>
        <v>5.9976766351374736E-2</v>
      </c>
      <c r="K736" s="9">
        <f t="shared" si="84"/>
        <v>1.9528062020455206E-3</v>
      </c>
      <c r="AC736" s="11"/>
      <c r="AD736" s="12"/>
    </row>
    <row r="737" spans="1:30" x14ac:dyDescent="0.3">
      <c r="A737" s="15">
        <v>43658</v>
      </c>
      <c r="B737" s="16">
        <v>-2.2403218687118381E-3</v>
      </c>
      <c r="C737" s="8">
        <f t="shared" si="78"/>
        <v>-5.7240321868711835E-2</v>
      </c>
      <c r="D737" s="5">
        <f t="shared" si="79"/>
        <v>3.2764544476337303E-3</v>
      </c>
      <c r="E737" s="5">
        <f t="shared" si="81"/>
        <v>2.3158238237839922E-3</v>
      </c>
      <c r="F737" s="5">
        <f>IF(C735&gt;0,B$6+B$7*E736+B$8*(H736*100)^2,B$6+B$7*E736+B$8*(H736*100)^2+E736*$B$9)</f>
        <v>0.39405896161334586</v>
      </c>
      <c r="G737" s="8">
        <v>5.8090948091899883E-3</v>
      </c>
      <c r="H737" s="8">
        <f t="shared" si="82"/>
        <v>6.2774115813235146E-3</v>
      </c>
      <c r="I737" s="7">
        <f t="shared" si="80"/>
        <v>4.6831677213352626E-4</v>
      </c>
      <c r="J737" s="9">
        <f t="shared" si="83"/>
        <v>8.0617856570811872E-2</v>
      </c>
      <c r="K737" s="9">
        <f t="shared" si="84"/>
        <v>2.9294833447752744E-3</v>
      </c>
      <c r="AC737" s="11"/>
      <c r="AD737" s="12"/>
    </row>
    <row r="738" spans="1:30" x14ac:dyDescent="0.3">
      <c r="A738" s="15">
        <v>43661</v>
      </c>
      <c r="B738" s="16">
        <v>4.1343454062544886E-3</v>
      </c>
      <c r="C738" s="8">
        <f t="shared" si="78"/>
        <v>-5.0865654593745514E-2</v>
      </c>
      <c r="D738" s="5">
        <f t="shared" si="79"/>
        <v>2.5873148172502239E-3</v>
      </c>
      <c r="E738" s="5">
        <f t="shared" si="81"/>
        <v>3.2764544476337303E-3</v>
      </c>
      <c r="F738" s="5">
        <f>IF(C735&gt;0,B$6+B$7*E736+B$8*(H737*100)^2,B$6+B$7*E736+B$8*(H737*100)^2+E736*$B$9)</f>
        <v>0.39450260959930378</v>
      </c>
      <c r="G738" s="8">
        <v>9.3471602895763266E-3</v>
      </c>
      <c r="H738" s="8">
        <f t="shared" si="82"/>
        <v>6.2809442729521471E-3</v>
      </c>
      <c r="I738" s="7">
        <f t="shared" si="80"/>
        <v>3.0662160166241795E-3</v>
      </c>
      <c r="J738" s="9">
        <f t="shared" si="83"/>
        <v>0.32803717082326406</v>
      </c>
      <c r="K738" s="9">
        <f t="shared" si="84"/>
        <v>9.0625301025450522E-2</v>
      </c>
      <c r="AC738" s="11"/>
      <c r="AD738" s="12"/>
    </row>
    <row r="739" spans="1:30" x14ac:dyDescent="0.3">
      <c r="A739" s="15">
        <v>43662</v>
      </c>
      <c r="B739" s="16">
        <v>6.0062946697744144E-3</v>
      </c>
      <c r="C739" s="8">
        <f t="shared" si="78"/>
        <v>-4.8993705330225588E-2</v>
      </c>
      <c r="D739" s="5">
        <f t="shared" si="79"/>
        <v>2.4003831619849752E-3</v>
      </c>
      <c r="E739" s="5">
        <f t="shared" si="81"/>
        <v>2.5873148172502239E-3</v>
      </c>
      <c r="F739" s="5">
        <f>IF(C738&gt;0,B$6+B$7*E739+B$8*(G738*100)^2,B$6+B$7*E739+B$8*(G738*100)^2+E739*$B$9)</f>
        <v>0.81124359048896966</v>
      </c>
      <c r="G739" s="8">
        <v>5.4204057895146001E-3</v>
      </c>
      <c r="H739" s="8">
        <f t="shared" si="82"/>
        <v>9.0069061863048711E-3</v>
      </c>
      <c r="I739" s="7">
        <f t="shared" si="80"/>
        <v>3.5865003967902711E-3</v>
      </c>
      <c r="J739" s="9">
        <f t="shared" si="83"/>
        <v>0.66166640212216365</v>
      </c>
      <c r="K739" s="9">
        <f t="shared" si="84"/>
        <v>0.10962646760014483</v>
      </c>
      <c r="AC739" s="11"/>
      <c r="AD739" s="12"/>
    </row>
    <row r="740" spans="1:30" x14ac:dyDescent="0.3">
      <c r="A740" s="15">
        <v>43663</v>
      </c>
      <c r="B740" s="16">
        <v>2.1596727703219708E-3</v>
      </c>
      <c r="C740" s="8">
        <f t="shared" si="78"/>
        <v>-5.2840327229678033E-2</v>
      </c>
      <c r="D740" s="5">
        <f t="shared" si="79"/>
        <v>2.7921001817394538E-3</v>
      </c>
      <c r="E740" s="5">
        <f t="shared" si="81"/>
        <v>2.4003831619849752E-3</v>
      </c>
      <c r="F740" s="5">
        <f>IF(C738&gt;0,B$6+B$7*E739+B$8*(H739*100)^2,B$6+B$7*E739+B$8*(H739*100)^2+E739*$B$9)</f>
        <v>0.75696164691823076</v>
      </c>
      <c r="G740" s="8">
        <v>3.5136142580821485E-3</v>
      </c>
      <c r="H740" s="8">
        <f t="shared" si="82"/>
        <v>8.7003542854198219E-3</v>
      </c>
      <c r="I740" s="7">
        <f t="shared" si="80"/>
        <v>5.1867400273376734E-3</v>
      </c>
      <c r="J740" s="9">
        <f t="shared" si="83"/>
        <v>1.4761836804956427</v>
      </c>
      <c r="K740" s="9">
        <f t="shared" si="84"/>
        <v>0.31056579860974454</v>
      </c>
      <c r="AC740" s="11"/>
      <c r="AD740" s="12"/>
    </row>
    <row r="741" spans="1:30" x14ac:dyDescent="0.3">
      <c r="A741" s="15">
        <v>43664</v>
      </c>
      <c r="B741" s="16">
        <v>-8.1466857900204144E-3</v>
      </c>
      <c r="C741" s="8">
        <f t="shared" si="78"/>
        <v>-6.3146685790020418E-2</v>
      </c>
      <c r="D741" s="5">
        <f t="shared" si="79"/>
        <v>3.9875039262635666E-3</v>
      </c>
      <c r="E741" s="5">
        <f t="shared" si="81"/>
        <v>2.7921001817394538E-3</v>
      </c>
      <c r="F741" s="5">
        <f>IF(C738&gt;0,B$6+B$7*E739+B$8*(H740*100)^2,B$6+B$7*E739+B$8*(H740*100)^2+E739*$B$9)</f>
        <v>0.70977978156654442</v>
      </c>
      <c r="G741" s="8">
        <v>4.0070086439201397E-3</v>
      </c>
      <c r="H741" s="8">
        <f t="shared" si="82"/>
        <v>8.4248429158444507E-3</v>
      </c>
      <c r="I741" s="7">
        <f t="shared" si="80"/>
        <v>4.417834271924311E-3</v>
      </c>
      <c r="J741" s="9">
        <f t="shared" si="83"/>
        <v>1.1025267636064424</v>
      </c>
      <c r="K741" s="9">
        <f t="shared" si="84"/>
        <v>0.21875804469740978</v>
      </c>
      <c r="AC741" s="11"/>
      <c r="AD741" s="12"/>
    </row>
    <row r="742" spans="1:30" x14ac:dyDescent="0.3">
      <c r="A742" s="15">
        <v>43665</v>
      </c>
      <c r="B742" s="16">
        <v>-1.4513183992646441E-2</v>
      </c>
      <c r="C742" s="8">
        <f t="shared" si="78"/>
        <v>-6.9513183992646443E-2</v>
      </c>
      <c r="D742" s="5">
        <f t="shared" si="79"/>
        <v>4.8320827487955175E-3</v>
      </c>
      <c r="E742" s="5">
        <f t="shared" si="81"/>
        <v>3.9875039262635666E-3</v>
      </c>
      <c r="F742" s="5">
        <f>IF(C741&gt;0,B$6+B$7*E742+B$8*(G741*100)^2,B$6+B$7*E742+B$8*(G741*100)^2+E742*$B$9)</f>
        <v>0.1916205094247235</v>
      </c>
      <c r="G742" s="8">
        <v>9.87248463936863E-3</v>
      </c>
      <c r="H742" s="8">
        <f t="shared" si="82"/>
        <v>4.3774479942624506E-3</v>
      </c>
      <c r="I742" s="7">
        <f t="shared" si="80"/>
        <v>5.4950366451061794E-3</v>
      </c>
      <c r="J742" s="9">
        <f t="shared" si="83"/>
        <v>0.55660118458868535</v>
      </c>
      <c r="K742" s="9">
        <f t="shared" si="84"/>
        <v>0.44202032676948866</v>
      </c>
      <c r="AC742" s="11"/>
      <c r="AD742" s="12"/>
    </row>
    <row r="743" spans="1:30" x14ac:dyDescent="0.3">
      <c r="A743" s="15">
        <v>43668</v>
      </c>
      <c r="B743" s="16">
        <v>-8.0107868483426086E-3</v>
      </c>
      <c r="C743" s="8">
        <f t="shared" si="78"/>
        <v>-6.3010786848342604E-2</v>
      </c>
      <c r="D743" s="5">
        <f t="shared" si="79"/>
        <v>3.9703592592472648E-3</v>
      </c>
      <c r="E743" s="5">
        <f t="shared" si="81"/>
        <v>4.8320827487955175E-3</v>
      </c>
      <c r="F743" s="5">
        <f>IF(C741&gt;0,B$6+B$7*E742+B$8*(H742*100)^2,B$6+B$7*E742+B$8*(H742*100)^2+E742*$B$9)</f>
        <v>0.21861727619255156</v>
      </c>
      <c r="G743" s="8">
        <v>6.7814439112924797E-3</v>
      </c>
      <c r="H743" s="8">
        <f t="shared" si="82"/>
        <v>4.6756526409962446E-3</v>
      </c>
      <c r="I743" s="7">
        <f t="shared" si="80"/>
        <v>2.1057912702962351E-3</v>
      </c>
      <c r="J743" s="9">
        <f t="shared" si="83"/>
        <v>0.31052255210570501</v>
      </c>
      <c r="K743" s="9">
        <f t="shared" si="84"/>
        <v>7.8552471924701717E-2</v>
      </c>
      <c r="AC743" s="11"/>
      <c r="AD743" s="12"/>
    </row>
    <row r="744" spans="1:30" x14ac:dyDescent="0.3">
      <c r="A744" s="15">
        <v>43669</v>
      </c>
      <c r="B744" s="16">
        <v>-1.2732053591646469E-3</v>
      </c>
      <c r="C744" s="8">
        <f t="shared" si="78"/>
        <v>-5.6273205359164649E-2</v>
      </c>
      <c r="D744" s="5">
        <f t="shared" si="79"/>
        <v>3.1666736413947169E-3</v>
      </c>
      <c r="E744" s="5">
        <f t="shared" si="81"/>
        <v>3.9703592592472648E-3</v>
      </c>
      <c r="F744" s="5">
        <f>IF(C741&gt;0,B$6+B$7*E742+B$8*(H743*100)^2,B$6+B$7*E742+B$8*(H743*100)^2+E742*$B$9)</f>
        <v>0.24208286586714767</v>
      </c>
      <c r="G744" s="8">
        <v>5.7658801157133583E-3</v>
      </c>
      <c r="H744" s="8">
        <f t="shared" si="82"/>
        <v>4.9201917225566291E-3</v>
      </c>
      <c r="I744" s="7">
        <f t="shared" si="80"/>
        <v>8.4568839315672922E-4</v>
      </c>
      <c r="J744" s="9">
        <f t="shared" si="83"/>
        <v>0.14667117182197953</v>
      </c>
      <c r="K744" s="9">
        <f t="shared" si="84"/>
        <v>1.3270877252521629E-2</v>
      </c>
      <c r="AC744" s="11"/>
      <c r="AD744" s="12"/>
    </row>
    <row r="745" spans="1:30" x14ac:dyDescent="0.3">
      <c r="A745" s="15">
        <v>43670</v>
      </c>
      <c r="B745" s="16">
        <v>-3.5629512786358552E-3</v>
      </c>
      <c r="C745" s="8">
        <f t="shared" si="78"/>
        <v>-5.8562951278635852E-2</v>
      </c>
      <c r="D745" s="5">
        <f t="shared" si="79"/>
        <v>3.4296192624638767E-3</v>
      </c>
      <c r="E745" s="5">
        <f t="shared" si="81"/>
        <v>3.1666736413947169E-3</v>
      </c>
      <c r="F745" s="5">
        <f>IF(C744&gt;0,B$6+B$7*E745+B$8*(G744*100)^2,B$6+B$7*E745+B$8*(G744*100)^2+E745*$B$9)</f>
        <v>0.34089350436068355</v>
      </c>
      <c r="G745" s="8">
        <v>6.523193050661678E-3</v>
      </c>
      <c r="H745" s="8">
        <f t="shared" si="82"/>
        <v>5.8386086044594863E-3</v>
      </c>
      <c r="I745" s="7">
        <f t="shared" si="80"/>
        <v>6.8458444620219175E-4</v>
      </c>
      <c r="J745" s="9">
        <f t="shared" si="83"/>
        <v>0.10494621895832917</v>
      </c>
      <c r="K745" s="9">
        <f t="shared" si="84"/>
        <v>6.3798275465436483E-3</v>
      </c>
      <c r="AC745" s="11"/>
      <c r="AD745" s="12"/>
    </row>
    <row r="746" spans="1:30" x14ac:dyDescent="0.3">
      <c r="A746" s="15">
        <v>43671</v>
      </c>
      <c r="B746" s="16">
        <v>-4.4049341961951738E-4</v>
      </c>
      <c r="C746" s="8">
        <f t="shared" si="78"/>
        <v>-5.544049341961952E-2</v>
      </c>
      <c r="D746" s="5">
        <f t="shared" si="79"/>
        <v>3.0736483106108751E-3</v>
      </c>
      <c r="E746" s="5">
        <f t="shared" si="81"/>
        <v>3.4296192624638767E-3</v>
      </c>
      <c r="F746" s="5">
        <f>IF(C744&gt;0,B$6+B$7*E745+B$8*(H745*100)^2,B$6+B$7*E745+B$8*(H745*100)^2+E745*$B$9)</f>
        <v>0.34822935181268522</v>
      </c>
      <c r="G746" s="8">
        <v>7.6645921142870889E-3</v>
      </c>
      <c r="H746" s="8">
        <f t="shared" si="82"/>
        <v>5.9010960999858761E-3</v>
      </c>
      <c r="I746" s="7">
        <f t="shared" si="80"/>
        <v>1.7634960143012128E-3</v>
      </c>
      <c r="J746" s="9">
        <f t="shared" si="83"/>
        <v>0.23008347841680835</v>
      </c>
      <c r="K746" s="9">
        <f t="shared" si="84"/>
        <v>3.7368927217358294E-2</v>
      </c>
      <c r="AC746" s="11"/>
      <c r="AD746" s="12"/>
    </row>
    <row r="747" spans="1:30" x14ac:dyDescent="0.3">
      <c r="A747" s="15">
        <v>43672</v>
      </c>
      <c r="B747" s="16">
        <v>1.3685384351292621E-3</v>
      </c>
      <c r="C747" s="8">
        <f t="shared" si="78"/>
        <v>-5.3631461564870739E-2</v>
      </c>
      <c r="D747" s="5">
        <f t="shared" si="79"/>
        <v>2.8763336695842071E-3</v>
      </c>
      <c r="E747" s="5">
        <f t="shared" si="81"/>
        <v>3.0736483106108751E-3</v>
      </c>
      <c r="F747" s="5">
        <f>IF(C744&gt;0,B$6+B$7*E745+B$8*(H746*100)^2,B$6+B$7*E745+B$8*(H746*100)^2+E745*$B$9)</f>
        <v>0.35460567041796509</v>
      </c>
      <c r="G747" s="8">
        <v>4.9802803447621148E-3</v>
      </c>
      <c r="H747" s="8">
        <f t="shared" si="82"/>
        <v>5.9548775841151017E-3</v>
      </c>
      <c r="I747" s="7">
        <f t="shared" si="80"/>
        <v>9.7459723935298687E-4</v>
      </c>
      <c r="J747" s="9">
        <f t="shared" si="83"/>
        <v>0.19569124063025792</v>
      </c>
      <c r="K747" s="9">
        <f t="shared" si="84"/>
        <v>1.506077211763901E-2</v>
      </c>
      <c r="AC747" s="11"/>
      <c r="AD747" s="12"/>
    </row>
    <row r="748" spans="1:30" x14ac:dyDescent="0.3">
      <c r="A748" s="15">
        <v>43675</v>
      </c>
      <c r="B748" s="16">
        <v>-5.1983748572097324E-3</v>
      </c>
      <c r="C748" s="8">
        <f t="shared" si="78"/>
        <v>-6.0198374857209733E-2</v>
      </c>
      <c r="D748" s="5">
        <f t="shared" si="79"/>
        <v>3.6238443354491409E-3</v>
      </c>
      <c r="E748" s="5">
        <f t="shared" si="81"/>
        <v>2.8763336695842071E-3</v>
      </c>
      <c r="F748" s="5">
        <f>IF(C747&gt;0,B$6+B$7*E748+B$8*(G747*100)^2,B$6+B$7*E748+B$8*(G747*100)^2+E748*$B$9)</f>
        <v>0.26746595606863816</v>
      </c>
      <c r="G748" s="8">
        <v>9.1367744074827822E-3</v>
      </c>
      <c r="H748" s="8">
        <f t="shared" si="82"/>
        <v>5.1717110908154774E-3</v>
      </c>
      <c r="I748" s="7">
        <f t="shared" si="80"/>
        <v>3.9650633166673048E-3</v>
      </c>
      <c r="J748" s="9">
        <f t="shared" si="83"/>
        <v>0.43396751849536969</v>
      </c>
      <c r="K748" s="9">
        <f t="shared" si="84"/>
        <v>0.1975792516034649</v>
      </c>
      <c r="AC748" s="11"/>
      <c r="AD748" s="12"/>
    </row>
    <row r="749" spans="1:30" x14ac:dyDescent="0.3">
      <c r="A749" s="15">
        <v>43676</v>
      </c>
      <c r="B749" s="16">
        <v>-7.7016606974190018E-3</v>
      </c>
      <c r="C749" s="8">
        <f t="shared" si="78"/>
        <v>-6.2701660697419004E-2</v>
      </c>
      <c r="D749" s="5">
        <f t="shared" si="79"/>
        <v>3.9314982542142593E-3</v>
      </c>
      <c r="E749" s="5">
        <f t="shared" si="81"/>
        <v>3.6238443354491409E-3</v>
      </c>
      <c r="F749" s="5">
        <f>IF(C747&gt;0,B$6+B$7*E748+B$8*(H748*100)^2,B$6+B$7*E748+B$8*(H748*100)^2+E748*$B$9)</f>
        <v>0.28435801750391038</v>
      </c>
      <c r="G749" s="8">
        <v>9.6650138335693178E-3</v>
      </c>
      <c r="H749" s="8">
        <f t="shared" si="82"/>
        <v>5.3325230192087349E-3</v>
      </c>
      <c r="I749" s="7">
        <f t="shared" si="80"/>
        <v>4.3324908143605829E-3</v>
      </c>
      <c r="J749" s="9">
        <f t="shared" si="83"/>
        <v>0.44826535056914463</v>
      </c>
      <c r="K749" s="9">
        <f t="shared" si="84"/>
        <v>0.21777741290380304</v>
      </c>
      <c r="AC749" s="11"/>
      <c r="AD749" s="12"/>
    </row>
    <row r="750" spans="1:30" x14ac:dyDescent="0.3">
      <c r="A750" s="15">
        <v>43677</v>
      </c>
      <c r="B750" s="16">
        <v>2.240509762508819E-3</v>
      </c>
      <c r="C750" s="8">
        <f t="shared" si="78"/>
        <v>-5.2759490237491179E-2</v>
      </c>
      <c r="D750" s="5">
        <f t="shared" si="79"/>
        <v>2.7835638101199271E-3</v>
      </c>
      <c r="E750" s="5">
        <f t="shared" si="81"/>
        <v>3.9314982542142593E-3</v>
      </c>
      <c r="F750" s="5">
        <f>IF(C747&gt;0,B$6+B$7*E748+B$8*(H749*100)^2,B$6+B$7*E748+B$8*(H749*100)^2+E748*$B$9)</f>
        <v>0.29904059730344895</v>
      </c>
      <c r="G750" s="8">
        <v>8.111358895042638E-3</v>
      </c>
      <c r="H750" s="8">
        <f t="shared" si="82"/>
        <v>5.4684604533949853E-3</v>
      </c>
      <c r="I750" s="7">
        <f t="shared" si="80"/>
        <v>2.6428984416476528E-3</v>
      </c>
      <c r="J750" s="9">
        <f t="shared" si="83"/>
        <v>0.32582684058806649</v>
      </c>
      <c r="K750" s="9">
        <f t="shared" si="84"/>
        <v>8.9030158466629095E-2</v>
      </c>
      <c r="AC750" s="11"/>
      <c r="AD750" s="12"/>
    </row>
    <row r="751" spans="1:30" x14ac:dyDescent="0.3">
      <c r="A751" s="15">
        <v>43678</v>
      </c>
      <c r="B751" s="16">
        <v>-1.2424435026987049E-2</v>
      </c>
      <c r="C751" s="8">
        <f t="shared" si="78"/>
        <v>-6.7424435026987056E-2</v>
      </c>
      <c r="D751" s="5">
        <f t="shared" si="79"/>
        <v>4.5460544387083994E-3</v>
      </c>
      <c r="E751" s="5">
        <f t="shared" si="81"/>
        <v>2.7835638101199271E-3</v>
      </c>
      <c r="F751" s="5">
        <f>IF(C750&gt;0,B$6+B$7*E751+B$8*(G750*100)^2,B$6+B$7*E751+B$8*(G750*100)^2+E751*$B$9)</f>
        <v>0.62374392855877314</v>
      </c>
      <c r="G751" s="8">
        <v>1.2697522143031232E-2</v>
      </c>
      <c r="H751" s="8">
        <f t="shared" si="82"/>
        <v>7.8977460617493458E-3</v>
      </c>
      <c r="I751" s="7">
        <f t="shared" si="80"/>
        <v>4.7997760812818861E-3</v>
      </c>
      <c r="J751" s="9">
        <f t="shared" si="83"/>
        <v>0.37800887663079541</v>
      </c>
      <c r="K751" s="9">
        <f t="shared" si="84"/>
        <v>0.1329105285804113</v>
      </c>
      <c r="AC751" s="11"/>
      <c r="AD751" s="12"/>
    </row>
    <row r="752" spans="1:30" x14ac:dyDescent="0.3">
      <c r="A752" s="15">
        <v>43679</v>
      </c>
      <c r="B752" s="16">
        <v>2.6949868236746783E-3</v>
      </c>
      <c r="C752" s="8">
        <f t="shared" si="78"/>
        <v>-5.230501317632532E-2</v>
      </c>
      <c r="D752" s="5">
        <f t="shared" si="79"/>
        <v>2.7358144033755652E-3</v>
      </c>
      <c r="E752" s="5">
        <f t="shared" si="81"/>
        <v>4.5460544387083994E-3</v>
      </c>
      <c r="F752" s="5">
        <f>IF(C750&gt;0,B$6+B$7*E751+B$8*(H751*100)^2,B$6+B$7*E751+B$8*(H751*100)^2+E751*$B$9)</f>
        <v>0.59401945922662236</v>
      </c>
      <c r="G752" s="8">
        <v>1.3572096091213662E-2</v>
      </c>
      <c r="H752" s="8">
        <f t="shared" si="82"/>
        <v>7.7072657877266847E-3</v>
      </c>
      <c r="I752" s="7">
        <f t="shared" si="80"/>
        <v>5.8648303034869774E-3</v>
      </c>
      <c r="J752" s="9">
        <f t="shared" si="83"/>
        <v>0.43212413646877773</v>
      </c>
      <c r="K752" s="9">
        <f t="shared" si="84"/>
        <v>0.19509580146420724</v>
      </c>
      <c r="AC752" s="11"/>
      <c r="AD752" s="12"/>
    </row>
    <row r="753" spans="1:30" x14ac:dyDescent="0.3">
      <c r="A753" s="15">
        <v>43682</v>
      </c>
      <c r="B753" s="16">
        <v>-1.1335529385361634E-2</v>
      </c>
      <c r="C753" s="8">
        <f t="shared" si="78"/>
        <v>-6.6335529385361636E-2</v>
      </c>
      <c r="D753" s="5">
        <f t="shared" si="79"/>
        <v>4.4004024588361768E-3</v>
      </c>
      <c r="E753" s="5">
        <f t="shared" si="81"/>
        <v>2.7358144033755652E-3</v>
      </c>
      <c r="F753" s="5">
        <f>IF(C750&gt;0,B$6+B$7*E751+B$8*(H752*100)^2,B$6+B$7*E751+B$8*(H752*100)^2+E751*$B$9)</f>
        <v>0.56818295048311696</v>
      </c>
      <c r="G753" s="8">
        <v>1.1615884782051914E-2</v>
      </c>
      <c r="H753" s="8">
        <f t="shared" si="82"/>
        <v>7.537791125277464E-3</v>
      </c>
      <c r="I753" s="7">
        <f t="shared" si="80"/>
        <v>4.0780936567744504E-3</v>
      </c>
      <c r="J753" s="9">
        <f t="shared" si="83"/>
        <v>0.35107903816983854</v>
      </c>
      <c r="K753" s="9">
        <f t="shared" si="84"/>
        <v>0.10857536745299234</v>
      </c>
      <c r="AC753" s="11"/>
      <c r="AD753" s="12"/>
    </row>
    <row r="754" spans="1:30" x14ac:dyDescent="0.3">
      <c r="A754" s="15">
        <v>43683</v>
      </c>
      <c r="B754" s="16">
        <v>7.5196922875229513E-3</v>
      </c>
      <c r="C754" s="8">
        <f t="shared" si="78"/>
        <v>-4.7480307712477049E-2</v>
      </c>
      <c r="D754" s="5">
        <f t="shared" si="79"/>
        <v>2.2543796204715074E-3</v>
      </c>
      <c r="E754" s="5">
        <f t="shared" si="81"/>
        <v>4.4004024588361768E-3</v>
      </c>
      <c r="F754" s="5">
        <f>IF(C753&gt;0,B$6+B$7*E754+B$8*(G753*100)^2,B$6+B$7*E754+B$8*(G753*100)^2+E754*$B$9)</f>
        <v>1.2249300961014458</v>
      </c>
      <c r="G754" s="8">
        <v>1.2292567043961837E-2</v>
      </c>
      <c r="H754" s="8">
        <f t="shared" si="82"/>
        <v>1.1067656012460117E-2</v>
      </c>
      <c r="I754" s="7">
        <f t="shared" si="80"/>
        <v>1.22491103150172E-3</v>
      </c>
      <c r="J754" s="9">
        <f t="shared" si="83"/>
        <v>9.9646479626352882E-2</v>
      </c>
      <c r="K754" s="9">
        <f t="shared" si="84"/>
        <v>5.7070452052505605E-3</v>
      </c>
      <c r="AC754" s="11"/>
      <c r="AD754" s="12"/>
    </row>
    <row r="755" spans="1:30" x14ac:dyDescent="0.3">
      <c r="A755" s="15">
        <v>43684</v>
      </c>
      <c r="B755" s="16">
        <v>-7.7742174422043477E-3</v>
      </c>
      <c r="C755" s="8">
        <f t="shared" si="78"/>
        <v>-6.277421744220435E-2</v>
      </c>
      <c r="D755" s="5">
        <f t="shared" si="79"/>
        <v>3.9406023754811528E-3</v>
      </c>
      <c r="E755" s="5">
        <f t="shared" si="81"/>
        <v>2.2543796204715074E-3</v>
      </c>
      <c r="F755" s="5">
        <f>IF(C753&gt;0,B$6+B$7*E754+B$8*(H754*100)^2,B$6+B$7*E754+B$8*(H754*100)^2+E754*$B$9)</f>
        <v>1.1168383862188056</v>
      </c>
      <c r="G755" s="8">
        <v>7.4350401698988914E-3</v>
      </c>
      <c r="H755" s="8">
        <f t="shared" si="82"/>
        <v>1.0568057466813878E-2</v>
      </c>
      <c r="I755" s="7">
        <f t="shared" si="80"/>
        <v>3.1330172969149866E-3</v>
      </c>
      <c r="J755" s="9">
        <f t="shared" si="83"/>
        <v>0.42138538936200426</v>
      </c>
      <c r="K755" s="9">
        <f t="shared" si="84"/>
        <v>5.5170983301741749E-2</v>
      </c>
      <c r="AC755" s="11"/>
      <c r="AD755" s="12"/>
    </row>
    <row r="756" spans="1:30" x14ac:dyDescent="0.3">
      <c r="A756" s="15">
        <v>43685</v>
      </c>
      <c r="B756" s="16">
        <v>1.7208687116065081E-2</v>
      </c>
      <c r="C756" s="8">
        <f t="shared" si="78"/>
        <v>-3.7791312883934919E-2</v>
      </c>
      <c r="D756" s="5">
        <f t="shared" si="79"/>
        <v>1.4281833294914653E-3</v>
      </c>
      <c r="E756" s="5">
        <f t="shared" si="81"/>
        <v>3.9406023754811528E-3</v>
      </c>
      <c r="F756" s="5">
        <f>IF(C753&gt;0,B$6+B$7*E754+B$8*(H755*100)^2,B$6+B$7*E754+B$8*(H755*100)^2+E754*$B$9)</f>
        <v>1.022885071988815</v>
      </c>
      <c r="G756" s="8">
        <v>1.1489786865662903E-2</v>
      </c>
      <c r="H756" s="8">
        <f t="shared" si="82"/>
        <v>1.0113778087286742E-2</v>
      </c>
      <c r="I756" s="7">
        <f t="shared" si="80"/>
        <v>1.3760087783761601E-3</v>
      </c>
      <c r="J756" s="9">
        <f t="shared" si="83"/>
        <v>0.11975929531716091</v>
      </c>
      <c r="K756" s="9">
        <f t="shared" si="84"/>
        <v>8.4930131691529631E-3</v>
      </c>
      <c r="AC756" s="11"/>
      <c r="AD756" s="12"/>
    </row>
    <row r="757" spans="1:30" x14ac:dyDescent="0.3">
      <c r="A757" s="15">
        <v>43686</v>
      </c>
      <c r="B757" s="16">
        <v>6.7962686763593863E-3</v>
      </c>
      <c r="C757" s="8">
        <f t="shared" si="78"/>
        <v>-4.8203731323640614E-2</v>
      </c>
      <c r="D757" s="5">
        <f t="shared" si="79"/>
        <v>2.3235997135217313E-3</v>
      </c>
      <c r="E757" s="5">
        <f t="shared" si="81"/>
        <v>1.4281833294914653E-3</v>
      </c>
      <c r="F757" s="5">
        <f>IF(C756&gt;0,B$6+B$7*E757+B$8*(G756*100)^2,B$6+B$7*E757+B$8*(G756*100)^2+E757*$B$9)</f>
        <v>1.1991127876596799</v>
      </c>
      <c r="G757" s="8">
        <v>8.8554277262547117E-3</v>
      </c>
      <c r="H757" s="8">
        <f t="shared" si="82"/>
        <v>1.0950400849556513E-2</v>
      </c>
      <c r="I757" s="7">
        <f t="shared" si="80"/>
        <v>2.094973123301801E-3</v>
      </c>
      <c r="J757" s="9">
        <f t="shared" si="83"/>
        <v>0.23657503488968598</v>
      </c>
      <c r="K757" s="9">
        <f t="shared" si="84"/>
        <v>2.1030746518791776E-2</v>
      </c>
      <c r="AC757" s="11"/>
      <c r="AD757" s="12"/>
    </row>
    <row r="758" spans="1:30" x14ac:dyDescent="0.3">
      <c r="A758" s="15">
        <v>43690</v>
      </c>
      <c r="B758" s="16">
        <v>-1.6736355546016615E-2</v>
      </c>
      <c r="C758" s="8">
        <f t="shared" si="78"/>
        <v>-7.1736355546016622E-2</v>
      </c>
      <c r="D758" s="5">
        <f t="shared" si="79"/>
        <v>5.1461047070245096E-3</v>
      </c>
      <c r="E758" s="5">
        <f t="shared" si="81"/>
        <v>2.3235997135217313E-3</v>
      </c>
      <c r="F758" s="5">
        <f>IF(C756&gt;0,B$6+B$7*E757+B$8*(H757*100)^2,B$6+B$7*E757+B$8*(H757*100)^2+E757*$B$9)</f>
        <v>1.0939054850114904</v>
      </c>
      <c r="G758" s="8">
        <v>1.1167264858868554E-2</v>
      </c>
      <c r="H758" s="8">
        <f t="shared" si="82"/>
        <v>1.0458993665795436E-2</v>
      </c>
      <c r="I758" s="7">
        <f t="shared" si="80"/>
        <v>7.0827119307311816E-4</v>
      </c>
      <c r="J758" s="9">
        <f t="shared" si="83"/>
        <v>6.3423873439398204E-2</v>
      </c>
      <c r="K758" s="9">
        <f t="shared" si="84"/>
        <v>2.1943942118733961E-3</v>
      </c>
      <c r="AC758" s="11"/>
      <c r="AD758" s="12"/>
    </row>
    <row r="759" spans="1:30" x14ac:dyDescent="0.3">
      <c r="A759" s="15">
        <v>43691</v>
      </c>
      <c r="B759" s="16">
        <v>9.5159614544821428E-3</v>
      </c>
      <c r="C759" s="8">
        <f t="shared" si="78"/>
        <v>-4.5484038545517858E-2</v>
      </c>
      <c r="D759" s="5">
        <f t="shared" si="79"/>
        <v>2.0687977624101544E-3</v>
      </c>
      <c r="E759" s="5">
        <f t="shared" si="81"/>
        <v>5.1461047070245096E-3</v>
      </c>
      <c r="F759" s="5">
        <f>IF(C756&gt;0,B$6+B$7*E757+B$8*(H758*100)^2,B$6+B$7*E757+B$8*(H758*100)^2+E757*$B$9)</f>
        <v>1.0024592975496842</v>
      </c>
      <c r="G759" s="8">
        <v>1.1152265305547438E-2</v>
      </c>
      <c r="H759" s="8">
        <f t="shared" si="82"/>
        <v>1.0012288936849975E-2</v>
      </c>
      <c r="I759" s="7">
        <f t="shared" si="80"/>
        <v>1.1399763686974623E-3</v>
      </c>
      <c r="J759" s="9">
        <f t="shared" si="83"/>
        <v>0.10221926554512717</v>
      </c>
      <c r="K759" s="9">
        <f t="shared" si="84"/>
        <v>6.0283063591144437E-3</v>
      </c>
      <c r="AC759" s="11"/>
      <c r="AD759" s="12"/>
    </row>
    <row r="760" spans="1:30" x14ac:dyDescent="0.3">
      <c r="A760" s="15">
        <v>43693</v>
      </c>
      <c r="B760" s="16">
        <v>1.039269014105693E-3</v>
      </c>
      <c r="C760" s="8">
        <f t="shared" si="78"/>
        <v>-5.3960730985894309E-2</v>
      </c>
      <c r="D760" s="5">
        <f t="shared" si="79"/>
        <v>2.911760488532054E-3</v>
      </c>
      <c r="E760" s="5">
        <f t="shared" si="81"/>
        <v>2.0687977624101544E-3</v>
      </c>
      <c r="F760" s="5">
        <f>IF(C759&gt;0,B$6+B$7*E760+B$8*(G759*100)^2,B$6+B$7*E760+B$8*(G759*100)^2+E760*$B$9)</f>
        <v>1.1327931021919273</v>
      </c>
      <c r="G760" s="8">
        <v>1.0116087727290881E-2</v>
      </c>
      <c r="H760" s="8">
        <f t="shared" si="82"/>
        <v>1.064327535203298E-2</v>
      </c>
      <c r="I760" s="7">
        <f t="shared" si="80"/>
        <v>5.2718762474209847E-4</v>
      </c>
      <c r="J760" s="9">
        <f t="shared" si="83"/>
        <v>5.2113785383638714E-2</v>
      </c>
      <c r="K760" s="9">
        <f t="shared" si="84"/>
        <v>1.2688081529581563E-3</v>
      </c>
      <c r="AC760" s="11"/>
      <c r="AD760" s="12"/>
    </row>
    <row r="761" spans="1:30" x14ac:dyDescent="0.3">
      <c r="A761" s="15">
        <v>43696</v>
      </c>
      <c r="B761" s="16">
        <v>1.3955371107836902E-3</v>
      </c>
      <c r="C761" s="8">
        <f t="shared" si="78"/>
        <v>-5.360446288921631E-2</v>
      </c>
      <c r="D761" s="5">
        <f t="shared" si="79"/>
        <v>2.8734384416413687E-3</v>
      </c>
      <c r="E761" s="5">
        <f t="shared" si="81"/>
        <v>2.911760488532054E-3</v>
      </c>
      <c r="F761" s="5">
        <f>IF(C759&gt;0,B$6+B$7*E760+B$8*(H760*100)^2,B$6+B$7*E760+B$8*(H760*100)^2+E760*$B$9)</f>
        <v>1.0363665642144544</v>
      </c>
      <c r="G761" s="8">
        <v>7.8668535321973019E-3</v>
      </c>
      <c r="H761" s="8">
        <f t="shared" si="82"/>
        <v>1.0180209055881193E-2</v>
      </c>
      <c r="I761" s="7">
        <f t="shared" si="80"/>
        <v>2.313355523683891E-3</v>
      </c>
      <c r="J761" s="9">
        <f t="shared" si="83"/>
        <v>0.29406363220261256</v>
      </c>
      <c r="K761" s="9">
        <f t="shared" si="84"/>
        <v>3.0546896424409331E-2</v>
      </c>
      <c r="AC761" s="11"/>
      <c r="AD761" s="12"/>
    </row>
    <row r="762" spans="1:30" x14ac:dyDescent="0.3">
      <c r="A762" s="15">
        <v>43697</v>
      </c>
      <c r="B762" s="16">
        <v>-1.9932045726204673E-3</v>
      </c>
      <c r="C762" s="8">
        <f t="shared" si="78"/>
        <v>-5.6993204572620471E-2</v>
      </c>
      <c r="D762" s="5">
        <f t="shared" si="79"/>
        <v>3.2482253674565669E-3</v>
      </c>
      <c r="E762" s="5">
        <f t="shared" si="81"/>
        <v>2.8734384416413687E-3</v>
      </c>
      <c r="F762" s="5">
        <f>IF(C759&gt;0,B$6+B$7*E760+B$8*(H761*100)^2,B$6+B$7*E760+B$8*(H761*100)^2+E760*$B$9)</f>
        <v>0.95255261740443542</v>
      </c>
      <c r="G762" s="8">
        <v>4.9988107116633864E-3</v>
      </c>
      <c r="H762" s="8">
        <f t="shared" si="82"/>
        <v>9.7598802113777784E-3</v>
      </c>
      <c r="I762" s="7">
        <f t="shared" si="80"/>
        <v>4.761069499714392E-3</v>
      </c>
      <c r="J762" s="9">
        <f t="shared" si="83"/>
        <v>0.9524404452054388</v>
      </c>
      <c r="K762" s="9">
        <f t="shared" si="84"/>
        <v>0.18125961530171208</v>
      </c>
      <c r="AC762" s="11"/>
      <c r="AD762" s="12"/>
    </row>
    <row r="763" spans="1:30" x14ac:dyDescent="0.3">
      <c r="A763" s="15">
        <v>43698</v>
      </c>
      <c r="B763" s="16">
        <v>-7.1957950888921927E-3</v>
      </c>
      <c r="C763" s="8">
        <f t="shared" si="78"/>
        <v>-6.219579508889219E-2</v>
      </c>
      <c r="D763" s="5">
        <f t="shared" si="79"/>
        <v>3.8683169267394661E-3</v>
      </c>
      <c r="E763" s="5">
        <f t="shared" si="81"/>
        <v>3.2482253674565669E-3</v>
      </c>
      <c r="F763" s="5">
        <f>IF(C762&gt;0,B$6+B$7*E763+B$8*(G762*100)^2,B$6+B$7*E763+B$8*(G762*100)^2+E763*$B$9)</f>
        <v>0.26913487029519251</v>
      </c>
      <c r="G763" s="8">
        <v>6.0014633309527395E-3</v>
      </c>
      <c r="H763" s="8">
        <f t="shared" si="82"/>
        <v>5.1878210290563463E-3</v>
      </c>
      <c r="I763" s="7">
        <f t="shared" si="80"/>
        <v>8.1364230189639314E-4</v>
      </c>
      <c r="J763" s="9">
        <f t="shared" si="83"/>
        <v>0.13557398538119977</v>
      </c>
      <c r="K763" s="9">
        <f t="shared" si="84"/>
        <v>1.1147443699761617E-2</v>
      </c>
      <c r="AC763" s="11"/>
      <c r="AD763" s="12"/>
    </row>
    <row r="764" spans="1:30" x14ac:dyDescent="0.3">
      <c r="A764" s="15">
        <v>43699</v>
      </c>
      <c r="B764" s="16">
        <v>-1.5977901099081291E-2</v>
      </c>
      <c r="C764" s="8">
        <f t="shared" si="78"/>
        <v>-7.0977901099081295E-2</v>
      </c>
      <c r="D764" s="5">
        <f t="shared" si="79"/>
        <v>5.0378624444309657E-3</v>
      </c>
      <c r="E764" s="5">
        <f t="shared" si="81"/>
        <v>3.8683169267394661E-3</v>
      </c>
      <c r="F764" s="5">
        <f>IF(C762&gt;0,B$6+B$7*E763+B$8*(H763*100)^2,B$6+B$7*E763+B$8*(H763*100)^2+E763*$B$9)</f>
        <v>0.28587026020396888</v>
      </c>
      <c r="G764" s="8">
        <v>8.7956583707421675E-3</v>
      </c>
      <c r="H764" s="8">
        <f t="shared" si="82"/>
        <v>5.3466836469345082E-3</v>
      </c>
      <c r="I764" s="7">
        <f t="shared" si="80"/>
        <v>3.4489747238076593E-3</v>
      </c>
      <c r="J764" s="9">
        <f t="shared" si="83"/>
        <v>0.39212240612713095</v>
      </c>
      <c r="K764" s="9">
        <f t="shared" si="84"/>
        <v>0.1472862937023085</v>
      </c>
      <c r="AC764" s="11"/>
      <c r="AD764" s="12"/>
    </row>
    <row r="765" spans="1:30" x14ac:dyDescent="0.3">
      <c r="A765" s="15">
        <v>43700</v>
      </c>
      <c r="B765" s="16">
        <v>6.2380334168112769E-3</v>
      </c>
      <c r="C765" s="8">
        <f t="shared" si="78"/>
        <v>-4.8761966583188723E-2</v>
      </c>
      <c r="D765" s="5">
        <f t="shared" si="79"/>
        <v>2.3777293850600137E-3</v>
      </c>
      <c r="E765" s="5">
        <f t="shared" si="81"/>
        <v>5.0378624444309657E-3</v>
      </c>
      <c r="F765" s="5">
        <f>IF(C762&gt;0,B$6+B$7*E763+B$8*(H764*100)^2,B$6+B$7*E763+B$8*(H764*100)^2+E763*$B$9)</f>
        <v>0.30041666111267729</v>
      </c>
      <c r="G765" s="8">
        <v>1.2456934659725079E-2</v>
      </c>
      <c r="H765" s="8">
        <f t="shared" si="82"/>
        <v>5.4810278334695341E-3</v>
      </c>
      <c r="I765" s="7">
        <f t="shared" si="80"/>
        <v>6.9759068262555454E-3</v>
      </c>
      <c r="J765" s="9">
        <f t="shared" si="83"/>
        <v>0.56000187982117111</v>
      </c>
      <c r="K765" s="9">
        <f t="shared" si="84"/>
        <v>0.45175215818905512</v>
      </c>
      <c r="AC765" s="11"/>
      <c r="AD765" s="12"/>
    </row>
    <row r="766" spans="1:30" x14ac:dyDescent="0.3">
      <c r="A766" s="15">
        <v>43703</v>
      </c>
      <c r="B766" s="16">
        <v>2.1375783405399865E-2</v>
      </c>
      <c r="C766" s="8">
        <f t="shared" si="78"/>
        <v>-3.3624216594600131E-2</v>
      </c>
      <c r="D766" s="5">
        <f t="shared" si="79"/>
        <v>1.1305879416005828E-3</v>
      </c>
      <c r="E766" s="5">
        <f t="shared" si="81"/>
        <v>2.3777293850600137E-3</v>
      </c>
      <c r="F766" s="5">
        <f>IF(C765&gt;0,B$6+B$7*E766+B$8*(G765*100)^2,B$6+B$7*E766+B$8*(G765*100)^2+E766*$B$9)</f>
        <v>1.4005770117051126</v>
      </c>
      <c r="G766" s="8">
        <v>2.9558011396856199E-2</v>
      </c>
      <c r="H766" s="8">
        <f t="shared" si="82"/>
        <v>1.1834597634499925E-2</v>
      </c>
      <c r="I766" s="7">
        <f t="shared" si="80"/>
        <v>1.7723413762356276E-2</v>
      </c>
      <c r="J766" s="9">
        <f t="shared" si="83"/>
        <v>0.59961455202095715</v>
      </c>
      <c r="K766" s="9">
        <f t="shared" si="84"/>
        <v>0.58226569339448431</v>
      </c>
      <c r="AC766" s="11"/>
      <c r="AD766" s="12"/>
    </row>
    <row r="767" spans="1:30" x14ac:dyDescent="0.3">
      <c r="A767" s="15">
        <v>43704</v>
      </c>
      <c r="B767" s="16">
        <v>3.9168925430687939E-3</v>
      </c>
      <c r="C767" s="8">
        <f t="shared" si="78"/>
        <v>-5.1083107456931204E-2</v>
      </c>
      <c r="D767" s="5">
        <f t="shared" si="79"/>
        <v>2.6094838674563803E-3</v>
      </c>
      <c r="E767" s="5">
        <f t="shared" si="81"/>
        <v>1.1305879416005828E-3</v>
      </c>
      <c r="F767" s="5">
        <f>IF(C765&gt;0,B$6+B$7*E766+B$8*(H766*100)^2,B$6+B$7*E766+B$8*(H766*100)^2+E766*$B$9)</f>
        <v>1.269175528333188</v>
      </c>
      <c r="G767" s="8">
        <v>6.883147047920533E-3</v>
      </c>
      <c r="H767" s="8">
        <f t="shared" si="82"/>
        <v>1.1265769074205224E-2</v>
      </c>
      <c r="I767" s="7">
        <f t="shared" si="80"/>
        <v>4.3826220262846907E-3</v>
      </c>
      <c r="J767" s="9">
        <f t="shared" si="83"/>
        <v>0.63671776816227166</v>
      </c>
      <c r="K767" s="9">
        <f t="shared" si="84"/>
        <v>0.10367176236212039</v>
      </c>
      <c r="AC767" s="11"/>
      <c r="AD767" s="12"/>
    </row>
    <row r="768" spans="1:30" x14ac:dyDescent="0.3">
      <c r="A768" s="15">
        <v>43705</v>
      </c>
      <c r="B768" s="16">
        <v>-5.0452056357759741E-3</v>
      </c>
      <c r="C768" s="8">
        <f t="shared" si="78"/>
        <v>-6.0045205635775978E-2</v>
      </c>
      <c r="D768" s="5">
        <f t="shared" si="79"/>
        <v>3.6054267198426231E-3</v>
      </c>
      <c r="E768" s="5">
        <f t="shared" si="81"/>
        <v>2.6094838674563803E-3</v>
      </c>
      <c r="F768" s="5">
        <f>IF(C765&gt;0,B$6+B$7*E766+B$8*(H767*100)^2,B$6+B$7*E766+B$8*(H767*100)^2+E766*$B$9)</f>
        <v>1.1549613589863115</v>
      </c>
      <c r="G768" s="8">
        <v>7.70362232913186E-3</v>
      </c>
      <c r="H768" s="8">
        <f t="shared" si="82"/>
        <v>1.0746912854333152E-2</v>
      </c>
      <c r="I768" s="7">
        <f t="shared" si="80"/>
        <v>3.0432905252012919E-3</v>
      </c>
      <c r="J768" s="9">
        <f t="shared" si="83"/>
        <v>0.39504669299439132</v>
      </c>
      <c r="K768" s="9">
        <f t="shared" si="84"/>
        <v>4.9749771296777601E-2</v>
      </c>
      <c r="AC768" s="11"/>
      <c r="AD768" s="12"/>
    </row>
    <row r="769" spans="1:30" x14ac:dyDescent="0.3">
      <c r="A769" s="15">
        <v>43706</v>
      </c>
      <c r="B769" s="16">
        <v>-1.0276692755438353E-2</v>
      </c>
      <c r="C769" s="8">
        <f t="shared" si="78"/>
        <v>-6.5276692755438348E-2</v>
      </c>
      <c r="D769" s="5">
        <f t="shared" si="79"/>
        <v>4.2610466170878974E-3</v>
      </c>
      <c r="E769" s="5">
        <f t="shared" si="81"/>
        <v>3.6054267198426231E-3</v>
      </c>
      <c r="F769" s="5">
        <f>IF(C768&gt;0,B$6+B$7*E769+B$8*(G768*100)^2,B$6+B$7*E769+B$8*(G768*100)^2+E769*$B$9)</f>
        <v>0.56783108664367987</v>
      </c>
      <c r="G769" s="8">
        <v>5.8084747727652512E-3</v>
      </c>
      <c r="H769" s="8">
        <f t="shared" si="82"/>
        <v>7.5354567654766615E-3</v>
      </c>
      <c r="I769" s="7">
        <f t="shared" si="80"/>
        <v>1.7269819927114103E-3</v>
      </c>
      <c r="J769" s="9">
        <f t="shared" si="83"/>
        <v>0.2973210800206752</v>
      </c>
      <c r="K769" s="9">
        <f t="shared" si="84"/>
        <v>3.1120632889588107E-2</v>
      </c>
      <c r="AC769" s="11"/>
      <c r="AD769" s="12"/>
    </row>
    <row r="770" spans="1:30" x14ac:dyDescent="0.3">
      <c r="A770" s="15">
        <v>43707</v>
      </c>
      <c r="B770" s="16">
        <v>7.0928598326245778E-3</v>
      </c>
      <c r="C770" s="8">
        <f t="shared" si="78"/>
        <v>-4.790714016737542E-2</v>
      </c>
      <c r="D770" s="5">
        <f t="shared" si="79"/>
        <v>2.2950940790165556E-3</v>
      </c>
      <c r="E770" s="5">
        <f t="shared" si="81"/>
        <v>4.2610466170878974E-3</v>
      </c>
      <c r="F770" s="5">
        <f>IF(C768&gt;0,B$6+B$7*E769+B$8*(H769*100)^2,B$6+B$7*E769+B$8*(H769*100)^2+E769*$B$9)</f>
        <v>0.54555619971816449</v>
      </c>
      <c r="G770" s="8">
        <v>1.2175300272158044E-2</v>
      </c>
      <c r="H770" s="8">
        <f t="shared" si="82"/>
        <v>7.386177629316564E-3</v>
      </c>
      <c r="I770" s="7">
        <f t="shared" si="80"/>
        <v>4.7891226428414804E-3</v>
      </c>
      <c r="J770" s="9">
        <f t="shared" si="83"/>
        <v>0.39334739479017539</v>
      </c>
      <c r="K770" s="9">
        <f t="shared" si="84"/>
        <v>0.14859088902993833</v>
      </c>
      <c r="AC770" s="11"/>
      <c r="AD770" s="12"/>
    </row>
    <row r="771" spans="1:30" x14ac:dyDescent="0.3">
      <c r="A771" s="15">
        <v>43711</v>
      </c>
      <c r="B771" s="16">
        <v>-2.0837660959806582E-2</v>
      </c>
      <c r="C771" s="8">
        <f t="shared" si="78"/>
        <v>-7.5837660959806583E-2</v>
      </c>
      <c r="D771" s="5">
        <f t="shared" si="79"/>
        <v>5.7513508198545711E-3</v>
      </c>
      <c r="E771" s="5">
        <f t="shared" si="81"/>
        <v>2.2950940790165556E-3</v>
      </c>
      <c r="F771" s="5">
        <f>IF(C768&gt;0,B$6+B$7*E769+B$8*(H770*100)^2,B$6+B$7*E769+B$8*(H770*100)^2+E769*$B$9)</f>
        <v>0.52619486800250648</v>
      </c>
      <c r="G771" s="8">
        <v>1.019842146866758E-2</v>
      </c>
      <c r="H771" s="8">
        <f t="shared" si="82"/>
        <v>7.2539290594994558E-3</v>
      </c>
      <c r="I771" s="7">
        <f t="shared" si="80"/>
        <v>2.9444924091681238E-3</v>
      </c>
      <c r="J771" s="9">
        <f t="shared" si="83"/>
        <v>0.28872040817438593</v>
      </c>
      <c r="K771" s="9">
        <f t="shared" si="84"/>
        <v>6.5227212697078985E-2</v>
      </c>
      <c r="AC771" s="11"/>
      <c r="AD771" s="12"/>
    </row>
    <row r="772" spans="1:30" x14ac:dyDescent="0.3">
      <c r="A772" s="15">
        <v>43712</v>
      </c>
      <c r="B772" s="16">
        <v>4.4162527101128893E-3</v>
      </c>
      <c r="C772" s="8">
        <f t="shared" si="78"/>
        <v>-5.0583747289887113E-2</v>
      </c>
      <c r="D772" s="5">
        <f t="shared" si="79"/>
        <v>2.5587154898871617E-3</v>
      </c>
      <c r="E772" s="5">
        <f t="shared" si="81"/>
        <v>5.7513508198545711E-3</v>
      </c>
      <c r="F772" s="5">
        <f>IF(C771&gt;0,B$6+B$7*E772+B$8*(G771*100)^2,B$6+B$7*E772+B$8*(G771*100)^2+E772*$B$9)</f>
        <v>0.95638880036467344</v>
      </c>
      <c r="G772" s="8">
        <v>6.5239775050442437E-3</v>
      </c>
      <c r="H772" s="8">
        <f t="shared" si="82"/>
        <v>9.7795132821867654E-3</v>
      </c>
      <c r="I772" s="7">
        <f t="shared" si="80"/>
        <v>3.2555357771425217E-3</v>
      </c>
      <c r="J772" s="9">
        <f t="shared" si="83"/>
        <v>0.49901088325724441</v>
      </c>
      <c r="K772" s="9">
        <f t="shared" si="84"/>
        <v>7.1912043620386612E-2</v>
      </c>
      <c r="AC772" s="11"/>
      <c r="AD772" s="12"/>
    </row>
    <row r="773" spans="1:30" x14ac:dyDescent="0.3">
      <c r="A773" s="15">
        <v>43713</v>
      </c>
      <c r="B773" s="16">
        <v>-2.1893787024739788E-3</v>
      </c>
      <c r="C773" s="8">
        <f t="shared" si="78"/>
        <v>-5.7189378702473981E-2</v>
      </c>
      <c r="D773" s="5">
        <f t="shared" si="79"/>
        <v>3.2706250363749847E-3</v>
      </c>
      <c r="E773" s="5">
        <f t="shared" si="81"/>
        <v>2.5587154898871617E-3</v>
      </c>
      <c r="F773" s="5">
        <f>IF(C771&gt;0,B$6+B$7*E772+B$8*(H772*100)^2,B$6+B$7*E772+B$8*(H772*100)^2+E772*$B$9)</f>
        <v>0.88364614410782416</v>
      </c>
      <c r="G773" s="8">
        <v>6.4043886757908716E-3</v>
      </c>
      <c r="H773" s="8">
        <f t="shared" si="82"/>
        <v>9.4002454441776372E-3</v>
      </c>
      <c r="I773" s="7">
        <f t="shared" si="80"/>
        <v>2.9958567683867655E-3</v>
      </c>
      <c r="J773" s="9">
        <f t="shared" si="83"/>
        <v>0.46778184773690523</v>
      </c>
      <c r="K773" s="9">
        <f t="shared" si="84"/>
        <v>6.5052468814010833E-2</v>
      </c>
      <c r="AC773" s="11"/>
      <c r="AD773" s="12"/>
    </row>
    <row r="774" spans="1:30" x14ac:dyDescent="0.3">
      <c r="A774" s="15">
        <v>43714</v>
      </c>
      <c r="B774" s="16">
        <v>9.1638589629859449E-3</v>
      </c>
      <c r="C774" s="8">
        <f t="shared" si="78"/>
        <v>-4.5836141037014055E-2</v>
      </c>
      <c r="D774" s="5">
        <f t="shared" si="79"/>
        <v>2.1009518251650441E-3</v>
      </c>
      <c r="E774" s="5">
        <f t="shared" si="81"/>
        <v>3.2706250363749847E-3</v>
      </c>
      <c r="F774" s="5">
        <f>IF(C771&gt;0,B$6+B$7*E772+B$8*(H773*100)^2,B$6+B$7*E772+B$8*(H773*100)^2+E772*$B$9)</f>
        <v>0.82041822728937075</v>
      </c>
      <c r="G774" s="8">
        <v>5.7117612761503839E-3</v>
      </c>
      <c r="H774" s="8">
        <f t="shared" si="82"/>
        <v>9.0576941176514162E-3</v>
      </c>
      <c r="I774" s="7">
        <f t="shared" si="80"/>
        <v>3.3459328415010323E-3</v>
      </c>
      <c r="J774" s="9">
        <f t="shared" si="83"/>
        <v>0.58579703872990396</v>
      </c>
      <c r="K774" s="9">
        <f t="shared" si="84"/>
        <v>9.168486637584583E-2</v>
      </c>
      <c r="AC774" s="11"/>
      <c r="AD774" s="12"/>
    </row>
    <row r="775" spans="1:30" x14ac:dyDescent="0.3">
      <c r="A775" s="15">
        <v>43717</v>
      </c>
      <c r="B775" s="16">
        <v>4.4161903353951574E-3</v>
      </c>
      <c r="C775" s="8">
        <f t="shared" si="78"/>
        <v>-5.0583809664604844E-2</v>
      </c>
      <c r="D775" s="5">
        <f t="shared" si="79"/>
        <v>2.5587218001849703E-3</v>
      </c>
      <c r="E775" s="5">
        <f t="shared" si="81"/>
        <v>2.1009518251650441E-3</v>
      </c>
      <c r="F775" s="5">
        <f>IF(C774&gt;0,B$6+B$7*E775+B$8*(G774*100)^2,B$6+B$7*E775+B$8*(G774*100)^2+E775*$B$9)</f>
        <v>0.33531782080128431</v>
      </c>
      <c r="G775" s="8">
        <v>7.8764411074544669E-3</v>
      </c>
      <c r="H775" s="8">
        <f t="shared" si="82"/>
        <v>5.7906633540664772E-3</v>
      </c>
      <c r="I775" s="7">
        <f t="shared" si="80"/>
        <v>2.0857777533879896E-3</v>
      </c>
      <c r="J775" s="9">
        <f t="shared" si="83"/>
        <v>0.26481220705299957</v>
      </c>
      <c r="K775" s="9">
        <f t="shared" si="84"/>
        <v>5.256737481056617E-2</v>
      </c>
      <c r="AC775" s="11"/>
      <c r="AD775" s="12"/>
    </row>
    <row r="776" spans="1:30" x14ac:dyDescent="0.3">
      <c r="A776" s="15">
        <v>43719</v>
      </c>
      <c r="B776" s="16">
        <v>3.3694570596916398E-3</v>
      </c>
      <c r="C776" s="8">
        <f t="shared" si="78"/>
        <v>-5.163054294030836E-2</v>
      </c>
      <c r="D776" s="5">
        <f t="shared" si="79"/>
        <v>2.6657129643110253E-3</v>
      </c>
      <c r="E776" s="5">
        <f t="shared" si="81"/>
        <v>2.5587218001849703E-3</v>
      </c>
      <c r="F776" s="5">
        <f>IF(C774&gt;0,B$6+B$7*E775+B$8*(H775*100)^2,B$6+B$7*E775+B$8*(H775*100)^2+E775*$B$9)</f>
        <v>0.34320637755790617</v>
      </c>
      <c r="G776" s="8">
        <v>3.8677880616061343E-3</v>
      </c>
      <c r="H776" s="8">
        <f t="shared" si="82"/>
        <v>5.8583818376571027E-3</v>
      </c>
      <c r="I776" s="7">
        <f t="shared" si="80"/>
        <v>1.9905937760509684E-3</v>
      </c>
      <c r="J776" s="9">
        <f t="shared" si="83"/>
        <v>0.51465947573775694</v>
      </c>
      <c r="K776" s="9">
        <f t="shared" si="84"/>
        <v>7.5405047202006248E-2</v>
      </c>
      <c r="AC776" s="11"/>
      <c r="AD776" s="12"/>
    </row>
    <row r="777" spans="1:30" x14ac:dyDescent="0.3">
      <c r="A777" s="15">
        <v>43720</v>
      </c>
      <c r="B777" s="16">
        <v>-4.4783627138588198E-3</v>
      </c>
      <c r="C777" s="8">
        <f t="shared" si="78"/>
        <v>-5.9478362713858819E-2</v>
      </c>
      <c r="D777" s="5">
        <f t="shared" si="79"/>
        <v>3.537675631121351E-3</v>
      </c>
      <c r="E777" s="5">
        <f t="shared" si="81"/>
        <v>2.6657129643110253E-3</v>
      </c>
      <c r="F777" s="5">
        <f>IF(C774&gt;0,B$6+B$7*E775+B$8*(H776*100)^2,B$6+B$7*E775+B$8*(H776*100)^2+E775*$B$9)</f>
        <v>0.35006311109076188</v>
      </c>
      <c r="G777" s="8">
        <v>6.2357743390446209E-3</v>
      </c>
      <c r="H777" s="8">
        <f t="shared" si="82"/>
        <v>5.9166131451258656E-3</v>
      </c>
      <c r="I777" s="7">
        <f t="shared" si="80"/>
        <v>3.1916119391875528E-4</v>
      </c>
      <c r="J777" s="9">
        <f t="shared" si="83"/>
        <v>5.1182287325627275E-2</v>
      </c>
      <c r="K777" s="9">
        <f t="shared" si="84"/>
        <v>1.4046425537872498E-3</v>
      </c>
      <c r="AC777" s="11"/>
      <c r="AD777" s="12"/>
    </row>
    <row r="778" spans="1:30" x14ac:dyDescent="0.3">
      <c r="A778" s="15">
        <v>43721</v>
      </c>
      <c r="B778" s="16">
        <v>7.5368804608229659E-3</v>
      </c>
      <c r="C778" s="8">
        <f t="shared" si="78"/>
        <v>-4.7463119539177034E-2</v>
      </c>
      <c r="D778" s="5">
        <f t="shared" si="79"/>
        <v>2.2527477163902087E-3</v>
      </c>
      <c r="E778" s="5">
        <f t="shared" si="81"/>
        <v>3.537675631121351E-3</v>
      </c>
      <c r="F778" s="5">
        <f>IF(C777&gt;0,B$6+B$7*E778+B$8*(G777*100)^2,B$6+B$7*E778+B$8*(G777*100)^2+E778*$B$9)</f>
        <v>0.38997358378435709</v>
      </c>
      <c r="G778" s="8">
        <v>7.3729601888769388E-3</v>
      </c>
      <c r="H778" s="8">
        <f t="shared" si="82"/>
        <v>6.2447864958247931E-3</v>
      </c>
      <c r="I778" s="7">
        <f t="shared" si="80"/>
        <v>1.1281736930521457E-3</v>
      </c>
      <c r="J778" s="9">
        <f t="shared" si="83"/>
        <v>0.15301502573608647</v>
      </c>
      <c r="K778" s="9">
        <f t="shared" si="84"/>
        <v>1.4586164658700662E-2</v>
      </c>
      <c r="AC778" s="11"/>
      <c r="AD778" s="12"/>
    </row>
    <row r="779" spans="1:30" x14ac:dyDescent="0.3">
      <c r="A779" s="15">
        <v>43724</v>
      </c>
      <c r="B779" s="16">
        <v>-7.0242046698721222E-3</v>
      </c>
      <c r="C779" s="8">
        <f t="shared" si="78"/>
        <v>-6.2024204669872122E-2</v>
      </c>
      <c r="D779" s="5">
        <f t="shared" si="79"/>
        <v>3.8470019649301866E-3</v>
      </c>
      <c r="E779" s="5">
        <f t="shared" si="81"/>
        <v>2.2527477163902087E-3</v>
      </c>
      <c r="F779" s="5">
        <f>IF(C777&gt;0,B$6+B$7*E778+B$8*(H778*100)^2,B$6+B$7*E778+B$8*(H778*100)^2+E778*$B$9)</f>
        <v>0.39095123187743996</v>
      </c>
      <c r="G779" s="8">
        <v>6.7186436900365486E-3</v>
      </c>
      <c r="H779" s="8">
        <f t="shared" si="82"/>
        <v>6.2526093103394843E-3</v>
      </c>
      <c r="I779" s="7">
        <f t="shared" si="80"/>
        <v>4.6603437969706431E-4</v>
      </c>
      <c r="J779" s="9">
        <f t="shared" si="83"/>
        <v>6.936435405678272E-2</v>
      </c>
      <c r="K779" s="9">
        <f t="shared" si="84"/>
        <v>2.6469473711605573E-3</v>
      </c>
      <c r="AC779" s="11"/>
      <c r="AD779" s="12"/>
    </row>
    <row r="780" spans="1:30" x14ac:dyDescent="0.3">
      <c r="A780" s="15">
        <v>43725</v>
      </c>
      <c r="B780" s="16">
        <v>-1.7450996458001633E-2</v>
      </c>
      <c r="C780" s="8">
        <f t="shared" si="78"/>
        <v>-7.2450996458001626E-2</v>
      </c>
      <c r="D780" s="5">
        <f t="shared" si="79"/>
        <v>5.2491468877573638E-3</v>
      </c>
      <c r="E780" s="5">
        <f t="shared" si="81"/>
        <v>3.8470019649301866E-3</v>
      </c>
      <c r="F780" s="5">
        <f>IF(C777&gt;0,B$6+B$7*E778+B$8*(H779*100)^2,B$6+B$7*E778+B$8*(H779*100)^2+E778*$B$9)</f>
        <v>0.39180100359994768</v>
      </c>
      <c r="G780" s="8">
        <v>9.0541794940939262E-3</v>
      </c>
      <c r="H780" s="8">
        <f t="shared" si="82"/>
        <v>6.2594009585578373E-3</v>
      </c>
      <c r="I780" s="7">
        <f t="shared" si="80"/>
        <v>2.7947785355360889E-3</v>
      </c>
      <c r="J780" s="9">
        <f t="shared" si="83"/>
        <v>0.30867275575430475</v>
      </c>
      <c r="K780" s="9">
        <f t="shared" si="84"/>
        <v>7.735098513346772E-2</v>
      </c>
      <c r="AC780" s="11"/>
      <c r="AD780" s="12"/>
    </row>
    <row r="781" spans="1:30" x14ac:dyDescent="0.3">
      <c r="A781" s="15">
        <v>43726</v>
      </c>
      <c r="B781" s="16">
        <v>2.266798093471497E-3</v>
      </c>
      <c r="C781" s="8">
        <f t="shared" ref="C781:C844" si="85">B781-B$5</f>
        <v>-5.2733201906528505E-2</v>
      </c>
      <c r="D781" s="5">
        <f t="shared" ref="D781:D844" si="86">C781^2</f>
        <v>2.7807905833147017E-3</v>
      </c>
      <c r="E781" s="5">
        <f t="shared" si="81"/>
        <v>5.2491468877573638E-3</v>
      </c>
      <c r="F781" s="5">
        <f>IF(C780&gt;0,B$6+B$7*E781+B$8*(G780*100)^2,B$6+B$7*E781+B$8*(G780*100)^2+E781*$B$9)</f>
        <v>0.76482400521686833</v>
      </c>
      <c r="G781" s="8">
        <v>5.7910707591450616E-3</v>
      </c>
      <c r="H781" s="8">
        <f t="shared" si="82"/>
        <v>8.7454216891861107E-3</v>
      </c>
      <c r="I781" s="7">
        <f t="shared" si="80"/>
        <v>2.9543509300410491E-3</v>
      </c>
      <c r="J781" s="9">
        <f t="shared" si="83"/>
        <v>0.51015624794009617</v>
      </c>
      <c r="K781" s="9">
        <f t="shared" si="84"/>
        <v>7.4396256857154341E-2</v>
      </c>
      <c r="AC781" s="11"/>
      <c r="AD781" s="12"/>
    </row>
    <row r="782" spans="1:30" x14ac:dyDescent="0.3">
      <c r="A782" s="15">
        <v>43727</v>
      </c>
      <c r="B782" s="16">
        <v>-1.2948910038130429E-2</v>
      </c>
      <c r="C782" s="8">
        <f t="shared" si="85"/>
        <v>-6.7948910038130431E-2</v>
      </c>
      <c r="D782" s="5">
        <f t="shared" si="86"/>
        <v>4.6170543753699424E-3</v>
      </c>
      <c r="E782" s="5">
        <f t="shared" si="81"/>
        <v>2.7807905833147017E-3</v>
      </c>
      <c r="F782" s="5">
        <f>IF(C780&gt;0,B$6+B$7*E781+B$8*(H781*100)^2,B$6+B$7*E781+B$8*(H781*100)^2+E781*$B$9)</f>
        <v>0.71705480897380336</v>
      </c>
      <c r="G782" s="8">
        <v>8.6522816921953127E-3</v>
      </c>
      <c r="H782" s="8">
        <f t="shared" si="82"/>
        <v>8.4679088857509757E-3</v>
      </c>
      <c r="I782" s="7">
        <f t="shared" ref="I782:I845" si="87">SQRT((G782-H782)^2)</f>
        <v>1.8437280644433701E-4</v>
      </c>
      <c r="J782" s="9">
        <f t="shared" si="83"/>
        <v>2.1309154394574127E-2</v>
      </c>
      <c r="K782" s="9">
        <f t="shared" si="84"/>
        <v>2.3364897485267377E-4</v>
      </c>
      <c r="AC782" s="11"/>
      <c r="AD782" s="12"/>
    </row>
    <row r="783" spans="1:30" x14ac:dyDescent="0.3">
      <c r="A783" s="15">
        <v>43728</v>
      </c>
      <c r="B783" s="16">
        <v>5.1858923430058899E-2</v>
      </c>
      <c r="C783" s="8">
        <f t="shared" si="85"/>
        <v>-3.1410765699411008E-3</v>
      </c>
      <c r="D783" s="5">
        <f t="shared" si="86"/>
        <v>9.866362018232952E-6</v>
      </c>
      <c r="E783" s="5">
        <f t="shared" ref="E783:E846" si="88">D782</f>
        <v>4.6170543753699424E-3</v>
      </c>
      <c r="F783" s="5">
        <f>IF(C780&gt;0,B$6+B$7*E781+B$8*(H782*100)^2,B$6+B$7*E781+B$8*(H782*100)^2+E781*$B$9)</f>
        <v>0.67553382359933112</v>
      </c>
      <c r="G783" s="8">
        <v>3.1363884062512455E-2</v>
      </c>
      <c r="H783" s="8">
        <f t="shared" ref="H783:H846" si="89">SQRT(F783)/100</f>
        <v>8.2190864674812313E-3</v>
      </c>
      <c r="I783" s="7">
        <f t="shared" si="87"/>
        <v>2.3144797595031224E-2</v>
      </c>
      <c r="J783" s="9">
        <f t="shared" ref="J783:J846" si="90">ABS(G783-H783)/G783</f>
        <v>0.73794424022549365</v>
      </c>
      <c r="K783" s="9">
        <f t="shared" ref="K783:K846" si="91">G783/H783-LN(G783/H783)-1</f>
        <v>1.4767837879822654</v>
      </c>
      <c r="AC783" s="11"/>
      <c r="AD783" s="12"/>
    </row>
    <row r="784" spans="1:30" x14ac:dyDescent="0.3">
      <c r="A784" s="15">
        <v>43731</v>
      </c>
      <c r="B784" s="16">
        <v>2.7896627893665354E-2</v>
      </c>
      <c r="C784" s="8">
        <f t="shared" si="85"/>
        <v>-2.7103372106334647E-2</v>
      </c>
      <c r="D784" s="5">
        <f t="shared" si="86"/>
        <v>7.3459277953443901E-4</v>
      </c>
      <c r="E784" s="5">
        <f t="shared" si="88"/>
        <v>9.866362018232952E-6</v>
      </c>
      <c r="F784" s="5">
        <f>IF(C783&gt;0,B$6+B$7*E784+B$8*(G783*100)^2,B$6+B$7*E784+B$8*(G783*100)^2+E784*$B$9)</f>
        <v>8.6016631334027807</v>
      </c>
      <c r="G784" s="8">
        <v>2.5066052761248313E-2</v>
      </c>
      <c r="H784" s="8">
        <f t="shared" si="89"/>
        <v>2.9328592079066428E-2</v>
      </c>
      <c r="I784" s="7">
        <f t="shared" si="87"/>
        <v>4.2625393178181148E-3</v>
      </c>
      <c r="J784" s="9">
        <f t="shared" si="90"/>
        <v>0.1700522758177517</v>
      </c>
      <c r="K784" s="9">
        <f t="shared" si="91"/>
        <v>1.1711096211422856E-2</v>
      </c>
      <c r="AC784" s="11"/>
      <c r="AD784" s="12"/>
    </row>
    <row r="785" spans="1:30" x14ac:dyDescent="0.3">
      <c r="A785" s="15">
        <v>43732</v>
      </c>
      <c r="B785" s="16">
        <v>1.818552800695942E-4</v>
      </c>
      <c r="C785" s="8">
        <f t="shared" si="85"/>
        <v>-5.4818144719930406E-2</v>
      </c>
      <c r="D785" s="5">
        <f t="shared" si="86"/>
        <v>3.005028990535234E-3</v>
      </c>
      <c r="E785" s="5">
        <f t="shared" si="88"/>
        <v>7.3459277953443901E-4</v>
      </c>
      <c r="F785" s="5">
        <f>IF(C783&gt;0,B$6+B$7*E784+B$8*(H784*100)^2,B$6+B$7*E784+B$8*(H784*100)^2+E784*$B$9)</f>
        <v>7.5279672304098817</v>
      </c>
      <c r="G785" s="8">
        <v>6.6596522105770084E-3</v>
      </c>
      <c r="H785" s="8">
        <f t="shared" si="89"/>
        <v>2.7437141305919392E-2</v>
      </c>
      <c r="I785" s="7">
        <f t="shared" si="87"/>
        <v>2.0777489095342383E-2</v>
      </c>
      <c r="J785" s="9">
        <f t="shared" si="90"/>
        <v>3.1199060308799775</v>
      </c>
      <c r="K785" s="9">
        <f t="shared" si="91"/>
        <v>0.6585543377224532</v>
      </c>
      <c r="AC785" s="11"/>
      <c r="AD785" s="12"/>
    </row>
    <row r="786" spans="1:30" x14ac:dyDescent="0.3">
      <c r="A786" s="15">
        <v>43733</v>
      </c>
      <c r="B786" s="16">
        <v>-1.2964959937208261E-2</v>
      </c>
      <c r="C786" s="8">
        <f t="shared" si="85"/>
        <v>-6.7964959937208261E-2</v>
      </c>
      <c r="D786" s="5">
        <f t="shared" si="86"/>
        <v>4.6192357792663235E-3</v>
      </c>
      <c r="E786" s="5">
        <f t="shared" si="88"/>
        <v>3.005028990535234E-3</v>
      </c>
      <c r="F786" s="5">
        <f>IF(C783&gt;0,B$6+B$7*E784+B$8*(H785*100)^2,B$6+B$7*E784+B$8*(H785*100)^2+E784*$B$9)</f>
        <v>6.5947107515284547</v>
      </c>
      <c r="G786" s="8">
        <v>7.1209331256651479E-3</v>
      </c>
      <c r="H786" s="8">
        <f t="shared" si="89"/>
        <v>2.5680168908183712E-2</v>
      </c>
      <c r="I786" s="7">
        <f t="shared" si="87"/>
        <v>1.8559235782518564E-2</v>
      </c>
      <c r="J786" s="9">
        <f t="shared" si="90"/>
        <v>2.606292666283816</v>
      </c>
      <c r="K786" s="9">
        <f t="shared" si="91"/>
        <v>0.55997336218343841</v>
      </c>
      <c r="AC786" s="11"/>
      <c r="AD786" s="12"/>
    </row>
    <row r="787" spans="1:30" x14ac:dyDescent="0.3">
      <c r="A787" s="15">
        <v>43734</v>
      </c>
      <c r="B787" s="16">
        <v>1.021411592905312E-2</v>
      </c>
      <c r="C787" s="8">
        <f t="shared" si="85"/>
        <v>-4.4785884070946878E-2</v>
      </c>
      <c r="D787" s="5">
        <f t="shared" si="86"/>
        <v>2.0057754120162935E-3</v>
      </c>
      <c r="E787" s="5">
        <f t="shared" si="88"/>
        <v>4.6192357792663235E-3</v>
      </c>
      <c r="F787" s="5">
        <f>IF(C786&gt;0,B$6+B$7*E787+B$8*(G786*100)^2,B$6+B$7*E787+B$8*(G786*100)^2+E787*$B$9)</f>
        <v>0.49291663650768114</v>
      </c>
      <c r="G787" s="8">
        <v>7.9590411380368407E-3</v>
      </c>
      <c r="H787" s="8">
        <f t="shared" si="89"/>
        <v>7.0208022084921407E-3</v>
      </c>
      <c r="I787" s="7">
        <f t="shared" si="87"/>
        <v>9.3823892954469999E-4</v>
      </c>
      <c r="J787" s="9">
        <f t="shared" si="90"/>
        <v>0.11788341249560672</v>
      </c>
      <c r="K787" s="9">
        <f t="shared" si="91"/>
        <v>8.2059515042742781E-3</v>
      </c>
      <c r="AC787" s="11"/>
      <c r="AD787" s="12"/>
    </row>
    <row r="788" spans="1:30" x14ac:dyDescent="0.3">
      <c r="A788" s="15">
        <v>43735</v>
      </c>
      <c r="B788" s="16">
        <v>-4.296703926519839E-3</v>
      </c>
      <c r="C788" s="8">
        <f t="shared" si="85"/>
        <v>-5.9296703926519839E-2</v>
      </c>
      <c r="D788" s="5">
        <f t="shared" si="86"/>
        <v>3.5160990965493531E-3</v>
      </c>
      <c r="E788" s="5">
        <f t="shared" si="88"/>
        <v>2.0057754120162935E-3</v>
      </c>
      <c r="F788" s="5">
        <f>IF(C786&gt;0,B$6+B$7*E787+B$8*(H787*100)^2,B$6+B$7*E787+B$8*(H787*100)^2+E787*$B$9)</f>
        <v>0.48060854782110091</v>
      </c>
      <c r="G788" s="8">
        <v>4.9912765437675963E-3</v>
      </c>
      <c r="H788" s="8">
        <f t="shared" si="89"/>
        <v>6.9325936547665976E-3</v>
      </c>
      <c r="I788" s="7">
        <f t="shared" si="87"/>
        <v>1.9413171109990014E-3</v>
      </c>
      <c r="J788" s="9">
        <f t="shared" si="90"/>
        <v>0.38894200591290518</v>
      </c>
      <c r="K788" s="9">
        <f t="shared" si="91"/>
        <v>4.8514775685833289E-2</v>
      </c>
      <c r="AC788" s="11"/>
      <c r="AD788" s="12"/>
    </row>
    <row r="789" spans="1:30" x14ac:dyDescent="0.3">
      <c r="A789" s="15">
        <v>43738</v>
      </c>
      <c r="B789" s="16">
        <v>-4.0067776141630186E-3</v>
      </c>
      <c r="C789" s="8">
        <f t="shared" si="85"/>
        <v>-5.9006777614163022E-2</v>
      </c>
      <c r="D789" s="5">
        <f t="shared" si="86"/>
        <v>3.4817998044072902E-3</v>
      </c>
      <c r="E789" s="5">
        <f t="shared" si="88"/>
        <v>3.5160990965493531E-3</v>
      </c>
      <c r="F789" s="5">
        <f>IF(C786&gt;0,B$6+B$7*E787+B$8*(H788*100)^2,B$6+B$7*E787+B$8*(H788*100)^2+E787*$B$9)</f>
        <v>0.46991035713472534</v>
      </c>
      <c r="G789" s="8">
        <v>8.8282787243076626E-3</v>
      </c>
      <c r="H789" s="8">
        <f t="shared" si="89"/>
        <v>6.8550007814348586E-3</v>
      </c>
      <c r="I789" s="7">
        <f t="shared" si="87"/>
        <v>1.973277942872804E-3</v>
      </c>
      <c r="J789" s="9">
        <f t="shared" si="90"/>
        <v>0.22351785716049125</v>
      </c>
      <c r="K789" s="9">
        <f t="shared" si="91"/>
        <v>3.4877989685367261E-2</v>
      </c>
      <c r="AC789" s="11"/>
      <c r="AD789" s="12"/>
    </row>
    <row r="790" spans="1:30" x14ac:dyDescent="0.3">
      <c r="A790" s="15">
        <v>43739</v>
      </c>
      <c r="B790" s="16">
        <v>-9.403865418908617E-3</v>
      </c>
      <c r="C790" s="8">
        <f t="shared" si="85"/>
        <v>-6.4403865418908621E-2</v>
      </c>
      <c r="D790" s="5">
        <f t="shared" si="86"/>
        <v>4.1478578808968941E-3</v>
      </c>
      <c r="E790" s="5">
        <f t="shared" si="88"/>
        <v>3.4817998044072902E-3</v>
      </c>
      <c r="F790" s="5">
        <f>IF(C789&gt;0,B$6+B$7*E790+B$8*(G789*100)^2,B$6+B$7*E790+B$8*(G789*100)^2+E790*$B$9)</f>
        <v>0.72941842172206872</v>
      </c>
      <c r="G790" s="8">
        <v>1.6498890907598894E-2</v>
      </c>
      <c r="H790" s="8">
        <f t="shared" si="89"/>
        <v>8.5405996377424728E-3</v>
      </c>
      <c r="I790" s="7">
        <f t="shared" si="87"/>
        <v>7.9582912698564212E-3</v>
      </c>
      <c r="J790" s="9">
        <f t="shared" si="90"/>
        <v>0.48235310569821827</v>
      </c>
      <c r="K790" s="9">
        <f t="shared" si="91"/>
        <v>0.27335685540241306</v>
      </c>
      <c r="AC790" s="11"/>
      <c r="AD790" s="12"/>
    </row>
    <row r="791" spans="1:30" x14ac:dyDescent="0.3">
      <c r="A791" s="15">
        <v>43741</v>
      </c>
      <c r="B791" s="16">
        <v>-5.1965340133933611E-3</v>
      </c>
      <c r="C791" s="8">
        <f t="shared" si="85"/>
        <v>-6.0196534013393359E-2</v>
      </c>
      <c r="D791" s="5">
        <f t="shared" si="86"/>
        <v>3.6236227072256235E-3</v>
      </c>
      <c r="E791" s="5">
        <f t="shared" si="88"/>
        <v>4.1478578808968941E-3</v>
      </c>
      <c r="F791" s="5">
        <f>IF(C789&gt;0,B$6+B$7*E790+B$8*(H790*100)^2,B$6+B$7*E790+B$8*(H790*100)^2+E790*$B$9)</f>
        <v>0.68598742638841237</v>
      </c>
      <c r="G791" s="8">
        <v>7.4754547945090214E-3</v>
      </c>
      <c r="H791" s="8">
        <f t="shared" si="89"/>
        <v>8.2824357914107142E-3</v>
      </c>
      <c r="I791" s="7">
        <f t="shared" si="87"/>
        <v>8.0698099690169282E-4</v>
      </c>
      <c r="J791" s="9">
        <f t="shared" si="90"/>
        <v>0.10795075605225359</v>
      </c>
      <c r="K791" s="9">
        <f t="shared" si="91"/>
        <v>5.0793328462472864E-3</v>
      </c>
      <c r="AC791" s="11"/>
      <c r="AD791" s="12"/>
    </row>
    <row r="792" spans="1:30" x14ac:dyDescent="0.3">
      <c r="A792" s="15">
        <v>43742</v>
      </c>
      <c r="B792" s="16">
        <v>-1.144276069416753E-2</v>
      </c>
      <c r="C792" s="8">
        <f t="shared" si="85"/>
        <v>-6.6442760694167532E-2</v>
      </c>
      <c r="D792" s="5">
        <f t="shared" si="86"/>
        <v>4.4146404486624137E-3</v>
      </c>
      <c r="E792" s="5">
        <f t="shared" si="88"/>
        <v>3.6236227072256235E-3</v>
      </c>
      <c r="F792" s="5">
        <f>IF(C789&gt;0,B$6+B$7*E790+B$8*(H791*100)^2,B$6+B$7*E790+B$8*(H791*100)^2+E790*$B$9)</f>
        <v>0.6482372052443981</v>
      </c>
      <c r="G792" s="8">
        <v>1.1477485194104835E-2</v>
      </c>
      <c r="H792" s="8">
        <f t="shared" si="89"/>
        <v>8.051317937110657E-3</v>
      </c>
      <c r="I792" s="7">
        <f t="shared" si="87"/>
        <v>3.4261672569941785E-3</v>
      </c>
      <c r="J792" s="9">
        <f t="shared" si="90"/>
        <v>0.29851201714064995</v>
      </c>
      <c r="K792" s="9">
        <f t="shared" si="91"/>
        <v>7.0989660026042678E-2</v>
      </c>
      <c r="AC792" s="11"/>
      <c r="AD792" s="12"/>
    </row>
    <row r="793" spans="1:30" x14ac:dyDescent="0.3">
      <c r="A793" s="15">
        <v>43745</v>
      </c>
      <c r="B793" s="16">
        <v>-3.7584668081023309E-3</v>
      </c>
      <c r="C793" s="8">
        <f t="shared" si="85"/>
        <v>-5.875846680810233E-2</v>
      </c>
      <c r="D793" s="5">
        <f t="shared" si="86"/>
        <v>3.4525574216388633E-3</v>
      </c>
      <c r="E793" s="5">
        <f t="shared" si="88"/>
        <v>4.4146404486624137E-3</v>
      </c>
      <c r="F793" s="5">
        <f>IF(C792&gt;0,B$6+B$7*E793+B$8*(G792*100)^2,B$6+B$7*E793+B$8*(G792*100)^2+E793*$B$9)</f>
        <v>1.1971518421050888</v>
      </c>
      <c r="G793" s="8">
        <v>7.7631611353924023E-3</v>
      </c>
      <c r="H793" s="8">
        <f t="shared" si="89"/>
        <v>1.0941443424453141E-2</v>
      </c>
      <c r="I793" s="7">
        <f t="shared" si="87"/>
        <v>3.178282289060739E-3</v>
      </c>
      <c r="J793" s="9">
        <f t="shared" si="90"/>
        <v>0.40940568328163229</v>
      </c>
      <c r="K793" s="9">
        <f t="shared" si="91"/>
        <v>5.2687035560792683E-2</v>
      </c>
      <c r="AC793" s="11"/>
      <c r="AD793" s="12"/>
    </row>
    <row r="794" spans="1:30" x14ac:dyDescent="0.3">
      <c r="A794" s="15">
        <v>43747</v>
      </c>
      <c r="B794" s="16">
        <v>1.706472132129451E-2</v>
      </c>
      <c r="C794" s="8">
        <f t="shared" si="85"/>
        <v>-3.793527867870549E-2</v>
      </c>
      <c r="D794" s="5">
        <f t="shared" si="86"/>
        <v>1.4390853684310473E-3</v>
      </c>
      <c r="E794" s="5">
        <f t="shared" si="88"/>
        <v>3.4525574216388633E-3</v>
      </c>
      <c r="F794" s="5">
        <f>IF(C792&gt;0,B$6+B$7*E793+B$8*(H793*100)^2,B$6+B$7*E793+B$8*(H793*100)^2+E793*$B$9)</f>
        <v>1.0926958870800865</v>
      </c>
      <c r="G794" s="8">
        <v>1.2063927192952406E-2</v>
      </c>
      <c r="H794" s="8">
        <f t="shared" si="89"/>
        <v>1.0453209493165659E-2</v>
      </c>
      <c r="I794" s="7">
        <f t="shared" si="87"/>
        <v>1.610717699786747E-3</v>
      </c>
      <c r="J794" s="9">
        <f t="shared" si="90"/>
        <v>0.13351520396506603</v>
      </c>
      <c r="K794" s="9">
        <f t="shared" si="91"/>
        <v>1.0777623734229191E-2</v>
      </c>
      <c r="AC794" s="11"/>
      <c r="AD794" s="12"/>
    </row>
    <row r="795" spans="1:30" x14ac:dyDescent="0.3">
      <c r="A795" s="15">
        <v>43748</v>
      </c>
      <c r="B795" s="16">
        <v>-7.8243166837244499E-3</v>
      </c>
      <c r="C795" s="8">
        <f t="shared" si="85"/>
        <v>-6.2824316683724457E-2</v>
      </c>
      <c r="D795" s="5">
        <f t="shared" si="86"/>
        <v>3.9468947667768992E-3</v>
      </c>
      <c r="E795" s="5">
        <f t="shared" si="88"/>
        <v>1.4390853684310473E-3</v>
      </c>
      <c r="F795" s="5">
        <f>IF(C792&gt;0,B$6+B$7*E793+B$8*(H794*100)^2,B$6+B$7*E793+B$8*(H794*100)^2+E793*$B$9)</f>
        <v>1.0019027709723543</v>
      </c>
      <c r="G795" s="8">
        <v>4.7879566823134283E-3</v>
      </c>
      <c r="H795" s="8">
        <f t="shared" si="89"/>
        <v>1.0009509333490601E-2</v>
      </c>
      <c r="I795" s="7">
        <f t="shared" si="87"/>
        <v>5.2215526511771729E-3</v>
      </c>
      <c r="J795" s="9">
        <f t="shared" si="90"/>
        <v>1.0905597100461322</v>
      </c>
      <c r="K795" s="9">
        <f t="shared" si="91"/>
        <v>0.21577263198778862</v>
      </c>
      <c r="AC795" s="11"/>
      <c r="AD795" s="12"/>
    </row>
    <row r="796" spans="1:30" x14ac:dyDescent="0.3">
      <c r="A796" s="15">
        <v>43749</v>
      </c>
      <c r="B796" s="16">
        <v>6.4909549628090072E-3</v>
      </c>
      <c r="C796" s="8">
        <f t="shared" si="85"/>
        <v>-4.8509045037190994E-2</v>
      </c>
      <c r="D796" s="5">
        <f t="shared" si="86"/>
        <v>2.3531274504202241E-3</v>
      </c>
      <c r="E796" s="5">
        <f t="shared" si="88"/>
        <v>3.9468947667768992E-3</v>
      </c>
      <c r="F796" s="5">
        <f>IF(C795&gt;0,B$6+B$7*E796+B$8*(G795*100)^2,B$6+B$7*E796+B$8*(G795*100)^2+E796*$B$9)</f>
        <v>0.25131400819719663</v>
      </c>
      <c r="G796" s="8">
        <v>1.0729657889476425E-2</v>
      </c>
      <c r="H796" s="8">
        <f t="shared" si="89"/>
        <v>5.0131228610238209E-3</v>
      </c>
      <c r="I796" s="7">
        <f t="shared" si="87"/>
        <v>5.716535028452604E-3</v>
      </c>
      <c r="J796" s="9">
        <f t="shared" si="90"/>
        <v>0.532778872107315</v>
      </c>
      <c r="K796" s="9">
        <f t="shared" si="91"/>
        <v>0.37936154270076239</v>
      </c>
      <c r="AC796" s="11"/>
      <c r="AD796" s="12"/>
    </row>
    <row r="797" spans="1:30" x14ac:dyDescent="0.3">
      <c r="A797" s="15">
        <v>43752</v>
      </c>
      <c r="B797" s="16">
        <v>2.2894653501242296E-3</v>
      </c>
      <c r="C797" s="8">
        <f t="shared" si="85"/>
        <v>-5.2710534649875768E-2</v>
      </c>
      <c r="D797" s="5">
        <f t="shared" si="86"/>
        <v>2.7784004630757538E-3</v>
      </c>
      <c r="E797" s="5">
        <f t="shared" si="88"/>
        <v>2.3531274504202241E-3</v>
      </c>
      <c r="F797" s="5">
        <f>IF(C795&gt;0,B$6+B$7*E796+B$8*(H796*100)^2,B$6+B$7*E796+B$8*(H796*100)^2+E796*$B$9)</f>
        <v>0.27049613638785824</v>
      </c>
      <c r="G797" s="8">
        <v>8.3666891160548967E-3</v>
      </c>
      <c r="H797" s="8">
        <f t="shared" si="89"/>
        <v>5.2009243061965273E-3</v>
      </c>
      <c r="I797" s="7">
        <f t="shared" si="87"/>
        <v>3.1657648098583693E-3</v>
      </c>
      <c r="J797" s="9">
        <f t="shared" si="90"/>
        <v>0.37837724886700541</v>
      </c>
      <c r="K797" s="9">
        <f t="shared" si="91"/>
        <v>0.13327084943812983</v>
      </c>
      <c r="AC797" s="11"/>
      <c r="AD797" s="12"/>
    </row>
    <row r="798" spans="1:30" x14ac:dyDescent="0.3">
      <c r="A798" s="15">
        <v>43753</v>
      </c>
      <c r="B798" s="16">
        <v>7.602199555792671E-3</v>
      </c>
      <c r="C798" s="8">
        <f t="shared" si="85"/>
        <v>-4.7397800444207328E-2</v>
      </c>
      <c r="D798" s="5">
        <f t="shared" si="86"/>
        <v>2.2465514869489003E-3</v>
      </c>
      <c r="E798" s="5">
        <f t="shared" si="88"/>
        <v>2.7784004630757538E-3</v>
      </c>
      <c r="F798" s="5">
        <f>IF(C795&gt;0,B$6+B$7*E796+B$8*(H797*100)^2,B$6+B$7*E796+B$8*(H797*100)^2+E796*$B$9)</f>
        <v>0.28716924221118134</v>
      </c>
      <c r="G798" s="8">
        <v>6.8218099279916617E-3</v>
      </c>
      <c r="H798" s="8">
        <f t="shared" si="89"/>
        <v>5.3588174274851099E-3</v>
      </c>
      <c r="I798" s="7">
        <f t="shared" si="87"/>
        <v>1.4629925005065518E-3</v>
      </c>
      <c r="J798" s="9">
        <f t="shared" si="90"/>
        <v>0.21445811536078024</v>
      </c>
      <c r="K798" s="9">
        <f t="shared" si="91"/>
        <v>3.1625094818695576E-2</v>
      </c>
      <c r="AC798" s="11"/>
      <c r="AD798" s="12"/>
    </row>
    <row r="799" spans="1:30" x14ac:dyDescent="0.3">
      <c r="A799" s="15">
        <v>43754</v>
      </c>
      <c r="B799" s="16">
        <v>2.4096592522816602E-3</v>
      </c>
      <c r="C799" s="8">
        <f t="shared" si="85"/>
        <v>-5.2590340747718338E-2</v>
      </c>
      <c r="D799" s="5">
        <f t="shared" si="86"/>
        <v>2.7657439399611239E-3</v>
      </c>
      <c r="E799" s="5">
        <f t="shared" si="88"/>
        <v>2.2465514869489003E-3</v>
      </c>
      <c r="F799" s="5">
        <f>IF(C798&gt;0,B$6+B$7*E799+B$8*(G798*100)^2,B$6+B$7*E799+B$8*(G798*100)^2+E799*$B$9)</f>
        <v>0.456272645890555</v>
      </c>
      <c r="G799" s="8">
        <v>5.9958550358971113E-3</v>
      </c>
      <c r="H799" s="8">
        <f t="shared" si="89"/>
        <v>6.7547956733757311E-3</v>
      </c>
      <c r="I799" s="7">
        <f t="shared" si="87"/>
        <v>7.5894063747861985E-4</v>
      </c>
      <c r="J799" s="9">
        <f t="shared" si="90"/>
        <v>0.12657754947957406</v>
      </c>
      <c r="K799" s="9">
        <f t="shared" si="91"/>
        <v>6.8284950637507169E-3</v>
      </c>
      <c r="AC799" s="11"/>
      <c r="AD799" s="12"/>
    </row>
    <row r="800" spans="1:30" x14ac:dyDescent="0.3">
      <c r="A800" s="15">
        <v>43755</v>
      </c>
      <c r="B800" s="16">
        <v>1.1669525968630363E-2</v>
      </c>
      <c r="C800" s="8">
        <f t="shared" si="85"/>
        <v>-4.3330474031369637E-2</v>
      </c>
      <c r="D800" s="5">
        <f t="shared" si="86"/>
        <v>1.8775299797831985E-3</v>
      </c>
      <c r="E800" s="5">
        <f t="shared" si="88"/>
        <v>2.7657439399611239E-3</v>
      </c>
      <c r="F800" s="5">
        <f>IF(C798&gt;0,B$6+B$7*E799+B$8*(H799*100)^2,B$6+B$7*E799+B$8*(H799*100)^2+E799*$B$9)</f>
        <v>0.44836443738945775</v>
      </c>
      <c r="G800" s="8">
        <v>7.5014757741324774E-3</v>
      </c>
      <c r="H800" s="8">
        <f t="shared" si="89"/>
        <v>6.696002071306861E-3</v>
      </c>
      <c r="I800" s="7">
        <f t="shared" si="87"/>
        <v>8.0547370282561641E-4</v>
      </c>
      <c r="J800" s="9">
        <f t="shared" si="90"/>
        <v>0.10737536547183837</v>
      </c>
      <c r="K800" s="9">
        <f t="shared" si="91"/>
        <v>6.7026058703791858E-3</v>
      </c>
      <c r="AC800" s="11"/>
      <c r="AD800" s="12"/>
    </row>
    <row r="801" spans="1:30" x14ac:dyDescent="0.3">
      <c r="A801" s="15">
        <v>43756</v>
      </c>
      <c r="B801" s="16">
        <v>6.2876770540013531E-3</v>
      </c>
      <c r="C801" s="8">
        <f t="shared" si="85"/>
        <v>-4.871232294599865E-2</v>
      </c>
      <c r="D801" s="5">
        <f t="shared" si="86"/>
        <v>2.3728904067952666E-3</v>
      </c>
      <c r="E801" s="5">
        <f t="shared" si="88"/>
        <v>1.8775299797831985E-3</v>
      </c>
      <c r="F801" s="5">
        <f>IF(C798&gt;0,B$6+B$7*E799+B$8*(H800*100)^2,B$6+B$7*E799+B$8*(H800*100)^2+E799*$B$9)</f>
        <v>0.44149062256030408</v>
      </c>
      <c r="G801" s="8">
        <v>6.1479504884118354E-3</v>
      </c>
      <c r="H801" s="8">
        <f t="shared" si="89"/>
        <v>6.6444760708448949E-3</v>
      </c>
      <c r="I801" s="7">
        <f t="shared" si="87"/>
        <v>4.9652558243305951E-4</v>
      </c>
      <c r="J801" s="9">
        <f t="shared" si="90"/>
        <v>8.0762781575575787E-2</v>
      </c>
      <c r="K801" s="9">
        <f t="shared" si="91"/>
        <v>2.9394962987190354E-3</v>
      </c>
      <c r="AC801" s="11"/>
      <c r="AD801" s="12"/>
    </row>
    <row r="802" spans="1:30" x14ac:dyDescent="0.3">
      <c r="A802" s="15">
        <v>43760</v>
      </c>
      <c r="B802" s="16">
        <v>-8.549236284043072E-3</v>
      </c>
      <c r="C802" s="8">
        <f t="shared" si="85"/>
        <v>-6.3549236284043076E-2</v>
      </c>
      <c r="D802" s="5">
        <f t="shared" si="86"/>
        <v>4.0385054322851369E-3</v>
      </c>
      <c r="E802" s="5">
        <f t="shared" si="88"/>
        <v>2.3728904067952666E-3</v>
      </c>
      <c r="F802" s="5">
        <f>IF(C801&gt;0,B$6+B$7*E802+B$8*(G801*100)^2,B$6+B$7*E802+B$8*(G801*100)^2+E802*$B$9)</f>
        <v>0.38032727788802312</v>
      </c>
      <c r="G802" s="8">
        <v>8.1195054362556314E-3</v>
      </c>
      <c r="H802" s="8">
        <f t="shared" si="89"/>
        <v>6.1670680058519148E-3</v>
      </c>
      <c r="I802" s="7">
        <f t="shared" si="87"/>
        <v>1.9524374304037166E-3</v>
      </c>
      <c r="J802" s="9">
        <f t="shared" si="90"/>
        <v>0.24046260523277599</v>
      </c>
      <c r="K802" s="9">
        <f t="shared" si="91"/>
        <v>4.154514869888537E-2</v>
      </c>
      <c r="AC802" s="11"/>
      <c r="AD802" s="12"/>
    </row>
    <row r="803" spans="1:30" x14ac:dyDescent="0.3">
      <c r="A803" s="15">
        <v>43761</v>
      </c>
      <c r="B803" s="16">
        <v>2.4348905427773759E-3</v>
      </c>
      <c r="C803" s="8">
        <f t="shared" si="85"/>
        <v>-5.2565109457222627E-2</v>
      </c>
      <c r="D803" s="5">
        <f t="shared" si="86"/>
        <v>2.7630907322497957E-3</v>
      </c>
      <c r="E803" s="5">
        <f t="shared" si="88"/>
        <v>4.0385054322851369E-3</v>
      </c>
      <c r="F803" s="5">
        <f>IF(C801&gt;0,B$6+B$7*E802+B$8*(H802*100)^2,B$6+B$7*E802+B$8*(H802*100)^2+E802*$B$9)</f>
        <v>0.38237365788067562</v>
      </c>
      <c r="G803" s="8">
        <v>6.1852614349745252E-3</v>
      </c>
      <c r="H803" s="8">
        <f t="shared" si="89"/>
        <v>6.1836369385716338E-3</v>
      </c>
      <c r="I803" s="7">
        <f t="shared" si="87"/>
        <v>1.6244964028914316E-6</v>
      </c>
      <c r="J803" s="9">
        <f t="shared" si="90"/>
        <v>2.6263989323163059E-4</v>
      </c>
      <c r="K803" s="9">
        <f t="shared" si="91"/>
        <v>3.4501938195319326E-8</v>
      </c>
      <c r="AC803" s="11"/>
      <c r="AD803" s="12"/>
    </row>
    <row r="804" spans="1:30" x14ac:dyDescent="0.3">
      <c r="A804" s="15">
        <v>43762</v>
      </c>
      <c r="B804" s="16">
        <v>-9.845770416365405E-4</v>
      </c>
      <c r="C804" s="8">
        <f t="shared" si="85"/>
        <v>-5.5984577041636542E-2</v>
      </c>
      <c r="D804" s="5">
        <f t="shared" si="86"/>
        <v>3.1342728665309373E-3</v>
      </c>
      <c r="E804" s="5">
        <f t="shared" si="88"/>
        <v>2.7630907322497957E-3</v>
      </c>
      <c r="F804" s="5">
        <f>IF(C801&gt;0,B$6+B$7*E802+B$8*(H803*100)^2,B$6+B$7*E802+B$8*(H803*100)^2+E802*$B$9)</f>
        <v>0.38415237137028924</v>
      </c>
      <c r="G804" s="8">
        <v>8.824098913204367E-3</v>
      </c>
      <c r="H804" s="8">
        <f t="shared" si="89"/>
        <v>6.1980026732027897E-3</v>
      </c>
      <c r="I804" s="7">
        <f t="shared" si="87"/>
        <v>2.6260962400015773E-3</v>
      </c>
      <c r="J804" s="9">
        <f t="shared" si="90"/>
        <v>0.29760503206416816</v>
      </c>
      <c r="K804" s="9">
        <f t="shared" si="91"/>
        <v>7.0441003756763099E-2</v>
      </c>
      <c r="AC804" s="11"/>
      <c r="AD804" s="12"/>
    </row>
    <row r="805" spans="1:30" x14ac:dyDescent="0.3">
      <c r="A805" s="15">
        <v>43763</v>
      </c>
      <c r="B805" s="16">
        <v>9.6487499557849877E-4</v>
      </c>
      <c r="C805" s="8">
        <f t="shared" si="85"/>
        <v>-5.4035125004421501E-2</v>
      </c>
      <c r="D805" s="5">
        <f t="shared" si="86"/>
        <v>2.9197947342434576E-3</v>
      </c>
      <c r="E805" s="5">
        <f t="shared" si="88"/>
        <v>3.1342728665309373E-3</v>
      </c>
      <c r="F805" s="5">
        <f>IF(C804&gt;0,B$6+B$7*E805+B$8*(G804*100)^2,B$6+B$7*E805+B$8*(G804*100)^2+E805*$B$9)</f>
        <v>0.72871950942207009</v>
      </c>
      <c r="G805" s="8">
        <v>1.0963288461842947E-2</v>
      </c>
      <c r="H805" s="8">
        <f t="shared" si="89"/>
        <v>8.5365069520388151E-3</v>
      </c>
      <c r="I805" s="7">
        <f t="shared" si="87"/>
        <v>2.4267815098041323E-3</v>
      </c>
      <c r="J805" s="9">
        <f t="shared" si="90"/>
        <v>0.22135525469847814</v>
      </c>
      <c r="K805" s="9">
        <f t="shared" si="91"/>
        <v>3.4082354496041578E-2</v>
      </c>
      <c r="AC805" s="11"/>
      <c r="AD805" s="12"/>
    </row>
    <row r="806" spans="1:30" x14ac:dyDescent="0.3">
      <c r="A806" s="15">
        <v>43767</v>
      </c>
      <c r="B806" s="16">
        <v>1.9617367505929774E-2</v>
      </c>
      <c r="C806" s="8">
        <f t="shared" si="85"/>
        <v>-3.5382632494070226E-2</v>
      </c>
      <c r="D806" s="5">
        <f t="shared" si="86"/>
        <v>1.2519306822104343E-3</v>
      </c>
      <c r="E806" s="5">
        <f t="shared" si="88"/>
        <v>2.9197947342434576E-3</v>
      </c>
      <c r="F806" s="5">
        <f>IF(C804&gt;0,B$6+B$7*E805+B$8*(H805*100)^2,B$6+B$7*E805+B$8*(H805*100)^2+E805*$B$9)</f>
        <v>0.68532234660364766</v>
      </c>
      <c r="G806" s="8">
        <v>1.021109607626417E-2</v>
      </c>
      <c r="H806" s="8">
        <f t="shared" si="89"/>
        <v>8.2784198166295456E-3</v>
      </c>
      <c r="I806" s="7">
        <f t="shared" si="87"/>
        <v>1.9326762596346241E-3</v>
      </c>
      <c r="J806" s="9">
        <f t="shared" si="90"/>
        <v>0.18927216482931308</v>
      </c>
      <c r="K806" s="9">
        <f t="shared" si="91"/>
        <v>2.3636688577595377E-2</v>
      </c>
      <c r="AC806" s="11"/>
      <c r="AD806" s="12"/>
    </row>
    <row r="807" spans="1:30" x14ac:dyDescent="0.3">
      <c r="A807" s="15">
        <v>43768</v>
      </c>
      <c r="B807" s="16">
        <v>5.5088028299257342E-3</v>
      </c>
      <c r="C807" s="8">
        <f t="shared" si="85"/>
        <v>-4.9491197170074268E-2</v>
      </c>
      <c r="D807" s="5">
        <f t="shared" si="86"/>
        <v>2.4493785973271672E-3</v>
      </c>
      <c r="E807" s="5">
        <f t="shared" si="88"/>
        <v>1.2519306822104343E-3</v>
      </c>
      <c r="F807" s="5">
        <f>IF(C804&gt;0,B$6+B$7*E805+B$8*(H806*100)^2,B$6+B$7*E805+B$8*(H806*100)^2+E805*$B$9)</f>
        <v>0.64760153268187459</v>
      </c>
      <c r="G807" s="8">
        <v>8.5292792379974593E-3</v>
      </c>
      <c r="H807" s="8">
        <f t="shared" si="89"/>
        <v>8.0473693383730973E-3</v>
      </c>
      <c r="I807" s="7">
        <f t="shared" si="87"/>
        <v>4.8190989962436197E-4</v>
      </c>
      <c r="J807" s="9">
        <f t="shared" si="90"/>
        <v>5.6500659220708883E-2</v>
      </c>
      <c r="K807" s="9">
        <f t="shared" si="91"/>
        <v>1.7245404916970131E-3</v>
      </c>
      <c r="AC807" s="11"/>
      <c r="AD807" s="12"/>
    </row>
    <row r="808" spans="1:30" x14ac:dyDescent="0.3">
      <c r="A808" s="15">
        <v>43769</v>
      </c>
      <c r="B808" s="16">
        <v>1.9251390363660551E-3</v>
      </c>
      <c r="C808" s="8">
        <f t="shared" si="85"/>
        <v>-5.3074860963633945E-2</v>
      </c>
      <c r="D808" s="5">
        <f t="shared" si="86"/>
        <v>2.8169408663090744E-3</v>
      </c>
      <c r="E808" s="5">
        <f t="shared" si="88"/>
        <v>2.4493785973271672E-3</v>
      </c>
      <c r="F808" s="5">
        <f>IF(C807&gt;0,B$6+B$7*E808+B$8*(G807*100)^2,B$6+B$7*E808+B$8*(G807*100)^2+E808*$B$9)</f>
        <v>0.68413673078070958</v>
      </c>
      <c r="G808" s="8">
        <v>6.9075226117278352E-3</v>
      </c>
      <c r="H808" s="8">
        <f t="shared" si="89"/>
        <v>8.2712558343984825E-3</v>
      </c>
      <c r="I808" s="7">
        <f t="shared" si="87"/>
        <v>1.3637332226706473E-3</v>
      </c>
      <c r="J808" s="9">
        <f t="shared" si="90"/>
        <v>0.1974272542163312</v>
      </c>
      <c r="K808" s="9">
        <f t="shared" si="91"/>
        <v>1.5299101444500085E-2</v>
      </c>
      <c r="AC808" s="11"/>
      <c r="AD808" s="12"/>
    </row>
    <row r="809" spans="1:30" x14ac:dyDescent="0.3">
      <c r="A809" s="15">
        <v>43770</v>
      </c>
      <c r="B809" s="16">
        <v>8.9621726154883829E-4</v>
      </c>
      <c r="C809" s="8">
        <f t="shared" si="85"/>
        <v>-5.4103782738451164E-2</v>
      </c>
      <c r="D809" s="5">
        <f t="shared" si="86"/>
        <v>2.927219306609526E-3</v>
      </c>
      <c r="E809" s="5">
        <f t="shared" si="88"/>
        <v>2.8169408663090744E-3</v>
      </c>
      <c r="F809" s="5">
        <f>IF(C807&gt;0,B$6+B$7*E808+B$8*(H808*100)^2,B$6+B$7*E808+B$8*(H808*100)^2+E808*$B$9)</f>
        <v>0.64645750842816974</v>
      </c>
      <c r="G809" s="8">
        <v>4.7852389752057701E-3</v>
      </c>
      <c r="H809" s="8">
        <f t="shared" si="89"/>
        <v>8.0402581328472885E-3</v>
      </c>
      <c r="I809" s="7">
        <f t="shared" si="87"/>
        <v>3.2550191576415184E-3</v>
      </c>
      <c r="J809" s="9">
        <f t="shared" si="90"/>
        <v>0.68022081540902546</v>
      </c>
      <c r="K809" s="9">
        <f t="shared" si="91"/>
        <v>0.11408509128939359</v>
      </c>
      <c r="AC809" s="11"/>
      <c r="AD809" s="12"/>
    </row>
    <row r="810" spans="1:30" x14ac:dyDescent="0.3">
      <c r="A810" s="15">
        <v>43773</v>
      </c>
      <c r="B810" s="16">
        <v>3.4033786015545114E-3</v>
      </c>
      <c r="C810" s="8">
        <f t="shared" si="85"/>
        <v>-5.1596621398445487E-2</v>
      </c>
      <c r="D810" s="5">
        <f t="shared" si="86"/>
        <v>2.6622113397345229E-3</v>
      </c>
      <c r="E810" s="5">
        <f t="shared" si="88"/>
        <v>2.927219306609526E-3</v>
      </c>
      <c r="F810" s="5">
        <f>IF(C807&gt;0,B$6+B$7*E808+B$8*(H809*100)^2,B$6+B$7*E808+B$8*(H809*100)^2+E808*$B$9)</f>
        <v>0.61370672835934226</v>
      </c>
      <c r="G810" s="8">
        <v>5.9000293161232311E-3</v>
      </c>
      <c r="H810" s="8">
        <f t="shared" si="89"/>
        <v>7.8339436324200221E-3</v>
      </c>
      <c r="I810" s="7">
        <f t="shared" si="87"/>
        <v>1.933914316296791E-3</v>
      </c>
      <c r="J810" s="9">
        <f t="shared" si="90"/>
        <v>0.32778045882109619</v>
      </c>
      <c r="K810" s="9">
        <f t="shared" si="91"/>
        <v>3.66452748187025E-2</v>
      </c>
      <c r="AC810" s="11"/>
      <c r="AD810" s="12"/>
    </row>
    <row r="811" spans="1:30" x14ac:dyDescent="0.3">
      <c r="A811" s="15">
        <v>43774</v>
      </c>
      <c r="B811" s="16">
        <v>-1.3340868787780793E-3</v>
      </c>
      <c r="C811" s="8">
        <f t="shared" si="85"/>
        <v>-5.6334086878778077E-2</v>
      </c>
      <c r="D811" s="5">
        <f t="shared" si="86"/>
        <v>3.1735293444657164E-3</v>
      </c>
      <c r="E811" s="5">
        <f t="shared" si="88"/>
        <v>2.6622113397345229E-3</v>
      </c>
      <c r="F811" s="5">
        <f>IF(C810&gt;0,B$6+B$7*E811+B$8*(G810*100)^2,B$6+B$7*E811+B$8*(G810*100)^2+E811*$B$9)</f>
        <v>0.35441265525223309</v>
      </c>
      <c r="G811" s="8">
        <v>7.6754478442986164E-3</v>
      </c>
      <c r="H811" s="8">
        <f t="shared" si="89"/>
        <v>5.9532567158844495E-3</v>
      </c>
      <c r="I811" s="7">
        <f t="shared" si="87"/>
        <v>1.722191128414167E-3</v>
      </c>
      <c r="J811" s="9">
        <f t="shared" si="90"/>
        <v>0.22437663096016269</v>
      </c>
      <c r="K811" s="9">
        <f t="shared" si="91"/>
        <v>3.5197321697429285E-2</v>
      </c>
      <c r="AC811" s="11"/>
      <c r="AD811" s="12"/>
    </row>
    <row r="812" spans="1:30" x14ac:dyDescent="0.3">
      <c r="A812" s="15">
        <v>43775</v>
      </c>
      <c r="B812" s="16">
        <v>5.4895142458853017E-3</v>
      </c>
      <c r="C812" s="8">
        <f t="shared" si="85"/>
        <v>-4.9510485754114701E-2</v>
      </c>
      <c r="D812" s="5">
        <f t="shared" si="86"/>
        <v>2.4512881996083947E-3</v>
      </c>
      <c r="E812" s="5">
        <f t="shared" si="88"/>
        <v>3.1735293444657164E-3</v>
      </c>
      <c r="F812" s="5">
        <f>IF(C810&gt;0,B$6+B$7*E811+B$8*(H811*100)^2,B$6+B$7*E811+B$8*(H811*100)^2+E811*$B$9)</f>
        <v>0.35989660836423498</v>
      </c>
      <c r="G812" s="8">
        <v>9.4062944603117565E-3</v>
      </c>
      <c r="H812" s="8">
        <f t="shared" si="89"/>
        <v>5.9991383411639619E-3</v>
      </c>
      <c r="I812" s="7">
        <f t="shared" si="87"/>
        <v>3.4071561191477947E-3</v>
      </c>
      <c r="J812" s="9">
        <f t="shared" si="90"/>
        <v>0.36222086534965542</v>
      </c>
      <c r="K812" s="9">
        <f t="shared" si="91"/>
        <v>0.11817767556946901</v>
      </c>
      <c r="AC812" s="11"/>
      <c r="AD812" s="12"/>
    </row>
    <row r="813" spans="1:30" x14ac:dyDescent="0.3">
      <c r="A813" s="15">
        <v>43776</v>
      </c>
      <c r="B813" s="16">
        <v>4.5352407691741621E-3</v>
      </c>
      <c r="C813" s="8">
        <f t="shared" si="85"/>
        <v>-5.0464759230825836E-2</v>
      </c>
      <c r="D813" s="5">
        <f t="shared" si="86"/>
        <v>2.5466919242252213E-3</v>
      </c>
      <c r="E813" s="5">
        <f t="shared" si="88"/>
        <v>2.4512881996083947E-3</v>
      </c>
      <c r="F813" s="5">
        <f>IF(C810&gt;0,B$6+B$7*E811+B$8*(H812*100)^2,B$6+B$7*E811+B$8*(H812*100)^2+E811*$B$9)</f>
        <v>0.36466326040918701</v>
      </c>
      <c r="G813" s="8">
        <v>6.3820241677364012E-3</v>
      </c>
      <c r="H813" s="8">
        <f t="shared" si="89"/>
        <v>6.0387354670426406E-3</v>
      </c>
      <c r="I813" s="7">
        <f t="shared" si="87"/>
        <v>3.4328870069376058E-4</v>
      </c>
      <c r="J813" s="9">
        <f t="shared" si="90"/>
        <v>5.3789940569203366E-2</v>
      </c>
      <c r="K813" s="9">
        <f t="shared" si="91"/>
        <v>1.5570947943086555E-3</v>
      </c>
      <c r="AC813" s="11"/>
      <c r="AD813" s="12"/>
    </row>
    <row r="814" spans="1:30" x14ac:dyDescent="0.3">
      <c r="A814" s="15">
        <v>43777</v>
      </c>
      <c r="B814" s="16">
        <v>-8.1536564181295471E-3</v>
      </c>
      <c r="C814" s="8">
        <f t="shared" si="85"/>
        <v>-6.3153656418129547E-2</v>
      </c>
      <c r="D814" s="5">
        <f t="shared" si="86"/>
        <v>3.9883843189791558E-3</v>
      </c>
      <c r="E814" s="5">
        <f t="shared" si="88"/>
        <v>2.5466919242252213E-3</v>
      </c>
      <c r="F814" s="5">
        <f>IF(C813&gt;0,B$6+B$7*E814+B$8*(G813*100)^2,B$6+B$7*E814+B$8*(G813*100)^2+E814*$B$9)</f>
        <v>0.4058491675468956</v>
      </c>
      <c r="G814" s="8">
        <v>6.8082668167557805E-3</v>
      </c>
      <c r="H814" s="8">
        <f t="shared" si="89"/>
        <v>6.3706292275323602E-3</v>
      </c>
      <c r="I814" s="7">
        <f t="shared" si="87"/>
        <v>4.3763758922342032E-4</v>
      </c>
      <c r="J814" s="9">
        <f t="shared" si="90"/>
        <v>6.4280322878409138E-2</v>
      </c>
      <c r="K814" s="9">
        <f t="shared" si="91"/>
        <v>2.2567948375669111E-3</v>
      </c>
      <c r="AC814" s="11"/>
      <c r="AD814" s="12"/>
    </row>
    <row r="815" spans="1:30" x14ac:dyDescent="0.3">
      <c r="A815" s="15">
        <v>43780</v>
      </c>
      <c r="B815" s="16">
        <v>5.3226973618131614E-4</v>
      </c>
      <c r="C815" s="8">
        <f t="shared" si="85"/>
        <v>-5.4467730263818681E-2</v>
      </c>
      <c r="D815" s="5">
        <f t="shared" si="86"/>
        <v>2.9667336400921096E-3</v>
      </c>
      <c r="E815" s="5">
        <f t="shared" si="88"/>
        <v>3.9883843189791558E-3</v>
      </c>
      <c r="F815" s="5">
        <f>IF(C813&gt;0,B$6+B$7*E814+B$8*(H814*100)^2,B$6+B$7*E814+B$8*(H814*100)^2+E814*$B$9)</f>
        <v>0.40458608328360579</v>
      </c>
      <c r="G815" s="8">
        <v>4.5711754429618012E-3</v>
      </c>
      <c r="H815" s="8">
        <f t="shared" si="89"/>
        <v>6.3607081624895024E-3</v>
      </c>
      <c r="I815" s="7">
        <f t="shared" si="87"/>
        <v>1.7895327195277012E-3</v>
      </c>
      <c r="J815" s="9">
        <f t="shared" si="90"/>
        <v>0.39148195947784703</v>
      </c>
      <c r="K815" s="9">
        <f t="shared" si="91"/>
        <v>4.9027594352554882E-2</v>
      </c>
      <c r="AC815" s="11"/>
      <c r="AD815" s="12"/>
    </row>
    <row r="816" spans="1:30" x14ac:dyDescent="0.3">
      <c r="A816" s="15">
        <v>43782</v>
      </c>
      <c r="B816" s="16">
        <v>-5.6926898890616003E-3</v>
      </c>
      <c r="C816" s="8">
        <f t="shared" si="85"/>
        <v>-6.0692689889061603E-2</v>
      </c>
      <c r="D816" s="5">
        <f t="shared" si="86"/>
        <v>3.6836026059698006E-3</v>
      </c>
      <c r="E816" s="5">
        <f t="shared" si="88"/>
        <v>2.9667336400921096E-3</v>
      </c>
      <c r="F816" s="5">
        <f>IF(C813&gt;0,B$6+B$7*E814+B$8*(H815*100)^2,B$6+B$7*E814+B$8*(H815*100)^2+E814*$B$9)</f>
        <v>0.40348821044195426</v>
      </c>
      <c r="G816" s="8">
        <v>5.5297532031661394E-3</v>
      </c>
      <c r="H816" s="8">
        <f t="shared" si="89"/>
        <v>6.3520721850586223E-3</v>
      </c>
      <c r="I816" s="7">
        <f t="shared" si="87"/>
        <v>8.2231898189248295E-4</v>
      </c>
      <c r="J816" s="9">
        <f t="shared" si="90"/>
        <v>0.14870808003179101</v>
      </c>
      <c r="K816" s="9">
        <f t="shared" si="91"/>
        <v>9.1810953710123044E-3</v>
      </c>
      <c r="AC816" s="11"/>
      <c r="AD816" s="12"/>
    </row>
    <row r="817" spans="1:30" x14ac:dyDescent="0.3">
      <c r="A817" s="15">
        <v>43783</v>
      </c>
      <c r="B817" s="16">
        <v>4.2392225969015047E-3</v>
      </c>
      <c r="C817" s="8">
        <f t="shared" si="85"/>
        <v>-5.0760777403098492E-2</v>
      </c>
      <c r="D817" s="5">
        <f t="shared" si="86"/>
        <v>2.5766565225669143E-3</v>
      </c>
      <c r="E817" s="5">
        <f t="shared" si="88"/>
        <v>3.6836026059698006E-3</v>
      </c>
      <c r="F817" s="5">
        <f>IF(C816&gt;0,B$6+B$7*E817+B$8*(G816*100)^2,B$6+B$7*E817+B$8*(G816*100)^2+E817*$B$9)</f>
        <v>0.3177958308328635</v>
      </c>
      <c r="G817" s="8">
        <v>5.4744223565370348E-3</v>
      </c>
      <c r="H817" s="8">
        <f t="shared" si="89"/>
        <v>5.637338297750664E-3</v>
      </c>
      <c r="I817" s="7">
        <f t="shared" si="87"/>
        <v>1.6291594121362919E-4</v>
      </c>
      <c r="J817" s="9">
        <f t="shared" si="90"/>
        <v>2.9759476087753891E-2</v>
      </c>
      <c r="K817" s="9">
        <f t="shared" si="91"/>
        <v>4.2581282889608829E-4</v>
      </c>
      <c r="AC817" s="11"/>
      <c r="AD817" s="12"/>
    </row>
    <row r="818" spans="1:30" x14ac:dyDescent="0.3">
      <c r="A818" s="15">
        <v>43784</v>
      </c>
      <c r="B818" s="16">
        <v>1.7412746450253635E-3</v>
      </c>
      <c r="C818" s="8">
        <f t="shared" si="85"/>
        <v>-5.325872535497464E-2</v>
      </c>
      <c r="D818" s="5">
        <f t="shared" si="86"/>
        <v>2.8364918264366184E-3</v>
      </c>
      <c r="E818" s="5">
        <f t="shared" si="88"/>
        <v>2.5766565225669143E-3</v>
      </c>
      <c r="F818" s="5">
        <f>IF(C816&gt;0,B$6+B$7*E817+B$8*(H817*100)^2,B$6+B$7*E817+B$8*(H817*100)^2+E817*$B$9)</f>
        <v>0.32823850911173413</v>
      </c>
      <c r="G818" s="8">
        <v>6.9885336027509116E-3</v>
      </c>
      <c r="H818" s="8">
        <f t="shared" si="89"/>
        <v>5.7292103217785094E-3</v>
      </c>
      <c r="I818" s="7">
        <f t="shared" si="87"/>
        <v>1.2593232809724022E-3</v>
      </c>
      <c r="J818" s="9">
        <f t="shared" si="90"/>
        <v>0.18019850122444744</v>
      </c>
      <c r="K818" s="9">
        <f t="shared" si="91"/>
        <v>2.1114436915074197E-2</v>
      </c>
      <c r="AC818" s="11"/>
      <c r="AD818" s="12"/>
    </row>
    <row r="819" spans="1:30" x14ac:dyDescent="0.3">
      <c r="A819" s="15">
        <v>43787</v>
      </c>
      <c r="B819" s="16">
        <v>-1.7980958790388725E-3</v>
      </c>
      <c r="C819" s="8">
        <f t="shared" si="85"/>
        <v>-5.6798095879038876E-2</v>
      </c>
      <c r="D819" s="5">
        <f t="shared" si="86"/>
        <v>3.2260236954844931E-3</v>
      </c>
      <c r="E819" s="5">
        <f t="shared" si="88"/>
        <v>2.8364918264366184E-3</v>
      </c>
      <c r="F819" s="5">
        <f>IF(C816&gt;0,B$6+B$7*E817+B$8*(H818*100)^2,B$6+B$7*E817+B$8*(H818*100)^2+E817*$B$9)</f>
        <v>0.33731528507172853</v>
      </c>
      <c r="G819" s="8">
        <v>5.2137308553238558E-3</v>
      </c>
      <c r="H819" s="8">
        <f t="shared" si="89"/>
        <v>5.8078850287495232E-3</v>
      </c>
      <c r="I819" s="7">
        <f t="shared" si="87"/>
        <v>5.9415417342566744E-4</v>
      </c>
      <c r="J819" s="9">
        <f t="shared" si="90"/>
        <v>0.11395950230514172</v>
      </c>
      <c r="K819" s="9">
        <f t="shared" si="91"/>
        <v>5.6194900662620562E-3</v>
      </c>
      <c r="AC819" s="11"/>
      <c r="AD819" s="12"/>
    </row>
    <row r="820" spans="1:30" x14ac:dyDescent="0.3">
      <c r="A820" s="15">
        <v>43788</v>
      </c>
      <c r="B820" s="16">
        <v>4.5944074615190227E-3</v>
      </c>
      <c r="C820" s="8">
        <f t="shared" si="85"/>
        <v>-5.0405592538480981E-2</v>
      </c>
      <c r="D820" s="5">
        <f t="shared" si="86"/>
        <v>2.5407237591553696E-3</v>
      </c>
      <c r="E820" s="5">
        <f t="shared" si="88"/>
        <v>3.2260236954844931E-3</v>
      </c>
      <c r="F820" s="5">
        <f>IF(C819&gt;0,B$6+B$7*E820+B$8*(G819*100)^2,B$6+B$7*E820+B$8*(G819*100)^2+E820*$B$9)</f>
        <v>0.28820909626716512</v>
      </c>
      <c r="G820" s="8">
        <v>6.0812085222307745E-3</v>
      </c>
      <c r="H820" s="8">
        <f t="shared" si="89"/>
        <v>5.3685109319732702E-3</v>
      </c>
      <c r="I820" s="7">
        <f t="shared" si="87"/>
        <v>7.1269759025750432E-4</v>
      </c>
      <c r="J820" s="9">
        <f t="shared" si="90"/>
        <v>0.11719670319676276</v>
      </c>
      <c r="K820" s="9">
        <f t="shared" si="91"/>
        <v>8.1023015243277818E-3</v>
      </c>
      <c r="AC820" s="11"/>
      <c r="AD820" s="12"/>
    </row>
    <row r="821" spans="1:30" x14ac:dyDescent="0.3">
      <c r="A821" s="15">
        <v>43789</v>
      </c>
      <c r="B821" s="16">
        <v>4.4856683006944389E-3</v>
      </c>
      <c r="C821" s="8">
        <f t="shared" si="85"/>
        <v>-5.051433169930556E-2</v>
      </c>
      <c r="D821" s="5">
        <f t="shared" si="86"/>
        <v>2.5516977070274664E-3</v>
      </c>
      <c r="E821" s="5">
        <f t="shared" si="88"/>
        <v>2.5407237591553696E-3</v>
      </c>
      <c r="F821" s="5">
        <f>IF(C819&gt;0,B$6+B$7*E820+B$8*(H820*100)^2,B$6+B$7*E820+B$8*(H820*100)^2+E820*$B$9)</f>
        <v>0.30244589860176163</v>
      </c>
      <c r="G821" s="8">
        <v>7.412649103669712E-3</v>
      </c>
      <c r="H821" s="8">
        <f t="shared" si="89"/>
        <v>5.4995081471142637E-3</v>
      </c>
      <c r="I821" s="7">
        <f t="shared" si="87"/>
        <v>1.9131409565554484E-3</v>
      </c>
      <c r="J821" s="9">
        <f t="shared" si="90"/>
        <v>0.25809139617958271</v>
      </c>
      <c r="K821" s="9">
        <f t="shared" si="91"/>
        <v>4.9345701125018682E-2</v>
      </c>
      <c r="AC821" s="11"/>
      <c r="AD821" s="12"/>
    </row>
    <row r="822" spans="1:30" x14ac:dyDescent="0.3">
      <c r="A822" s="15">
        <v>43790</v>
      </c>
      <c r="B822" s="16">
        <v>-1.8828455835522972E-3</v>
      </c>
      <c r="C822" s="8">
        <f t="shared" si="85"/>
        <v>-5.6882845583552298E-2</v>
      </c>
      <c r="D822" s="5">
        <f t="shared" si="86"/>
        <v>3.2356581216822552E-3</v>
      </c>
      <c r="E822" s="5">
        <f t="shared" si="88"/>
        <v>2.5516977070274664E-3</v>
      </c>
      <c r="F822" s="5">
        <f>IF(C819&gt;0,B$6+B$7*E820+B$8*(H821*100)^2,B$6+B$7*E820+B$8*(H821*100)^2+E820*$B$9)</f>
        <v>0.31482052719099296</v>
      </c>
      <c r="G822" s="8">
        <v>3.4245982600958347E-3</v>
      </c>
      <c r="H822" s="8">
        <f t="shared" si="89"/>
        <v>5.6108869814940395E-3</v>
      </c>
      <c r="I822" s="7">
        <f t="shared" si="87"/>
        <v>2.1862887213982048E-3</v>
      </c>
      <c r="J822" s="9">
        <f t="shared" si="90"/>
        <v>0.63840735623600509</v>
      </c>
      <c r="K822" s="9">
        <f t="shared" si="91"/>
        <v>0.10407346784395366</v>
      </c>
      <c r="AC822" s="11"/>
      <c r="AD822" s="12"/>
    </row>
    <row r="823" spans="1:30" x14ac:dyDescent="0.3">
      <c r="A823" s="15">
        <v>43791</v>
      </c>
      <c r="B823" s="16">
        <v>-5.3317685585024931E-3</v>
      </c>
      <c r="C823" s="8">
        <f t="shared" si="85"/>
        <v>-6.0331768558502495E-2</v>
      </c>
      <c r="D823" s="5">
        <f t="shared" si="86"/>
        <v>3.6399222973967104E-3</v>
      </c>
      <c r="E823" s="5">
        <f t="shared" si="88"/>
        <v>3.2356581216822552E-3</v>
      </c>
      <c r="F823" s="5">
        <f>IF(C822&gt;0,B$6+B$7*E823+B$8*(G822*100)^2,B$6+B$7*E823+B$8*(G822*100)^2+E823*$B$9)</f>
        <v>0.15387482277936568</v>
      </c>
      <c r="G823" s="8">
        <v>5.2544413594828058E-3</v>
      </c>
      <c r="H823" s="8">
        <f t="shared" si="89"/>
        <v>3.9226881443643422E-3</v>
      </c>
      <c r="I823" s="7">
        <f t="shared" si="87"/>
        <v>1.3317532151184636E-3</v>
      </c>
      <c r="J823" s="9">
        <f t="shared" si="90"/>
        <v>0.25345286473033318</v>
      </c>
      <c r="K823" s="9">
        <f t="shared" si="91"/>
        <v>4.7203628125466857E-2</v>
      </c>
      <c r="AC823" s="11"/>
      <c r="AD823" s="12"/>
    </row>
    <row r="824" spans="1:30" x14ac:dyDescent="0.3">
      <c r="A824" s="15">
        <v>43794</v>
      </c>
      <c r="B824" s="16">
        <v>1.3042133837188552E-2</v>
      </c>
      <c r="C824" s="8">
        <f t="shared" si="85"/>
        <v>-4.1957866162811448E-2</v>
      </c>
      <c r="D824" s="5">
        <f t="shared" si="86"/>
        <v>1.7604625329363979E-3</v>
      </c>
      <c r="E824" s="5">
        <f t="shared" si="88"/>
        <v>3.6399222973967104E-3</v>
      </c>
      <c r="F824" s="5">
        <f>IF(C822&gt;0,B$6+B$7*E823+B$8*(H823*100)^2,B$6+B$7*E823+B$8*(H823*100)^2+E823*$B$9)</f>
        <v>0.1856841445105874</v>
      </c>
      <c r="G824" s="8">
        <v>6.650138596461375E-3</v>
      </c>
      <c r="H824" s="8">
        <f t="shared" si="89"/>
        <v>4.3091083127555219E-3</v>
      </c>
      <c r="I824" s="7">
        <f t="shared" si="87"/>
        <v>2.3410302837058531E-3</v>
      </c>
      <c r="J824" s="9">
        <f t="shared" si="90"/>
        <v>0.35202729232613972</v>
      </c>
      <c r="K824" s="9">
        <f t="shared" si="91"/>
        <v>0.10936817456201009</v>
      </c>
      <c r="AC824" s="11"/>
      <c r="AD824" s="12"/>
    </row>
    <row r="825" spans="1:30" x14ac:dyDescent="0.3">
      <c r="A825" s="15">
        <v>43795</v>
      </c>
      <c r="B825" s="16">
        <v>-1.662691506476929E-3</v>
      </c>
      <c r="C825" s="8">
        <f t="shared" si="85"/>
        <v>-5.6662691506476931E-2</v>
      </c>
      <c r="D825" s="5">
        <f t="shared" si="86"/>
        <v>3.2106606087581729E-3</v>
      </c>
      <c r="E825" s="5">
        <f t="shared" si="88"/>
        <v>1.7604625329363979E-3</v>
      </c>
      <c r="F825" s="5">
        <f>IF(C822&gt;0,B$6+B$7*E823+B$8*(H824*100)^2,B$6+B$7*E823+B$8*(H824*100)^2+E823*$B$9)</f>
        <v>0.21333280695936532</v>
      </c>
      <c r="G825" s="8">
        <v>6.8401091159929059E-3</v>
      </c>
      <c r="H825" s="8">
        <f t="shared" si="89"/>
        <v>4.6187964553481391E-3</v>
      </c>
      <c r="I825" s="7">
        <f t="shared" si="87"/>
        <v>2.2213126606447668E-3</v>
      </c>
      <c r="J825" s="9">
        <f t="shared" si="90"/>
        <v>0.32474813237278632</v>
      </c>
      <c r="K825" s="9">
        <f t="shared" si="91"/>
        <v>8.8259371301148581E-2</v>
      </c>
      <c r="AC825" s="11"/>
      <c r="AD825" s="12"/>
    </row>
    <row r="826" spans="1:30" x14ac:dyDescent="0.3">
      <c r="A826" s="15">
        <v>43796</v>
      </c>
      <c r="B826" s="16">
        <v>4.8705849455157194E-3</v>
      </c>
      <c r="C826" s="8">
        <f t="shared" si="85"/>
        <v>-5.0129415054484282E-2</v>
      </c>
      <c r="D826" s="5">
        <f t="shared" si="86"/>
        <v>2.5129582537047552E-3</v>
      </c>
      <c r="E826" s="5">
        <f t="shared" si="88"/>
        <v>3.2106606087581729E-3</v>
      </c>
      <c r="F826" s="5">
        <f>IF(C825&gt;0,B$6+B$7*E826+B$8*(G825*100)^2,B$6+B$7*E826+B$8*(G825*100)^2+E826*$B$9)</f>
        <v>0.45860541637371821</v>
      </c>
      <c r="G826" s="8">
        <v>5.4084836079700965E-3</v>
      </c>
      <c r="H826" s="8">
        <f t="shared" si="89"/>
        <v>6.7720411721556902E-3</v>
      </c>
      <c r="I826" s="7">
        <f t="shared" si="87"/>
        <v>1.3635575641855937E-3</v>
      </c>
      <c r="J826" s="9">
        <f t="shared" si="90"/>
        <v>0.25211457832214118</v>
      </c>
      <c r="K826" s="9">
        <f t="shared" si="91"/>
        <v>2.3482740107846789E-2</v>
      </c>
      <c r="AC826" s="11"/>
      <c r="AD826" s="12"/>
    </row>
    <row r="827" spans="1:30" x14ac:dyDescent="0.3">
      <c r="A827" s="15">
        <v>43797</v>
      </c>
      <c r="B827" s="16">
        <v>2.6673529646888162E-3</v>
      </c>
      <c r="C827" s="8">
        <f t="shared" si="85"/>
        <v>-5.2332647035311181E-2</v>
      </c>
      <c r="D827" s="5">
        <f t="shared" si="86"/>
        <v>2.738705945722464E-3</v>
      </c>
      <c r="E827" s="5">
        <f t="shared" si="88"/>
        <v>2.5129582537047552E-3</v>
      </c>
      <c r="F827" s="5">
        <f>IF(C825&gt;0,B$6+B$7*E826+B$8*(H826*100)^2,B$6+B$7*E826+B$8*(H826*100)^2+E826*$B$9)</f>
        <v>0.45055183437490709</v>
      </c>
      <c r="G827" s="8">
        <v>4.809242051945337E-3</v>
      </c>
      <c r="H827" s="8">
        <f t="shared" si="89"/>
        <v>6.7123158028724117E-3</v>
      </c>
      <c r="I827" s="7">
        <f t="shared" si="87"/>
        <v>1.9030737509270748E-3</v>
      </c>
      <c r="J827" s="9">
        <f t="shared" si="90"/>
        <v>0.39571178376378086</v>
      </c>
      <c r="K827" s="9">
        <f t="shared" si="91"/>
        <v>4.9884826161971541E-2</v>
      </c>
      <c r="AC827" s="11"/>
      <c r="AD827" s="12"/>
    </row>
    <row r="828" spans="1:30" x14ac:dyDescent="0.3">
      <c r="A828" s="15">
        <v>43798</v>
      </c>
      <c r="B828" s="16">
        <v>-8.2116413151345821E-3</v>
      </c>
      <c r="C828" s="8">
        <f t="shared" si="85"/>
        <v>-6.3211641315134584E-2</v>
      </c>
      <c r="D828" s="5">
        <f t="shared" si="86"/>
        <v>3.9957115977532296E-3</v>
      </c>
      <c r="E828" s="5">
        <f t="shared" si="88"/>
        <v>2.738705945722464E-3</v>
      </c>
      <c r="F828" s="5">
        <f>IF(C825&gt;0,B$6+B$7*E826+B$8*(H827*100)^2,B$6+B$7*E826+B$8*(H827*100)^2+E826*$B$9)</f>
        <v>0.44355166090154047</v>
      </c>
      <c r="G828" s="8">
        <v>6.535835698442489E-3</v>
      </c>
      <c r="H828" s="8">
        <f t="shared" si="89"/>
        <v>6.6599674241060699E-3</v>
      </c>
      <c r="I828" s="7">
        <f t="shared" si="87"/>
        <v>1.2413172566358086E-4</v>
      </c>
      <c r="J828" s="9">
        <f t="shared" si="90"/>
        <v>1.8992479522268568E-2</v>
      </c>
      <c r="K828" s="9">
        <f t="shared" si="91"/>
        <v>1.758855476645671E-4</v>
      </c>
      <c r="AC828" s="11"/>
      <c r="AD828" s="12"/>
    </row>
    <row r="829" spans="1:30" x14ac:dyDescent="0.3">
      <c r="A829" s="15">
        <v>43801</v>
      </c>
      <c r="B829" s="16">
        <v>2.0499248201299137E-4</v>
      </c>
      <c r="C829" s="8">
        <f t="shared" si="85"/>
        <v>-5.4795007517987007E-2</v>
      </c>
      <c r="D829" s="5">
        <f t="shared" si="86"/>
        <v>3.0024928488962526E-3</v>
      </c>
      <c r="E829" s="5">
        <f t="shared" si="88"/>
        <v>3.9957115977532296E-3</v>
      </c>
      <c r="F829" s="5">
        <f>IF(C828&gt;0,B$6+B$7*E829+B$8*(G828*100)^2,B$6+B$7*E829+B$8*(G828*100)^2+E829*$B$9)</f>
        <v>0.4233595422357378</v>
      </c>
      <c r="G829" s="8">
        <v>8.5843265614160402E-3</v>
      </c>
      <c r="H829" s="8">
        <f t="shared" si="89"/>
        <v>6.5066085039422634E-3</v>
      </c>
      <c r="I829" s="7">
        <f t="shared" si="87"/>
        <v>2.0777180574737767E-3</v>
      </c>
      <c r="J829" s="9">
        <f t="shared" si="90"/>
        <v>0.24203623226689591</v>
      </c>
      <c r="K829" s="9">
        <f t="shared" si="91"/>
        <v>4.2204582882479968E-2</v>
      </c>
      <c r="AC829" s="11"/>
      <c r="AD829" s="12"/>
    </row>
    <row r="830" spans="1:30" x14ac:dyDescent="0.3">
      <c r="A830" s="15">
        <v>43802</v>
      </c>
      <c r="B830" s="16">
        <v>-3.110615080037593E-3</v>
      </c>
      <c r="C830" s="8">
        <f t="shared" si="85"/>
        <v>-5.8110615080037592E-2</v>
      </c>
      <c r="D830" s="5">
        <f t="shared" si="86"/>
        <v>3.3768435849802925E-3</v>
      </c>
      <c r="E830" s="5">
        <f t="shared" si="88"/>
        <v>3.0024928488962526E-3</v>
      </c>
      <c r="F830" s="5">
        <f>IF(C828&gt;0,B$6+B$7*E829+B$8*(H829*100)^2,B$6+B$7*E829+B$8*(H829*100)^2+E829*$B$9)</f>
        <v>0.420046203523051</v>
      </c>
      <c r="G830" s="8">
        <v>5.1475672606995093E-3</v>
      </c>
      <c r="H830" s="8">
        <f t="shared" si="89"/>
        <v>6.4810971565241252E-3</v>
      </c>
      <c r="I830" s="7">
        <f t="shared" si="87"/>
        <v>1.3335298958246158E-3</v>
      </c>
      <c r="J830" s="9">
        <f t="shared" si="90"/>
        <v>0.25906021782479843</v>
      </c>
      <c r="K830" s="9">
        <f t="shared" si="91"/>
        <v>2.4608770779174227E-2</v>
      </c>
      <c r="AC830" s="11"/>
      <c r="AD830" s="12"/>
    </row>
    <row r="831" spans="1:30" x14ac:dyDescent="0.3">
      <c r="A831" s="15">
        <v>43803</v>
      </c>
      <c r="B831" s="16">
        <v>4.2892003306806486E-3</v>
      </c>
      <c r="C831" s="8">
        <f t="shared" si="85"/>
        <v>-5.0710799669319351E-2</v>
      </c>
      <c r="D831" s="5">
        <f t="shared" si="86"/>
        <v>2.5715852031018395E-3</v>
      </c>
      <c r="E831" s="5">
        <f t="shared" si="88"/>
        <v>3.3768435849802925E-3</v>
      </c>
      <c r="F831" s="5">
        <f>IF(C828&gt;0,B$6+B$7*E829+B$8*(H830*100)^2,B$6+B$7*E829+B$8*(H830*100)^2+E829*$B$9)</f>
        <v>0.41716624951398351</v>
      </c>
      <c r="G831" s="8">
        <v>6.2204696346977407E-3</v>
      </c>
      <c r="H831" s="8">
        <f t="shared" si="89"/>
        <v>6.4588408365122574E-3</v>
      </c>
      <c r="I831" s="7">
        <f t="shared" si="87"/>
        <v>2.3837120181451673E-4</v>
      </c>
      <c r="J831" s="9">
        <f t="shared" si="90"/>
        <v>3.8320450996960687E-2</v>
      </c>
      <c r="K831" s="9">
        <f t="shared" si="91"/>
        <v>6.9826756694935099E-4</v>
      </c>
      <c r="AC831" s="11"/>
      <c r="AD831" s="12"/>
    </row>
    <row r="832" spans="1:30" x14ac:dyDescent="0.3">
      <c r="A832" s="15">
        <v>43804</v>
      </c>
      <c r="B832" s="16">
        <v>-1.7321901581856742E-3</v>
      </c>
      <c r="C832" s="8">
        <f t="shared" si="85"/>
        <v>-5.6732190158185675E-2</v>
      </c>
      <c r="D832" s="5">
        <f t="shared" si="86"/>
        <v>3.2185414001445396E-3</v>
      </c>
      <c r="E832" s="5">
        <f t="shared" si="88"/>
        <v>2.5715852031018395E-3</v>
      </c>
      <c r="F832" s="5">
        <f>IF(C831&gt;0,B$6+B$7*E832+B$8*(G831*100)^2,B$6+B$7*E832+B$8*(G831*100)^2+E832*$B$9)</f>
        <v>0.38815646727125519</v>
      </c>
      <c r="G832" s="8">
        <v>4.9924144907777662E-3</v>
      </c>
      <c r="H832" s="8">
        <f t="shared" si="89"/>
        <v>6.2302204396895555E-3</v>
      </c>
      <c r="I832" s="7">
        <f t="shared" si="87"/>
        <v>1.2378059489117892E-3</v>
      </c>
      <c r="J832" s="9">
        <f t="shared" si="90"/>
        <v>0.2479373359720683</v>
      </c>
      <c r="K832" s="9">
        <f t="shared" si="91"/>
        <v>2.2814344050566371E-2</v>
      </c>
      <c r="AC832" s="11"/>
      <c r="AD832" s="12"/>
    </row>
    <row r="833" spans="1:30" x14ac:dyDescent="0.3">
      <c r="A833" s="15">
        <v>43805</v>
      </c>
      <c r="B833" s="16">
        <v>-8.2350107454459785E-3</v>
      </c>
      <c r="C833" s="8">
        <f t="shared" si="85"/>
        <v>-6.3235010745445977E-2</v>
      </c>
      <c r="D833" s="5">
        <f t="shared" si="86"/>
        <v>3.9986665839766679E-3</v>
      </c>
      <c r="E833" s="5">
        <f t="shared" si="88"/>
        <v>3.2185414001445396E-3</v>
      </c>
      <c r="F833" s="5">
        <f>IF(C831&gt;0,B$6+B$7*E832+B$8*(H832*100)^2,B$6+B$7*E832+B$8*(H832*100)^2+E832*$B$9)</f>
        <v>0.38921171302032898</v>
      </c>
      <c r="G833" s="8">
        <v>8.648540155417812E-3</v>
      </c>
      <c r="H833" s="8">
        <f t="shared" si="89"/>
        <v>6.2386834590346784E-3</v>
      </c>
      <c r="I833" s="7">
        <f t="shared" si="87"/>
        <v>2.4098566963831336E-3</v>
      </c>
      <c r="J833" s="9">
        <f t="shared" si="90"/>
        <v>0.27864317596692861</v>
      </c>
      <c r="K833" s="9">
        <f t="shared" si="91"/>
        <v>5.9655119052726135E-2</v>
      </c>
      <c r="AC833" s="11"/>
      <c r="AD833" s="12"/>
    </row>
    <row r="834" spans="1:30" x14ac:dyDescent="0.3">
      <c r="A834" s="15">
        <v>43808</v>
      </c>
      <c r="B834" s="16">
        <v>1.0448512780917524E-3</v>
      </c>
      <c r="C834" s="8">
        <f t="shared" si="85"/>
        <v>-5.395514872190825E-2</v>
      </c>
      <c r="D834" s="5">
        <f t="shared" si="86"/>
        <v>2.9111580736032373E-3</v>
      </c>
      <c r="E834" s="5">
        <f t="shared" si="88"/>
        <v>3.9986665839766679E-3</v>
      </c>
      <c r="F834" s="5">
        <f>IF(C831&gt;0,B$6+B$7*E832+B$8*(H833*100)^2,B$6+B$7*E832+B$8*(H833*100)^2+E832*$B$9)</f>
        <v>0.39012893262542397</v>
      </c>
      <c r="G834" s="8">
        <v>5.3875251824089991E-3</v>
      </c>
      <c r="H834" s="8">
        <f t="shared" si="89"/>
        <v>6.2460302002585932E-3</v>
      </c>
      <c r="I834" s="7">
        <f t="shared" si="87"/>
        <v>8.5850501784959406E-4</v>
      </c>
      <c r="J834" s="9">
        <f t="shared" si="90"/>
        <v>0.15935053457434026</v>
      </c>
      <c r="K834" s="9">
        <f t="shared" si="91"/>
        <v>1.0411858848553779E-2</v>
      </c>
      <c r="AC834" s="11"/>
      <c r="AD834" s="12"/>
    </row>
    <row r="835" spans="1:30" x14ac:dyDescent="0.3">
      <c r="A835" s="15">
        <v>43809</v>
      </c>
      <c r="B835" s="16">
        <v>-6.1330313498924212E-3</v>
      </c>
      <c r="C835" s="8">
        <f t="shared" si="85"/>
        <v>-6.1133031349892425E-2</v>
      </c>
      <c r="D835" s="5">
        <f t="shared" si="86"/>
        <v>3.7372475220269299E-3</v>
      </c>
      <c r="E835" s="5">
        <f t="shared" si="88"/>
        <v>2.9111580736032373E-3</v>
      </c>
      <c r="F835" s="5">
        <f>IF(C834&gt;0,B$6+B$7*E835+B$8*(G834*100)^2,B$6+B$7*E835+B$8*(G834*100)^2+E835*$B$9)</f>
        <v>0.30417139551456002</v>
      </c>
      <c r="G835" s="8">
        <v>4.8282775866946206E-3</v>
      </c>
      <c r="H835" s="8">
        <f t="shared" si="89"/>
        <v>5.5151735740097971E-3</v>
      </c>
      <c r="I835" s="7">
        <f t="shared" si="87"/>
        <v>6.8689598731517653E-4</v>
      </c>
      <c r="J835" s="9">
        <f t="shared" si="90"/>
        <v>0.1422652229457704</v>
      </c>
      <c r="K835" s="9">
        <f t="shared" si="91"/>
        <v>8.4667520537946572E-3</v>
      </c>
      <c r="AC835" s="11"/>
      <c r="AD835" s="12"/>
    </row>
    <row r="836" spans="1:30" x14ac:dyDescent="0.3">
      <c r="A836" s="15">
        <v>43810</v>
      </c>
      <c r="B836" s="16">
        <v>4.2823664211936487E-3</v>
      </c>
      <c r="C836" s="8">
        <f t="shared" si="85"/>
        <v>-5.0717633578806348E-2</v>
      </c>
      <c r="D836" s="5">
        <f t="shared" si="86"/>
        <v>2.5722783558340652E-3</v>
      </c>
      <c r="E836" s="5">
        <f t="shared" si="88"/>
        <v>3.7372475220269299E-3</v>
      </c>
      <c r="F836" s="5">
        <f>IF(C834&gt;0,B$6+B$7*E835+B$8*(H835*100)^2,B$6+B$7*E835+B$8*(H835*100)^2+E835*$B$9)</f>
        <v>0.3162681558740516</v>
      </c>
      <c r="G836" s="8">
        <v>5.4506548674769723E-3</v>
      </c>
      <c r="H836" s="8">
        <f t="shared" si="89"/>
        <v>5.6237723626943823E-3</v>
      </c>
      <c r="I836" s="7">
        <f t="shared" si="87"/>
        <v>1.7311749521741002E-4</v>
      </c>
      <c r="J836" s="9">
        <f t="shared" si="90"/>
        <v>3.176086166276449E-2</v>
      </c>
      <c r="K836" s="9">
        <f t="shared" si="91"/>
        <v>4.8375509678755257E-4</v>
      </c>
      <c r="AC836" s="11"/>
      <c r="AD836" s="12"/>
    </row>
    <row r="837" spans="1:30" x14ac:dyDescent="0.3">
      <c r="A837" s="15">
        <v>43811</v>
      </c>
      <c r="B837" s="16">
        <v>4.1766126759803903E-3</v>
      </c>
      <c r="C837" s="8">
        <f t="shared" si="85"/>
        <v>-5.0823387324019607E-2</v>
      </c>
      <c r="D837" s="5">
        <f t="shared" si="86"/>
        <v>2.5830166990873167E-3</v>
      </c>
      <c r="E837" s="5">
        <f t="shared" si="88"/>
        <v>2.5722783558340652E-3</v>
      </c>
      <c r="F837" s="5">
        <f>IF(C834&gt;0,B$6+B$7*E835+B$8*(H836*100)^2,B$6+B$7*E835+B$8*(H836*100)^2+E835*$B$9)</f>
        <v>0.32678265997852168</v>
      </c>
      <c r="G837" s="8">
        <v>5.2093548335665329E-3</v>
      </c>
      <c r="H837" s="8">
        <f t="shared" si="89"/>
        <v>5.7164907065307266E-3</v>
      </c>
      <c r="I837" s="7">
        <f t="shared" si="87"/>
        <v>5.0713587296419369E-4</v>
      </c>
      <c r="J837" s="9">
        <f t="shared" si="90"/>
        <v>9.7350994348946701E-2</v>
      </c>
      <c r="K837" s="9">
        <f t="shared" si="91"/>
        <v>4.1845433388578712E-3</v>
      </c>
      <c r="AC837" s="11"/>
      <c r="AD837" s="12"/>
    </row>
    <row r="838" spans="1:30" x14ac:dyDescent="0.3">
      <c r="A838" s="15">
        <v>43812</v>
      </c>
      <c r="B838" s="16">
        <v>1.0491395197307761E-2</v>
      </c>
      <c r="C838" s="8">
        <f t="shared" si="85"/>
        <v>-4.4508604802692239E-2</v>
      </c>
      <c r="D838" s="5">
        <f t="shared" si="86"/>
        <v>1.9810159014822387E-3</v>
      </c>
      <c r="E838" s="5">
        <f t="shared" si="88"/>
        <v>2.5830166990873167E-3</v>
      </c>
      <c r="F838" s="5">
        <f>IF(C837&gt;0,B$6+B$7*E838+B$8*(G837*100)^2,B$6+B$7*E838+B$8*(G837*100)^2+E838*$B$9)</f>
        <v>0.28770609354820886</v>
      </c>
      <c r="G838" s="8">
        <v>5.7764370884091833E-3</v>
      </c>
      <c r="H838" s="8">
        <f t="shared" si="89"/>
        <v>5.3638241353367363E-3</v>
      </c>
      <c r="I838" s="7">
        <f t="shared" si="87"/>
        <v>4.1261295307244705E-4</v>
      </c>
      <c r="J838" s="9">
        <f t="shared" si="90"/>
        <v>7.1430355209854746E-2</v>
      </c>
      <c r="K838" s="9">
        <f t="shared" si="91"/>
        <v>2.8152525403477568E-3</v>
      </c>
      <c r="AC838" s="11"/>
      <c r="AD838" s="12"/>
    </row>
    <row r="839" spans="1:30" x14ac:dyDescent="0.3">
      <c r="A839" s="15">
        <v>43815</v>
      </c>
      <c r="B839" s="16">
        <v>-1.7326068487258286E-3</v>
      </c>
      <c r="C839" s="8">
        <f t="shared" si="85"/>
        <v>-5.6732606848725831E-2</v>
      </c>
      <c r="D839" s="5">
        <f t="shared" si="86"/>
        <v>3.2185886798520931E-3</v>
      </c>
      <c r="E839" s="5">
        <f t="shared" si="88"/>
        <v>1.9810159014822387E-3</v>
      </c>
      <c r="F839" s="5">
        <f>IF(C837&gt;0,B$6+B$7*E838+B$8*(H838*100)^2,B$6+B$7*E838+B$8*(H838*100)^2+E838*$B$9)</f>
        <v>0.30190214237914198</v>
      </c>
      <c r="G839" s="8">
        <v>4.9226439299040782E-3</v>
      </c>
      <c r="H839" s="8">
        <f t="shared" si="89"/>
        <v>5.4945622426098876E-3</v>
      </c>
      <c r="I839" s="7">
        <f t="shared" si="87"/>
        <v>5.7191831270580942E-4</v>
      </c>
      <c r="J839" s="9">
        <f t="shared" si="90"/>
        <v>0.11618112560031409</v>
      </c>
      <c r="K839" s="9">
        <f t="shared" si="91"/>
        <v>5.8250918402240615E-3</v>
      </c>
      <c r="AC839" s="11"/>
      <c r="AD839" s="12"/>
    </row>
    <row r="840" spans="1:30" x14ac:dyDescent="0.3">
      <c r="A840" s="15">
        <v>43816</v>
      </c>
      <c r="B840" s="16">
        <v>1.0048660329460661E-2</v>
      </c>
      <c r="C840" s="8">
        <f t="shared" si="85"/>
        <v>-4.4951339670539339E-2</v>
      </c>
      <c r="D840" s="5">
        <f t="shared" si="86"/>
        <v>2.020622938176204E-3</v>
      </c>
      <c r="E840" s="5">
        <f t="shared" si="88"/>
        <v>3.2185886798520931E-3</v>
      </c>
      <c r="F840" s="5">
        <f>IF(C837&gt;0,B$6+B$7*E838+B$8*(H839*100)^2,B$6+B$7*E838+B$8*(H839*100)^2+E838*$B$9)</f>
        <v>0.31424134802298892</v>
      </c>
      <c r="G840" s="8">
        <v>5.6846414328651966E-3</v>
      </c>
      <c r="H840" s="8">
        <f t="shared" si="89"/>
        <v>5.605723396877418E-3</v>
      </c>
      <c r="I840" s="7">
        <f t="shared" si="87"/>
        <v>7.8918035987778599E-5</v>
      </c>
      <c r="J840" s="9">
        <f t="shared" si="90"/>
        <v>1.3882676140577964E-2</v>
      </c>
      <c r="K840" s="9">
        <f t="shared" si="91"/>
        <v>9.8176351978063181E-5</v>
      </c>
      <c r="AC840" s="11"/>
      <c r="AD840" s="12"/>
    </row>
    <row r="841" spans="1:30" x14ac:dyDescent="0.3">
      <c r="A841" s="15">
        <v>43817</v>
      </c>
      <c r="B841" s="16">
        <v>4.9788207997155361E-3</v>
      </c>
      <c r="C841" s="8">
        <f t="shared" si="85"/>
        <v>-5.0021179200284462E-2</v>
      </c>
      <c r="D841" s="5">
        <f t="shared" si="86"/>
        <v>2.5021183685869706E-3</v>
      </c>
      <c r="E841" s="5">
        <f t="shared" si="88"/>
        <v>2.020622938176204E-3</v>
      </c>
      <c r="F841" s="5">
        <f>IF(C840&gt;0,B$6+B$7*E841+B$8*(G840*100)^2,B$6+B$7*E841+B$8*(G840*100)^2+E841*$B$9)</f>
        <v>0.3326180855512485</v>
      </c>
      <c r="G841" s="8">
        <v>4.370600577381885E-3</v>
      </c>
      <c r="H841" s="8">
        <f t="shared" si="89"/>
        <v>5.7673051380280589E-3</v>
      </c>
      <c r="I841" s="7">
        <f t="shared" si="87"/>
        <v>1.3967045606461739E-3</v>
      </c>
      <c r="J841" s="9">
        <f t="shared" si="90"/>
        <v>0.31956810875699831</v>
      </c>
      <c r="K841" s="9">
        <f t="shared" si="91"/>
        <v>3.512820289405516E-2</v>
      </c>
      <c r="AC841" s="11"/>
      <c r="AD841" s="12"/>
    </row>
    <row r="842" spans="1:30" x14ac:dyDescent="0.3">
      <c r="A842" s="15">
        <v>43818</v>
      </c>
      <c r="B842" s="16">
        <v>2.7717934023272109E-3</v>
      </c>
      <c r="C842" s="8">
        <f t="shared" si="85"/>
        <v>-5.2228206597672792E-2</v>
      </c>
      <c r="D842" s="5">
        <f t="shared" si="86"/>
        <v>2.7277855644091916E-3</v>
      </c>
      <c r="E842" s="5">
        <f t="shared" si="88"/>
        <v>2.5021183685869706E-3</v>
      </c>
      <c r="F842" s="5">
        <f>IF(C840&gt;0,B$6+B$7*E841+B$8*(H841*100)^2,B$6+B$7*E841+B$8*(H841*100)^2+E841*$B$9)</f>
        <v>0.34084645718200096</v>
      </c>
      <c r="G842" s="8">
        <v>4.087324268344991E-3</v>
      </c>
      <c r="H842" s="8">
        <f t="shared" si="89"/>
        <v>5.8382056933787537E-3</v>
      </c>
      <c r="I842" s="7">
        <f t="shared" si="87"/>
        <v>1.7508814250337627E-3</v>
      </c>
      <c r="J842" s="9">
        <f t="shared" si="90"/>
        <v>0.42836861234470064</v>
      </c>
      <c r="K842" s="9">
        <f t="shared" si="91"/>
        <v>5.6632356563342201E-2</v>
      </c>
      <c r="AC842" s="11"/>
      <c r="AD842" s="12"/>
    </row>
    <row r="843" spans="1:30" x14ac:dyDescent="0.3">
      <c r="A843" s="15">
        <v>43819</v>
      </c>
      <c r="B843" s="16">
        <v>1.8276397096317538E-4</v>
      </c>
      <c r="C843" s="8">
        <f t="shared" si="85"/>
        <v>-5.4817236029036827E-2</v>
      </c>
      <c r="D843" s="5">
        <f t="shared" si="86"/>
        <v>3.0049293658631331E-3</v>
      </c>
      <c r="E843" s="5">
        <f t="shared" si="88"/>
        <v>2.7277855644091916E-3</v>
      </c>
      <c r="F843" s="5">
        <f>IF(C840&gt;0,B$6+B$7*E841+B$8*(H842*100)^2,B$6+B$7*E841+B$8*(H842*100)^2+E841*$B$9)</f>
        <v>0.34799855780345101</v>
      </c>
      <c r="G843" s="8">
        <v>3.1347212248487226E-3</v>
      </c>
      <c r="H843" s="8">
        <f t="shared" si="89"/>
        <v>5.8991402577278241E-3</v>
      </c>
      <c r="I843" s="7">
        <f t="shared" si="87"/>
        <v>2.7644190328791015E-3</v>
      </c>
      <c r="J843" s="9">
        <f t="shared" si="90"/>
        <v>0.88187077401516256</v>
      </c>
      <c r="K843" s="9">
        <f t="shared" si="91"/>
        <v>0.16365248987330117</v>
      </c>
      <c r="AC843" s="11"/>
      <c r="AD843" s="12"/>
    </row>
    <row r="844" spans="1:30" x14ac:dyDescent="0.3">
      <c r="A844" s="15">
        <v>43822</v>
      </c>
      <c r="B844" s="16">
        <v>-9.331961047575998E-4</v>
      </c>
      <c r="C844" s="8">
        <f t="shared" si="85"/>
        <v>-5.5933196104757603E-2</v>
      </c>
      <c r="D844" s="5">
        <f t="shared" si="86"/>
        <v>3.1285224264932712E-3</v>
      </c>
      <c r="E844" s="5">
        <f t="shared" si="88"/>
        <v>3.0049293658631331E-3</v>
      </c>
      <c r="F844" s="5">
        <f>IF(C843&gt;0,B$6+B$7*E844+B$8*(G843*100)^2,B$6+B$7*E844+B$8*(G843*100)^2+E844*$B$9)</f>
        <v>0.13730965624906194</v>
      </c>
      <c r="G844" s="8">
        <v>4.6468842925858241E-3</v>
      </c>
      <c r="H844" s="8">
        <f t="shared" si="89"/>
        <v>3.7055317600725264E-3</v>
      </c>
      <c r="I844" s="7">
        <f t="shared" si="87"/>
        <v>9.4135253251329768E-4</v>
      </c>
      <c r="J844" s="9">
        <f t="shared" si="90"/>
        <v>0.20257714056173945</v>
      </c>
      <c r="K844" s="9">
        <f t="shared" si="91"/>
        <v>2.7669619051789329E-2</v>
      </c>
      <c r="AC844" s="11"/>
      <c r="AD844" s="12"/>
    </row>
    <row r="845" spans="1:30" x14ac:dyDescent="0.3">
      <c r="A845" s="15">
        <v>43823</v>
      </c>
      <c r="B845" s="16">
        <v>-4.365587604134487E-3</v>
      </c>
      <c r="C845" s="8">
        <f t="shared" ref="C845:C908" si="92">B845-B$5</f>
        <v>-5.936558760413449E-2</v>
      </c>
      <c r="D845" s="5">
        <f t="shared" ref="D845:D908" si="93">C845^2</f>
        <v>3.5242729915841665E-3</v>
      </c>
      <c r="E845" s="5">
        <f t="shared" si="88"/>
        <v>3.1285224264932712E-3</v>
      </c>
      <c r="F845" s="5">
        <f>IF(C843&gt;0,B$6+B$7*E844+B$8*(H844*100)^2,B$6+B$7*E844+B$8*(H844*100)^2+E844*$B$9)</f>
        <v>0.17124747000760818</v>
      </c>
      <c r="G845" s="8">
        <v>3.5147763955829573E-3</v>
      </c>
      <c r="H845" s="8">
        <f t="shared" si="89"/>
        <v>4.138205770712812E-3</v>
      </c>
      <c r="I845" s="7">
        <f t="shared" si="87"/>
        <v>6.2342937512985469E-4</v>
      </c>
      <c r="J845" s="9">
        <f t="shared" si="90"/>
        <v>0.17737383689992983</v>
      </c>
      <c r="K845" s="9">
        <f t="shared" si="91"/>
        <v>1.2634299779029856E-2</v>
      </c>
      <c r="AC845" s="11"/>
      <c r="AD845" s="12"/>
    </row>
    <row r="846" spans="1:30" x14ac:dyDescent="0.3">
      <c r="A846" s="15">
        <v>43825</v>
      </c>
      <c r="B846" s="16">
        <v>-7.2012393646439703E-3</v>
      </c>
      <c r="C846" s="8">
        <f t="shared" si="92"/>
        <v>-6.2201239364643973E-2</v>
      </c>
      <c r="D846" s="5">
        <f t="shared" si="93"/>
        <v>3.868994178497735E-3</v>
      </c>
      <c r="E846" s="5">
        <f t="shared" si="88"/>
        <v>3.5242729915841665E-3</v>
      </c>
      <c r="F846" s="5">
        <f>IF(C843&gt;0,B$6+B$7*E844+B$8*(H845*100)^2,B$6+B$7*E844+B$8*(H845*100)^2+E844*$B$9)</f>
        <v>0.20074621772653653</v>
      </c>
      <c r="G846" s="8">
        <v>4.7532130276630247E-3</v>
      </c>
      <c r="H846" s="8">
        <f t="shared" si="89"/>
        <v>4.480471155208306E-3</v>
      </c>
      <c r="I846" s="7">
        <f t="shared" ref="I846:I909" si="94">SQRT((G846-H846)^2)</f>
        <v>2.7274187245471867E-4</v>
      </c>
      <c r="J846" s="9">
        <f t="shared" si="90"/>
        <v>5.7380527838201176E-2</v>
      </c>
      <c r="K846" s="9">
        <f t="shared" si="91"/>
        <v>1.7808734882047705E-3</v>
      </c>
      <c r="AC846" s="11"/>
      <c r="AD846" s="12"/>
    </row>
    <row r="847" spans="1:30" x14ac:dyDescent="0.3">
      <c r="A847" s="15">
        <v>43826</v>
      </c>
      <c r="B847" s="16">
        <v>9.9441081410215851E-3</v>
      </c>
      <c r="C847" s="8">
        <f t="shared" si="92"/>
        <v>-4.5055891858978417E-2</v>
      </c>
      <c r="D847" s="5">
        <f t="shared" si="93"/>
        <v>2.0300333912079576E-3</v>
      </c>
      <c r="E847" s="5">
        <f t="shared" ref="E847:E910" si="95">D846</f>
        <v>3.868994178497735E-3</v>
      </c>
      <c r="F847" s="5">
        <f>IF(C846&gt;0,B$6+B$7*E847+B$8*(G846*100)^2,B$6+B$7*E847+B$8*(G846*100)^2+E847*$B$9)</f>
        <v>0.24841974461389216</v>
      </c>
      <c r="G847" s="8">
        <v>5.2543906230494951E-3</v>
      </c>
      <c r="H847" s="8">
        <f t="shared" ref="H847:H910" si="96">SQRT(F847)/100</f>
        <v>4.9841723948303813E-3</v>
      </c>
      <c r="I847" s="7">
        <f t="shared" si="94"/>
        <v>2.7021822821911377E-4</v>
      </c>
      <c r="J847" s="9">
        <f t="shared" ref="J847:J910" si="97">ABS(G847-H847)/G847</f>
        <v>5.1427129729134408E-2</v>
      </c>
      <c r="K847" s="9">
        <f t="shared" ref="K847:K910" si="98">G847/H847-LN(G847/H847)-1</f>
        <v>1.4185995019311282E-3</v>
      </c>
      <c r="AC847" s="11"/>
      <c r="AD847" s="12"/>
    </row>
    <row r="848" spans="1:30" x14ac:dyDescent="0.3">
      <c r="A848" s="15">
        <v>43829</v>
      </c>
      <c r="B848" s="16">
        <v>-4.1236563695356632E-4</v>
      </c>
      <c r="C848" s="8">
        <f t="shared" si="92"/>
        <v>-5.5412365636953564E-2</v>
      </c>
      <c r="D848" s="5">
        <f t="shared" si="93"/>
        <v>3.0705302654834322E-3</v>
      </c>
      <c r="E848" s="5">
        <f t="shared" si="95"/>
        <v>2.0300333912079576E-3</v>
      </c>
      <c r="F848" s="5">
        <f>IF(C846&gt;0,B$6+B$7*E847+B$8*(H847*100)^2,B$6+B$7*E847+B$8*(H847*100)^2+E847*$B$9)</f>
        <v>0.26796753435377219</v>
      </c>
      <c r="G848" s="8">
        <v>4.7720043443784605E-3</v>
      </c>
      <c r="H848" s="8">
        <f t="shared" si="96"/>
        <v>5.1765580683864852E-3</v>
      </c>
      <c r="I848" s="7">
        <f t="shared" si="94"/>
        <v>4.0455372400802474E-4</v>
      </c>
      <c r="J848" s="9">
        <f t="shared" si="97"/>
        <v>8.4776478563897181E-2</v>
      </c>
      <c r="K848" s="9">
        <f t="shared" si="98"/>
        <v>3.2228519934580646E-3</v>
      </c>
      <c r="AC848" s="11"/>
      <c r="AD848" s="12"/>
    </row>
    <row r="849" spans="1:30" x14ac:dyDescent="0.3">
      <c r="A849" s="15">
        <v>43830</v>
      </c>
      <c r="B849" s="16">
        <v>-7.3483082031956049E-3</v>
      </c>
      <c r="C849" s="8">
        <f t="shared" si="92"/>
        <v>-6.2348308203195604E-2</v>
      </c>
      <c r="D849" s="5">
        <f t="shared" si="93"/>
        <v>3.8873115358006682E-3</v>
      </c>
      <c r="E849" s="5">
        <f t="shared" si="95"/>
        <v>3.0705302654834322E-3</v>
      </c>
      <c r="F849" s="5">
        <f>IF(C846&gt;0,B$6+B$7*E847+B$8*(H848*100)^2,B$6+B$7*E847+B$8*(H848*100)^2+E847*$B$9)</f>
        <v>0.28495847319567585</v>
      </c>
      <c r="G849" s="8">
        <v>5.1591821661704116E-3</v>
      </c>
      <c r="H849" s="8">
        <f t="shared" si="96"/>
        <v>5.3381501776896068E-3</v>
      </c>
      <c r="I849" s="7">
        <f t="shared" si="94"/>
        <v>1.7896801151919516E-4</v>
      </c>
      <c r="J849" s="9">
        <f t="shared" si="97"/>
        <v>3.4689221228263123E-2</v>
      </c>
      <c r="K849" s="9">
        <f t="shared" si="98"/>
        <v>5.7488960978213655E-4</v>
      </c>
      <c r="AC849" s="11"/>
      <c r="AD849" s="12"/>
    </row>
    <row r="850" spans="1:30" x14ac:dyDescent="0.3">
      <c r="A850" s="15">
        <v>43832</v>
      </c>
      <c r="B850" s="16">
        <v>8.9986282638019818E-3</v>
      </c>
      <c r="C850" s="8">
        <f t="shared" si="92"/>
        <v>-4.6001371736198018E-2</v>
      </c>
      <c r="D850" s="5">
        <f t="shared" si="93"/>
        <v>2.1161262016118781E-3</v>
      </c>
      <c r="E850" s="5">
        <f t="shared" si="95"/>
        <v>3.8873115358006682E-3</v>
      </c>
      <c r="F850" s="5">
        <f>IF(C849&gt;0,B$6+B$7*E850+B$8*(G849*100)^2,B$6+B$7*E850+B$8*(G849*100)^2+E850*$B$9)</f>
        <v>0.28340048766295045</v>
      </c>
      <c r="G850" s="8">
        <v>4.065717136084477E-3</v>
      </c>
      <c r="H850" s="8">
        <f t="shared" si="96"/>
        <v>5.323537241937455E-3</v>
      </c>
      <c r="I850" s="7">
        <f t="shared" si="94"/>
        <v>1.2578201058529781E-3</v>
      </c>
      <c r="J850" s="9">
        <f t="shared" si="97"/>
        <v>0.30937226170739762</v>
      </c>
      <c r="K850" s="9">
        <f t="shared" si="98"/>
        <v>3.3272580362340376E-2</v>
      </c>
      <c r="AC850" s="11"/>
      <c r="AD850" s="12"/>
    </row>
    <row r="851" spans="1:30" x14ac:dyDescent="0.3">
      <c r="A851" s="15">
        <v>43833</v>
      </c>
      <c r="B851" s="16">
        <v>-3.9000846751848246E-3</v>
      </c>
      <c r="C851" s="8">
        <f t="shared" si="92"/>
        <v>-5.8900084675184823E-2</v>
      </c>
      <c r="D851" s="5">
        <f t="shared" si="93"/>
        <v>3.4692199747439422E-3</v>
      </c>
      <c r="E851" s="5">
        <f t="shared" si="95"/>
        <v>2.1161262016118781E-3</v>
      </c>
      <c r="F851" s="5">
        <f>IF(C849&gt;0,B$6+B$7*E850+B$8*(H850*100)^2,B$6+B$7*E850+B$8*(H850*100)^2+E850*$B$9)</f>
        <v>0.29837583139811868</v>
      </c>
      <c r="G851" s="8">
        <v>4.3694479351492977E-3</v>
      </c>
      <c r="H851" s="8">
        <f t="shared" si="96"/>
        <v>5.4623788901733894E-3</v>
      </c>
      <c r="I851" s="7">
        <f t="shared" si="94"/>
        <v>1.0929309550240917E-3</v>
      </c>
      <c r="J851" s="9">
        <f t="shared" si="97"/>
        <v>0.25013021581792755</v>
      </c>
      <c r="K851" s="9">
        <f t="shared" si="98"/>
        <v>2.3164389100133187E-2</v>
      </c>
      <c r="AC851" s="11"/>
      <c r="AD851" s="12"/>
    </row>
    <row r="852" spans="1:30" x14ac:dyDescent="0.3">
      <c r="A852" s="15">
        <v>43836</v>
      </c>
      <c r="B852" s="16">
        <v>-1.9186578094466257E-2</v>
      </c>
      <c r="C852" s="8">
        <f t="shared" si="92"/>
        <v>-7.4186578094466257E-2</v>
      </c>
      <c r="D852" s="5">
        <f t="shared" si="93"/>
        <v>5.5036483693663403E-3</v>
      </c>
      <c r="E852" s="5">
        <f t="shared" si="95"/>
        <v>3.4692199747439422E-3</v>
      </c>
      <c r="F852" s="5">
        <f>IF(C849&gt;0,B$6+B$7*E850+B$8*(H851*100)^2,B$6+B$7*E850+B$8*(H851*100)^2+E850*$B$9)</f>
        <v>0.31139240017272696</v>
      </c>
      <c r="G852" s="8">
        <v>8.4492040974597782E-3</v>
      </c>
      <c r="H852" s="8">
        <f t="shared" si="96"/>
        <v>5.5802544760317789E-3</v>
      </c>
      <c r="I852" s="7">
        <f t="shared" si="94"/>
        <v>2.8689496214279993E-3</v>
      </c>
      <c r="J852" s="9">
        <f t="shared" si="97"/>
        <v>0.3395526476026941</v>
      </c>
      <c r="K852" s="9">
        <f t="shared" si="98"/>
        <v>9.9287364075697937E-2</v>
      </c>
      <c r="AC852" s="11"/>
      <c r="AD852" s="12"/>
    </row>
    <row r="853" spans="1:30" x14ac:dyDescent="0.3">
      <c r="A853" s="15">
        <v>43837</v>
      </c>
      <c r="B853" s="16">
        <v>4.7295997911300739E-3</v>
      </c>
      <c r="C853" s="8">
        <f t="shared" si="92"/>
        <v>-5.0270400208869928E-2</v>
      </c>
      <c r="D853" s="5">
        <f t="shared" si="93"/>
        <v>2.5271131371599497E-3</v>
      </c>
      <c r="E853" s="5">
        <f t="shared" si="95"/>
        <v>5.5036483693663403E-3</v>
      </c>
      <c r="F853" s="5">
        <f>IF(C852&gt;0,B$6+B$7*E853+B$8*(G852*100)^2,B$6+B$7*E853+B$8*(G852*100)^2+E853*$B$9)</f>
        <v>0.6728255760963805</v>
      </c>
      <c r="G853" s="8">
        <v>1.1009803020165715E-2</v>
      </c>
      <c r="H853" s="8">
        <f t="shared" si="96"/>
        <v>8.2025945657235814E-3</v>
      </c>
      <c r="I853" s="7">
        <f t="shared" si="94"/>
        <v>2.8072084544421335E-3</v>
      </c>
      <c r="J853" s="9">
        <f t="shared" si="97"/>
        <v>0.25497354033495512</v>
      </c>
      <c r="K853" s="9">
        <f t="shared" si="98"/>
        <v>4.7898663058665969E-2</v>
      </c>
      <c r="AC853" s="11"/>
      <c r="AD853" s="12"/>
    </row>
    <row r="854" spans="1:30" x14ac:dyDescent="0.3">
      <c r="A854" s="15">
        <v>43838</v>
      </c>
      <c r="B854" s="16">
        <v>-1.2665502358403047E-3</v>
      </c>
      <c r="C854" s="8">
        <f t="shared" si="92"/>
        <v>-5.6266550235840304E-2</v>
      </c>
      <c r="D854" s="5">
        <f t="shared" si="93"/>
        <v>3.1659246754423406E-3</v>
      </c>
      <c r="E854" s="5">
        <f t="shared" si="95"/>
        <v>2.5271131371599497E-3</v>
      </c>
      <c r="F854" s="5">
        <f>IF(C852&gt;0,B$6+B$7*E853+B$8*(H853*100)^2,B$6+B$7*E853+B$8*(H853*100)^2+E853*$B$9)</f>
        <v>0.63713194527777783</v>
      </c>
      <c r="G854" s="8">
        <v>9.0669738455492459E-3</v>
      </c>
      <c r="H854" s="8">
        <f t="shared" si="96"/>
        <v>7.9820545304938734E-3</v>
      </c>
      <c r="I854" s="7">
        <f t="shared" si="94"/>
        <v>1.0849193150553726E-3</v>
      </c>
      <c r="J854" s="9">
        <f t="shared" si="97"/>
        <v>0.11965616461857699</v>
      </c>
      <c r="K854" s="9">
        <f t="shared" si="98"/>
        <v>8.4770816794526027E-3</v>
      </c>
      <c r="AC854" s="11"/>
      <c r="AD854" s="12"/>
    </row>
    <row r="855" spans="1:30" x14ac:dyDescent="0.3">
      <c r="A855" s="15">
        <v>43839</v>
      </c>
      <c r="B855" s="16">
        <v>1.5427863757189736E-2</v>
      </c>
      <c r="C855" s="8">
        <f t="shared" si="92"/>
        <v>-3.9572136242810266E-2</v>
      </c>
      <c r="D855" s="5">
        <f t="shared" si="93"/>
        <v>1.5659539668195378E-3</v>
      </c>
      <c r="E855" s="5">
        <f t="shared" si="95"/>
        <v>3.1659246754423406E-3</v>
      </c>
      <c r="F855" s="5">
        <f>IF(C852&gt;0,B$6+B$7*E853+B$8*(H854*100)^2,B$6+B$7*E853+B$8*(H854*100)^2+E853*$B$9)</f>
        <v>0.60610704137024851</v>
      </c>
      <c r="G855" s="8">
        <v>1.0437748777730776E-2</v>
      </c>
      <c r="H855" s="8">
        <f t="shared" si="96"/>
        <v>7.7852876720789742E-3</v>
      </c>
      <c r="I855" s="7">
        <f t="shared" si="94"/>
        <v>2.6524611056518016E-3</v>
      </c>
      <c r="J855" s="9">
        <f t="shared" si="97"/>
        <v>0.25412195312756525</v>
      </c>
      <c r="K855" s="9">
        <f t="shared" si="98"/>
        <v>4.7508578157601677E-2</v>
      </c>
      <c r="AC855" s="11"/>
      <c r="AD855" s="12"/>
    </row>
    <row r="856" spans="1:30" x14ac:dyDescent="0.3">
      <c r="A856" s="15">
        <v>43840</v>
      </c>
      <c r="B856" s="16">
        <v>3.5487939459323721E-3</v>
      </c>
      <c r="C856" s="8">
        <f t="shared" si="92"/>
        <v>-5.1451206054067625E-2</v>
      </c>
      <c r="D856" s="5">
        <f t="shared" si="93"/>
        <v>2.6472266044181248E-3</v>
      </c>
      <c r="E856" s="5">
        <f t="shared" si="95"/>
        <v>1.5659539668195378E-3</v>
      </c>
      <c r="F856" s="5">
        <f>IF(C855&gt;0,B$6+B$7*E856+B$8*(G855*100)^2,B$6+B$7*E856+B$8*(G855*100)^2+E856*$B$9)</f>
        <v>0.99862332183500235</v>
      </c>
      <c r="G856" s="8">
        <v>5.8991806533572428E-3</v>
      </c>
      <c r="H856" s="8">
        <f t="shared" si="96"/>
        <v>9.9931142384894322E-3</v>
      </c>
      <c r="I856" s="7">
        <f t="shared" si="94"/>
        <v>4.0939335851321893E-3</v>
      </c>
      <c r="J856" s="9">
        <f t="shared" si="97"/>
        <v>0.69398342341021857</v>
      </c>
      <c r="K856" s="9">
        <f t="shared" si="98"/>
        <v>0.11740735945122971</v>
      </c>
      <c r="AC856" s="11"/>
      <c r="AD856" s="12"/>
    </row>
    <row r="857" spans="1:30" x14ac:dyDescent="0.3">
      <c r="A857" s="15">
        <v>43843</v>
      </c>
      <c r="B857" s="16">
        <v>6.2299385199074591E-3</v>
      </c>
      <c r="C857" s="8">
        <f t="shared" si="92"/>
        <v>-4.8770061480092539E-2</v>
      </c>
      <c r="D857" s="5">
        <f t="shared" si="93"/>
        <v>2.3785188967720061E-3</v>
      </c>
      <c r="E857" s="5">
        <f t="shared" si="95"/>
        <v>2.6472266044181248E-3</v>
      </c>
      <c r="F857" s="5">
        <f>IF(C855&gt;0,B$6+B$7*E856+B$8*(H856*100)^2,B$6+B$7*E856+B$8*(H856*100)^2+E856*$B$9)</f>
        <v>0.91966286991128599</v>
      </c>
      <c r="G857" s="8">
        <v>5.2557872423161451E-3</v>
      </c>
      <c r="H857" s="8">
        <f t="shared" si="96"/>
        <v>9.5899054735241566E-3</v>
      </c>
      <c r="I857" s="7">
        <f t="shared" si="94"/>
        <v>4.3341182312080116E-3</v>
      </c>
      <c r="J857" s="9">
        <f t="shared" si="97"/>
        <v>0.82463730577077776</v>
      </c>
      <c r="K857" s="9">
        <f t="shared" si="98"/>
        <v>0.14943535459266277</v>
      </c>
      <c r="AC857" s="11"/>
      <c r="AD857" s="12"/>
    </row>
    <row r="858" spans="1:30" x14ac:dyDescent="0.3">
      <c r="A858" s="15">
        <v>43844</v>
      </c>
      <c r="B858" s="16">
        <v>2.217753612969952E-3</v>
      </c>
      <c r="C858" s="8">
        <f t="shared" si="92"/>
        <v>-5.2782246387030052E-2</v>
      </c>
      <c r="D858" s="5">
        <f t="shared" si="93"/>
        <v>2.785965533661147E-3</v>
      </c>
      <c r="E858" s="5">
        <f t="shared" si="95"/>
        <v>2.3785188967720061E-3</v>
      </c>
      <c r="F858" s="5">
        <f>IF(C855&gt;0,B$6+B$7*E856+B$8*(H857*100)^2,B$6+B$7*E856+B$8*(H857*100)^2+E856*$B$9)</f>
        <v>0.85103044509919157</v>
      </c>
      <c r="G858" s="8">
        <v>3.5934620757021147E-3</v>
      </c>
      <c r="H858" s="8">
        <f t="shared" si="96"/>
        <v>9.2251311378169117E-3</v>
      </c>
      <c r="I858" s="7">
        <f t="shared" si="94"/>
        <v>5.6316690621147966E-3</v>
      </c>
      <c r="J858" s="9">
        <f t="shared" si="97"/>
        <v>1.5671986912549907</v>
      </c>
      <c r="K858" s="9">
        <f t="shared" si="98"/>
        <v>0.33234494802511749</v>
      </c>
      <c r="AC858" s="11"/>
      <c r="AD858" s="12"/>
    </row>
    <row r="859" spans="1:30" x14ac:dyDescent="0.3">
      <c r="A859" s="15">
        <v>43845</v>
      </c>
      <c r="B859" s="16">
        <v>-1.906307644648028E-3</v>
      </c>
      <c r="C859" s="8">
        <f t="shared" si="92"/>
        <v>-5.6906307644648026E-2</v>
      </c>
      <c r="D859" s="5">
        <f t="shared" si="93"/>
        <v>3.2383278497473264E-3</v>
      </c>
      <c r="E859" s="5">
        <f t="shared" si="95"/>
        <v>2.785965533661147E-3</v>
      </c>
      <c r="F859" s="5">
        <f>IF(C858&gt;0,B$6+B$7*E859+B$8*(G858*100)^2,B$6+B$7*E859+B$8*(G858*100)^2+E859*$B$9)</f>
        <v>0.16410116703014294</v>
      </c>
      <c r="G859" s="8">
        <v>6.027577193319391E-3</v>
      </c>
      <c r="H859" s="8">
        <f t="shared" si="96"/>
        <v>4.0509402245669209E-3</v>
      </c>
      <c r="I859" s="7">
        <f t="shared" si="94"/>
        <v>1.9766369687524701E-3</v>
      </c>
      <c r="J859" s="9">
        <f t="shared" si="97"/>
        <v>0.32793225293626388</v>
      </c>
      <c r="K859" s="9">
        <f t="shared" si="98"/>
        <v>9.0549102803736847E-2</v>
      </c>
      <c r="AC859" s="11"/>
      <c r="AD859" s="12"/>
    </row>
    <row r="860" spans="1:30" x14ac:dyDescent="0.3">
      <c r="A860" s="15">
        <v>43846</v>
      </c>
      <c r="B860" s="16">
        <v>1.4277890055145917E-3</v>
      </c>
      <c r="C860" s="8">
        <f t="shared" si="92"/>
        <v>-5.3572210994485406E-2</v>
      </c>
      <c r="D860" s="5">
        <f t="shared" si="93"/>
        <v>2.8699817908376629E-3</v>
      </c>
      <c r="E860" s="5">
        <f t="shared" si="95"/>
        <v>3.2383278497473264E-3</v>
      </c>
      <c r="F860" s="5">
        <f>IF(C858&gt;0,B$6+B$7*E859+B$8*(H859*100)^2,B$6+B$7*E859+B$8*(H859*100)^2+E859*$B$9)</f>
        <v>0.19449836887152791</v>
      </c>
      <c r="G860" s="8">
        <v>4.0529555437045289E-3</v>
      </c>
      <c r="H860" s="8">
        <f t="shared" si="96"/>
        <v>4.4101969215844311E-3</v>
      </c>
      <c r="I860" s="7">
        <f t="shared" si="94"/>
        <v>3.5724137787990218E-4</v>
      </c>
      <c r="J860" s="9">
        <f t="shared" si="97"/>
        <v>8.8143423737969823E-2</v>
      </c>
      <c r="K860" s="9">
        <f t="shared" si="98"/>
        <v>3.469464952151613E-3</v>
      </c>
      <c r="AC860" s="11"/>
      <c r="AD860" s="12"/>
    </row>
    <row r="861" spans="1:30" x14ac:dyDescent="0.3">
      <c r="A861" s="15">
        <v>43847</v>
      </c>
      <c r="B861" s="16">
        <v>3.0550348935372404E-4</v>
      </c>
      <c r="C861" s="8">
        <f t="shared" si="92"/>
        <v>-5.4694496510646277E-2</v>
      </c>
      <c r="D861" s="5">
        <f t="shared" si="93"/>
        <v>2.9914879485530978E-3</v>
      </c>
      <c r="E861" s="5">
        <f t="shared" si="95"/>
        <v>2.8699817908376629E-3</v>
      </c>
      <c r="F861" s="5">
        <f>IF(C858&gt;0,B$6+B$7*E859+B$8*(H860*100)^2,B$6+B$7*E859+B$8*(H860*100)^2+E859*$B$9)</f>
        <v>0.22091961671205976</v>
      </c>
      <c r="G861" s="8">
        <v>3.3801879401896811E-3</v>
      </c>
      <c r="H861" s="8">
        <f t="shared" si="96"/>
        <v>4.7002086837933032E-3</v>
      </c>
      <c r="I861" s="7">
        <f t="shared" si="94"/>
        <v>1.3200207436036221E-3</v>
      </c>
      <c r="J861" s="9">
        <f t="shared" si="97"/>
        <v>0.39051696738778036</v>
      </c>
      <c r="K861" s="9">
        <f t="shared" si="98"/>
        <v>4.883258927562717E-2</v>
      </c>
      <c r="AC861" s="11"/>
      <c r="AD861" s="12"/>
    </row>
    <row r="862" spans="1:30" x14ac:dyDescent="0.3">
      <c r="A862" s="15">
        <v>43850</v>
      </c>
      <c r="B862" s="16">
        <v>-9.9782684366522649E-3</v>
      </c>
      <c r="C862" s="8">
        <f t="shared" si="92"/>
        <v>-6.4978268436652262E-2</v>
      </c>
      <c r="D862" s="5">
        <f t="shared" si="93"/>
        <v>4.2221753690256398E-3</v>
      </c>
      <c r="E862" s="5">
        <f t="shared" si="95"/>
        <v>2.9914879485530978E-3</v>
      </c>
      <c r="F862" s="5">
        <f>IF(C861&gt;0,B$6+B$7*E862+B$8*(G861*100)^2,B$6+B$7*E862+B$8*(G861*100)^2+E862*$B$9)</f>
        <v>0.15120761763471993</v>
      </c>
      <c r="G862" s="8">
        <v>1.0720874866682549E-2</v>
      </c>
      <c r="H862" s="8">
        <f t="shared" si="96"/>
        <v>3.8885423700240162E-3</v>
      </c>
      <c r="I862" s="7">
        <f t="shared" si="94"/>
        <v>6.832332496658532E-3</v>
      </c>
      <c r="J862" s="9">
        <f t="shared" si="97"/>
        <v>0.63729243943434988</v>
      </c>
      <c r="K862" s="9">
        <f t="shared" si="98"/>
        <v>0.74288367243314579</v>
      </c>
      <c r="AC862" s="11"/>
      <c r="AD862" s="12"/>
    </row>
    <row r="863" spans="1:30" x14ac:dyDescent="0.3">
      <c r="A863" s="15">
        <v>43851</v>
      </c>
      <c r="B863" s="16">
        <v>-4.9510018392998128E-3</v>
      </c>
      <c r="C863" s="8">
        <f t="shared" si="92"/>
        <v>-5.9951001839299814E-2</v>
      </c>
      <c r="D863" s="5">
        <f t="shared" si="93"/>
        <v>3.5941226215357295E-3</v>
      </c>
      <c r="E863" s="5">
        <f t="shared" si="95"/>
        <v>4.2221753690256398E-3</v>
      </c>
      <c r="F863" s="5">
        <f>IF(C861&gt;0,B$6+B$7*E862+B$8*(H862*100)^2,B$6+B$7*E862+B$8*(H862*100)^2+E862*$B$9)</f>
        <v>0.18332535080117382</v>
      </c>
      <c r="G863" s="8">
        <v>3.2842612858399868E-3</v>
      </c>
      <c r="H863" s="8">
        <f t="shared" si="96"/>
        <v>4.2816509759808054E-3</v>
      </c>
      <c r="I863" s="7">
        <f t="shared" si="94"/>
        <v>9.9738969014081863E-4</v>
      </c>
      <c r="J863" s="9">
        <f t="shared" si="97"/>
        <v>0.30368767991786771</v>
      </c>
      <c r="K863" s="9">
        <f t="shared" si="98"/>
        <v>3.2251807947703215E-2</v>
      </c>
      <c r="AC863" s="11"/>
      <c r="AD863" s="12"/>
    </row>
    <row r="864" spans="1:30" x14ac:dyDescent="0.3">
      <c r="A864" s="15">
        <v>43852</v>
      </c>
      <c r="B864" s="16">
        <v>-5.0565789870554139E-3</v>
      </c>
      <c r="C864" s="8">
        <f t="shared" si="92"/>
        <v>-6.0056578987055416E-2</v>
      </c>
      <c r="D864" s="5">
        <f t="shared" si="93"/>
        <v>3.6067926796284262E-3</v>
      </c>
      <c r="E864" s="5">
        <f t="shared" si="95"/>
        <v>3.5941226215357295E-3</v>
      </c>
      <c r="F864" s="5">
        <f>IF(C861&gt;0,B$6+B$7*E862+B$8*(H863*100)^2,B$6+B$7*E862+B$8*(H863*100)^2+E862*$B$9)</f>
        <v>0.21124208446945553</v>
      </c>
      <c r="G864" s="8">
        <v>6.9034358694098153E-3</v>
      </c>
      <c r="H864" s="8">
        <f t="shared" si="96"/>
        <v>4.5961079672855324E-3</v>
      </c>
      <c r="I864" s="7">
        <f t="shared" si="94"/>
        <v>2.3073279021242829E-3</v>
      </c>
      <c r="J864" s="9">
        <f t="shared" si="97"/>
        <v>0.33422891814616651</v>
      </c>
      <c r="K864" s="9">
        <f t="shared" si="98"/>
        <v>9.5208387996289723E-2</v>
      </c>
      <c r="AC864" s="11"/>
      <c r="AD864" s="12"/>
    </row>
    <row r="865" spans="1:30" x14ac:dyDescent="0.3">
      <c r="A865" s="15">
        <v>43853</v>
      </c>
      <c r="B865" s="16">
        <v>6.5700525459772528E-3</v>
      </c>
      <c r="C865" s="8">
        <f t="shared" si="92"/>
        <v>-4.8429947454022751E-2</v>
      </c>
      <c r="D865" s="5">
        <f t="shared" si="93"/>
        <v>2.3454598103994045E-3</v>
      </c>
      <c r="E865" s="5">
        <f t="shared" si="95"/>
        <v>3.6067926796284262E-3</v>
      </c>
      <c r="F865" s="5">
        <f>IF(C864&gt;0,B$6+B$7*E865+B$8*(G864*100)^2,B$6+B$7*E865+B$8*(G864*100)^2+E865*$B$9)</f>
        <v>0.46623599931916021</v>
      </c>
      <c r="G865" s="8">
        <v>4.8094161179447082E-3</v>
      </c>
      <c r="H865" s="8">
        <f t="shared" si="96"/>
        <v>6.8281476208350992E-3</v>
      </c>
      <c r="I865" s="7">
        <f t="shared" si="94"/>
        <v>2.018731502890391E-3</v>
      </c>
      <c r="J865" s="9">
        <f t="shared" si="97"/>
        <v>0.41974565173476625</v>
      </c>
      <c r="K865" s="9">
        <f t="shared" si="98"/>
        <v>5.4829251569953552E-2</v>
      </c>
      <c r="AC865" s="11"/>
      <c r="AD865" s="12"/>
    </row>
    <row r="866" spans="1:30" x14ac:dyDescent="0.3">
      <c r="A866" s="15">
        <v>43854</v>
      </c>
      <c r="B866" s="16">
        <v>5.4649314199420734E-3</v>
      </c>
      <c r="C866" s="8">
        <f t="shared" si="92"/>
        <v>-4.9535068580057927E-2</v>
      </c>
      <c r="D866" s="5">
        <f t="shared" si="93"/>
        <v>2.4537230192310422E-3</v>
      </c>
      <c r="E866" s="5">
        <f t="shared" si="95"/>
        <v>2.3454598103994045E-3</v>
      </c>
      <c r="F866" s="5">
        <f>IF(C864&gt;0,B$6+B$7*E865+B$8*(H865*100)^2,B$6+B$7*E865+B$8*(H865*100)^2+E865*$B$9)</f>
        <v>0.45724997615522844</v>
      </c>
      <c r="G866" s="8">
        <v>5.9244382277165754E-3</v>
      </c>
      <c r="H866" s="8">
        <f t="shared" si="96"/>
        <v>6.7620261472078648E-3</v>
      </c>
      <c r="I866" s="7">
        <f t="shared" si="94"/>
        <v>8.3758791949128941E-4</v>
      </c>
      <c r="J866" s="9">
        <f t="shared" si="97"/>
        <v>0.14137845434403601</v>
      </c>
      <c r="K866" s="9">
        <f t="shared" si="98"/>
        <v>8.3702900137041514E-3</v>
      </c>
      <c r="AC866" s="11"/>
      <c r="AD866" s="12"/>
    </row>
    <row r="867" spans="1:30" x14ac:dyDescent="0.3">
      <c r="A867" s="15">
        <v>43857</v>
      </c>
      <c r="B867" s="16">
        <v>-1.1068849310329754E-2</v>
      </c>
      <c r="C867" s="8">
        <f t="shared" si="92"/>
        <v>-6.6068849310329747E-2</v>
      </c>
      <c r="D867" s="5">
        <f t="shared" si="93"/>
        <v>4.3650928491910596E-3</v>
      </c>
      <c r="E867" s="5">
        <f t="shared" si="95"/>
        <v>2.4537230192310422E-3</v>
      </c>
      <c r="F867" s="5">
        <f>IF(C864&gt;0,B$6+B$7*E865+B$8*(H866*100)^2,B$6+B$7*E865+B$8*(H866*100)^2+E865*$B$9)</f>
        <v>0.44943932482113891</v>
      </c>
      <c r="G867" s="8">
        <v>4.9200125133925963E-3</v>
      </c>
      <c r="H867" s="8">
        <f t="shared" si="96"/>
        <v>6.7040236039347216E-3</v>
      </c>
      <c r="I867" s="7">
        <f t="shared" si="94"/>
        <v>1.7840110905421253E-3</v>
      </c>
      <c r="J867" s="9">
        <f t="shared" si="97"/>
        <v>0.36260295795710484</v>
      </c>
      <c r="K867" s="9">
        <f t="shared" si="98"/>
        <v>4.3286307594801343E-2</v>
      </c>
      <c r="AC867" s="11"/>
      <c r="AD867" s="12"/>
    </row>
    <row r="868" spans="1:30" x14ac:dyDescent="0.3">
      <c r="A868" s="15">
        <v>43858</v>
      </c>
      <c r="B868" s="16">
        <v>-4.5849368822547913E-3</v>
      </c>
      <c r="C868" s="8">
        <f t="shared" si="92"/>
        <v>-5.9584936882254788E-2</v>
      </c>
      <c r="D868" s="5">
        <f t="shared" si="93"/>
        <v>3.5503647032622868E-3</v>
      </c>
      <c r="E868" s="5">
        <f t="shared" si="95"/>
        <v>4.3650928491910596E-3</v>
      </c>
      <c r="F868" s="5">
        <f>IF(C867&gt;0,B$6+B$7*E868+B$8*(G867*100)^2,B$6+B$7*E868+B$8*(G867*100)^2+E868*$B$9)</f>
        <v>0.26252639494793106</v>
      </c>
      <c r="G868" s="8">
        <v>7.0152604665127431E-3</v>
      </c>
      <c r="H868" s="8">
        <f t="shared" si="96"/>
        <v>5.123732964820972E-3</v>
      </c>
      <c r="I868" s="7">
        <f t="shared" si="94"/>
        <v>1.8915275016917711E-3</v>
      </c>
      <c r="J868" s="9">
        <f t="shared" si="97"/>
        <v>0.26963040228099205</v>
      </c>
      <c r="K868" s="9">
        <f t="shared" si="98"/>
        <v>5.4965230708542645E-2</v>
      </c>
      <c r="AC868" s="11"/>
      <c r="AD868" s="12"/>
    </row>
    <row r="869" spans="1:30" x14ac:dyDescent="0.3">
      <c r="A869" s="15">
        <v>43859</v>
      </c>
      <c r="B869" s="16">
        <v>5.6423034268292503E-3</v>
      </c>
      <c r="C869" s="8">
        <f t="shared" si="92"/>
        <v>-4.9357696573170753E-2</v>
      </c>
      <c r="D869" s="5">
        <f t="shared" si="93"/>
        <v>2.4361822110091917E-3</v>
      </c>
      <c r="E869" s="5">
        <f t="shared" si="95"/>
        <v>3.5503647032622868E-3</v>
      </c>
      <c r="F869" s="5">
        <f>IF(C867&gt;0,B$6+B$7*E868+B$8*(H868*100)^2,B$6+B$7*E868+B$8*(H868*100)^2+E868*$B$9)</f>
        <v>0.28031123837385258</v>
      </c>
      <c r="G869" s="8">
        <v>5.6092599114120475E-3</v>
      </c>
      <c r="H869" s="8">
        <f t="shared" si="96"/>
        <v>5.2944427315238067E-3</v>
      </c>
      <c r="I869" s="7">
        <f t="shared" si="94"/>
        <v>3.1481717988824081E-4</v>
      </c>
      <c r="J869" s="9">
        <f t="shared" si="97"/>
        <v>5.6124548489497661E-2</v>
      </c>
      <c r="K869" s="9">
        <f t="shared" si="98"/>
        <v>1.7007575684238052E-3</v>
      </c>
      <c r="AC869" s="11"/>
      <c r="AD869" s="12"/>
    </row>
    <row r="870" spans="1:30" x14ac:dyDescent="0.3">
      <c r="A870" s="15">
        <v>43860</v>
      </c>
      <c r="B870" s="16">
        <v>-6.9378244244737916E-3</v>
      </c>
      <c r="C870" s="8">
        <f t="shared" si="92"/>
        <v>-6.1937824424473792E-2</v>
      </c>
      <c r="D870" s="5">
        <f t="shared" si="93"/>
        <v>3.8362940944369423E-3</v>
      </c>
      <c r="E870" s="5">
        <f t="shared" si="95"/>
        <v>2.4361822110091917E-3</v>
      </c>
      <c r="F870" s="5">
        <f>IF(C867&gt;0,B$6+B$7*E868+B$8*(H869*100)^2,B$6+B$7*E868+B$8*(H869*100)^2+E868*$B$9)</f>
        <v>0.29576982427966364</v>
      </c>
      <c r="G870" s="8">
        <v>7.8396484056569588E-3</v>
      </c>
      <c r="H870" s="8">
        <f t="shared" si="96"/>
        <v>5.4384724351573543E-3</v>
      </c>
      <c r="I870" s="7">
        <f t="shared" si="94"/>
        <v>2.4011759704996045E-3</v>
      </c>
      <c r="J870" s="9">
        <f t="shared" si="97"/>
        <v>0.306286180993392</v>
      </c>
      <c r="K870" s="9">
        <f t="shared" si="98"/>
        <v>7.582085248056547E-2</v>
      </c>
      <c r="AC870" s="11"/>
      <c r="AD870" s="12"/>
    </row>
    <row r="871" spans="1:30" x14ac:dyDescent="0.3">
      <c r="A871" s="15">
        <v>43861</v>
      </c>
      <c r="B871" s="16">
        <v>-4.662877289443132E-3</v>
      </c>
      <c r="C871" s="8">
        <f t="shared" si="92"/>
        <v>-5.9662877289443132E-2</v>
      </c>
      <c r="D871" s="5">
        <f t="shared" si="93"/>
        <v>3.559658926455149E-3</v>
      </c>
      <c r="E871" s="5">
        <f t="shared" si="95"/>
        <v>3.8362940944369423E-3</v>
      </c>
      <c r="F871" s="5">
        <f>IF(C870&gt;0,B$6+B$7*E871+B$8*(G870*100)^2,B$6+B$7*E871+B$8*(G870*100)^2+E871*$B$9)</f>
        <v>0.58624675121603498</v>
      </c>
      <c r="G871" s="8">
        <v>7.8887832606052422E-3</v>
      </c>
      <c r="H871" s="8">
        <f t="shared" si="96"/>
        <v>7.6566752002160511E-3</v>
      </c>
      <c r="I871" s="7">
        <f t="shared" si="94"/>
        <v>2.3210806038919101E-4</v>
      </c>
      <c r="J871" s="9">
        <f t="shared" si="97"/>
        <v>2.9422542453192362E-2</v>
      </c>
      <c r="K871" s="9">
        <f t="shared" si="98"/>
        <v>4.5040371406446233E-4</v>
      </c>
      <c r="AC871" s="11"/>
      <c r="AD871" s="12"/>
    </row>
    <row r="872" spans="1:30" x14ac:dyDescent="0.3">
      <c r="A872" s="15">
        <v>43864</v>
      </c>
      <c r="B872" s="16">
        <v>-2.1122970887851693E-2</v>
      </c>
      <c r="C872" s="8">
        <f t="shared" si="92"/>
        <v>-7.6122970887851693E-2</v>
      </c>
      <c r="D872" s="5">
        <f t="shared" si="93"/>
        <v>5.7947066967927166E-3</v>
      </c>
      <c r="E872" s="5">
        <f t="shared" si="95"/>
        <v>3.559658926455149E-3</v>
      </c>
      <c r="F872" s="5">
        <f>IF(C870&gt;0,B$6+B$7*E871+B$8*(H871*100)^2,B$6+B$7*E871+B$8*(H871*100)^2+E871*$B$9)</f>
        <v>0.56160135008842582</v>
      </c>
      <c r="G872" s="8">
        <v>2.6390885205102257E-2</v>
      </c>
      <c r="H872" s="8">
        <f t="shared" si="96"/>
        <v>7.4940066058712925E-3</v>
      </c>
      <c r="I872" s="7">
        <f t="shared" si="94"/>
        <v>1.8896878599230966E-2</v>
      </c>
      <c r="J872" s="9">
        <f t="shared" si="97"/>
        <v>0.71603807346248305</v>
      </c>
      <c r="K872" s="9">
        <f t="shared" si="98"/>
        <v>1.2626837600512686</v>
      </c>
      <c r="AC872" s="11"/>
      <c r="AD872" s="12"/>
    </row>
    <row r="873" spans="1:30" x14ac:dyDescent="0.3">
      <c r="A873" s="15">
        <v>43865</v>
      </c>
      <c r="B873" s="16">
        <v>2.2739663849956369E-2</v>
      </c>
      <c r="C873" s="8">
        <f t="shared" si="92"/>
        <v>-3.2260336150043631E-2</v>
      </c>
      <c r="D873" s="5">
        <f t="shared" si="93"/>
        <v>1.040729288513812E-3</v>
      </c>
      <c r="E873" s="5">
        <f t="shared" si="95"/>
        <v>5.7947066967927166E-3</v>
      </c>
      <c r="F873" s="5">
        <f>IF(C870&gt;0,B$6+B$7*E871+B$8*(H872*100)^2,B$6+B$7*E871+B$8*(H872*100)^2+E871*$B$9)</f>
        <v>0.54017956742830775</v>
      </c>
      <c r="G873" s="8">
        <v>1.1095465792602238E-2</v>
      </c>
      <c r="H873" s="8">
        <f t="shared" si="96"/>
        <v>7.349690928388131E-3</v>
      </c>
      <c r="I873" s="7">
        <f t="shared" si="94"/>
        <v>3.7457748642141069E-3</v>
      </c>
      <c r="J873" s="9">
        <f t="shared" si="97"/>
        <v>0.33759509823477218</v>
      </c>
      <c r="K873" s="9">
        <f t="shared" si="98"/>
        <v>9.7772388391387022E-2</v>
      </c>
      <c r="AC873" s="11"/>
      <c r="AD873" s="12"/>
    </row>
    <row r="874" spans="1:30" x14ac:dyDescent="0.3">
      <c r="A874" s="15">
        <v>43866</v>
      </c>
      <c r="B874" s="16">
        <v>8.623816604749774E-3</v>
      </c>
      <c r="C874" s="8">
        <f t="shared" si="92"/>
        <v>-4.6376183395250223E-2</v>
      </c>
      <c r="D874" s="5">
        <f t="shared" si="93"/>
        <v>2.1507503863098824E-3</v>
      </c>
      <c r="E874" s="5">
        <f t="shared" si="95"/>
        <v>1.040729288513812E-3</v>
      </c>
      <c r="F874" s="5">
        <f>IF(C873&gt;0,B$6+B$7*E874+B$8*(G873*100)^2,B$6+B$7*E874+B$8*(G873*100)^2+E874*$B$9)</f>
        <v>1.1216390160006837</v>
      </c>
      <c r="G874" s="8">
        <v>8.2609770073536759E-3</v>
      </c>
      <c r="H874" s="8">
        <f t="shared" si="96"/>
        <v>1.0590746036048091E-2</v>
      </c>
      <c r="I874" s="7">
        <f t="shared" si="94"/>
        <v>2.3297690286944155E-3</v>
      </c>
      <c r="J874" s="9">
        <f t="shared" si="97"/>
        <v>0.28202100388616558</v>
      </c>
      <c r="K874" s="9">
        <f t="shared" si="98"/>
        <v>2.8456163721544581E-2</v>
      </c>
      <c r="AC874" s="11"/>
      <c r="AD874" s="12"/>
    </row>
    <row r="875" spans="1:30" x14ac:dyDescent="0.3">
      <c r="A875" s="15">
        <v>43867</v>
      </c>
      <c r="B875" s="16">
        <v>3.9629812136103655E-3</v>
      </c>
      <c r="C875" s="8">
        <f t="shared" si="92"/>
        <v>-5.1037018786389637E-2</v>
      </c>
      <c r="D875" s="5">
        <f t="shared" si="93"/>
        <v>2.6047772866022887E-3</v>
      </c>
      <c r="E875" s="5">
        <f t="shared" si="95"/>
        <v>2.1507503863098824E-3</v>
      </c>
      <c r="F875" s="5">
        <f>IF(C873&gt;0,B$6+B$7*E874+B$8*(H874*100)^2,B$6+B$7*E874+B$8*(H874*100)^2+E874*$B$9)</f>
        <v>1.0265010815509008</v>
      </c>
      <c r="G875" s="8">
        <v>4.7439927783386416E-3</v>
      </c>
      <c r="H875" s="8">
        <f t="shared" si="96"/>
        <v>1.0131638966874515E-2</v>
      </c>
      <c r="I875" s="7">
        <f t="shared" si="94"/>
        <v>5.387646188535873E-3</v>
      </c>
      <c r="J875" s="9">
        <f t="shared" si="97"/>
        <v>1.1356775695646486</v>
      </c>
      <c r="K875" s="9">
        <f t="shared" si="98"/>
        <v>0.22701943354857312</v>
      </c>
      <c r="AC875" s="11"/>
      <c r="AD875" s="12"/>
    </row>
    <row r="876" spans="1:30" x14ac:dyDescent="0.3">
      <c r="A876" s="15">
        <v>43868</v>
      </c>
      <c r="B876" s="16">
        <v>-3.982634821151642E-3</v>
      </c>
      <c r="C876" s="8">
        <f t="shared" si="92"/>
        <v>-5.8982634821151639E-2</v>
      </c>
      <c r="D876" s="5">
        <f t="shared" si="93"/>
        <v>3.4789512104453297E-3</v>
      </c>
      <c r="E876" s="5">
        <f t="shared" si="95"/>
        <v>2.6047772866022887E-3</v>
      </c>
      <c r="F876" s="5">
        <f>IF(C873&gt;0,B$6+B$7*E874+B$8*(H875*100)^2,B$6+B$7*E874+B$8*(H875*100)^2+E874*$B$9)</f>
        <v>0.94380718892714954</v>
      </c>
      <c r="G876" s="8">
        <v>4.5930178795006204E-3</v>
      </c>
      <c r="H876" s="8">
        <f t="shared" si="96"/>
        <v>9.7149739522406839E-3</v>
      </c>
      <c r="I876" s="7">
        <f t="shared" si="94"/>
        <v>5.1219560727400635E-3</v>
      </c>
      <c r="J876" s="9">
        <f t="shared" si="97"/>
        <v>1.1151613616833889</v>
      </c>
      <c r="K876" s="9">
        <f t="shared" si="98"/>
        <v>0.22190827226581922</v>
      </c>
      <c r="AC876" s="11"/>
      <c r="AD876" s="12"/>
    </row>
    <row r="877" spans="1:30" x14ac:dyDescent="0.3">
      <c r="A877" s="15">
        <v>43871</v>
      </c>
      <c r="B877" s="16">
        <v>-3.950992950856832E-3</v>
      </c>
      <c r="C877" s="8">
        <f t="shared" si="92"/>
        <v>-5.8950992950856831E-2</v>
      </c>
      <c r="D877" s="5">
        <f t="shared" si="93"/>
        <v>3.475219569891972E-3</v>
      </c>
      <c r="E877" s="5">
        <f t="shared" si="95"/>
        <v>3.4789512104453297E-3</v>
      </c>
      <c r="F877" s="5">
        <f>IF(C876&gt;0,B$6+B$7*E877+B$8*(G876*100)^2,B$6+B$7*E877+B$8*(G876*100)^2+E877*$B$9)</f>
        <v>0.23534127090992718</v>
      </c>
      <c r="G877" s="8">
        <v>6.1467626980428111E-3</v>
      </c>
      <c r="H877" s="8">
        <f t="shared" si="96"/>
        <v>4.8511985210865898E-3</v>
      </c>
      <c r="I877" s="7">
        <f t="shared" si="94"/>
        <v>1.2955641769562213E-3</v>
      </c>
      <c r="J877" s="9">
        <f t="shared" si="97"/>
        <v>0.21077179006255464</v>
      </c>
      <c r="K877" s="9">
        <f t="shared" si="98"/>
        <v>3.0360878506300315E-2</v>
      </c>
      <c r="AC877" s="11"/>
      <c r="AD877" s="12"/>
    </row>
    <row r="878" spans="1:30" x14ac:dyDescent="0.3">
      <c r="A878" s="15">
        <v>43872</v>
      </c>
      <c r="B878" s="16">
        <v>5.7550457373633686E-3</v>
      </c>
      <c r="C878" s="8">
        <f t="shared" si="92"/>
        <v>-4.9244954262636628E-2</v>
      </c>
      <c r="D878" s="5">
        <f t="shared" si="93"/>
        <v>2.4250655203291735E-3</v>
      </c>
      <c r="E878" s="5">
        <f t="shared" si="95"/>
        <v>3.475219569891972E-3</v>
      </c>
      <c r="F878" s="5">
        <f>IF(C876&gt;0,B$6+B$7*E877+B$8*(H877*100)^2,B$6+B$7*E877+B$8*(H877*100)^2+E877*$B$9)</f>
        <v>0.25653509489047949</v>
      </c>
      <c r="G878" s="8">
        <v>7.3881474552492292E-3</v>
      </c>
      <c r="H878" s="8">
        <f t="shared" si="96"/>
        <v>5.064929366639573E-3</v>
      </c>
      <c r="I878" s="7">
        <f t="shared" si="94"/>
        <v>2.3232180886096562E-3</v>
      </c>
      <c r="J878" s="9">
        <f t="shared" si="97"/>
        <v>0.3144520466979886</v>
      </c>
      <c r="K878" s="9">
        <f t="shared" si="98"/>
        <v>8.1150335641971605E-2</v>
      </c>
      <c r="AC878" s="11"/>
      <c r="AD878" s="12"/>
    </row>
    <row r="879" spans="1:30" x14ac:dyDescent="0.3">
      <c r="A879" s="15">
        <v>43873</v>
      </c>
      <c r="B879" s="16">
        <v>8.4501396114216917E-3</v>
      </c>
      <c r="C879" s="8">
        <f t="shared" si="92"/>
        <v>-4.6549860388578307E-2</v>
      </c>
      <c r="D879" s="5">
        <f t="shared" si="93"/>
        <v>2.1668895021961319E-3</v>
      </c>
      <c r="E879" s="5">
        <f t="shared" si="95"/>
        <v>2.4250655203291735E-3</v>
      </c>
      <c r="F879" s="5">
        <f>IF(C876&gt;0,B$6+B$7*E877+B$8*(H878*100)^2,B$6+B$7*E877+B$8*(H878*100)^2+E877*$B$9)</f>
        <v>0.27495676669437558</v>
      </c>
      <c r="G879" s="8">
        <v>5.5023839519108978E-3</v>
      </c>
      <c r="H879" s="8">
        <f t="shared" si="96"/>
        <v>5.2436320112530356E-3</v>
      </c>
      <c r="I879" s="7">
        <f t="shared" si="94"/>
        <v>2.5875194065786214E-4</v>
      </c>
      <c r="J879" s="9">
        <f t="shared" si="97"/>
        <v>4.7025424419537526E-2</v>
      </c>
      <c r="K879" s="9">
        <f t="shared" si="98"/>
        <v>1.1788841187456711E-3</v>
      </c>
      <c r="AC879" s="11"/>
      <c r="AD879" s="12"/>
    </row>
    <row r="880" spans="1:30" x14ac:dyDescent="0.3">
      <c r="A880" s="15">
        <v>43874</v>
      </c>
      <c r="B880" s="16">
        <v>-2.5560627311094213E-3</v>
      </c>
      <c r="C880" s="8">
        <f t="shared" si="92"/>
        <v>-5.7556062731109421E-2</v>
      </c>
      <c r="D880" s="5">
        <f t="shared" si="93"/>
        <v>3.3127003571074027E-3</v>
      </c>
      <c r="E880" s="5">
        <f t="shared" si="95"/>
        <v>2.1668895021961319E-3</v>
      </c>
      <c r="F880" s="5">
        <f>IF(C879&gt;0,B$6+B$7*E880+B$8*(G879*100)^2,B$6+B$7*E880+B$8*(G879*100)^2+E880*$B$9)</f>
        <v>0.31492003739922525</v>
      </c>
      <c r="G880" s="8">
        <v>6.2610877042370439E-3</v>
      </c>
      <c r="H880" s="8">
        <f t="shared" si="96"/>
        <v>5.6117736714805713E-3</v>
      </c>
      <c r="I880" s="7">
        <f t="shared" si="94"/>
        <v>6.4931403275647268E-4</v>
      </c>
      <c r="J880" s="9">
        <f t="shared" si="97"/>
        <v>0.10370626693458784</v>
      </c>
      <c r="K880" s="9">
        <f t="shared" si="98"/>
        <v>6.2185773884937401E-3</v>
      </c>
      <c r="AC880" s="11"/>
      <c r="AD880" s="12"/>
    </row>
    <row r="881" spans="1:30" x14ac:dyDescent="0.3">
      <c r="A881" s="15">
        <v>43875</v>
      </c>
      <c r="B881" s="16">
        <v>-4.8853293755496928E-3</v>
      </c>
      <c r="C881" s="8">
        <f t="shared" si="92"/>
        <v>-5.988532937554969E-2</v>
      </c>
      <c r="D881" s="5">
        <f t="shared" si="93"/>
        <v>3.5862526744180746E-3</v>
      </c>
      <c r="E881" s="5">
        <f t="shared" si="95"/>
        <v>3.3127003571074027E-3</v>
      </c>
      <c r="F881" s="5">
        <f>IF(C879&gt;0,B$6+B$7*E880+B$8*(H880*100)^2,B$6+B$7*E880+B$8*(H880*100)^2+E880*$B$9)</f>
        <v>0.32548755009792052</v>
      </c>
      <c r="G881" s="8">
        <v>7.8382368509703048E-3</v>
      </c>
      <c r="H881" s="8">
        <f t="shared" si="96"/>
        <v>5.7051516202281652E-3</v>
      </c>
      <c r="I881" s="7">
        <f t="shared" si="94"/>
        <v>2.1330852307421396E-3</v>
      </c>
      <c r="J881" s="9">
        <f t="shared" si="97"/>
        <v>0.27213839940012563</v>
      </c>
      <c r="K881" s="9">
        <f t="shared" si="98"/>
        <v>5.6243204183164641E-2</v>
      </c>
      <c r="AC881" s="11"/>
      <c r="AD881" s="12"/>
    </row>
    <row r="882" spans="1:30" x14ac:dyDescent="0.3">
      <c r="A882" s="15">
        <v>43878</v>
      </c>
      <c r="B882" s="16">
        <v>-4.9092178895097441E-3</v>
      </c>
      <c r="C882" s="8">
        <f t="shared" si="92"/>
        <v>-5.9909217889509744E-2</v>
      </c>
      <c r="D882" s="5">
        <f t="shared" si="93"/>
        <v>3.5891143881327543E-3</v>
      </c>
      <c r="E882" s="5">
        <f t="shared" si="95"/>
        <v>3.5862526744180746E-3</v>
      </c>
      <c r="F882" s="5">
        <f>IF(C879&gt;0,B$6+B$7*E880+B$8*(H881*100)^2,B$6+B$7*E880+B$8*(H881*100)^2+E880*$B$9)</f>
        <v>0.33467283213562649</v>
      </c>
      <c r="G882" s="8">
        <v>5.4829501134345451E-3</v>
      </c>
      <c r="H882" s="8">
        <f t="shared" si="96"/>
        <v>5.7850914611233808E-3</v>
      </c>
      <c r="I882" s="7">
        <f t="shared" si="94"/>
        <v>3.0214134768883575E-4</v>
      </c>
      <c r="J882" s="9">
        <f t="shared" si="97"/>
        <v>5.5105616764324898E-2</v>
      </c>
      <c r="K882" s="9">
        <f t="shared" si="98"/>
        <v>1.4132890342422044E-3</v>
      </c>
      <c r="AC882" s="11"/>
      <c r="AD882" s="12"/>
    </row>
    <row r="883" spans="1:30" x14ac:dyDescent="0.3">
      <c r="A883" s="15">
        <v>43879</v>
      </c>
      <c r="B883" s="16">
        <v>-3.9368534457838288E-3</v>
      </c>
      <c r="C883" s="8">
        <f t="shared" si="92"/>
        <v>-5.8936853445783831E-2</v>
      </c>
      <c r="D883" s="5">
        <f t="shared" si="93"/>
        <v>3.4735526940898012E-3</v>
      </c>
      <c r="E883" s="5">
        <f t="shared" si="95"/>
        <v>3.5891143881327543E-3</v>
      </c>
      <c r="F883" s="5">
        <f>IF(C882&gt;0,B$6+B$7*E883+B$8*(G882*100)^2,B$6+B$7*E883+B$8*(G882*100)^2+E883*$B$9)</f>
        <v>0.31330006925232573</v>
      </c>
      <c r="G883" s="8">
        <v>8.0521298673614742E-3</v>
      </c>
      <c r="H883" s="8">
        <f t="shared" si="96"/>
        <v>5.5973214062828812E-3</v>
      </c>
      <c r="I883" s="7">
        <f t="shared" si="94"/>
        <v>2.454808461078593E-3</v>
      </c>
      <c r="J883" s="9">
        <f t="shared" si="97"/>
        <v>0.30486448945997763</v>
      </c>
      <c r="K883" s="9">
        <f t="shared" si="98"/>
        <v>7.4919956720884917E-2</v>
      </c>
      <c r="AC883" s="11"/>
      <c r="AD883" s="12"/>
    </row>
    <row r="884" spans="1:30" x14ac:dyDescent="0.3">
      <c r="A884" s="15">
        <v>43880</v>
      </c>
      <c r="B884" s="16">
        <v>1.0426627133036558E-2</v>
      </c>
      <c r="C884" s="8">
        <f t="shared" si="92"/>
        <v>-4.4573372866963445E-2</v>
      </c>
      <c r="D884" s="5">
        <f t="shared" si="93"/>
        <v>1.9867855687373532E-3</v>
      </c>
      <c r="E884" s="5">
        <f t="shared" si="95"/>
        <v>3.4735526940898012E-3</v>
      </c>
      <c r="F884" s="5">
        <f>IF(C882&gt;0,B$6+B$7*E883+B$8*(H883*100)^2,B$6+B$7*E883+B$8*(H883*100)^2+E883*$B$9)</f>
        <v>0.32431513644823512</v>
      </c>
      <c r="G884" s="8">
        <v>6.9449310641073216E-3</v>
      </c>
      <c r="H884" s="8">
        <f t="shared" si="96"/>
        <v>5.694867307042677E-3</v>
      </c>
      <c r="I884" s="7">
        <f t="shared" si="94"/>
        <v>1.2500637570646445E-3</v>
      </c>
      <c r="J884" s="9">
        <f t="shared" si="97"/>
        <v>0.17999656807613304</v>
      </c>
      <c r="K884" s="9">
        <f t="shared" si="98"/>
        <v>2.1060337692250908E-2</v>
      </c>
      <c r="AC884" s="11"/>
      <c r="AD884" s="12"/>
    </row>
    <row r="885" spans="1:30" x14ac:dyDescent="0.3">
      <c r="A885" s="15">
        <v>43881</v>
      </c>
      <c r="B885" s="16">
        <v>-3.706468593810006E-3</v>
      </c>
      <c r="C885" s="8">
        <f t="shared" si="92"/>
        <v>-5.8706468593810006E-2</v>
      </c>
      <c r="D885" s="5">
        <f t="shared" si="93"/>
        <v>3.4464494547560005E-3</v>
      </c>
      <c r="E885" s="5">
        <f t="shared" si="95"/>
        <v>1.9867855687373532E-3</v>
      </c>
      <c r="F885" s="5">
        <f>IF(C882&gt;0,B$6+B$7*E883+B$8*(H884*100)^2,B$6+B$7*E883+B$8*(H884*100)^2+E883*$B$9)</f>
        <v>0.33388943285491957</v>
      </c>
      <c r="G885" s="8">
        <v>3.6735322886609872E-3</v>
      </c>
      <c r="H885" s="8">
        <f t="shared" si="96"/>
        <v>5.7783166480811655E-3</v>
      </c>
      <c r="I885" s="7">
        <f t="shared" si="94"/>
        <v>2.1047843594201783E-3</v>
      </c>
      <c r="J885" s="9">
        <f t="shared" si="97"/>
        <v>0.57295926482447712</v>
      </c>
      <c r="K885" s="9">
        <f t="shared" si="98"/>
        <v>8.870309925452613E-2</v>
      </c>
      <c r="AC885" s="11"/>
      <c r="AD885" s="12"/>
    </row>
    <row r="886" spans="1:30" x14ac:dyDescent="0.3">
      <c r="A886" s="15">
        <v>43885</v>
      </c>
      <c r="B886" s="16">
        <v>-1.9793543459006989E-2</v>
      </c>
      <c r="C886" s="8">
        <f t="shared" si="92"/>
        <v>-7.4793543459006989E-2</v>
      </c>
      <c r="D886" s="5">
        <f t="shared" si="93"/>
        <v>5.5940741431543669E-3</v>
      </c>
      <c r="E886" s="5">
        <f t="shared" si="95"/>
        <v>3.4464494547560005E-3</v>
      </c>
      <c r="F886" s="5">
        <f>IF(C885&gt;0,B$6+B$7*E886+B$8*(G885*100)^2,B$6+B$7*E886+B$8*(G885*100)^2+E886*$B$9)</f>
        <v>0.16926822139860939</v>
      </c>
      <c r="G886" s="8">
        <v>8.4814574723784519E-3</v>
      </c>
      <c r="H886" s="8">
        <f t="shared" si="96"/>
        <v>4.114221936145513E-3</v>
      </c>
      <c r="I886" s="7">
        <f t="shared" si="94"/>
        <v>4.3672355362329388E-3</v>
      </c>
      <c r="J886" s="9">
        <f t="shared" si="97"/>
        <v>0.5149156911363062</v>
      </c>
      <c r="K886" s="9">
        <f t="shared" si="98"/>
        <v>0.33806474399789344</v>
      </c>
      <c r="AC886" s="11"/>
      <c r="AD886" s="12"/>
    </row>
    <row r="887" spans="1:30" x14ac:dyDescent="0.3">
      <c r="A887" s="15">
        <v>43886</v>
      </c>
      <c r="B887" s="16">
        <v>-2.0343941574185571E-3</v>
      </c>
      <c r="C887" s="8">
        <f t="shared" si="92"/>
        <v>-5.703439415741856E-2</v>
      </c>
      <c r="D887" s="5">
        <f t="shared" si="93"/>
        <v>3.2529221169037802E-3</v>
      </c>
      <c r="E887" s="5">
        <f t="shared" si="95"/>
        <v>5.5940741431543669E-3</v>
      </c>
      <c r="F887" s="5">
        <f>IF(C885&gt;0,B$6+B$7*E886+B$8*(H886*100)^2,B$6+B$7*E886+B$8*(H886*100)^2+E886*$B$9)</f>
        <v>0.19909901471432428</v>
      </c>
      <c r="G887" s="8">
        <v>5.4008137136070111E-3</v>
      </c>
      <c r="H887" s="8">
        <f t="shared" si="96"/>
        <v>4.4620512627526398E-3</v>
      </c>
      <c r="I887" s="7">
        <f t="shared" si="94"/>
        <v>9.387624508543713E-4</v>
      </c>
      <c r="J887" s="9">
        <f t="shared" si="97"/>
        <v>0.17381870596447685</v>
      </c>
      <c r="K887" s="9">
        <f t="shared" si="98"/>
        <v>1.9447046598305651E-2</v>
      </c>
      <c r="AC887" s="11"/>
      <c r="AD887" s="12"/>
    </row>
    <row r="888" spans="1:30" x14ac:dyDescent="0.3">
      <c r="A888" s="15">
        <v>43887</v>
      </c>
      <c r="B888" s="16">
        <v>-9.7852220884635504E-3</v>
      </c>
      <c r="C888" s="8">
        <f t="shared" si="92"/>
        <v>-6.4785222088463545E-2</v>
      </c>
      <c r="D888" s="5">
        <f t="shared" si="93"/>
        <v>4.1971250010515446E-3</v>
      </c>
      <c r="E888" s="5">
        <f t="shared" si="95"/>
        <v>3.2529221169037802E-3</v>
      </c>
      <c r="F888" s="5">
        <f>IF(C885&gt;0,B$6+B$7*E886+B$8*(H887*100)^2,B$6+B$7*E886+B$8*(H887*100)^2+E886*$B$9)</f>
        <v>0.22502794026434372</v>
      </c>
      <c r="G888" s="8">
        <v>7.4045098868191547E-3</v>
      </c>
      <c r="H888" s="8">
        <f t="shared" si="96"/>
        <v>4.7437109973558021E-3</v>
      </c>
      <c r="I888" s="7">
        <f t="shared" si="94"/>
        <v>2.6607988894633526E-3</v>
      </c>
      <c r="J888" s="9">
        <f t="shared" si="97"/>
        <v>0.35934841470059598</v>
      </c>
      <c r="K888" s="9">
        <f t="shared" si="98"/>
        <v>0.11564131499877939</v>
      </c>
      <c r="AC888" s="11"/>
      <c r="AD888" s="12"/>
    </row>
    <row r="889" spans="1:30" x14ac:dyDescent="0.3">
      <c r="A889" s="15">
        <v>43888</v>
      </c>
      <c r="B889" s="16">
        <v>-3.5989607021992311E-3</v>
      </c>
      <c r="C889" s="8">
        <f t="shared" si="92"/>
        <v>-5.8598960702199235E-2</v>
      </c>
      <c r="D889" s="5">
        <f t="shared" si="93"/>
        <v>3.4338381953778903E-3</v>
      </c>
      <c r="E889" s="5">
        <f t="shared" si="95"/>
        <v>4.1971250010515446E-3</v>
      </c>
      <c r="F889" s="5">
        <f>IF(C888&gt;0,B$6+B$7*E889+B$8*(G888*100)^2,B$6+B$7*E889+B$8*(G888*100)^2+E889*$B$9)</f>
        <v>0.528649719456185</v>
      </c>
      <c r="G889" s="8">
        <v>9.895795988506274E-3</v>
      </c>
      <c r="H889" s="8">
        <f t="shared" si="96"/>
        <v>7.2708302102042315E-3</v>
      </c>
      <c r="I889" s="7">
        <f t="shared" si="94"/>
        <v>2.6249657783020425E-3</v>
      </c>
      <c r="J889" s="9">
        <f t="shared" si="97"/>
        <v>0.26526070074109009</v>
      </c>
      <c r="K889" s="9">
        <f t="shared" si="98"/>
        <v>5.2787429417506138E-2</v>
      </c>
      <c r="AC889" s="11"/>
      <c r="AD889" s="12"/>
    </row>
    <row r="890" spans="1:30" x14ac:dyDescent="0.3">
      <c r="A890" s="15">
        <v>43889</v>
      </c>
      <c r="B890" s="16">
        <v>-3.7121544657322543E-2</v>
      </c>
      <c r="C890" s="8">
        <f t="shared" si="92"/>
        <v>-9.2121544657322543E-2</v>
      </c>
      <c r="D890" s="5">
        <f t="shared" si="93"/>
        <v>8.4863789900510717E-3</v>
      </c>
      <c r="E890" s="5">
        <f t="shared" si="95"/>
        <v>3.4338381953778903E-3</v>
      </c>
      <c r="F890" s="5">
        <f>IF(C888&gt;0,B$6+B$7*E889+B$8*(H889*100)^2,B$6+B$7*E889+B$8*(H889*100)^2+E889*$B$9)</f>
        <v>0.51159779976399022</v>
      </c>
      <c r="G890" s="8">
        <v>1.9446905387182814E-2</v>
      </c>
      <c r="H890" s="8">
        <f t="shared" si="96"/>
        <v>7.1526065162567853E-3</v>
      </c>
      <c r="I890" s="7">
        <f t="shared" si="94"/>
        <v>1.2294298870926028E-2</v>
      </c>
      <c r="J890" s="9">
        <f t="shared" si="97"/>
        <v>0.6321982148907368</v>
      </c>
      <c r="K890" s="9">
        <f t="shared" si="98"/>
        <v>0.71864464126404481</v>
      </c>
      <c r="AC890" s="11"/>
      <c r="AD890" s="12"/>
    </row>
    <row r="891" spans="1:30" x14ac:dyDescent="0.3">
      <c r="A891" s="15">
        <v>43892</v>
      </c>
      <c r="B891" s="16">
        <v>-4.010128540842174E-3</v>
      </c>
      <c r="C891" s="8">
        <f t="shared" si="92"/>
        <v>-5.9010128540842172E-2</v>
      </c>
      <c r="D891" s="5">
        <f t="shared" si="93"/>
        <v>3.4821952704067157E-3</v>
      </c>
      <c r="E891" s="5">
        <f t="shared" si="95"/>
        <v>8.4863789900510717E-3</v>
      </c>
      <c r="F891" s="5">
        <f>IF(C888&gt;0,B$6+B$7*E889+B$8*(H890*100)^2,B$6+B$7*E889+B$8*(H890*100)^2+E889*$B$9)</f>
        <v>0.49677627116753453</v>
      </c>
      <c r="G891" s="8">
        <v>2.5269707928429554E-2</v>
      </c>
      <c r="H891" s="8">
        <f t="shared" si="96"/>
        <v>7.0482357449757208E-3</v>
      </c>
      <c r="I891" s="7">
        <f t="shared" si="94"/>
        <v>1.8221472183453834E-2</v>
      </c>
      <c r="J891" s="9">
        <f t="shared" si="97"/>
        <v>0.72107965137791963</v>
      </c>
      <c r="K891" s="9">
        <f t="shared" si="98"/>
        <v>1.3084239135453597</v>
      </c>
      <c r="AC891" s="11"/>
      <c r="AD891" s="12"/>
    </row>
    <row r="892" spans="1:30" x14ac:dyDescent="0.3">
      <c r="A892" s="15">
        <v>43893</v>
      </c>
      <c r="B892" s="16">
        <v>1.249707398369947E-2</v>
      </c>
      <c r="C892" s="8">
        <f t="shared" si="92"/>
        <v>-4.2502926016300527E-2</v>
      </c>
      <c r="D892" s="5">
        <f t="shared" si="93"/>
        <v>1.8064987199471162E-3</v>
      </c>
      <c r="E892" s="5">
        <f t="shared" si="95"/>
        <v>3.4821952704067157E-3</v>
      </c>
      <c r="F892" s="5">
        <f>IF(C891&gt;0,B$6+B$7*E892+B$8*(G891*100)^2,B$6+B$7*E892+B$8*(G891*100)^2+E892*$B$9)</f>
        <v>5.6023243421027793</v>
      </c>
      <c r="G892" s="8">
        <v>1.3945293798726348E-2</v>
      </c>
      <c r="H892" s="8">
        <f t="shared" si="96"/>
        <v>2.36692296919498E-2</v>
      </c>
      <c r="I892" s="7">
        <f t="shared" si="94"/>
        <v>9.7239358932234513E-3</v>
      </c>
      <c r="J892" s="9">
        <f t="shared" si="97"/>
        <v>0.69729157618117432</v>
      </c>
      <c r="K892" s="9">
        <f t="shared" si="98"/>
        <v>0.11820775056646582</v>
      </c>
      <c r="AC892" s="11"/>
      <c r="AD892" s="12"/>
    </row>
    <row r="893" spans="1:30" x14ac:dyDescent="0.3">
      <c r="A893" s="15">
        <v>43894</v>
      </c>
      <c r="B893" s="16">
        <v>-5.561741137273174E-3</v>
      </c>
      <c r="C893" s="8">
        <f t="shared" si="92"/>
        <v>-6.0561741137273174E-2</v>
      </c>
      <c r="D893" s="5">
        <f t="shared" si="93"/>
        <v>3.6677244895780858E-3</v>
      </c>
      <c r="E893" s="5">
        <f t="shared" si="95"/>
        <v>1.8064987199471162E-3</v>
      </c>
      <c r="F893" s="5">
        <f>IF(C891&gt;0,B$6+B$7*E892+B$8*(H892*100)^2,B$6+B$7*E892+B$8*(H892*100)^2+E892*$B$9)</f>
        <v>4.9215173179120431</v>
      </c>
      <c r="G893" s="8">
        <v>1.7842580703408426E-2</v>
      </c>
      <c r="H893" s="8">
        <f t="shared" si="96"/>
        <v>2.2184493047874777E-2</v>
      </c>
      <c r="I893" s="7">
        <f t="shared" si="94"/>
        <v>4.3419123444663511E-3</v>
      </c>
      <c r="J893" s="9">
        <f t="shared" si="97"/>
        <v>0.24334553485510793</v>
      </c>
      <c r="K893" s="9">
        <f t="shared" si="98"/>
        <v>2.2087409868436936E-2</v>
      </c>
      <c r="AC893" s="11"/>
      <c r="AD893" s="12"/>
    </row>
    <row r="894" spans="1:30" x14ac:dyDescent="0.3">
      <c r="A894" s="15">
        <v>43895</v>
      </c>
      <c r="B894" s="16">
        <v>1.5902405748085097E-3</v>
      </c>
      <c r="C894" s="8">
        <f t="shared" si="92"/>
        <v>-5.3409759425191487E-2</v>
      </c>
      <c r="D894" s="5">
        <f t="shared" si="93"/>
        <v>2.8526024018568309E-3</v>
      </c>
      <c r="E894" s="5">
        <f t="shared" si="95"/>
        <v>3.6677244895780858E-3</v>
      </c>
      <c r="F894" s="5">
        <f>IF(C891&gt;0,B$6+B$7*E892+B$8*(H893*100)^2,B$6+B$7*E892+B$8*(H893*100)^2+E892*$B$9)</f>
        <v>4.3297598524854548</v>
      </c>
      <c r="G894" s="8">
        <v>1.0264255568899193E-2</v>
      </c>
      <c r="H894" s="8">
        <f t="shared" si="96"/>
        <v>2.080807500103134E-2</v>
      </c>
      <c r="I894" s="7">
        <f t="shared" si="94"/>
        <v>1.0543819432132147E-2</v>
      </c>
      <c r="J894" s="9">
        <f t="shared" si="97"/>
        <v>1.0272366428677044</v>
      </c>
      <c r="K894" s="9">
        <f t="shared" si="98"/>
        <v>0.19995592879786073</v>
      </c>
      <c r="AC894" s="11"/>
      <c r="AD894" s="12"/>
    </row>
    <row r="895" spans="1:30" x14ac:dyDescent="0.3">
      <c r="A895" s="15">
        <v>43896</v>
      </c>
      <c r="B895" s="16">
        <v>-2.3512479314574061E-2</v>
      </c>
      <c r="C895" s="8">
        <f t="shared" si="92"/>
        <v>-7.8512479314574057E-2</v>
      </c>
      <c r="D895" s="5">
        <f t="shared" si="93"/>
        <v>6.164209408121419E-3</v>
      </c>
      <c r="E895" s="5">
        <f t="shared" si="95"/>
        <v>2.8526024018568309E-3</v>
      </c>
      <c r="F895" s="5">
        <f>IF(C894&gt;0,B$6+B$7*E895+B$8*(G894*100)^2,B$6+B$7*E895+B$8*(G894*100)^2+E895*$B$9)</f>
        <v>0.96761783541691793</v>
      </c>
      <c r="G895" s="8">
        <v>2.7025410460667389E-2</v>
      </c>
      <c r="H895" s="8">
        <f t="shared" si="96"/>
        <v>9.8367567593029264E-3</v>
      </c>
      <c r="I895" s="7">
        <f t="shared" si="94"/>
        <v>1.7188653701364465E-2</v>
      </c>
      <c r="J895" s="9">
        <f t="shared" si="97"/>
        <v>0.6360182290803954</v>
      </c>
      <c r="K895" s="9">
        <f t="shared" si="98"/>
        <v>0.73673884377122789</v>
      </c>
      <c r="AC895" s="11"/>
      <c r="AD895" s="12"/>
    </row>
    <row r="896" spans="1:30" x14ac:dyDescent="0.3">
      <c r="A896" s="15">
        <v>43899</v>
      </c>
      <c r="B896" s="16">
        <v>-5.3055201675082764E-2</v>
      </c>
      <c r="C896" s="8">
        <f t="shared" si="92"/>
        <v>-0.10805520167508276</v>
      </c>
      <c r="D896" s="5">
        <f t="shared" si="93"/>
        <v>1.1675926609042807E-2</v>
      </c>
      <c r="E896" s="5">
        <f t="shared" si="95"/>
        <v>6.164209408121419E-3</v>
      </c>
      <c r="F896" s="5">
        <f>IF(C894&gt;0,B$6+B$7*E895+B$8*(H895*100)^2,B$6+B$7*E895+B$8*(H895*100)^2+E895*$B$9)</f>
        <v>0.89292609876237272</v>
      </c>
      <c r="G896" s="8">
        <v>3.3507210965452471E-2</v>
      </c>
      <c r="H896" s="8">
        <f t="shared" si="96"/>
        <v>9.4494766985393046E-3</v>
      </c>
      <c r="I896" s="7">
        <f t="shared" si="94"/>
        <v>2.4057734266913166E-2</v>
      </c>
      <c r="J896" s="9">
        <f t="shared" si="97"/>
        <v>0.71798677280892864</v>
      </c>
      <c r="K896" s="9">
        <f t="shared" si="98"/>
        <v>1.2801316648210941</v>
      </c>
      <c r="AC896" s="11"/>
      <c r="AD896" s="12"/>
    </row>
    <row r="897" spans="1:30" x14ac:dyDescent="0.3">
      <c r="A897" s="15">
        <v>43901</v>
      </c>
      <c r="B897" s="16">
        <v>1.7509373168419302E-3</v>
      </c>
      <c r="C897" s="8">
        <f t="shared" si="92"/>
        <v>-5.3249062683158072E-2</v>
      </c>
      <c r="D897" s="5">
        <f t="shared" si="93"/>
        <v>2.8354626766348974E-3</v>
      </c>
      <c r="E897" s="5">
        <f t="shared" si="95"/>
        <v>1.1675926609042807E-2</v>
      </c>
      <c r="F897" s="5">
        <f>IF(C894&gt;0,B$6+B$7*E895+B$8*(H896*100)^2,B$6+B$7*E895+B$8*(H896*100)^2+E895*$B$9)</f>
        <v>0.82800404126224203</v>
      </c>
      <c r="G897" s="8">
        <v>1.4444836157762608E-2</v>
      </c>
      <c r="H897" s="8">
        <f t="shared" si="96"/>
        <v>9.0994727389131832E-3</v>
      </c>
      <c r="I897" s="7">
        <f t="shared" si="94"/>
        <v>5.3453634188494244E-3</v>
      </c>
      <c r="J897" s="9">
        <f t="shared" si="97"/>
        <v>0.37005358596447935</v>
      </c>
      <c r="K897" s="9">
        <f t="shared" si="98"/>
        <v>0.12531608973400798</v>
      </c>
      <c r="AC897" s="11"/>
      <c r="AD897" s="12"/>
    </row>
    <row r="898" spans="1:30" x14ac:dyDescent="0.3">
      <c r="A898" s="15">
        <v>43902</v>
      </c>
      <c r="B898" s="16">
        <v>-8.531596437349144E-2</v>
      </c>
      <c r="C898" s="8">
        <f t="shared" si="92"/>
        <v>-0.14031596437349145</v>
      </c>
      <c r="D898" s="5">
        <f t="shared" si="93"/>
        <v>1.9688569858062922E-2</v>
      </c>
      <c r="E898" s="5">
        <f t="shared" si="95"/>
        <v>2.8354626766348974E-3</v>
      </c>
      <c r="F898" s="5">
        <f>IF(C897&gt;0,B$6+B$7*E898+B$8*(G897*100)^2,B$6+B$7*E898+B$8*(G897*100)^2+E898*$B$9)</f>
        <v>1.865484246966594</v>
      </c>
      <c r="G898" s="8">
        <v>4.5049349254457222E-2</v>
      </c>
      <c r="H898" s="8">
        <f t="shared" si="96"/>
        <v>1.3658273122787499E-2</v>
      </c>
      <c r="I898" s="7">
        <f t="shared" si="94"/>
        <v>3.1391076131669721E-2</v>
      </c>
      <c r="J898" s="9">
        <f t="shared" si="97"/>
        <v>0.69681530701720096</v>
      </c>
      <c r="K898" s="9">
        <f t="shared" si="98"/>
        <v>1.1049064382111431</v>
      </c>
      <c r="AC898" s="11"/>
      <c r="AD898" s="12"/>
    </row>
    <row r="899" spans="1:30" x14ac:dyDescent="0.3">
      <c r="A899" s="15">
        <v>43903</v>
      </c>
      <c r="B899" s="16">
        <v>3.9637596755711407E-2</v>
      </c>
      <c r="C899" s="8">
        <f t="shared" si="92"/>
        <v>-1.5362403244288593E-2</v>
      </c>
      <c r="D899" s="5">
        <f t="shared" si="93"/>
        <v>2.3600343344012869E-4</v>
      </c>
      <c r="E899" s="5">
        <f t="shared" si="95"/>
        <v>1.9688569858062922E-2</v>
      </c>
      <c r="F899" s="5">
        <f>IF(C897&gt;0,B$6+B$7*E898+B$8*(H898*100)^2,B$6+B$7*E898+B$8*(H898*100)^2+E898*$B$9)</f>
        <v>1.6733487436288816</v>
      </c>
      <c r="G899" s="8">
        <v>0.11390448208738849</v>
      </c>
      <c r="H899" s="8">
        <f t="shared" si="96"/>
        <v>1.2935798172624994E-2</v>
      </c>
      <c r="I899" s="7">
        <f t="shared" si="94"/>
        <v>0.10096868391476349</v>
      </c>
      <c r="J899" s="9">
        <f t="shared" si="97"/>
        <v>0.88643293103514098</v>
      </c>
      <c r="K899" s="9">
        <f t="shared" si="98"/>
        <v>5.630007753024298</v>
      </c>
      <c r="AC899" s="11"/>
      <c r="AD899" s="12"/>
    </row>
    <row r="900" spans="1:30" x14ac:dyDescent="0.3">
      <c r="A900" s="15">
        <v>43906</v>
      </c>
      <c r="B900" s="16">
        <v>-8.2907834796984617E-2</v>
      </c>
      <c r="C900" s="8">
        <f t="shared" si="92"/>
        <v>-0.13790783479698462</v>
      </c>
      <c r="D900" s="5">
        <f t="shared" si="93"/>
        <v>1.9018570898392404E-2</v>
      </c>
      <c r="E900" s="5">
        <f t="shared" si="95"/>
        <v>2.3600343344012869E-4</v>
      </c>
      <c r="F900" s="5">
        <f>IF(C897&gt;0,B$6+B$7*E898+B$8*(H899*100)^2,B$6+B$7*E898+B$8*(H899*100)^2+E898*$B$9)</f>
        <v>1.5063445641277422</v>
      </c>
      <c r="G900" s="8">
        <v>3.8371509432433233E-2</v>
      </c>
      <c r="H900" s="8">
        <f t="shared" si="96"/>
        <v>1.2273322957242436E-2</v>
      </c>
      <c r="I900" s="7">
        <f t="shared" si="94"/>
        <v>2.6098186475190799E-2</v>
      </c>
      <c r="J900" s="9">
        <f t="shared" si="97"/>
        <v>0.68014490076670009</v>
      </c>
      <c r="K900" s="9">
        <f t="shared" si="98"/>
        <v>0.9865284869583093</v>
      </c>
      <c r="AC900" s="11"/>
      <c r="AD900" s="12"/>
    </row>
    <row r="901" spans="1:30" x14ac:dyDescent="0.3">
      <c r="A901" s="15">
        <v>43907</v>
      </c>
      <c r="B901" s="16">
        <v>-2.617517387964579E-2</v>
      </c>
      <c r="C901" s="8">
        <f t="shared" si="92"/>
        <v>-8.117517387964579E-2</v>
      </c>
      <c r="D901" s="5">
        <f t="shared" si="93"/>
        <v>6.589408854390728E-3</v>
      </c>
      <c r="E901" s="5">
        <f t="shared" si="95"/>
        <v>1.9018570898392404E-2</v>
      </c>
      <c r="F901" s="5">
        <f>IF(C900&gt;0,B$6+B$7*E901+B$8*(G900*100)^2,B$6+B$7*E901+B$8*(G900*100)^2+E901*$B$9)</f>
        <v>12.852415199581696</v>
      </c>
      <c r="G901" s="8">
        <v>3.101739261065873E-2</v>
      </c>
      <c r="H901" s="8">
        <f t="shared" si="96"/>
        <v>3.5850265270401686E-2</v>
      </c>
      <c r="I901" s="7">
        <f t="shared" si="94"/>
        <v>4.8328726597429567E-3</v>
      </c>
      <c r="J901" s="9">
        <f t="shared" si="97"/>
        <v>0.15581169959728342</v>
      </c>
      <c r="K901" s="9">
        <f t="shared" si="98"/>
        <v>9.9957014081493156E-3</v>
      </c>
      <c r="AC901" s="11"/>
      <c r="AD901" s="12"/>
    </row>
    <row r="902" spans="1:30" x14ac:dyDescent="0.3">
      <c r="A902" s="15">
        <v>43908</v>
      </c>
      <c r="B902" s="16">
        <v>-5.7530424160238736E-2</v>
      </c>
      <c r="C902" s="8">
        <f t="shared" si="92"/>
        <v>-0.11253042416023873</v>
      </c>
      <c r="D902" s="5">
        <f t="shared" si="93"/>
        <v>1.2663096361683241E-2</v>
      </c>
      <c r="E902" s="5">
        <f t="shared" si="95"/>
        <v>6.589408854390728E-3</v>
      </c>
      <c r="F902" s="5">
        <f>IF(C900&gt;0,B$6+B$7*E901+B$8*(H901*100)^2,B$6+B$7*E901+B$8*(H901*100)^2+E901*$B$9)</f>
        <v>11.22587066867427</v>
      </c>
      <c r="G902" s="8">
        <v>4.1857204002632875E-2</v>
      </c>
      <c r="H902" s="8">
        <f t="shared" si="96"/>
        <v>3.3505030471071458E-2</v>
      </c>
      <c r="I902" s="7">
        <f t="shared" si="94"/>
        <v>8.3521735315614173E-3</v>
      </c>
      <c r="J902" s="9">
        <f t="shared" si="97"/>
        <v>0.1995396904923715</v>
      </c>
      <c r="K902" s="9">
        <f t="shared" si="98"/>
        <v>2.6712850092697193E-2</v>
      </c>
      <c r="AC902" s="11"/>
      <c r="AD902" s="12"/>
    </row>
    <row r="903" spans="1:30" x14ac:dyDescent="0.3">
      <c r="A903" s="15">
        <v>43909</v>
      </c>
      <c r="B903" s="16">
        <v>-2.0340179127642206E-2</v>
      </c>
      <c r="C903" s="8">
        <f t="shared" si="92"/>
        <v>-7.5340179127642209E-2</v>
      </c>
      <c r="D903" s="5">
        <f t="shared" si="93"/>
        <v>5.6761425909852151E-3</v>
      </c>
      <c r="E903" s="5">
        <f t="shared" si="95"/>
        <v>1.2663096361683241E-2</v>
      </c>
      <c r="F903" s="5">
        <f>IF(C900&gt;0,B$6+B$7*E901+B$8*(H902*100)^2,B$6+B$7*E901+B$8*(H902*100)^2+E901*$B$9)</f>
        <v>9.8120781624095397</v>
      </c>
      <c r="G903" s="8">
        <v>7.2414696279480231E-2</v>
      </c>
      <c r="H903" s="8">
        <f t="shared" si="96"/>
        <v>3.132423688202083E-2</v>
      </c>
      <c r="I903" s="7">
        <f t="shared" si="94"/>
        <v>4.1090459397459402E-2</v>
      </c>
      <c r="J903" s="9">
        <f t="shared" si="97"/>
        <v>0.56743260012958152</v>
      </c>
      <c r="K903" s="9">
        <f t="shared" si="98"/>
        <v>0.47376133883537319</v>
      </c>
      <c r="AC903" s="11"/>
      <c r="AD903" s="12"/>
    </row>
    <row r="904" spans="1:30" x14ac:dyDescent="0.3">
      <c r="A904" s="15">
        <v>43910</v>
      </c>
      <c r="B904" s="16">
        <v>5.594631494038127E-2</v>
      </c>
      <c r="C904" s="8">
        <f t="shared" si="92"/>
        <v>9.4631494038126956E-4</v>
      </c>
      <c r="D904" s="5">
        <f t="shared" si="93"/>
        <v>8.9551196638880574E-7</v>
      </c>
      <c r="E904" s="5">
        <f t="shared" si="95"/>
        <v>5.6761425909852151E-3</v>
      </c>
      <c r="F904" s="5">
        <f>IF(C903&gt;0,B$6+B$7*E904+B$8*(G903*100)^2,B$6+B$7*E904+B$8*(G903*100)^2+E904*$B$9)</f>
        <v>45.632217094998829</v>
      </c>
      <c r="G904" s="8">
        <v>4.9425897017532847E-2</v>
      </c>
      <c r="H904" s="8">
        <f t="shared" si="96"/>
        <v>6.7551622552681018E-2</v>
      </c>
      <c r="I904" s="7">
        <f t="shared" si="94"/>
        <v>1.8125725535148171E-2</v>
      </c>
      <c r="J904" s="9">
        <f t="shared" si="97"/>
        <v>0.36672527215274281</v>
      </c>
      <c r="K904" s="9">
        <f t="shared" si="98"/>
        <v>4.4093507485098771E-2</v>
      </c>
      <c r="AC904" s="11"/>
      <c r="AD904" s="12"/>
    </row>
    <row r="905" spans="1:30" x14ac:dyDescent="0.3">
      <c r="A905" s="15">
        <v>43913</v>
      </c>
      <c r="B905" s="16">
        <v>-0.14101740044244826</v>
      </c>
      <c r="C905" s="8">
        <f t="shared" si="92"/>
        <v>-0.19601740044244825</v>
      </c>
      <c r="D905" s="5">
        <f t="shared" si="93"/>
        <v>3.8422821276215109E-2</v>
      </c>
      <c r="E905" s="5">
        <f t="shared" si="95"/>
        <v>8.9551196638880574E-7</v>
      </c>
      <c r="F905" s="5">
        <f>IF(C903&gt;0,B$6+B$7*E904+B$8*(H904*100)^2,B$6+B$7*E904+B$8*(H904*100)^2+E904*$B$9)</f>
        <v>39.715863635800304</v>
      </c>
      <c r="G905" s="8">
        <v>8.8500636164266788E-2</v>
      </c>
      <c r="H905" s="8">
        <f t="shared" si="96"/>
        <v>6.3020523352159102E-2</v>
      </c>
      <c r="I905" s="7">
        <f t="shared" si="94"/>
        <v>2.5480112812107686E-2</v>
      </c>
      <c r="J905" s="9">
        <f t="shared" si="97"/>
        <v>0.2879088096588801</v>
      </c>
      <c r="K905" s="9">
        <f t="shared" si="98"/>
        <v>6.4765223134336747E-2</v>
      </c>
      <c r="AC905" s="11"/>
      <c r="AD905" s="12"/>
    </row>
    <row r="906" spans="1:30" x14ac:dyDescent="0.3">
      <c r="A906" s="15">
        <v>43914</v>
      </c>
      <c r="B906" s="16">
        <v>2.6315658383654381E-2</v>
      </c>
      <c r="C906" s="8">
        <f t="shared" si="92"/>
        <v>-2.8684341616345619E-2</v>
      </c>
      <c r="D906" s="5">
        <f t="shared" si="93"/>
        <v>8.2279145396321719E-4</v>
      </c>
      <c r="E906" s="5">
        <f t="shared" si="95"/>
        <v>3.8422821276215109E-2</v>
      </c>
      <c r="F906" s="5">
        <f>IF(C903&gt;0,B$6+B$7*E904+B$8*(H905*100)^2,B$6+B$7*E904+B$8*(H905*100)^2+E904*$B$9)</f>
        <v>34.573369209064943</v>
      </c>
      <c r="G906" s="8">
        <v>6.2170294473752413E-2</v>
      </c>
      <c r="H906" s="8">
        <f t="shared" si="96"/>
        <v>5.879912347056284E-2</v>
      </c>
      <c r="I906" s="7">
        <f t="shared" si="94"/>
        <v>3.3711710031895728E-3</v>
      </c>
      <c r="J906" s="9">
        <f t="shared" si="97"/>
        <v>5.422478744431302E-2</v>
      </c>
      <c r="K906" s="9">
        <f t="shared" si="98"/>
        <v>1.58333783257536E-3</v>
      </c>
      <c r="AC906" s="11"/>
      <c r="AD906" s="12"/>
    </row>
    <row r="907" spans="1:30" x14ac:dyDescent="0.3">
      <c r="A907" s="15">
        <v>43915</v>
      </c>
      <c r="B907" s="16">
        <v>6.7468307296527419E-2</v>
      </c>
      <c r="C907" s="8">
        <f t="shared" si="92"/>
        <v>1.2468307296527419E-2</v>
      </c>
      <c r="D907" s="5">
        <f t="shared" si="93"/>
        <v>1.5545868684063886E-4</v>
      </c>
      <c r="E907" s="5">
        <f t="shared" si="95"/>
        <v>8.2279145396321719E-4</v>
      </c>
      <c r="F907" s="5">
        <f>IF(C906&gt;0,B$6+B$7*E907+B$8*(G906*100)^2,B$6+B$7*E907+B$8*(G906*100)^2+E907*$B$9)</f>
        <v>33.647381152516182</v>
      </c>
      <c r="G907" s="8">
        <v>4.273569503242701E-2</v>
      </c>
      <c r="H907" s="8">
        <f t="shared" si="96"/>
        <v>5.8006362713512886E-2</v>
      </c>
      <c r="I907" s="7">
        <f t="shared" si="94"/>
        <v>1.5270667681085877E-2</v>
      </c>
      <c r="J907" s="9">
        <f t="shared" si="97"/>
        <v>0.35732816956641966</v>
      </c>
      <c r="K907" s="9">
        <f t="shared" si="98"/>
        <v>4.2259692386112047E-2</v>
      </c>
      <c r="AC907" s="11"/>
      <c r="AD907" s="12"/>
    </row>
    <row r="908" spans="1:30" x14ac:dyDescent="0.3">
      <c r="A908" s="15">
        <v>43916</v>
      </c>
      <c r="B908" s="16">
        <v>4.8262742855259617E-2</v>
      </c>
      <c r="C908" s="8">
        <f t="shared" si="92"/>
        <v>-6.7372571447403828E-3</v>
      </c>
      <c r="D908" s="5">
        <f t="shared" si="93"/>
        <v>4.5390633834355333E-5</v>
      </c>
      <c r="E908" s="5">
        <f t="shared" si="95"/>
        <v>1.5545868684063886E-4</v>
      </c>
      <c r="F908" s="5">
        <f>IF(C906&gt;0,B$6+B$7*E907+B$8*(H907*100)^2,B$6+B$7*E907+B$8*(H907*100)^2+E907*$B$9)</f>
        <v>29.297840034310987</v>
      </c>
      <c r="G908" s="8">
        <v>3.6569478535213723E-2</v>
      </c>
      <c r="H908" s="8">
        <f t="shared" si="96"/>
        <v>5.412747918969716E-2</v>
      </c>
      <c r="I908" s="7">
        <f t="shared" si="94"/>
        <v>1.7558000654483437E-2</v>
      </c>
      <c r="J908" s="9">
        <f t="shared" si="97"/>
        <v>0.48012718140282945</v>
      </c>
      <c r="K908" s="9">
        <f t="shared" si="98"/>
        <v>6.7745635034266893E-2</v>
      </c>
      <c r="AC908" s="11"/>
      <c r="AD908" s="12"/>
    </row>
    <row r="909" spans="1:30" x14ac:dyDescent="0.3">
      <c r="A909" s="15">
        <v>43917</v>
      </c>
      <c r="B909" s="16">
        <v>-4.3900508464650712E-3</v>
      </c>
      <c r="C909" s="8">
        <f t="shared" ref="C909:C972" si="99">B909-B$5</f>
        <v>-5.9390050846465071E-2</v>
      </c>
      <c r="D909" s="5">
        <f t="shared" ref="D909:D972" si="100">C909^2</f>
        <v>3.5271781395457068E-3</v>
      </c>
      <c r="E909" s="5">
        <f t="shared" si="95"/>
        <v>4.5390633834355333E-5</v>
      </c>
      <c r="F909" s="5">
        <f>IF(C906&gt;0,B$6+B$7*E907+B$8*(H908*100)^2,B$6+B$7*E907+B$8*(H908*100)^2+E907*$B$9)</f>
        <v>25.517218894367033</v>
      </c>
      <c r="G909" s="8">
        <v>4.3764903843198075E-2</v>
      </c>
      <c r="H909" s="8">
        <f t="shared" si="96"/>
        <v>5.0514571060602934E-2</v>
      </c>
      <c r="I909" s="7">
        <f t="shared" si="94"/>
        <v>6.7496672174048589E-3</v>
      </c>
      <c r="J909" s="9">
        <f t="shared" si="97"/>
        <v>0.15422556945601262</v>
      </c>
      <c r="K909" s="9">
        <f t="shared" si="98"/>
        <v>9.8113935165733412E-3</v>
      </c>
      <c r="AC909" s="11"/>
      <c r="AD909" s="12"/>
    </row>
    <row r="910" spans="1:30" x14ac:dyDescent="0.3">
      <c r="A910" s="15">
        <v>43920</v>
      </c>
      <c r="B910" s="16">
        <v>-4.7223538217945081E-2</v>
      </c>
      <c r="C910" s="8">
        <f t="shared" si="99"/>
        <v>-0.10222353821794508</v>
      </c>
      <c r="D910" s="5">
        <f t="shared" si="100"/>
        <v>1.0449651765795679E-2</v>
      </c>
      <c r="E910" s="5">
        <f t="shared" si="95"/>
        <v>3.5271781395457068E-3</v>
      </c>
      <c r="F910" s="5">
        <f>IF(C909&gt;0,B$6+B$7*E910+B$8*(G909*100)^2,B$6+B$7*E910+B$8*(G909*100)^2+E910*$B$9)</f>
        <v>16.70035275206854</v>
      </c>
      <c r="G910" s="8">
        <v>3.0668002615796365E-2</v>
      </c>
      <c r="H910" s="8">
        <f t="shared" si="96"/>
        <v>4.0866065081028469E-2</v>
      </c>
      <c r="I910" s="7">
        <f t="shared" ref="I910:I973" si="101">SQRT((G910-H910)^2)</f>
        <v>1.0198062465232104E-2</v>
      </c>
      <c r="J910" s="9">
        <f t="shared" si="97"/>
        <v>0.33253102893565434</v>
      </c>
      <c r="K910" s="9">
        <f t="shared" si="98"/>
        <v>3.7531730987297784E-2</v>
      </c>
      <c r="AC910" s="11"/>
      <c r="AD910" s="12"/>
    </row>
    <row r="911" spans="1:30" x14ac:dyDescent="0.3">
      <c r="A911" s="15">
        <v>43921</v>
      </c>
      <c r="B911" s="16">
        <v>3.5513697224850989E-2</v>
      </c>
      <c r="C911" s="8">
        <f t="shared" si="99"/>
        <v>-1.9486302775149011E-2</v>
      </c>
      <c r="D911" s="5">
        <f t="shared" si="100"/>
        <v>3.7971599584478004E-4</v>
      </c>
      <c r="E911" s="5">
        <f t="shared" ref="E911:E974" si="102">D910</f>
        <v>1.0449651765795679E-2</v>
      </c>
      <c r="F911" s="5">
        <f>IF(C909&gt;0,B$6+B$7*E910+B$8*(H910*100)^2,B$6+B$7*E910+B$8*(H910*100)^2+E910*$B$9)</f>
        <v>14.567931065515699</v>
      </c>
      <c r="G911" s="8">
        <v>3.9147032430941267E-2</v>
      </c>
      <c r="H911" s="8">
        <f t="shared" ref="H911:H974" si="103">SQRT(F911)/100</f>
        <v>3.8167959161469062E-2</v>
      </c>
      <c r="I911" s="7">
        <f t="shared" si="101"/>
        <v>9.7907326947220541E-4</v>
      </c>
      <c r="J911" s="9">
        <f t="shared" ref="J911:J974" si="104">ABS(G911-H911)/G911</f>
        <v>2.5010152971349103E-2</v>
      </c>
      <c r="K911" s="9">
        <f t="shared" ref="K911:K974" si="105">G911/H911-LN(G911/H911)-1</f>
        <v>3.2348472152898822E-4</v>
      </c>
      <c r="AC911" s="11"/>
      <c r="AD911" s="12"/>
    </row>
    <row r="912" spans="1:30" x14ac:dyDescent="0.3">
      <c r="A912" s="15">
        <v>43922</v>
      </c>
      <c r="B912" s="16">
        <v>-4.1686287799759372E-2</v>
      </c>
      <c r="C912" s="8">
        <f t="shared" si="99"/>
        <v>-9.6686287799759379E-2</v>
      </c>
      <c r="D912" s="5">
        <f t="shared" si="100"/>
        <v>9.3482382484978994E-3</v>
      </c>
      <c r="E912" s="5">
        <f t="shared" si="102"/>
        <v>3.7971599584478004E-4</v>
      </c>
      <c r="F912" s="5">
        <f>IF(C909&gt;0,B$6+B$7*E910+B$8*(H911*100)^2,B$6+B$7*E910+B$8*(H911*100)^2+E910*$B$9)</f>
        <v>12.714430135563969</v>
      </c>
      <c r="G912" s="8">
        <v>2.3658070548920024E-2</v>
      </c>
      <c r="H912" s="8">
        <f t="shared" si="103"/>
        <v>3.5657299583064288E-2</v>
      </c>
      <c r="I912" s="7">
        <f t="shared" si="101"/>
        <v>1.1999229034144264E-2</v>
      </c>
      <c r="J912" s="9">
        <f t="shared" si="104"/>
        <v>0.50719389856126795</v>
      </c>
      <c r="K912" s="9">
        <f t="shared" si="105"/>
        <v>7.3734215843009432E-2</v>
      </c>
      <c r="AC912" s="11"/>
      <c r="AD912" s="12"/>
    </row>
    <row r="913" spans="1:30" x14ac:dyDescent="0.3">
      <c r="A913" s="15">
        <v>43924</v>
      </c>
      <c r="B913" s="16">
        <v>-2.4147484956388687E-2</v>
      </c>
      <c r="C913" s="8">
        <f t="shared" si="99"/>
        <v>-7.9147484956388681E-2</v>
      </c>
      <c r="D913" s="5">
        <f t="shared" si="100"/>
        <v>6.2643243749217724E-3</v>
      </c>
      <c r="E913" s="5">
        <f t="shared" si="102"/>
        <v>9.3482382484978994E-3</v>
      </c>
      <c r="F913" s="5">
        <f>IF(C912&gt;0,B$6+B$7*E913+B$8*(G912*100)^2,B$6+B$7*E913+B$8*(G912*100)^2+E913*$B$9)</f>
        <v>4.9178987969107846</v>
      </c>
      <c r="G913" s="8">
        <v>2.1998213701172609E-2</v>
      </c>
      <c r="H913" s="8">
        <f t="shared" si="103"/>
        <v>2.2176336029449916E-2</v>
      </c>
      <c r="I913" s="7">
        <f t="shared" si="101"/>
        <v>1.7812232827730742E-4</v>
      </c>
      <c r="J913" s="9">
        <f t="shared" si="104"/>
        <v>8.0971269166192645E-3</v>
      </c>
      <c r="K913" s="9">
        <f t="shared" si="105"/>
        <v>3.2431011338207583E-5</v>
      </c>
      <c r="AC913" s="11"/>
      <c r="AD913" s="12"/>
    </row>
    <row r="914" spans="1:30" x14ac:dyDescent="0.3">
      <c r="A914" s="15">
        <v>43928</v>
      </c>
      <c r="B914" s="16">
        <v>8.5947448284321992E-2</v>
      </c>
      <c r="C914" s="8">
        <f t="shared" si="99"/>
        <v>3.0947448284321992E-2</v>
      </c>
      <c r="D914" s="5">
        <f t="shared" si="100"/>
        <v>9.5774455531078418E-4</v>
      </c>
      <c r="E914" s="5">
        <f t="shared" si="102"/>
        <v>6.2643243749217724E-3</v>
      </c>
      <c r="F914" s="5">
        <f>IF(C912&gt;0,B$6+B$7*E913+B$8*(H913*100)^2,B$6+B$7*E913+B$8*(H913*100)^2+E913*$B$9)</f>
        <v>4.3275866373526295</v>
      </c>
      <c r="G914" s="8">
        <v>5.4044845118116046E-2</v>
      </c>
      <c r="H914" s="8">
        <f t="shared" si="103"/>
        <v>2.0802852298068716E-2</v>
      </c>
      <c r="I914" s="7">
        <f t="shared" si="101"/>
        <v>3.3241992820047334E-2</v>
      </c>
      <c r="J914" s="9">
        <f t="shared" si="104"/>
        <v>0.61508165575081808</v>
      </c>
      <c r="K914" s="9">
        <f t="shared" si="105"/>
        <v>0.64322954476239458</v>
      </c>
      <c r="AC914" s="11"/>
      <c r="AD914" s="12"/>
    </row>
    <row r="915" spans="1:30" x14ac:dyDescent="0.3">
      <c r="A915" s="15">
        <v>43929</v>
      </c>
      <c r="B915" s="16">
        <v>-5.7787557083451829E-3</v>
      </c>
      <c r="C915" s="8">
        <f t="shared" si="99"/>
        <v>-6.0778755708345185E-2</v>
      </c>
      <c r="D915" s="5">
        <f t="shared" si="100"/>
        <v>3.6940571454547023E-3</v>
      </c>
      <c r="E915" s="5">
        <f t="shared" si="102"/>
        <v>9.5774455531078418E-4</v>
      </c>
      <c r="F915" s="5">
        <f>IF(C912&gt;0,B$6+B$7*E913+B$8*(H914*100)^2,B$6+B$7*E913+B$8*(H914*100)^2+E913*$B$9)</f>
        <v>3.8144873082646806</v>
      </c>
      <c r="G915" s="8">
        <v>4.5311307853338166E-2</v>
      </c>
      <c r="H915" s="8">
        <f t="shared" si="103"/>
        <v>1.9530712501761631E-2</v>
      </c>
      <c r="I915" s="7">
        <f t="shared" si="101"/>
        <v>2.5780595351576535E-2</v>
      </c>
      <c r="J915" s="9">
        <f t="shared" si="104"/>
        <v>0.5689660390077933</v>
      </c>
      <c r="K915" s="9">
        <f t="shared" si="105"/>
        <v>0.4784344121819144</v>
      </c>
      <c r="AC915" s="11"/>
      <c r="AD915" s="12"/>
    </row>
    <row r="916" spans="1:30" x14ac:dyDescent="0.3">
      <c r="A916" s="15">
        <v>43930</v>
      </c>
      <c r="B916" s="16">
        <v>4.1466513564041928E-2</v>
      </c>
      <c r="C916" s="8">
        <f t="shared" si="99"/>
        <v>-1.3533486435958073E-2</v>
      </c>
      <c r="D916" s="5">
        <f t="shared" si="100"/>
        <v>1.8315525511226113E-4</v>
      </c>
      <c r="E916" s="5">
        <f t="shared" si="102"/>
        <v>3.6940571454547023E-3</v>
      </c>
      <c r="F916" s="5">
        <f>IF(C915&gt;0,B$6+B$7*E916+B$8*(G915*100)^2,B$6+B$7*E916+B$8*(G915*100)^2+E916*$B$9)</f>
        <v>17.89768437691983</v>
      </c>
      <c r="G916" s="8">
        <v>2.6349067975311606E-2</v>
      </c>
      <c r="H916" s="8">
        <f t="shared" si="103"/>
        <v>4.2305654913876271E-2</v>
      </c>
      <c r="I916" s="7">
        <f t="shared" si="101"/>
        <v>1.5956586938564665E-2</v>
      </c>
      <c r="J916" s="9">
        <f t="shared" si="104"/>
        <v>0.60558449177464546</v>
      </c>
      <c r="K916" s="9">
        <f t="shared" si="105"/>
        <v>9.6314004939931364E-2</v>
      </c>
      <c r="AC916" s="11"/>
      <c r="AD916" s="12"/>
    </row>
    <row r="917" spans="1:30" x14ac:dyDescent="0.3">
      <c r="A917" s="15">
        <v>43934</v>
      </c>
      <c r="B917" s="16">
        <v>-1.5185493190661219E-2</v>
      </c>
      <c r="C917" s="8">
        <f t="shared" si="99"/>
        <v>-7.0185493190661224E-2</v>
      </c>
      <c r="D917" s="5">
        <f t="shared" si="100"/>
        <v>4.9260034544163535E-3</v>
      </c>
      <c r="E917" s="5">
        <f t="shared" si="102"/>
        <v>1.8315525511226113E-4</v>
      </c>
      <c r="F917" s="5">
        <f>IF(C915&gt;0,B$6+B$7*E916+B$8*(H916*100)^2,B$6+B$7*E916+B$8*(H916*100)^2+E916*$B$9)</f>
        <v>15.608679365687721</v>
      </c>
      <c r="G917" s="8">
        <v>1.3465818719934457E-2</v>
      </c>
      <c r="H917" s="8">
        <f t="shared" si="103"/>
        <v>3.950782120756309E-2</v>
      </c>
      <c r="I917" s="7">
        <f t="shared" si="101"/>
        <v>2.6042002487628634E-2</v>
      </c>
      <c r="J917" s="9">
        <f t="shared" si="104"/>
        <v>1.9339338386515417</v>
      </c>
      <c r="K917" s="9">
        <f t="shared" si="105"/>
        <v>0.41718344464725821</v>
      </c>
      <c r="AC917" s="11"/>
      <c r="AD917" s="12"/>
    </row>
    <row r="918" spans="1:30" x14ac:dyDescent="0.3">
      <c r="A918" s="15">
        <v>43936</v>
      </c>
      <c r="B918" s="16">
        <v>-1.0159244001023381E-2</v>
      </c>
      <c r="C918" s="8">
        <f t="shared" si="99"/>
        <v>-6.5159244001023381E-2</v>
      </c>
      <c r="D918" s="5">
        <f t="shared" si="100"/>
        <v>4.2457270787849017E-3</v>
      </c>
      <c r="E918" s="5">
        <f t="shared" si="102"/>
        <v>4.9260034544163535E-3</v>
      </c>
      <c r="F918" s="5">
        <f>IF(C915&gt;0,B$6+B$7*E916+B$8*(H917*100)^2,B$6+B$7*E916+B$8*(H917*100)^2+E916*$B$9)</f>
        <v>13.619076209924769</v>
      </c>
      <c r="G918" s="8">
        <v>3.0640611767390392E-2</v>
      </c>
      <c r="H918" s="8">
        <f t="shared" si="103"/>
        <v>3.6904032584427371E-2</v>
      </c>
      <c r="I918" s="7">
        <f t="shared" si="101"/>
        <v>6.2634208170369784E-3</v>
      </c>
      <c r="J918" s="9">
        <f t="shared" si="104"/>
        <v>0.20441565803535597</v>
      </c>
      <c r="K918" s="9">
        <f t="shared" si="105"/>
        <v>1.6272664594059405E-2</v>
      </c>
      <c r="AC918" s="11"/>
      <c r="AD918" s="12"/>
    </row>
    <row r="919" spans="1:30" x14ac:dyDescent="0.3">
      <c r="A919" s="15">
        <v>43937</v>
      </c>
      <c r="B919" s="16">
        <v>7.3070179807657254E-3</v>
      </c>
      <c r="C919" s="8">
        <f t="shared" si="99"/>
        <v>-4.7692982019234276E-2</v>
      </c>
      <c r="D919" s="5">
        <f t="shared" si="100"/>
        <v>2.2746205338870038E-3</v>
      </c>
      <c r="E919" s="5">
        <f t="shared" si="102"/>
        <v>4.2457270787849017E-3</v>
      </c>
      <c r="F919" s="5">
        <f>IF(C918&gt;0,B$6+B$7*E919+B$8*(G918*100)^2,B$6+B$7*E919+B$8*(G918*100)^2+E919*$B$9)</f>
        <v>8.2125624187366153</v>
      </c>
      <c r="G919" s="8">
        <v>1.7318594189292835E-2</v>
      </c>
      <c r="H919" s="8">
        <f t="shared" si="103"/>
        <v>2.8657568666473811E-2</v>
      </c>
      <c r="I919" s="7">
        <f t="shared" si="101"/>
        <v>1.1338974477180977E-2</v>
      </c>
      <c r="J919" s="9">
        <f t="shared" si="104"/>
        <v>0.65472834303094074</v>
      </c>
      <c r="K919" s="9">
        <f t="shared" si="105"/>
        <v>0.10796565587694795</v>
      </c>
      <c r="AC919" s="11"/>
      <c r="AD919" s="12"/>
    </row>
    <row r="920" spans="1:30" x14ac:dyDescent="0.3">
      <c r="A920" s="15">
        <v>43938</v>
      </c>
      <c r="B920" s="16">
        <v>3.1714838084626065E-2</v>
      </c>
      <c r="C920" s="8">
        <f t="shared" si="99"/>
        <v>-2.3285161915373935E-2</v>
      </c>
      <c r="D920" s="5">
        <f t="shared" si="100"/>
        <v>5.4219876542518073E-4</v>
      </c>
      <c r="E920" s="5">
        <f t="shared" si="102"/>
        <v>2.2746205338870038E-3</v>
      </c>
      <c r="F920" s="5">
        <f>IF(C918&gt;0,B$6+B$7*E919+B$8*(H919*100)^2,B$6+B$7*E919+B$8*(H919*100)^2+E919*$B$9)</f>
        <v>7.1904627713428209</v>
      </c>
      <c r="G920" s="8">
        <v>3.9187115578441255E-2</v>
      </c>
      <c r="H920" s="8">
        <f t="shared" si="103"/>
        <v>2.6815038264643255E-2</v>
      </c>
      <c r="I920" s="7">
        <f t="shared" si="101"/>
        <v>1.2372077313798E-2</v>
      </c>
      <c r="J920" s="9">
        <f t="shared" si="104"/>
        <v>0.31571798871066908</v>
      </c>
      <c r="K920" s="9">
        <f t="shared" si="105"/>
        <v>8.2000629695058835E-2</v>
      </c>
      <c r="AC920" s="11"/>
      <c r="AD920" s="12"/>
    </row>
    <row r="921" spans="1:30" x14ac:dyDescent="0.3">
      <c r="A921" s="15">
        <v>43941</v>
      </c>
      <c r="B921" s="16">
        <v>1.8748383401246836E-3</v>
      </c>
      <c r="C921" s="8">
        <f t="shared" si="99"/>
        <v>-5.3125161659875318E-2</v>
      </c>
      <c r="D921" s="5">
        <f t="shared" si="100"/>
        <v>2.8222828013878863E-3</v>
      </c>
      <c r="E921" s="5">
        <f t="shared" si="102"/>
        <v>5.4219876542518073E-4</v>
      </c>
      <c r="F921" s="5">
        <f>IF(C918&gt;0,B$6+B$7*E919+B$8*(H920*100)^2,B$6+B$7*E919+B$8*(H920*100)^2+E919*$B$9)</f>
        <v>6.3020537578281344</v>
      </c>
      <c r="G921" s="8">
        <v>1.7771369466152459E-2</v>
      </c>
      <c r="H921" s="8">
        <f t="shared" si="103"/>
        <v>2.5103891646173375E-2</v>
      </c>
      <c r="I921" s="7">
        <f t="shared" si="101"/>
        <v>7.3325221800209159E-3</v>
      </c>
      <c r="J921" s="9">
        <f t="shared" si="104"/>
        <v>0.41260310264701416</v>
      </c>
      <c r="K921" s="9">
        <f t="shared" si="105"/>
        <v>5.334710346321514E-2</v>
      </c>
      <c r="AC921" s="11"/>
      <c r="AD921" s="12"/>
    </row>
    <row r="922" spans="1:30" x14ac:dyDescent="0.3">
      <c r="A922" s="15">
        <v>43942</v>
      </c>
      <c r="B922" s="16">
        <v>-3.2475961711692689E-2</v>
      </c>
      <c r="C922" s="8">
        <f t="shared" si="99"/>
        <v>-8.7475961711692696E-2</v>
      </c>
      <c r="D922" s="5">
        <f t="shared" si="100"/>
        <v>7.6520438773855261E-3</v>
      </c>
      <c r="E922" s="5">
        <f t="shared" si="102"/>
        <v>2.8222828013878863E-3</v>
      </c>
      <c r="F922" s="5">
        <f>IF(C921&gt;0,B$6+B$7*E922+B$8*(G921*100)^2,B$6+B$7*E922+B$8*(G921*100)^2+E922*$B$9)</f>
        <v>2.7969887621902845</v>
      </c>
      <c r="G922" s="8">
        <v>2.8370598125027145E-2</v>
      </c>
      <c r="H922" s="8">
        <f t="shared" si="103"/>
        <v>1.6724200316279053E-2</v>
      </c>
      <c r="I922" s="7">
        <f t="shared" si="101"/>
        <v>1.1646397808748092E-2</v>
      </c>
      <c r="J922" s="9">
        <f t="shared" si="104"/>
        <v>0.41050942096544002</v>
      </c>
      <c r="K922" s="9">
        <f t="shared" si="105"/>
        <v>0.16788341130263018</v>
      </c>
      <c r="AC922" s="11"/>
      <c r="AD922" s="12"/>
    </row>
    <row r="923" spans="1:30" x14ac:dyDescent="0.3">
      <c r="A923" s="15">
        <v>43943</v>
      </c>
      <c r="B923" s="16">
        <v>2.395743802607329E-2</v>
      </c>
      <c r="C923" s="8">
        <f t="shared" si="99"/>
        <v>-3.104256197392671E-2</v>
      </c>
      <c r="D923" s="5">
        <f t="shared" si="100"/>
        <v>9.6364065390508056E-4</v>
      </c>
      <c r="E923" s="5">
        <f t="shared" si="102"/>
        <v>7.6520438773855261E-3</v>
      </c>
      <c r="F923" s="5">
        <f>IF(C921&gt;0,B$6+B$7*E922+B$8*(H922*100)^2,B$6+B$7*E922+B$8*(H922*100)^2+E922*$B$9)</f>
        <v>2.4830102843559847</v>
      </c>
      <c r="G923" s="8">
        <v>1.8464227992114644E-2</v>
      </c>
      <c r="H923" s="8">
        <f t="shared" si="103"/>
        <v>1.5757570511839649E-2</v>
      </c>
      <c r="I923" s="7">
        <f t="shared" si="101"/>
        <v>2.7066574802749946E-3</v>
      </c>
      <c r="J923" s="9">
        <f t="shared" si="104"/>
        <v>0.14658925796577593</v>
      </c>
      <c r="K923" s="9">
        <f t="shared" si="105"/>
        <v>1.3254383999424135E-2</v>
      </c>
      <c r="AC923" s="11"/>
      <c r="AD923" s="12"/>
    </row>
    <row r="924" spans="1:30" x14ac:dyDescent="0.3">
      <c r="A924" s="15">
        <v>43944</v>
      </c>
      <c r="B924" s="16">
        <v>1.5291543450720197E-2</v>
      </c>
      <c r="C924" s="8">
        <f t="shared" si="99"/>
        <v>-3.9708456549279805E-2</v>
      </c>
      <c r="D924" s="5">
        <f t="shared" si="100"/>
        <v>1.5767615215260423E-3</v>
      </c>
      <c r="E924" s="5">
        <f t="shared" si="102"/>
        <v>9.6364065390508056E-4</v>
      </c>
      <c r="F924" s="5">
        <f>IF(C921&gt;0,B$6+B$7*E922+B$8*(H923*100)^2,B$6+B$7*E922+B$8*(H923*100)^2+E922*$B$9)</f>
        <v>2.2101001914224119</v>
      </c>
      <c r="G924" s="8">
        <v>1.6647512492931827E-2</v>
      </c>
      <c r="H924" s="8">
        <f t="shared" si="103"/>
        <v>1.4866405723719542E-2</v>
      </c>
      <c r="I924" s="7">
        <f t="shared" si="101"/>
        <v>1.7811067692122852E-3</v>
      </c>
      <c r="J924" s="9">
        <f t="shared" si="104"/>
        <v>0.1069893637243705</v>
      </c>
      <c r="K924" s="9">
        <f t="shared" si="105"/>
        <v>6.6507034970062495E-3</v>
      </c>
      <c r="AC924" s="11"/>
      <c r="AD924" s="12"/>
    </row>
    <row r="925" spans="1:30" x14ac:dyDescent="0.3">
      <c r="A925" s="15">
        <v>43945</v>
      </c>
      <c r="B925" s="16">
        <v>-1.6960584577674936E-2</v>
      </c>
      <c r="C925" s="8">
        <f t="shared" si="99"/>
        <v>-7.196058457767493E-2</v>
      </c>
      <c r="D925" s="5">
        <f t="shared" si="100"/>
        <v>5.1783257327607073E-3</v>
      </c>
      <c r="E925" s="5">
        <f t="shared" si="102"/>
        <v>1.5767615215260423E-3</v>
      </c>
      <c r="F925" s="5">
        <f>IF(C924&gt;0,B$6+B$7*E925+B$8*(G924*100)^2,B$6+B$7*E925+B$8*(G924*100)^2+E925*$B$9)</f>
        <v>2.4605593001666932</v>
      </c>
      <c r="G925" s="8">
        <v>1.9523132370820113E-2</v>
      </c>
      <c r="H925" s="8">
        <f t="shared" si="103"/>
        <v>1.5686170023835308E-2</v>
      </c>
      <c r="I925" s="7">
        <f t="shared" si="101"/>
        <v>3.8369623469848048E-3</v>
      </c>
      <c r="J925" s="9">
        <f t="shared" si="104"/>
        <v>0.19653415620536638</v>
      </c>
      <c r="K925" s="9">
        <f t="shared" si="105"/>
        <v>2.5787374962530141E-2</v>
      </c>
      <c r="AC925" s="11"/>
      <c r="AD925" s="12"/>
    </row>
    <row r="926" spans="1:30" x14ac:dyDescent="0.3">
      <c r="A926" s="15">
        <v>43948</v>
      </c>
      <c r="B926" s="16">
        <v>1.318736066108029E-2</v>
      </c>
      <c r="C926" s="8">
        <f t="shared" si="99"/>
        <v>-4.181263933891971E-2</v>
      </c>
      <c r="D926" s="5">
        <f t="shared" si="100"/>
        <v>1.7482968084865762E-3</v>
      </c>
      <c r="E926" s="5">
        <f t="shared" si="102"/>
        <v>5.1783257327607073E-3</v>
      </c>
      <c r="F926" s="5">
        <f>IF(C924&gt;0,B$6+B$7*E925+B$8*(H925*100)^2,B$6+B$7*E925+B$8*(H925*100)^2+E925*$B$9)</f>
        <v>2.1903794130890075</v>
      </c>
      <c r="G926" s="8">
        <v>1.5725678711119948E-2</v>
      </c>
      <c r="H926" s="8">
        <f t="shared" si="103"/>
        <v>1.4799930449461604E-2</v>
      </c>
      <c r="I926" s="7">
        <f t="shared" si="101"/>
        <v>9.2574826165834311E-4</v>
      </c>
      <c r="J926" s="9">
        <f t="shared" si="104"/>
        <v>5.8868572776049892E-2</v>
      </c>
      <c r="K926" s="9">
        <f t="shared" si="105"/>
        <v>1.8783706329288385E-3</v>
      </c>
      <c r="AC926" s="11"/>
      <c r="AD926" s="12"/>
    </row>
    <row r="927" spans="1:30" x14ac:dyDescent="0.3">
      <c r="A927" s="15">
        <v>43949</v>
      </c>
      <c r="B927" s="16">
        <v>1.1633498426267803E-2</v>
      </c>
      <c r="C927" s="8">
        <f t="shared" si="99"/>
        <v>-4.3366501573732195E-2</v>
      </c>
      <c r="D927" s="5">
        <f t="shared" si="100"/>
        <v>1.8806534587445169E-3</v>
      </c>
      <c r="E927" s="5">
        <f t="shared" si="102"/>
        <v>1.7482968084865762E-3</v>
      </c>
      <c r="F927" s="5">
        <f>IF(C924&gt;0,B$6+B$7*E925+B$8*(H926*100)^2,B$6+B$7*E925+B$8*(H926*100)^2+E925*$B$9)</f>
        <v>1.9555390552410827</v>
      </c>
      <c r="G927" s="8">
        <v>1.7354416986695032E-2</v>
      </c>
      <c r="H927" s="8">
        <f t="shared" si="103"/>
        <v>1.398405897885547E-2</v>
      </c>
      <c r="I927" s="7">
        <f t="shared" si="101"/>
        <v>3.3703580078395627E-3</v>
      </c>
      <c r="J927" s="9">
        <f t="shared" si="104"/>
        <v>0.19420750408518403</v>
      </c>
      <c r="K927" s="9">
        <f t="shared" si="105"/>
        <v>2.508526840504377E-2</v>
      </c>
      <c r="AC927" s="11"/>
      <c r="AD927" s="12"/>
    </row>
    <row r="928" spans="1:30" x14ac:dyDescent="0.3">
      <c r="A928" s="15">
        <v>43950</v>
      </c>
      <c r="B928" s="16">
        <v>1.8683156758408304E-2</v>
      </c>
      <c r="C928" s="8">
        <f t="shared" si="99"/>
        <v>-3.6316843241591693E-2</v>
      </c>
      <c r="D928" s="5">
        <f t="shared" si="100"/>
        <v>1.3189131030343442E-3</v>
      </c>
      <c r="E928" s="5">
        <f t="shared" si="102"/>
        <v>1.8806534587445169E-3</v>
      </c>
      <c r="F928" s="5">
        <f>IF(C927&gt;0,B$6+B$7*E928+B$8*(G927*100)^2,B$6+B$7*E928+B$8*(G927*100)^2+E928*$B$9)</f>
        <v>2.6695315818149035</v>
      </c>
      <c r="G928" s="8">
        <v>1.434739782408862E-2</v>
      </c>
      <c r="H928" s="8">
        <f t="shared" si="103"/>
        <v>1.6338701239128232E-2</v>
      </c>
      <c r="I928" s="7">
        <f t="shared" si="101"/>
        <v>1.9913034150396119E-3</v>
      </c>
      <c r="J928" s="9">
        <f t="shared" si="104"/>
        <v>0.13879195652443019</v>
      </c>
      <c r="K928" s="9">
        <f t="shared" si="105"/>
        <v>8.0915320426573345E-3</v>
      </c>
      <c r="AC928" s="11"/>
      <c r="AD928" s="12"/>
    </row>
    <row r="929" spans="1:30" x14ac:dyDescent="0.3">
      <c r="A929" s="15">
        <v>43951</v>
      </c>
      <c r="B929" s="16">
        <v>3.002917535031133E-2</v>
      </c>
      <c r="C929" s="8">
        <f t="shared" si="99"/>
        <v>-2.497082464968867E-2</v>
      </c>
      <c r="D929" s="5">
        <f t="shared" si="100"/>
        <v>6.2354208368549933E-4</v>
      </c>
      <c r="E929" s="5">
        <f t="shared" si="102"/>
        <v>1.3189131030343442E-3</v>
      </c>
      <c r="F929" s="5">
        <f>IF(C927&gt;0,B$6+B$7*E928+B$8*(H928*100)^2,B$6+B$7*E928+B$8*(H928*100)^2+E928*$B$9)</f>
        <v>2.3720684751916283</v>
      </c>
      <c r="G929" s="8">
        <v>2.2056012838479258E-2</v>
      </c>
      <c r="H929" s="8">
        <f t="shared" si="103"/>
        <v>1.5401520948242833E-2</v>
      </c>
      <c r="I929" s="7">
        <f t="shared" si="101"/>
        <v>6.6544918902364247E-3</v>
      </c>
      <c r="J929" s="9">
        <f t="shared" si="104"/>
        <v>0.30170874214522109</v>
      </c>
      <c r="K929" s="9">
        <f t="shared" si="105"/>
        <v>7.2948202414180985E-2</v>
      </c>
      <c r="AC929" s="11"/>
      <c r="AD929" s="12"/>
    </row>
    <row r="930" spans="1:30" x14ac:dyDescent="0.3">
      <c r="A930" s="15">
        <v>43955</v>
      </c>
      <c r="B930" s="16">
        <v>-6.1219803327937541E-2</v>
      </c>
      <c r="C930" s="8">
        <f t="shared" si="99"/>
        <v>-0.11621980332793755</v>
      </c>
      <c r="D930" s="5">
        <f t="shared" si="100"/>
        <v>1.3507042685584484E-2</v>
      </c>
      <c r="E930" s="5">
        <f t="shared" si="102"/>
        <v>6.2354208368549933E-4</v>
      </c>
      <c r="F930" s="5">
        <f>IF(C927&gt;0,B$6+B$7*E928+B$8*(H929*100)^2,B$6+B$7*E928+B$8*(H929*100)^2+E928*$B$9)</f>
        <v>2.1135135429146765</v>
      </c>
      <c r="G930" s="8">
        <v>3.2836503825889277E-2</v>
      </c>
      <c r="H930" s="8">
        <f t="shared" si="103"/>
        <v>1.4537928129257884E-2</v>
      </c>
      <c r="I930" s="7">
        <f t="shared" si="101"/>
        <v>1.8298575696631392E-2</v>
      </c>
      <c r="J930" s="9">
        <f t="shared" si="104"/>
        <v>0.55726321516008204</v>
      </c>
      <c r="K930" s="9">
        <f t="shared" si="105"/>
        <v>0.44389852041132927</v>
      </c>
      <c r="AC930" s="11"/>
      <c r="AD930" s="12"/>
    </row>
    <row r="931" spans="1:30" x14ac:dyDescent="0.3">
      <c r="A931" s="15">
        <v>43956</v>
      </c>
      <c r="B931" s="16">
        <v>-8.2902033049666781E-3</v>
      </c>
      <c r="C931" s="8">
        <f t="shared" si="99"/>
        <v>-6.329020330496668E-2</v>
      </c>
      <c r="D931" s="5">
        <f t="shared" si="100"/>
        <v>4.005649834384015E-3</v>
      </c>
      <c r="E931" s="5">
        <f t="shared" si="102"/>
        <v>1.3507042685584484E-2</v>
      </c>
      <c r="F931" s="5">
        <f>IF(C930&gt;0,B$6+B$7*E931+B$8*(G930*100)^2,B$6+B$7*E931+B$8*(G930*100)^2+E931*$B$9)</f>
        <v>9.4256652856214185</v>
      </c>
      <c r="G931" s="8">
        <v>1.9455248851090547E-2</v>
      </c>
      <c r="H931" s="8">
        <f t="shared" si="103"/>
        <v>3.0701246368220005E-2</v>
      </c>
      <c r="I931" s="7">
        <f t="shared" si="101"/>
        <v>1.1245997517129458E-2</v>
      </c>
      <c r="J931" s="9">
        <f t="shared" si="104"/>
        <v>0.57804439322291545</v>
      </c>
      <c r="K931" s="9">
        <f t="shared" si="105"/>
        <v>8.9882088584962938E-2</v>
      </c>
      <c r="AC931" s="11"/>
      <c r="AD931" s="12"/>
    </row>
    <row r="932" spans="1:30" x14ac:dyDescent="0.3">
      <c r="A932" s="15">
        <v>43957</v>
      </c>
      <c r="B932" s="16">
        <v>7.3564778109961775E-3</v>
      </c>
      <c r="C932" s="8">
        <f t="shared" si="99"/>
        <v>-4.764352218900382E-2</v>
      </c>
      <c r="D932" s="5">
        <f t="shared" si="100"/>
        <v>2.2699052065740994E-3</v>
      </c>
      <c r="E932" s="5">
        <f t="shared" si="102"/>
        <v>4.005649834384015E-3</v>
      </c>
      <c r="F932" s="5">
        <f>IF(C930&gt;0,B$6+B$7*E931+B$8*(H931*100)^2,B$6+B$7*E931+B$8*(H931*100)^2+E931*$B$9)</f>
        <v>8.2464263832351374</v>
      </c>
      <c r="G932" s="8">
        <v>1.7418659259246506E-2</v>
      </c>
      <c r="H932" s="8">
        <f t="shared" si="103"/>
        <v>2.8716591690580443E-2</v>
      </c>
      <c r="I932" s="7">
        <f t="shared" si="101"/>
        <v>1.1297932431333937E-2</v>
      </c>
      <c r="J932" s="9">
        <f t="shared" si="104"/>
        <v>0.64861090989747405</v>
      </c>
      <c r="K932" s="9">
        <f t="shared" si="105"/>
        <v>0.10650432245000307</v>
      </c>
      <c r="AC932" s="11"/>
      <c r="AD932" s="12"/>
    </row>
    <row r="933" spans="1:30" x14ac:dyDescent="0.3">
      <c r="A933" s="15">
        <v>43958</v>
      </c>
      <c r="B933" s="16">
        <v>-7.6785575270810879E-3</v>
      </c>
      <c r="C933" s="8">
        <f t="shared" si="99"/>
        <v>-6.2678557527081083E-2</v>
      </c>
      <c r="D933" s="5">
        <f t="shared" si="100"/>
        <v>3.9286015736756125E-3</v>
      </c>
      <c r="E933" s="5">
        <f t="shared" si="102"/>
        <v>2.2699052065740994E-3</v>
      </c>
      <c r="F933" s="5">
        <f>IF(C930&gt;0,B$6+B$7*E931+B$8*(H932*100)^2,B$6+B$7*E931+B$8*(H932*100)^2+E931*$B$9)</f>
        <v>7.2214319292809828</v>
      </c>
      <c r="G933" s="8">
        <v>6.0101857610294213E-3</v>
      </c>
      <c r="H933" s="8">
        <f t="shared" si="103"/>
        <v>2.6872722097474572E-2</v>
      </c>
      <c r="I933" s="7">
        <f t="shared" si="101"/>
        <v>2.086253633644515E-2</v>
      </c>
      <c r="J933" s="9">
        <f t="shared" si="104"/>
        <v>3.4711965929106037</v>
      </c>
      <c r="K933" s="9">
        <f t="shared" si="105"/>
        <v>0.72130984268727882</v>
      </c>
      <c r="AC933" s="11"/>
      <c r="AD933" s="12"/>
    </row>
    <row r="934" spans="1:30" x14ac:dyDescent="0.3">
      <c r="A934" s="15">
        <v>43959</v>
      </c>
      <c r="B934" s="16">
        <v>6.3189541130457081E-3</v>
      </c>
      <c r="C934" s="8">
        <f t="shared" si="99"/>
        <v>-4.8681045886954294E-2</v>
      </c>
      <c r="D934" s="5">
        <f t="shared" si="100"/>
        <v>2.3698442286477495E-3</v>
      </c>
      <c r="E934" s="5">
        <f t="shared" si="102"/>
        <v>3.9286015736756125E-3</v>
      </c>
      <c r="F934" s="5">
        <f>IF(C933&gt;0,B$6+B$7*E934+B$8*(G933*100)^2,B$6+B$7*E934+B$8*(G933*100)^2+E934*$B$9)</f>
        <v>0.36602628669180431</v>
      </c>
      <c r="G934" s="8">
        <v>2.1308529644992573E-2</v>
      </c>
      <c r="H934" s="8">
        <f t="shared" si="103"/>
        <v>6.0500106338072191E-3</v>
      </c>
      <c r="I934" s="7">
        <f t="shared" si="101"/>
        <v>1.5258519011185353E-2</v>
      </c>
      <c r="J934" s="9">
        <f t="shared" si="104"/>
        <v>0.7160756403842744</v>
      </c>
      <c r="K934" s="9">
        <f t="shared" si="105"/>
        <v>1.2630174094528099</v>
      </c>
      <c r="AC934" s="11"/>
      <c r="AD934" s="12"/>
    </row>
    <row r="935" spans="1:30" x14ac:dyDescent="0.3">
      <c r="A935" s="15">
        <v>43962</v>
      </c>
      <c r="B935" s="16">
        <v>-2.5782755519418226E-3</v>
      </c>
      <c r="C935" s="8">
        <f t="shared" si="99"/>
        <v>-5.7578275551941824E-2</v>
      </c>
      <c r="D935" s="5">
        <f t="shared" si="100"/>
        <v>3.3152578155353414E-3</v>
      </c>
      <c r="E935" s="5">
        <f t="shared" si="102"/>
        <v>2.3698442286477495E-3</v>
      </c>
      <c r="F935" s="5">
        <f>IF(C933&gt;0,B$6+B$7*E934+B$8*(H934*100)^2,B$6+B$7*E934+B$8*(H934*100)^2+E934*$B$9)</f>
        <v>0.37020101767327429</v>
      </c>
      <c r="G935" s="8">
        <v>1.9346161823077229E-2</v>
      </c>
      <c r="H935" s="8">
        <f t="shared" si="103"/>
        <v>6.0844146610275849E-3</v>
      </c>
      <c r="I935" s="7">
        <f t="shared" si="101"/>
        <v>1.3261747162049644E-2</v>
      </c>
      <c r="J935" s="9">
        <f t="shared" si="104"/>
        <v>0.68549758258665339</v>
      </c>
      <c r="K935" s="9">
        <f t="shared" si="105"/>
        <v>1.0228622818458435</v>
      </c>
      <c r="AC935" s="11"/>
      <c r="AD935" s="12"/>
    </row>
    <row r="936" spans="1:30" x14ac:dyDescent="0.3">
      <c r="A936" s="15">
        <v>43963</v>
      </c>
      <c r="B936" s="16">
        <v>-6.0414769636220342E-3</v>
      </c>
      <c r="C936" s="8">
        <f t="shared" si="99"/>
        <v>-6.1041476963622034E-2</v>
      </c>
      <c r="D936" s="5">
        <f t="shared" si="100"/>
        <v>3.7260619099003995E-3</v>
      </c>
      <c r="E936" s="5">
        <f t="shared" si="102"/>
        <v>3.3152578155353414E-3</v>
      </c>
      <c r="F936" s="5">
        <f>IF(C933&gt;0,B$6+B$7*E934+B$8*(H935*100)^2,B$6+B$7*E934+B$8*(H935*100)^2+E934*$B$9)</f>
        <v>0.37382969384236797</v>
      </c>
      <c r="G936" s="8">
        <v>1.7547354339615101E-2</v>
      </c>
      <c r="H936" s="8">
        <f t="shared" si="103"/>
        <v>6.1141613802905793E-3</v>
      </c>
      <c r="I936" s="7">
        <f t="shared" si="101"/>
        <v>1.1433192959324521E-2</v>
      </c>
      <c r="J936" s="9">
        <f t="shared" si="104"/>
        <v>0.65156220921081065</v>
      </c>
      <c r="K936" s="9">
        <f t="shared" si="105"/>
        <v>0.81565719148403315</v>
      </c>
      <c r="AC936" s="11"/>
      <c r="AD936" s="12"/>
    </row>
    <row r="937" spans="1:30" x14ac:dyDescent="0.3">
      <c r="A937" s="15">
        <v>43964</v>
      </c>
      <c r="B937" s="16">
        <v>2.0117212510619483E-2</v>
      </c>
      <c r="C937" s="8">
        <f t="shared" si="99"/>
        <v>-3.4882787489380521E-2</v>
      </c>
      <c r="D937" s="5">
        <f t="shared" si="100"/>
        <v>1.2168088630292821E-3</v>
      </c>
      <c r="E937" s="5">
        <f t="shared" si="102"/>
        <v>3.7260619099003995E-3</v>
      </c>
      <c r="F937" s="5">
        <f>IF(C936&gt;0,B$6+B$7*E937+B$8*(G936*100)^2,B$6+B$7*E937+B$8*(G936*100)^2+E937*$B$9)</f>
        <v>2.7283680368879875</v>
      </c>
      <c r="G937" s="8">
        <v>4.7753042799467543E-2</v>
      </c>
      <c r="H937" s="8">
        <f t="shared" si="103"/>
        <v>1.6517772358547587E-2</v>
      </c>
      <c r="I937" s="7">
        <f t="shared" si="101"/>
        <v>3.1235270440919956E-2</v>
      </c>
      <c r="J937" s="9">
        <f t="shared" si="104"/>
        <v>0.65410010775833194</v>
      </c>
      <c r="K937" s="9">
        <f t="shared" si="105"/>
        <v>0.82940398819559613</v>
      </c>
      <c r="AC937" s="11"/>
      <c r="AD937" s="12"/>
    </row>
    <row r="938" spans="1:30" x14ac:dyDescent="0.3">
      <c r="A938" s="15">
        <v>43965</v>
      </c>
      <c r="B938" s="16">
        <v>-2.8061328178936522E-2</v>
      </c>
      <c r="C938" s="8">
        <f t="shared" si="99"/>
        <v>-8.3061328178936522E-2</v>
      </c>
      <c r="D938" s="5">
        <f t="shared" si="100"/>
        <v>6.8991842388489944E-3</v>
      </c>
      <c r="E938" s="5">
        <f t="shared" si="102"/>
        <v>1.2168088630292821E-3</v>
      </c>
      <c r="F938" s="5">
        <f>IF(C936&gt;0,B$6+B$7*E937+B$8*(H937*100)^2,B$6+B$7*E937+B$8*(H937*100)^2+E937*$B$9)</f>
        <v>2.4235149061215084</v>
      </c>
      <c r="G938" s="8">
        <v>2.0179803643691558E-2</v>
      </c>
      <c r="H938" s="8">
        <f t="shared" si="103"/>
        <v>1.5567642423056575E-2</v>
      </c>
      <c r="I938" s="7">
        <f t="shared" si="101"/>
        <v>4.6121612206349825E-3</v>
      </c>
      <c r="J938" s="9">
        <f t="shared" si="104"/>
        <v>0.22855332500109821</v>
      </c>
      <c r="K938" s="9">
        <f t="shared" si="105"/>
        <v>3.6778147889395374E-2</v>
      </c>
      <c r="AC938" s="11"/>
      <c r="AD938" s="12"/>
    </row>
    <row r="939" spans="1:30" x14ac:dyDescent="0.3">
      <c r="A939" s="15">
        <v>43966</v>
      </c>
      <c r="B939" s="16">
        <v>-8.0874016295807657E-4</v>
      </c>
      <c r="C939" s="8">
        <f t="shared" si="99"/>
        <v>-5.580874016295808E-2</v>
      </c>
      <c r="D939" s="5">
        <f t="shared" si="100"/>
        <v>3.1146154785765701E-3</v>
      </c>
      <c r="E939" s="5">
        <f t="shared" si="102"/>
        <v>6.8991842388489944E-3</v>
      </c>
      <c r="F939" s="5">
        <f>IF(C936&gt;0,B$6+B$7*E937+B$8*(H938*100)^2,B$6+B$7*E937+B$8*(H938*100)^2+E937*$B$9)</f>
        <v>2.1585365648592849</v>
      </c>
      <c r="G939" s="8">
        <v>1.3782780697425221E-2</v>
      </c>
      <c r="H939" s="8">
        <f t="shared" si="103"/>
        <v>1.4691958905671106E-2</v>
      </c>
      <c r="I939" s="7">
        <f t="shared" si="101"/>
        <v>9.0917820824588415E-4</v>
      </c>
      <c r="J939" s="9">
        <f t="shared" si="104"/>
        <v>6.5964788108086841E-2</v>
      </c>
      <c r="K939" s="9">
        <f t="shared" si="105"/>
        <v>1.9975850412072838E-3</v>
      </c>
      <c r="AC939" s="11"/>
      <c r="AD939" s="12"/>
    </row>
    <row r="940" spans="1:30" x14ac:dyDescent="0.3">
      <c r="A940" s="15">
        <v>43969</v>
      </c>
      <c r="B940" s="16">
        <v>-3.4971910246677805E-2</v>
      </c>
      <c r="C940" s="8">
        <f t="shared" si="99"/>
        <v>-8.9971910246677805E-2</v>
      </c>
      <c r="D940" s="5">
        <f t="shared" si="100"/>
        <v>8.0949446334362459E-3</v>
      </c>
      <c r="E940" s="5">
        <f t="shared" si="102"/>
        <v>3.1146154785765701E-3</v>
      </c>
      <c r="F940" s="5">
        <f>IF(C939&gt;0,B$6+B$7*E940+B$8*(G939*100)^2,B$6+B$7*E940+B$8*(G939*100)^2+E940*$B$9)</f>
        <v>1.7030922520886336</v>
      </c>
      <c r="G940" s="8">
        <v>1.8040477954786645E-2</v>
      </c>
      <c r="H940" s="8">
        <f t="shared" si="103"/>
        <v>1.3050257668293885E-2</v>
      </c>
      <c r="I940" s="7">
        <f t="shared" si="101"/>
        <v>4.9902202864927601E-3</v>
      </c>
      <c r="J940" s="9">
        <f t="shared" si="104"/>
        <v>0.27661242118968998</v>
      </c>
      <c r="K940" s="9">
        <f t="shared" si="105"/>
        <v>5.8574678865425112E-2</v>
      </c>
      <c r="AC940" s="11"/>
      <c r="AD940" s="12"/>
    </row>
    <row r="941" spans="1:30" x14ac:dyDescent="0.3">
      <c r="A941" s="15">
        <v>43970</v>
      </c>
      <c r="B941" s="16">
        <v>5.5521615647003003E-3</v>
      </c>
      <c r="C941" s="8">
        <f t="shared" si="99"/>
        <v>-4.94478384352997E-2</v>
      </c>
      <c r="D941" s="5">
        <f t="shared" si="100"/>
        <v>2.4450887259235021E-3</v>
      </c>
      <c r="E941" s="5">
        <f t="shared" si="102"/>
        <v>8.0949446334362459E-3</v>
      </c>
      <c r="F941" s="5">
        <f>IF(C939&gt;0,B$6+B$7*E940+B$8*(H940*100)^2,B$6+B$7*E940+B$8*(H940*100)^2+E940*$B$9)</f>
        <v>1.5322438773002403</v>
      </c>
      <c r="G941" s="8">
        <v>1.9333610788963698E-2</v>
      </c>
      <c r="H941" s="8">
        <f t="shared" si="103"/>
        <v>1.2378383890073213E-2</v>
      </c>
      <c r="I941" s="7">
        <f t="shared" si="101"/>
        <v>6.9552268988904847E-3</v>
      </c>
      <c r="J941" s="9">
        <f t="shared" si="104"/>
        <v>0.35974795266183657</v>
      </c>
      <c r="K941" s="9">
        <f t="shared" si="105"/>
        <v>0.11599153610662394</v>
      </c>
      <c r="AC941" s="11"/>
      <c r="AD941" s="12"/>
    </row>
    <row r="942" spans="1:30" x14ac:dyDescent="0.3">
      <c r="A942" s="15">
        <v>43971</v>
      </c>
      <c r="B942" s="16">
        <v>2.0403615451882021E-2</v>
      </c>
      <c r="C942" s="8">
        <f t="shared" si="99"/>
        <v>-3.4596384548117975E-2</v>
      </c>
      <c r="D942" s="5">
        <f t="shared" si="100"/>
        <v>1.1969098238012563E-3</v>
      </c>
      <c r="E942" s="5">
        <f t="shared" si="102"/>
        <v>2.4450887259235021E-3</v>
      </c>
      <c r="F942" s="5">
        <f>IF(C939&gt;0,B$6+B$7*E940+B$8*(H941*100)^2,B$6+B$7*E940+B$8*(H941*100)^2+E940*$B$9)</f>
        <v>1.3837424699341689</v>
      </c>
      <c r="G942" s="8">
        <v>1.0459627731394675E-2</v>
      </c>
      <c r="H942" s="8">
        <f t="shared" si="103"/>
        <v>1.1763258349344236E-2</v>
      </c>
      <c r="I942" s="7">
        <f t="shared" si="101"/>
        <v>1.3036306179495614E-3</v>
      </c>
      <c r="J942" s="9">
        <f t="shared" si="104"/>
        <v>0.12463451390690525</v>
      </c>
      <c r="K942" s="9">
        <f t="shared" si="105"/>
        <v>6.6358682176019812E-3</v>
      </c>
      <c r="AC942" s="11"/>
      <c r="AD942" s="12"/>
    </row>
    <row r="943" spans="1:30" x14ac:dyDescent="0.3">
      <c r="A943" s="15">
        <v>43972</v>
      </c>
      <c r="B943" s="16">
        <v>3.701647022457036E-3</v>
      </c>
      <c r="C943" s="8">
        <f t="shared" si="99"/>
        <v>-5.1298352977542962E-2</v>
      </c>
      <c r="D943" s="5">
        <f t="shared" si="100"/>
        <v>2.6315210182085908E-3</v>
      </c>
      <c r="E943" s="5">
        <f t="shared" si="102"/>
        <v>1.1969098238012563E-3</v>
      </c>
      <c r="F943" s="5">
        <f>IF(C942&gt;0,B$6+B$7*E943+B$8*(G942*100)^2,B$6+B$7*E943+B$8*(G942*100)^2+E943*$B$9)</f>
        <v>1.0025362642900053</v>
      </c>
      <c r="G943" s="8">
        <v>9.6587764415393667E-3</v>
      </c>
      <c r="H943" s="8">
        <f t="shared" si="103"/>
        <v>1.0012673290834996E-2</v>
      </c>
      <c r="I943" s="7">
        <f t="shared" si="101"/>
        <v>3.5389684929562973E-4</v>
      </c>
      <c r="J943" s="9">
        <f t="shared" si="104"/>
        <v>3.6639925505846729E-2</v>
      </c>
      <c r="K943" s="9">
        <f t="shared" si="105"/>
        <v>6.397505375081991E-4</v>
      </c>
      <c r="AC943" s="11"/>
      <c r="AD943" s="12"/>
    </row>
    <row r="944" spans="1:30" x14ac:dyDescent="0.3">
      <c r="A944" s="15">
        <v>43973</v>
      </c>
      <c r="B944" s="16">
        <v>-8.4509382241346204E-3</v>
      </c>
      <c r="C944" s="8">
        <f t="shared" si="99"/>
        <v>-6.3450938224134626E-2</v>
      </c>
      <c r="D944" s="5">
        <f t="shared" si="100"/>
        <v>4.0260215615229482E-3</v>
      </c>
      <c r="E944" s="5">
        <f t="shared" si="102"/>
        <v>2.6315210182085908E-3</v>
      </c>
      <c r="F944" s="5">
        <f>IF(C942&gt;0,B$6+B$7*E943+B$8*(H943*100)^2,B$6+B$7*E943+B$8*(H943*100)^2+E943*$B$9)</f>
        <v>0.92300284887867656</v>
      </c>
      <c r="G944" s="8">
        <v>1.3778773307238402E-2</v>
      </c>
      <c r="H944" s="8">
        <f t="shared" si="103"/>
        <v>9.6073037262214035E-3</v>
      </c>
      <c r="I944" s="7">
        <f t="shared" si="101"/>
        <v>4.171469581016999E-3</v>
      </c>
      <c r="J944" s="9">
        <f t="shared" si="104"/>
        <v>0.30274607818865856</v>
      </c>
      <c r="K944" s="9">
        <f t="shared" si="105"/>
        <v>7.3592113817814164E-2</v>
      </c>
      <c r="AC944" s="11"/>
      <c r="AD944" s="12"/>
    </row>
    <row r="945" spans="1:30" x14ac:dyDescent="0.3">
      <c r="A945" s="15">
        <v>43977</v>
      </c>
      <c r="B945" s="16">
        <v>-2.065506933793048E-3</v>
      </c>
      <c r="C945" s="8">
        <f t="shared" si="99"/>
        <v>-5.7065506933793045E-2</v>
      </c>
      <c r="D945" s="5">
        <f t="shared" si="100"/>
        <v>3.2564720816107822E-3</v>
      </c>
      <c r="E945" s="5">
        <f t="shared" si="102"/>
        <v>4.0260215615229482E-3</v>
      </c>
      <c r="F945" s="5">
        <f>IF(C942&gt;0,B$6+B$7*E943+B$8*(H944*100)^2,B$6+B$7*E943+B$8*(H944*100)^2+E943*$B$9)</f>
        <v>0.85387240420314969</v>
      </c>
      <c r="G945" s="8">
        <v>1.3228022974913278E-2</v>
      </c>
      <c r="H945" s="8">
        <f t="shared" si="103"/>
        <v>9.2405216530407515E-3</v>
      </c>
      <c r="I945" s="7">
        <f t="shared" si="101"/>
        <v>3.9875013218725261E-3</v>
      </c>
      <c r="J945" s="9">
        <f t="shared" si="104"/>
        <v>0.3014434832351558</v>
      </c>
      <c r="K945" s="9">
        <f t="shared" si="105"/>
        <v>7.2784208100229453E-2</v>
      </c>
      <c r="AC945" s="11"/>
      <c r="AD945" s="12"/>
    </row>
    <row r="946" spans="1:30" x14ac:dyDescent="0.3">
      <c r="A946" s="15">
        <v>43978</v>
      </c>
      <c r="B946" s="16">
        <v>3.201840919560895E-2</v>
      </c>
      <c r="C946" s="8">
        <f t="shared" si="99"/>
        <v>-2.298159080439105E-2</v>
      </c>
      <c r="D946" s="5">
        <f t="shared" si="100"/>
        <v>5.2815351590047128E-4</v>
      </c>
      <c r="E946" s="5">
        <f t="shared" si="102"/>
        <v>3.2564720816107822E-3</v>
      </c>
      <c r="F946" s="5">
        <f>IF(C945&gt;0,B$6+B$7*E946+B$8*(G945*100)^2,B$6+B$7*E946+B$8*(G945*100)^2+E946*$B$9)</f>
        <v>1.5728709015653761</v>
      </c>
      <c r="G946" s="8">
        <v>2.0855277922865959E-2</v>
      </c>
      <c r="H946" s="8">
        <f t="shared" si="103"/>
        <v>1.2541414998178539E-2</v>
      </c>
      <c r="I946" s="7">
        <f t="shared" si="101"/>
        <v>8.3138629246874204E-3</v>
      </c>
      <c r="J946" s="9">
        <f t="shared" si="104"/>
        <v>0.39864551100381207</v>
      </c>
      <c r="K946" s="9">
        <f t="shared" si="105"/>
        <v>0.15434198541835409</v>
      </c>
      <c r="AC946" s="11"/>
      <c r="AD946" s="12"/>
    </row>
    <row r="947" spans="1:30" x14ac:dyDescent="0.3">
      <c r="A947" s="15">
        <v>43979</v>
      </c>
      <c r="B947" s="16">
        <v>1.8662451440414528E-2</v>
      </c>
      <c r="C947" s="8">
        <f t="shared" si="99"/>
        <v>-3.6337548559585472E-2</v>
      </c>
      <c r="D947" s="5">
        <f t="shared" si="100"/>
        <v>1.3204174353202323E-3</v>
      </c>
      <c r="E947" s="5">
        <f t="shared" si="102"/>
        <v>5.2815351590047128E-4</v>
      </c>
      <c r="F947" s="5">
        <f>IF(C945&gt;0,B$6+B$7*E946+B$8*(H946*100)^2,B$6+B$7*E946+B$8*(H946*100)^2+E946*$B$9)</f>
        <v>1.4190789850645478</v>
      </c>
      <c r="G947" s="8">
        <v>1.34497292304845E-2</v>
      </c>
      <c r="H947" s="8">
        <f t="shared" si="103"/>
        <v>1.1912510168157454E-2</v>
      </c>
      <c r="I947" s="7">
        <f t="shared" si="101"/>
        <v>1.5372190623270457E-3</v>
      </c>
      <c r="J947" s="9">
        <f t="shared" si="104"/>
        <v>0.11429368100904663</v>
      </c>
      <c r="K947" s="9">
        <f t="shared" si="105"/>
        <v>7.6725617159967285E-3</v>
      </c>
      <c r="AC947" s="11"/>
      <c r="AD947" s="12"/>
    </row>
    <row r="948" spans="1:30" x14ac:dyDescent="0.3">
      <c r="A948" s="15">
        <v>43980</v>
      </c>
      <c r="B948" s="16">
        <v>6.9171908976242442E-3</v>
      </c>
      <c r="C948" s="8">
        <f t="shared" si="99"/>
        <v>-4.8082809102375758E-2</v>
      </c>
      <c r="D948" s="5">
        <f t="shared" si="100"/>
        <v>2.311956531175509E-3</v>
      </c>
      <c r="E948" s="5">
        <f t="shared" si="102"/>
        <v>1.3204174353202323E-3</v>
      </c>
      <c r="F948" s="5">
        <f>IF(C945&gt;0,B$6+B$7*E946+B$8*(H947*100)^2,B$6+B$7*E946+B$8*(H947*100)^2+E946*$B$9)</f>
        <v>1.2854030512420276</v>
      </c>
      <c r="G948" s="8">
        <v>1.3195005135156845E-2</v>
      </c>
      <c r="H948" s="8">
        <f t="shared" si="103"/>
        <v>1.1337561692189498E-2</v>
      </c>
      <c r="I948" s="7">
        <f t="shared" si="101"/>
        <v>1.8574434429673471E-3</v>
      </c>
      <c r="J948" s="9">
        <f t="shared" si="104"/>
        <v>0.14076867905252757</v>
      </c>
      <c r="K948" s="9">
        <f t="shared" si="105"/>
        <v>1.211384245486391E-2</v>
      </c>
      <c r="AC948" s="11"/>
      <c r="AD948" s="12"/>
    </row>
    <row r="949" spans="1:30" x14ac:dyDescent="0.3">
      <c r="A949" s="15">
        <v>43983</v>
      </c>
      <c r="B949" s="16">
        <v>2.6761121621466565E-2</v>
      </c>
      <c r="C949" s="8">
        <f t="shared" si="99"/>
        <v>-2.8238878378533436E-2</v>
      </c>
      <c r="D949" s="5">
        <f t="shared" si="100"/>
        <v>7.9743425207760312E-4</v>
      </c>
      <c r="E949" s="5">
        <f t="shared" si="102"/>
        <v>2.311956531175509E-3</v>
      </c>
      <c r="F949" s="5">
        <f>IF(C948&gt;0,B$6+B$7*E949+B$8*(G948*100)^2,B$6+B$7*E949+B$8*(G948*100)^2+E949*$B$9)</f>
        <v>1.5651312224093763</v>
      </c>
      <c r="G949" s="8">
        <v>2.159935396430512E-2</v>
      </c>
      <c r="H949" s="8">
        <f t="shared" si="103"/>
        <v>1.2510520462432314E-2</v>
      </c>
      <c r="I949" s="7">
        <f t="shared" si="101"/>
        <v>9.0888335018728065E-3</v>
      </c>
      <c r="J949" s="9">
        <f t="shared" si="104"/>
        <v>0.42079191428099766</v>
      </c>
      <c r="K949" s="9">
        <f t="shared" si="105"/>
        <v>0.18040175702589556</v>
      </c>
      <c r="AC949" s="11"/>
      <c r="AD949" s="12"/>
    </row>
    <row r="950" spans="1:30" x14ac:dyDescent="0.3">
      <c r="A950" s="15">
        <v>43984</v>
      </c>
      <c r="B950" s="16">
        <v>1.5552796741832301E-2</v>
      </c>
      <c r="C950" s="8">
        <f t="shared" si="99"/>
        <v>-3.9447203258167696E-2</v>
      </c>
      <c r="D950" s="5">
        <f t="shared" si="100"/>
        <v>1.556081844891196E-3</v>
      </c>
      <c r="E950" s="5">
        <f t="shared" si="102"/>
        <v>7.9743425207760312E-4</v>
      </c>
      <c r="F950" s="5">
        <f>IF(C948&gt;0,B$6+B$7*E949+B$8*(H949*100)^2,B$6+B$7*E949+B$8*(H949*100)^2+E949*$B$9)</f>
        <v>1.4121951497154455</v>
      </c>
      <c r="G950" s="8">
        <v>1.0478524259810299E-2</v>
      </c>
      <c r="H950" s="8">
        <f t="shared" si="103"/>
        <v>1.1883581740011912E-2</v>
      </c>
      <c r="I950" s="7">
        <f t="shared" si="101"/>
        <v>1.4050574802016123E-3</v>
      </c>
      <c r="J950" s="9">
        <f t="shared" si="104"/>
        <v>0.13408925201334115</v>
      </c>
      <c r="K950" s="9">
        <f t="shared" si="105"/>
        <v>7.5947231328463705E-3</v>
      </c>
      <c r="AC950" s="11"/>
      <c r="AD950" s="12"/>
    </row>
    <row r="951" spans="1:30" x14ac:dyDescent="0.3">
      <c r="A951" s="15">
        <v>43985</v>
      </c>
      <c r="B951" s="16">
        <v>8.3612033009519866E-3</v>
      </c>
      <c r="C951" s="8">
        <f t="shared" si="99"/>
        <v>-4.663879669904801E-2</v>
      </c>
      <c r="D951" s="5">
        <f t="shared" si="100"/>
        <v>2.1751773575351316E-3</v>
      </c>
      <c r="E951" s="5">
        <f t="shared" si="102"/>
        <v>1.556081844891196E-3</v>
      </c>
      <c r="F951" s="5">
        <f>IF(C948&gt;0,B$6+B$7*E949+B$8*(H950*100)^2,B$6+B$7*E949+B$8*(H950*100)^2+E949*$B$9)</f>
        <v>1.279263115329881</v>
      </c>
      <c r="G951" s="8">
        <v>1.434258436950493E-2</v>
      </c>
      <c r="H951" s="8">
        <f t="shared" si="103"/>
        <v>1.1310451429230759E-2</v>
      </c>
      <c r="I951" s="7">
        <f t="shared" si="101"/>
        <v>3.0321329402741709E-3</v>
      </c>
      <c r="J951" s="9">
        <f t="shared" si="104"/>
        <v>0.21140771162002461</v>
      </c>
      <c r="K951" s="9">
        <f t="shared" si="105"/>
        <v>3.0576561421422843E-2</v>
      </c>
      <c r="AC951" s="11"/>
      <c r="AD951" s="12"/>
    </row>
    <row r="952" spans="1:30" x14ac:dyDescent="0.3">
      <c r="A952" s="15">
        <v>43986</v>
      </c>
      <c r="B952" s="16">
        <v>-3.7843896795866482E-3</v>
      </c>
      <c r="C952" s="8">
        <f t="shared" si="99"/>
        <v>-5.878438967958665E-2</v>
      </c>
      <c r="D952" s="5">
        <f t="shared" si="100"/>
        <v>3.4556044700014936E-3</v>
      </c>
      <c r="E952" s="5">
        <f t="shared" si="102"/>
        <v>2.1751773575351316E-3</v>
      </c>
      <c r="F952" s="5">
        <f>IF(C951&gt;0,B$6+B$7*E952+B$8*(G951*100)^2,B$6+B$7*E952+B$8*(G951*100)^2+E952*$B$9)</f>
        <v>1.8397893687253664</v>
      </c>
      <c r="G952" s="8">
        <v>1.1493499680895636E-2</v>
      </c>
      <c r="H952" s="8">
        <f t="shared" si="103"/>
        <v>1.3563883546851049E-2</v>
      </c>
      <c r="I952" s="7">
        <f t="shared" si="101"/>
        <v>2.0703838659554136E-3</v>
      </c>
      <c r="J952" s="9">
        <f t="shared" si="104"/>
        <v>0.1801352001946615</v>
      </c>
      <c r="K952" s="9">
        <f t="shared" si="105"/>
        <v>1.2989547918231592E-2</v>
      </c>
      <c r="AC952" s="11"/>
      <c r="AD952" s="12"/>
    </row>
    <row r="953" spans="1:30" x14ac:dyDescent="0.3">
      <c r="A953" s="15">
        <v>43987</v>
      </c>
      <c r="B953" s="16">
        <v>8.9805297748452237E-3</v>
      </c>
      <c r="C953" s="8">
        <f t="shared" si="99"/>
        <v>-4.6019470225154777E-2</v>
      </c>
      <c r="D953" s="5">
        <f t="shared" si="100"/>
        <v>2.1177916398039068E-3</v>
      </c>
      <c r="E953" s="5">
        <f t="shared" si="102"/>
        <v>3.4556044700014936E-3</v>
      </c>
      <c r="F953" s="5">
        <f>IF(C951&gt;0,B$6+B$7*E952+B$8*(H952*100)^2,B$6+B$7*E952+B$8*(H952*100)^2+E952*$B$9)</f>
        <v>1.6509053461842318</v>
      </c>
      <c r="G953" s="8">
        <v>1.0851961813416891E-2</v>
      </c>
      <c r="H953" s="8">
        <f t="shared" si="103"/>
        <v>1.2848756150632761E-2</v>
      </c>
      <c r="I953" s="7">
        <f t="shared" si="101"/>
        <v>1.9967943372158695E-3</v>
      </c>
      <c r="J953" s="9">
        <f t="shared" si="104"/>
        <v>0.18400307442541128</v>
      </c>
      <c r="K953" s="9">
        <f t="shared" si="105"/>
        <v>1.349353459110314E-2</v>
      </c>
      <c r="AC953" s="11"/>
      <c r="AD953" s="12"/>
    </row>
    <row r="954" spans="1:30" x14ac:dyDescent="0.3">
      <c r="A954" s="15">
        <v>43990</v>
      </c>
      <c r="B954" s="16">
        <v>2.4276881801289889E-3</v>
      </c>
      <c r="C954" s="8">
        <f t="shared" si="99"/>
        <v>-5.2572311819871015E-2</v>
      </c>
      <c r="D954" s="5">
        <f t="shared" si="100"/>
        <v>2.7638479700857494E-3</v>
      </c>
      <c r="E954" s="5">
        <f t="shared" si="102"/>
        <v>2.1177916398039068E-3</v>
      </c>
      <c r="F954" s="5">
        <f>IF(C951&gt;0,B$6+B$7*E952+B$8*(H953*100)^2,B$6+B$7*E952+B$8*(H953*100)^2+E952*$B$9)</f>
        <v>1.486727353791478</v>
      </c>
      <c r="G954" s="8">
        <v>1.9747792820107881E-2</v>
      </c>
      <c r="H954" s="8">
        <f t="shared" si="103"/>
        <v>1.2193142965583065E-2</v>
      </c>
      <c r="I954" s="7">
        <f t="shared" si="101"/>
        <v>7.5546498545248156E-3</v>
      </c>
      <c r="J954" s="9">
        <f t="shared" si="104"/>
        <v>0.38255666966651641</v>
      </c>
      <c r="K954" s="9">
        <f t="shared" si="105"/>
        <v>0.13741384441111393</v>
      </c>
      <c r="AC954" s="11"/>
      <c r="AD954" s="12"/>
    </row>
    <row r="955" spans="1:30" x14ac:dyDescent="0.3">
      <c r="A955" s="15">
        <v>43991</v>
      </c>
      <c r="B955" s="16">
        <v>-1.2114980851767411E-2</v>
      </c>
      <c r="C955" s="8">
        <f t="shared" si="99"/>
        <v>-6.7114980851767411E-2</v>
      </c>
      <c r="D955" s="5">
        <f t="shared" si="100"/>
        <v>4.5044206547331066E-3</v>
      </c>
      <c r="E955" s="5">
        <f t="shared" si="102"/>
        <v>2.7638479700857494E-3</v>
      </c>
      <c r="F955" s="5">
        <f>IF(C954&gt;0,B$6+B$7*E955+B$8*(G954*100)^2,B$6+B$7*E955+B$8*(G954*100)^2+E955*$B$9)</f>
        <v>3.441523462051884</v>
      </c>
      <c r="G955" s="8">
        <v>1.6494331656275889E-2</v>
      </c>
      <c r="H955" s="8">
        <f t="shared" si="103"/>
        <v>1.8551343514829011E-2</v>
      </c>
      <c r="I955" s="7">
        <f t="shared" si="101"/>
        <v>2.0570118585531219E-3</v>
      </c>
      <c r="J955" s="9">
        <f t="shared" si="104"/>
        <v>0.12471022781759419</v>
      </c>
      <c r="K955" s="9">
        <f t="shared" si="105"/>
        <v>6.6433308808051539E-3</v>
      </c>
      <c r="AC955" s="11"/>
      <c r="AD955" s="12"/>
    </row>
    <row r="956" spans="1:30" x14ac:dyDescent="0.3">
      <c r="A956" s="15">
        <v>43992</v>
      </c>
      <c r="B956" s="16">
        <v>8.5145219270706795E-3</v>
      </c>
      <c r="C956" s="8">
        <f t="shared" si="99"/>
        <v>-4.6485478072929319E-2</v>
      </c>
      <c r="D956" s="5">
        <f t="shared" si="100"/>
        <v>2.1608996716687926E-3</v>
      </c>
      <c r="E956" s="5">
        <f t="shared" si="102"/>
        <v>4.5044206547331066E-3</v>
      </c>
      <c r="F956" s="5">
        <f>IF(C954&gt;0,B$6+B$7*E955+B$8*(H955*100)^2,B$6+B$7*E955+B$8*(H955*100)^2+E955*$B$9)</f>
        <v>3.0432301628241407</v>
      </c>
      <c r="G956" s="8">
        <v>7.216602471898508E-3</v>
      </c>
      <c r="H956" s="8">
        <f t="shared" si="103"/>
        <v>1.7444856442012185E-2</v>
      </c>
      <c r="I956" s="7">
        <f t="shared" si="101"/>
        <v>1.0228253970113677E-2</v>
      </c>
      <c r="J956" s="9">
        <f t="shared" si="104"/>
        <v>1.417322626532715</v>
      </c>
      <c r="K956" s="9">
        <f t="shared" si="105"/>
        <v>0.29634139240997559</v>
      </c>
      <c r="AC956" s="11"/>
      <c r="AD956" s="12"/>
    </row>
    <row r="957" spans="1:30" x14ac:dyDescent="0.3">
      <c r="A957" s="15">
        <v>43993</v>
      </c>
      <c r="B957" s="16">
        <v>-2.0910263286160465E-2</v>
      </c>
      <c r="C957" s="8">
        <f t="shared" si="99"/>
        <v>-7.5910263286160462E-2</v>
      </c>
      <c r="D957" s="5">
        <f t="shared" si="100"/>
        <v>5.762368072174201E-3</v>
      </c>
      <c r="E957" s="5">
        <f t="shared" si="102"/>
        <v>2.1608996716687926E-3</v>
      </c>
      <c r="F957" s="5">
        <f>IF(C954&gt;0,B$6+B$7*E955+B$8*(H956*100)^2,B$6+B$7*E955+B$8*(H956*100)^2+E955*$B$9)</f>
        <v>2.6970336271353861</v>
      </c>
      <c r="G957" s="8">
        <v>9.6539947223773966E-3</v>
      </c>
      <c r="H957" s="8">
        <f t="shared" si="103"/>
        <v>1.6422647859390356E-2</v>
      </c>
      <c r="I957" s="7">
        <f t="shared" si="101"/>
        <v>6.7686531370129595E-3</v>
      </c>
      <c r="J957" s="9">
        <f t="shared" si="104"/>
        <v>0.70112459470519661</v>
      </c>
      <c r="K957" s="9">
        <f t="shared" si="105"/>
        <v>0.11913597690054711</v>
      </c>
      <c r="AC957" s="11"/>
      <c r="AD957" s="12"/>
    </row>
    <row r="958" spans="1:30" x14ac:dyDescent="0.3">
      <c r="A958" s="15">
        <v>43994</v>
      </c>
      <c r="B958" s="16">
        <v>7.2050873471472231E-3</v>
      </c>
      <c r="C958" s="8">
        <f t="shared" si="99"/>
        <v>-4.7794912652852781E-2</v>
      </c>
      <c r="D958" s="5">
        <f t="shared" si="100"/>
        <v>2.2843536754938269E-3</v>
      </c>
      <c r="E958" s="5">
        <f t="shared" si="102"/>
        <v>5.762368072174201E-3</v>
      </c>
      <c r="F958" s="5">
        <f>IF(C957&gt;0,B$6+B$7*E958+B$8*(G957*100)^2,B$6+B$7*E958+B$8*(G957*100)^2+E958*$B$9)</f>
        <v>0.86244587014407026</v>
      </c>
      <c r="G958" s="8">
        <v>3.9215997848752578E-2</v>
      </c>
      <c r="H958" s="8">
        <f t="shared" si="103"/>
        <v>9.2867963805828672E-3</v>
      </c>
      <c r="I958" s="7">
        <f t="shared" si="101"/>
        <v>2.992920146816971E-2</v>
      </c>
      <c r="J958" s="9">
        <f t="shared" si="104"/>
        <v>0.76318857379582727</v>
      </c>
      <c r="K958" s="9">
        <f t="shared" si="105"/>
        <v>1.7822780889994245</v>
      </c>
      <c r="AC958" s="11"/>
      <c r="AD958" s="12"/>
    </row>
    <row r="959" spans="1:30" x14ac:dyDescent="0.3">
      <c r="A959" s="15">
        <v>43997</v>
      </c>
      <c r="B959" s="16">
        <v>-1.6478283206376298E-2</v>
      </c>
      <c r="C959" s="8">
        <f t="shared" si="99"/>
        <v>-7.1478283206376295E-2</v>
      </c>
      <c r="D959" s="5">
        <f t="shared" si="100"/>
        <v>5.1091449701309351E-3</v>
      </c>
      <c r="E959" s="5">
        <f t="shared" si="102"/>
        <v>2.2843536754938269E-3</v>
      </c>
      <c r="F959" s="5">
        <f>IF(C957&gt;0,B$6+B$7*E958+B$8*(H958*100)^2,B$6+B$7*E958+B$8*(H958*100)^2+E958*$B$9)</f>
        <v>0.80199277471878527</v>
      </c>
      <c r="G959" s="8">
        <v>1.4589777314998578E-2</v>
      </c>
      <c r="H959" s="8">
        <f t="shared" si="103"/>
        <v>8.9554049306482236E-3</v>
      </c>
      <c r="I959" s="7">
        <f t="shared" si="101"/>
        <v>5.634372384350354E-3</v>
      </c>
      <c r="J959" s="9">
        <f t="shared" si="104"/>
        <v>0.38618631818034044</v>
      </c>
      <c r="K959" s="9">
        <f t="shared" si="105"/>
        <v>0.14109501636318345</v>
      </c>
      <c r="AC959" s="11"/>
      <c r="AD959" s="12"/>
    </row>
    <row r="960" spans="1:30" x14ac:dyDescent="0.3">
      <c r="A960" s="15">
        <v>43998</v>
      </c>
      <c r="B960" s="16">
        <v>1.126438157009569E-2</v>
      </c>
      <c r="C960" s="8">
        <f t="shared" si="99"/>
        <v>-4.373561842990431E-2</v>
      </c>
      <c r="D960" s="5">
        <f t="shared" si="100"/>
        <v>1.9128043194461856E-3</v>
      </c>
      <c r="E960" s="5">
        <f t="shared" si="102"/>
        <v>5.1091449701309351E-3</v>
      </c>
      <c r="F960" s="5">
        <f>IF(C957&gt;0,B$6+B$7*E958+B$8*(H959*100)^2,B$6+B$7*E958+B$8*(H959*100)^2+E958*$B$9)</f>
        <v>0.74944694417512725</v>
      </c>
      <c r="G960" s="8">
        <v>2.9303444059235295E-2</v>
      </c>
      <c r="H960" s="8">
        <f t="shared" si="103"/>
        <v>8.6570603796850536E-3</v>
      </c>
      <c r="I960" s="7">
        <f t="shared" si="101"/>
        <v>2.064638367955024E-2</v>
      </c>
      <c r="J960" s="9">
        <f t="shared" si="104"/>
        <v>0.70457191440755951</v>
      </c>
      <c r="K960" s="9">
        <f t="shared" si="105"/>
        <v>1.1655886890001197</v>
      </c>
      <c r="AC960" s="11"/>
      <c r="AD960" s="12"/>
    </row>
    <row r="961" spans="1:30" x14ac:dyDescent="0.3">
      <c r="A961" s="15">
        <v>43999</v>
      </c>
      <c r="B961" s="16">
        <v>-2.8994900926648652E-3</v>
      </c>
      <c r="C961" s="8">
        <f t="shared" si="99"/>
        <v>-5.7899490092664867E-2</v>
      </c>
      <c r="D961" s="5">
        <f t="shared" si="100"/>
        <v>3.3523509529905971E-3</v>
      </c>
      <c r="E961" s="5">
        <f t="shared" si="102"/>
        <v>1.9128043194461856E-3</v>
      </c>
      <c r="F961" s="5">
        <f>IF(C960&gt;0,B$6+B$7*E961+B$8*(G960*100)^2,B$6+B$7*E961+B$8*(G960*100)^2+E961*$B$9)</f>
        <v>7.5154663704806408</v>
      </c>
      <c r="G961" s="8">
        <v>1.4079938420802107E-2</v>
      </c>
      <c r="H961" s="8">
        <f t="shared" si="103"/>
        <v>2.7414350932459884E-2</v>
      </c>
      <c r="I961" s="7">
        <f t="shared" si="101"/>
        <v>1.3334412511657777E-2</v>
      </c>
      <c r="J961" s="9">
        <f t="shared" si="104"/>
        <v>0.94705048510419132</v>
      </c>
      <c r="K961" s="9">
        <f t="shared" si="105"/>
        <v>0.17991302142506638</v>
      </c>
      <c r="AC961" s="11"/>
      <c r="AD961" s="12"/>
    </row>
    <row r="962" spans="1:30" x14ac:dyDescent="0.3">
      <c r="A962" s="15">
        <v>44000</v>
      </c>
      <c r="B962" s="16">
        <v>2.0679134570079589E-2</v>
      </c>
      <c r="C962" s="8">
        <f t="shared" si="99"/>
        <v>-3.4320865429920411E-2</v>
      </c>
      <c r="D962" s="5">
        <f t="shared" si="100"/>
        <v>1.1779218038587059E-3</v>
      </c>
      <c r="E962" s="5">
        <f t="shared" si="102"/>
        <v>3.3523509529905971E-3</v>
      </c>
      <c r="F962" s="5">
        <f>IF(C960&gt;0,B$6+B$7*E961+B$8*(H961*100)^2,B$6+B$7*E961+B$8*(H961*100)^2+E961*$B$9)</f>
        <v>6.5841603208975057</v>
      </c>
      <c r="G962" s="8">
        <v>1.2288708999786381E-2</v>
      </c>
      <c r="H962" s="8">
        <f t="shared" si="103"/>
        <v>2.5659618705073356E-2</v>
      </c>
      <c r="I962" s="7">
        <f t="shared" si="101"/>
        <v>1.3370909705286975E-2</v>
      </c>
      <c r="J962" s="9">
        <f t="shared" si="104"/>
        <v>1.0880646376701903</v>
      </c>
      <c r="K962" s="9">
        <f t="shared" si="105"/>
        <v>0.21515000377969207</v>
      </c>
      <c r="AC962" s="11"/>
      <c r="AD962" s="12"/>
    </row>
    <row r="963" spans="1:30" x14ac:dyDescent="0.3">
      <c r="A963" s="15">
        <v>44001</v>
      </c>
      <c r="B963" s="16">
        <v>1.5192672527435596E-2</v>
      </c>
      <c r="C963" s="8">
        <f t="shared" si="99"/>
        <v>-3.9807327472564408E-2</v>
      </c>
      <c r="D963" s="5">
        <f t="shared" si="100"/>
        <v>1.5846233205079811E-3</v>
      </c>
      <c r="E963" s="5">
        <f t="shared" si="102"/>
        <v>1.1779218038587059E-3</v>
      </c>
      <c r="F963" s="5">
        <f>IF(C960&gt;0,B$6+B$7*E961+B$8*(H962*100)^2,B$6+B$7*E961+B$8*(H962*100)^2+E961*$B$9)</f>
        <v>5.7746691025998436</v>
      </c>
      <c r="G963" s="8">
        <v>1.2701700018021615E-2</v>
      </c>
      <c r="H963" s="8">
        <f t="shared" si="103"/>
        <v>2.4030541197817092E-2</v>
      </c>
      <c r="I963" s="7">
        <f t="shared" si="101"/>
        <v>1.1328841179795476E-2</v>
      </c>
      <c r="J963" s="9">
        <f t="shared" si="104"/>
        <v>0.89191534705761599</v>
      </c>
      <c r="K963" s="9">
        <f t="shared" si="105"/>
        <v>0.16615460262531112</v>
      </c>
      <c r="AC963" s="11"/>
      <c r="AD963" s="12"/>
    </row>
    <row r="964" spans="1:30" x14ac:dyDescent="0.3">
      <c r="A964" s="15">
        <v>44004</v>
      </c>
      <c r="B964" s="16">
        <v>5.1574490150918658E-3</v>
      </c>
      <c r="C964" s="8">
        <f t="shared" si="99"/>
        <v>-4.9842550984908134E-2</v>
      </c>
      <c r="D964" s="5">
        <f t="shared" si="100"/>
        <v>2.4842798886831668E-3</v>
      </c>
      <c r="E964" s="5">
        <f t="shared" si="102"/>
        <v>1.5846233205079811E-3</v>
      </c>
      <c r="F964" s="5">
        <f>IF(C963&gt;0,B$6+B$7*E964+B$8*(G963*100)^2,B$6+B$7*E964+B$8*(G963*100)^2+E964*$B$9)</f>
        <v>1.4539706017433756</v>
      </c>
      <c r="G964" s="8">
        <v>9.8415047336958324E-3</v>
      </c>
      <c r="H964" s="8">
        <f t="shared" si="103"/>
        <v>1.205807033377802E-2</v>
      </c>
      <c r="I964" s="7">
        <f t="shared" si="101"/>
        <v>2.2165656000821873E-3</v>
      </c>
      <c r="J964" s="9">
        <f t="shared" si="104"/>
        <v>0.22522629009088416</v>
      </c>
      <c r="K964" s="9">
        <f t="shared" si="105"/>
        <v>1.9301314776584366E-2</v>
      </c>
      <c r="AC964" s="11"/>
      <c r="AD964" s="12"/>
    </row>
    <row r="965" spans="1:30" x14ac:dyDescent="0.3">
      <c r="A965" s="15">
        <v>44005</v>
      </c>
      <c r="B965" s="16">
        <v>1.4759905722341942E-2</v>
      </c>
      <c r="C965" s="8">
        <f t="shared" si="99"/>
        <v>-4.024009427765806E-2</v>
      </c>
      <c r="D965" s="5">
        <f t="shared" si="100"/>
        <v>1.6192651874748091E-3</v>
      </c>
      <c r="E965" s="5">
        <f t="shared" si="102"/>
        <v>2.4842798886831668E-3</v>
      </c>
      <c r="F965" s="5">
        <f>IF(C963&gt;0,B$6+B$7*E964+B$8*(H964*100)^2,B$6+B$7*E964+B$8*(H964*100)^2+E964*$B$9)</f>
        <v>1.3154538191195504</v>
      </c>
      <c r="G965" s="8">
        <v>1.0763517442369351E-2</v>
      </c>
      <c r="H965" s="8">
        <f t="shared" si="103"/>
        <v>1.1469323515881615E-2</v>
      </c>
      <c r="I965" s="7">
        <f t="shared" si="101"/>
        <v>7.0580607351226378E-4</v>
      </c>
      <c r="J965" s="9">
        <f t="shared" si="104"/>
        <v>6.5573923886065269E-2</v>
      </c>
      <c r="K965" s="9">
        <f t="shared" si="105"/>
        <v>1.9749530426189654E-3</v>
      </c>
      <c r="AC965" s="11"/>
      <c r="AD965" s="12"/>
    </row>
    <row r="966" spans="1:30" x14ac:dyDescent="0.3">
      <c r="A966" s="15">
        <v>44006</v>
      </c>
      <c r="B966" s="16">
        <v>-1.5973424393711046E-2</v>
      </c>
      <c r="C966" s="8">
        <f t="shared" si="99"/>
        <v>-7.0973424393711043E-2</v>
      </c>
      <c r="D966" s="5">
        <f t="shared" si="100"/>
        <v>5.0372269701698174E-3</v>
      </c>
      <c r="E966" s="5">
        <f t="shared" si="102"/>
        <v>1.6192651874748091E-3</v>
      </c>
      <c r="F966" s="5">
        <f>IF(C963&gt;0,B$6+B$7*E964+B$8*(H965*100)^2,B$6+B$7*E964+B$8*(H965*100)^2+E964*$B$9)</f>
        <v>1.1950550316629214</v>
      </c>
      <c r="G966" s="8">
        <v>1.3665859180265236E-2</v>
      </c>
      <c r="H966" s="8">
        <f t="shared" si="103"/>
        <v>1.093185726060728E-2</v>
      </c>
      <c r="I966" s="7">
        <f t="shared" si="101"/>
        <v>2.7340019196579555E-3</v>
      </c>
      <c r="J966" s="9">
        <f t="shared" si="104"/>
        <v>0.2000607414136176</v>
      </c>
      <c r="K966" s="9">
        <f t="shared" si="105"/>
        <v>2.6875434701602474E-2</v>
      </c>
      <c r="AC966" s="11"/>
      <c r="AD966" s="12"/>
    </row>
    <row r="967" spans="1:30" x14ac:dyDescent="0.3">
      <c r="A967" s="15">
        <v>44007</v>
      </c>
      <c r="B967" s="16">
        <v>-7.7115163898811099E-4</v>
      </c>
      <c r="C967" s="8">
        <f t="shared" si="99"/>
        <v>-5.577115163898811E-2</v>
      </c>
      <c r="D967" s="5">
        <f t="shared" si="100"/>
        <v>3.1104213551390062E-3</v>
      </c>
      <c r="E967" s="5">
        <f t="shared" si="102"/>
        <v>5.0372269701698174E-3</v>
      </c>
      <c r="F967" s="5">
        <f>IF(C966&gt;0,B$6+B$7*E967+B$8*(G966*100)^2,B$6+B$7*E967+B$8*(G966*100)^2+E967*$B$9)</f>
        <v>1.6755152749249833</v>
      </c>
      <c r="G967" s="8">
        <v>1.4492075371313494E-2</v>
      </c>
      <c r="H967" s="8">
        <f t="shared" si="103"/>
        <v>1.294416963317842E-2</v>
      </c>
      <c r="I967" s="7">
        <f t="shared" si="101"/>
        <v>1.5479057381350744E-3</v>
      </c>
      <c r="J967" s="9">
        <f t="shared" si="104"/>
        <v>0.10681049459617732</v>
      </c>
      <c r="K967" s="9">
        <f t="shared" si="105"/>
        <v>6.626731037779221E-3</v>
      </c>
      <c r="AC967" s="11"/>
      <c r="AD967" s="12"/>
    </row>
    <row r="968" spans="1:30" x14ac:dyDescent="0.3">
      <c r="A968" s="15">
        <v>44008</v>
      </c>
      <c r="B968" s="16">
        <v>9.4030722692597449E-3</v>
      </c>
      <c r="C968" s="8">
        <f t="shared" si="99"/>
        <v>-4.5596927730740255E-2</v>
      </c>
      <c r="D968" s="5">
        <f t="shared" si="100"/>
        <v>2.0790798184823498E-3</v>
      </c>
      <c r="E968" s="5">
        <f t="shared" si="102"/>
        <v>3.1104213551390062E-3</v>
      </c>
      <c r="F968" s="5">
        <f>IF(C966&gt;0,B$6+B$7*E967+B$8*(H967*100)^2,B$6+B$7*E967+B$8*(H967*100)^2+E967*$B$9)</f>
        <v>1.5085925454737525</v>
      </c>
      <c r="G968" s="8">
        <v>1.112881554792408E-2</v>
      </c>
      <c r="H968" s="8">
        <f t="shared" si="103"/>
        <v>1.2282477541089796E-2</v>
      </c>
      <c r="I968" s="7">
        <f t="shared" si="101"/>
        <v>1.1536619931657166E-3</v>
      </c>
      <c r="J968" s="9">
        <f t="shared" si="104"/>
        <v>0.10366440060019826</v>
      </c>
      <c r="K968" s="9">
        <f t="shared" si="105"/>
        <v>4.7084505540144761E-3</v>
      </c>
      <c r="AC968" s="11"/>
      <c r="AD968" s="12"/>
    </row>
    <row r="969" spans="1:30" x14ac:dyDescent="0.3">
      <c r="A969" s="15">
        <v>44011</v>
      </c>
      <c r="B969" s="16">
        <v>-5.98152813213218E-3</v>
      </c>
      <c r="C969" s="8">
        <f t="shared" si="99"/>
        <v>-6.098152813213218E-2</v>
      </c>
      <c r="D969" s="5">
        <f t="shared" si="100"/>
        <v>3.7187467733300287E-3</v>
      </c>
      <c r="E969" s="5">
        <f t="shared" si="102"/>
        <v>2.0790798184823498E-3</v>
      </c>
      <c r="F969" s="5">
        <f>IF(C966&gt;0,B$6+B$7*E967+B$8*(H968*100)^2,B$6+B$7*E967+B$8*(H968*100)^2+E967*$B$9)</f>
        <v>1.3635033090347426</v>
      </c>
      <c r="G969" s="8">
        <v>1.0484722939763661E-2</v>
      </c>
      <c r="H969" s="8">
        <f t="shared" si="103"/>
        <v>1.1676914442757308E-2</v>
      </c>
      <c r="I969" s="7">
        <f t="shared" si="101"/>
        <v>1.1921915029936472E-3</v>
      </c>
      <c r="J969" s="9">
        <f t="shared" si="104"/>
        <v>0.11370748753619622</v>
      </c>
      <c r="K969" s="9">
        <f t="shared" si="105"/>
        <v>5.5963664643396971E-3</v>
      </c>
      <c r="AC969" s="11"/>
      <c r="AD969" s="12"/>
    </row>
    <row r="970" spans="1:30" x14ac:dyDescent="0.3">
      <c r="A970" s="15">
        <v>44012</v>
      </c>
      <c r="B970" s="16">
        <v>-1.3085434964926982E-3</v>
      </c>
      <c r="C970" s="8">
        <f t="shared" si="99"/>
        <v>-5.6308543496492697E-2</v>
      </c>
      <c r="D970" s="5">
        <f t="shared" si="100"/>
        <v>3.17065207069641E-3</v>
      </c>
      <c r="E970" s="5">
        <f t="shared" si="102"/>
        <v>3.7187467733300287E-3</v>
      </c>
      <c r="F970" s="5">
        <f>IF(C969&gt;0,B$6+B$7*E970+B$8*(G969*100)^2,B$6+B$7*E970+B$8*(G969*100)^2+E970*$B$9)</f>
        <v>1.0075226725947275</v>
      </c>
      <c r="G970" s="8">
        <v>9.0786625115359138E-3</v>
      </c>
      <c r="H970" s="8">
        <f t="shared" si="103"/>
        <v>1.0037542889545866E-2</v>
      </c>
      <c r="I970" s="7">
        <f t="shared" si="101"/>
        <v>9.5888037800995196E-4</v>
      </c>
      <c r="J970" s="9">
        <f t="shared" si="104"/>
        <v>0.105619123608961</v>
      </c>
      <c r="K970" s="9">
        <f t="shared" si="105"/>
        <v>4.8760780665109138E-3</v>
      </c>
      <c r="AC970" s="11"/>
      <c r="AD970" s="12"/>
    </row>
    <row r="971" spans="1:30" x14ac:dyDescent="0.3">
      <c r="A971" s="15">
        <v>44013</v>
      </c>
      <c r="B971" s="16">
        <v>1.4180435683231213E-2</v>
      </c>
      <c r="C971" s="8">
        <f t="shared" si="99"/>
        <v>-4.0819564316768787E-2</v>
      </c>
      <c r="D971" s="5">
        <f t="shared" si="100"/>
        <v>1.6662368310108237E-3</v>
      </c>
      <c r="E971" s="5">
        <f t="shared" si="102"/>
        <v>3.17065207069641E-3</v>
      </c>
      <c r="F971" s="5">
        <f>IF(C969&gt;0,B$6+B$7*E970+B$8*(H970*100)^2,B$6+B$7*E970+B$8*(H970*100)^2+E970*$B$9)</f>
        <v>0.92775490335967781</v>
      </c>
      <c r="G971" s="8">
        <v>8.4158988599233389E-3</v>
      </c>
      <c r="H971" s="8">
        <f t="shared" si="103"/>
        <v>9.6320034435193064E-3</v>
      </c>
      <c r="I971" s="7">
        <f t="shared" si="101"/>
        <v>1.2161045835959675E-3</v>
      </c>
      <c r="J971" s="9">
        <f t="shared" si="104"/>
        <v>0.14450085532599249</v>
      </c>
      <c r="K971" s="9">
        <f t="shared" si="105"/>
        <v>8.7119477763937248E-3</v>
      </c>
      <c r="AC971" s="11"/>
      <c r="AD971" s="12"/>
    </row>
    <row r="972" spans="1:30" x14ac:dyDescent="0.3">
      <c r="A972" s="15">
        <v>44014</v>
      </c>
      <c r="B972" s="16">
        <v>1.2047890707127995E-2</v>
      </c>
      <c r="C972" s="8">
        <f t="shared" si="99"/>
        <v>-4.2952109292872007E-2</v>
      </c>
      <c r="D972" s="5">
        <f t="shared" si="100"/>
        <v>1.8448836927068219E-3</v>
      </c>
      <c r="E972" s="5">
        <f t="shared" si="102"/>
        <v>1.6662368310108237E-3</v>
      </c>
      <c r="F972" s="5">
        <f>IF(C969&gt;0,B$6+B$7*E970+B$8*(H971*100)^2,B$6+B$7*E970+B$8*(H971*100)^2+E970*$B$9)</f>
        <v>0.85842075834057274</v>
      </c>
      <c r="G972" s="8">
        <v>9.1225364380804006E-3</v>
      </c>
      <c r="H972" s="8">
        <f t="shared" si="103"/>
        <v>9.2650998825731645E-3</v>
      </c>
      <c r="I972" s="7">
        <f t="shared" si="101"/>
        <v>1.4256344449276384E-4</v>
      </c>
      <c r="J972" s="9">
        <f t="shared" si="104"/>
        <v>1.5627610309963597E-2</v>
      </c>
      <c r="K972" s="9">
        <f t="shared" si="105"/>
        <v>1.1961069534094371E-4</v>
      </c>
      <c r="AC972" s="11"/>
      <c r="AD972" s="12"/>
    </row>
    <row r="973" spans="1:30" x14ac:dyDescent="0.3">
      <c r="A973" s="15">
        <v>44015</v>
      </c>
      <c r="B973" s="16">
        <v>4.9460159768337838E-3</v>
      </c>
      <c r="C973" s="8">
        <f t="shared" ref="C973:C1036" si="106">B973-B$5</f>
        <v>-5.0053984023166215E-2</v>
      </c>
      <c r="D973" s="5">
        <f t="shared" ref="D973:D1036" si="107">C973^2</f>
        <v>2.5054013165913785E-3</v>
      </c>
      <c r="E973" s="5">
        <f t="shared" si="102"/>
        <v>1.8448836927068219E-3</v>
      </c>
      <c r="F973" s="5">
        <f>IF(C972&gt;0,B$6+B$7*E973+B$8*(G972*100)^2,B$6+B$7*E973+B$8*(G972*100)^2+E973*$B$9)</f>
        <v>0.77505977011707894</v>
      </c>
      <c r="G973" s="8">
        <v>6.7525741473115223E-3</v>
      </c>
      <c r="H973" s="8">
        <f t="shared" si="103"/>
        <v>8.8037478957378092E-3</v>
      </c>
      <c r="I973" s="7">
        <f t="shared" si="101"/>
        <v>2.051173748426287E-3</v>
      </c>
      <c r="J973" s="9">
        <f t="shared" si="104"/>
        <v>0.30376175124903199</v>
      </c>
      <c r="K973" s="9">
        <f t="shared" si="105"/>
        <v>3.2265044000333143E-2</v>
      </c>
      <c r="AC973" s="11"/>
      <c r="AD973" s="12"/>
    </row>
    <row r="974" spans="1:30" x14ac:dyDescent="0.3">
      <c r="A974" s="15">
        <v>44018</v>
      </c>
      <c r="B974" s="16">
        <v>1.2849927392270487E-2</v>
      </c>
      <c r="C974" s="8">
        <f t="shared" si="106"/>
        <v>-4.2150072607729516E-2</v>
      </c>
      <c r="D974" s="5">
        <f t="shared" si="107"/>
        <v>1.7766286208368701E-3</v>
      </c>
      <c r="E974" s="5">
        <f t="shared" si="102"/>
        <v>2.5054013165913785E-3</v>
      </c>
      <c r="F974" s="5">
        <f>IF(C972&gt;0,B$6+B$7*E973+B$8*(H973*100)^2,B$6+B$7*E973+B$8*(H973*100)^2+E973*$B$9)</f>
        <v>0.72538764941364653</v>
      </c>
      <c r="G974" s="8">
        <v>1.0788204763711898E-2</v>
      </c>
      <c r="H974" s="8">
        <f t="shared" si="103"/>
        <v>8.5169692344967789E-3</v>
      </c>
      <c r="I974" s="7">
        <f t="shared" ref="I974:I1037" si="108">SQRT((G974-H974)^2)</f>
        <v>2.2712355292151196E-3</v>
      </c>
      <c r="J974" s="9">
        <f t="shared" si="104"/>
        <v>0.2105295161670305</v>
      </c>
      <c r="K974" s="9">
        <f t="shared" si="105"/>
        <v>3.0278969631454489E-2</v>
      </c>
      <c r="AC974" s="11"/>
      <c r="AD974" s="12"/>
    </row>
    <row r="975" spans="1:30" x14ac:dyDescent="0.3">
      <c r="A975" s="15">
        <v>44019</v>
      </c>
      <c r="B975" s="16">
        <v>5.1184822690590525E-3</v>
      </c>
      <c r="C975" s="8">
        <f t="shared" si="106"/>
        <v>-4.9881517730940947E-2</v>
      </c>
      <c r="D975" s="5">
        <f t="shared" si="107"/>
        <v>2.4881658111421761E-3</v>
      </c>
      <c r="E975" s="5">
        <f t="shared" ref="E975:E1038" si="109">D974</f>
        <v>1.7766286208368701E-3</v>
      </c>
      <c r="F975" s="5">
        <f>IF(C972&gt;0,B$6+B$7*E973+B$8*(H974*100)^2,B$6+B$7*E973+B$8*(H974*100)^2+E973*$B$9)</f>
        <v>0.68221264209822285</v>
      </c>
      <c r="G975" s="8">
        <v>1.1193452508379107E-2</v>
      </c>
      <c r="H975" s="8">
        <f t="shared" ref="H975:H1038" si="110">SQRT(F975)/100</f>
        <v>8.2596164686880164E-3</v>
      </c>
      <c r="I975" s="7">
        <f t="shared" si="108"/>
        <v>2.9338360396910911E-3</v>
      </c>
      <c r="J975" s="9">
        <f t="shared" ref="J975:J1038" si="111">ABS(G975-H975)/G975</f>
        <v>0.26210287107529184</v>
      </c>
      <c r="K975" s="9">
        <f t="shared" ref="K975:K1038" si="112">G975/H975-LN(G975/H975)-1</f>
        <v>5.1251598312166413E-2</v>
      </c>
      <c r="AC975" s="11"/>
      <c r="AD975" s="12"/>
    </row>
    <row r="976" spans="1:30" x14ac:dyDescent="0.3">
      <c r="A976" s="15">
        <v>44020</v>
      </c>
      <c r="B976" s="16">
        <v>-9.4655802614335479E-3</v>
      </c>
      <c r="C976" s="8">
        <f t="shared" si="106"/>
        <v>-6.446558026143355E-2</v>
      </c>
      <c r="D976" s="5">
        <f t="shared" si="107"/>
        <v>4.1558110384433307E-3</v>
      </c>
      <c r="E976" s="5">
        <f t="shared" si="109"/>
        <v>2.4881658111421761E-3</v>
      </c>
      <c r="F976" s="5">
        <f>IF(C975&gt;0,B$6+B$7*E976+B$8*(G975*100)^2,B$6+B$7*E976+B$8*(G975*100)^2+E976*$B$9)</f>
        <v>1.1408623398412927</v>
      </c>
      <c r="G976" s="8">
        <v>8.983788183033848E-3</v>
      </c>
      <c r="H976" s="8">
        <f t="shared" si="110"/>
        <v>1.0681115764943721E-2</v>
      </c>
      <c r="I976" s="7">
        <f t="shared" si="108"/>
        <v>1.6973275819098729E-3</v>
      </c>
      <c r="J976" s="9">
        <f t="shared" si="111"/>
        <v>0.18893227971640367</v>
      </c>
      <c r="K976" s="9">
        <f t="shared" si="112"/>
        <v>1.4146458495170711E-2</v>
      </c>
      <c r="AC976" s="11"/>
      <c r="AD976" s="12"/>
    </row>
    <row r="977" spans="1:30" x14ac:dyDescent="0.3">
      <c r="A977" s="15">
        <v>44021</v>
      </c>
      <c r="B977" s="16">
        <v>1.1186598870890987E-2</v>
      </c>
      <c r="C977" s="8">
        <f t="shared" si="106"/>
        <v>-4.3813401129109017E-2</v>
      </c>
      <c r="D977" s="5">
        <f t="shared" si="107"/>
        <v>1.9196141185002112E-3</v>
      </c>
      <c r="E977" s="5">
        <f t="shared" si="109"/>
        <v>4.1558110384433307E-3</v>
      </c>
      <c r="F977" s="5">
        <f>IF(C975&gt;0,B$6+B$7*E976+B$8*(H976*100)^2,B$6+B$7*E976+B$8*(H976*100)^2+E976*$B$9)</f>
        <v>1.0434498348649579</v>
      </c>
      <c r="G977" s="8">
        <v>6.429536304608509E-3</v>
      </c>
      <c r="H977" s="8">
        <f t="shared" si="110"/>
        <v>1.0214939230680514E-2</v>
      </c>
      <c r="I977" s="7">
        <f t="shared" si="108"/>
        <v>3.7854029260720049E-3</v>
      </c>
      <c r="J977" s="9">
        <f t="shared" si="111"/>
        <v>0.5887520882895918</v>
      </c>
      <c r="K977" s="9">
        <f t="shared" si="112"/>
        <v>9.2373679708412926E-2</v>
      </c>
      <c r="AC977" s="11"/>
      <c r="AD977" s="12"/>
    </row>
    <row r="978" spans="1:30" x14ac:dyDescent="0.3">
      <c r="A978" s="15">
        <v>44022</v>
      </c>
      <c r="B978" s="16">
        <v>-3.9099827008925439E-3</v>
      </c>
      <c r="C978" s="8">
        <f t="shared" si="106"/>
        <v>-5.8909982700892545E-2</v>
      </c>
      <c r="D978" s="5">
        <f t="shared" si="107"/>
        <v>3.4703860618194591E-3</v>
      </c>
      <c r="E978" s="5">
        <f t="shared" si="109"/>
        <v>1.9196141185002112E-3</v>
      </c>
      <c r="F978" s="5">
        <f>IF(C975&gt;0,B$6+B$7*E976+B$8*(H977*100)^2,B$6+B$7*E976+B$8*(H977*100)^2+E976*$B$9)</f>
        <v>0.95877888553952761</v>
      </c>
      <c r="G978" s="8">
        <v>7.9459309960327167E-3</v>
      </c>
      <c r="H978" s="8">
        <f t="shared" si="110"/>
        <v>9.791725514634933E-3</v>
      </c>
      <c r="I978" s="7">
        <f t="shared" si="108"/>
        <v>1.8457945186022163E-3</v>
      </c>
      <c r="J978" s="9">
        <f t="shared" si="111"/>
        <v>0.23229430503786072</v>
      </c>
      <c r="K978" s="9">
        <f t="shared" si="112"/>
        <v>2.0372179221471054E-2</v>
      </c>
      <c r="AC978" s="11"/>
      <c r="AD978" s="12"/>
    </row>
    <row r="979" spans="1:30" x14ac:dyDescent="0.3">
      <c r="A979" s="15">
        <v>44025</v>
      </c>
      <c r="B979" s="16">
        <v>2.711584861149773E-3</v>
      </c>
      <c r="C979" s="8">
        <f t="shared" si="106"/>
        <v>-5.2288415138850228E-2</v>
      </c>
      <c r="D979" s="5">
        <f t="shared" si="107"/>
        <v>2.7340783577327419E-3</v>
      </c>
      <c r="E979" s="5">
        <f t="shared" si="109"/>
        <v>3.4703860618194591E-3</v>
      </c>
      <c r="F979" s="5">
        <f>IF(C978&gt;0,B$6+B$7*E979+B$8*(G978*100)^2,B$6+B$7*E979+B$8*(G978*100)^2+E979*$B$9)</f>
        <v>0.60076896914060107</v>
      </c>
      <c r="G979" s="8">
        <v>1.1379512450393403E-2</v>
      </c>
      <c r="H979" s="8">
        <f t="shared" si="110"/>
        <v>7.7509287775117709E-3</v>
      </c>
      <c r="I979" s="7">
        <f t="shared" si="108"/>
        <v>3.6285836728816318E-3</v>
      </c>
      <c r="J979" s="9">
        <f t="shared" si="111"/>
        <v>0.31886987150808799</v>
      </c>
      <c r="K979" s="9">
        <f t="shared" si="112"/>
        <v>8.4146334280788437E-2</v>
      </c>
      <c r="AC979" s="11"/>
      <c r="AD979" s="12"/>
    </row>
    <row r="980" spans="1:30" x14ac:dyDescent="0.3">
      <c r="A980" s="15">
        <v>44026</v>
      </c>
      <c r="B980" s="16">
        <v>-1.8168032644495197E-2</v>
      </c>
      <c r="C980" s="8">
        <f t="shared" si="106"/>
        <v>-7.3168032644495201E-2</v>
      </c>
      <c r="D980" s="5">
        <f t="shared" si="107"/>
        <v>5.3535610010659153E-3</v>
      </c>
      <c r="E980" s="5">
        <f t="shared" si="109"/>
        <v>2.7340783577327419E-3</v>
      </c>
      <c r="F980" s="5">
        <f>IF(C978&gt;0,B$6+B$7*E979+B$8*(H979*100)^2,B$6+B$7*E979+B$8*(H979*100)^2+E979*$B$9)</f>
        <v>0.57416343094745403</v>
      </c>
      <c r="G980" s="8">
        <v>1.1013100706121697E-2</v>
      </c>
      <c r="H980" s="8">
        <f t="shared" si="110"/>
        <v>7.5773572632379825E-3</v>
      </c>
      <c r="I980" s="7">
        <f t="shared" si="108"/>
        <v>3.4357434428837147E-3</v>
      </c>
      <c r="J980" s="9">
        <f t="shared" si="111"/>
        <v>0.31196876652312244</v>
      </c>
      <c r="K980" s="9">
        <f t="shared" si="112"/>
        <v>7.9501345772886367E-2</v>
      </c>
      <c r="AC980" s="11"/>
      <c r="AD980" s="12"/>
    </row>
    <row r="981" spans="1:30" x14ac:dyDescent="0.3">
      <c r="A981" s="15">
        <v>44027</v>
      </c>
      <c r="B981" s="16">
        <v>5.2022015589162746E-4</v>
      </c>
      <c r="C981" s="8">
        <f t="shared" si="106"/>
        <v>-5.4479779844108372E-2</v>
      </c>
      <c r="D981" s="5">
        <f t="shared" si="107"/>
        <v>2.968046411862517E-3</v>
      </c>
      <c r="E981" s="5">
        <f t="shared" si="109"/>
        <v>5.3535610010659153E-3</v>
      </c>
      <c r="F981" s="5">
        <f>IF(C978&gt;0,B$6+B$7*E979+B$8*(H980*100)^2,B$6+B$7*E979+B$8*(H980*100)^2+E979*$B$9)</f>
        <v>0.55103789714997065</v>
      </c>
      <c r="G981" s="8">
        <v>1.8783653592697194E-2</v>
      </c>
      <c r="H981" s="8">
        <f t="shared" si="110"/>
        <v>7.42319269014331E-3</v>
      </c>
      <c r="I981" s="7">
        <f t="shared" si="108"/>
        <v>1.1360460902553885E-2</v>
      </c>
      <c r="J981" s="9">
        <f t="shared" si="111"/>
        <v>0.60480570760582297</v>
      </c>
      <c r="K981" s="9">
        <f t="shared" si="112"/>
        <v>0.60202316180040971</v>
      </c>
      <c r="AC981" s="11"/>
      <c r="AD981" s="12"/>
    </row>
    <row r="982" spans="1:30" x14ac:dyDescent="0.3">
      <c r="A982" s="15">
        <v>44028</v>
      </c>
      <c r="B982" s="16">
        <v>1.1579028941847511E-2</v>
      </c>
      <c r="C982" s="8">
        <f t="shared" si="106"/>
        <v>-4.3420971058152485E-2</v>
      </c>
      <c r="D982" s="5">
        <f t="shared" si="107"/>
        <v>1.8853807276329158E-3</v>
      </c>
      <c r="E982" s="5">
        <f t="shared" si="109"/>
        <v>2.968046411862517E-3</v>
      </c>
      <c r="F982" s="5">
        <f>IF(C981&gt;0,B$6+B$7*E982+B$8*(G981*100)^2,B$6+B$7*E982+B$8*(G981*100)^2+E982*$B$9)</f>
        <v>3.1186522880790042</v>
      </c>
      <c r="G982" s="8">
        <v>1.414505769399213E-2</v>
      </c>
      <c r="H982" s="8">
        <f t="shared" si="110"/>
        <v>1.7659706362448398E-2</v>
      </c>
      <c r="I982" s="7">
        <f t="shared" si="108"/>
        <v>3.5146486684562682E-3</v>
      </c>
      <c r="J982" s="9">
        <f t="shared" si="111"/>
        <v>0.24847185105148456</v>
      </c>
      <c r="K982" s="9">
        <f t="shared" si="112"/>
        <v>2.2899496702261546E-2</v>
      </c>
      <c r="AC982" s="11"/>
      <c r="AD982" s="12"/>
    </row>
    <row r="983" spans="1:30" x14ac:dyDescent="0.3">
      <c r="A983" s="15">
        <v>44029</v>
      </c>
      <c r="B983" s="16">
        <v>1.4926045310060542E-2</v>
      </c>
      <c r="C983" s="8">
        <f t="shared" si="106"/>
        <v>-4.0073954689939462E-2</v>
      </c>
      <c r="D983" s="5">
        <f t="shared" si="107"/>
        <v>1.605921844491321E-3</v>
      </c>
      <c r="E983" s="5">
        <f t="shared" si="109"/>
        <v>1.8853807276329158E-3</v>
      </c>
      <c r="F983" s="5">
        <f>IF(C981&gt;0,B$6+B$7*E982+B$8*(H982*100)^2,B$6+B$7*E982+B$8*(H982*100)^2+E982*$B$9)</f>
        <v>2.7626243740887162</v>
      </c>
      <c r="G983" s="8">
        <v>8.822677927113649E-3</v>
      </c>
      <c r="H983" s="8">
        <f t="shared" si="110"/>
        <v>1.6621144286987934E-2</v>
      </c>
      <c r="I983" s="7">
        <f t="shared" si="108"/>
        <v>7.7984663598742853E-3</v>
      </c>
      <c r="J983" s="9">
        <f t="shared" si="111"/>
        <v>0.88391148631961503</v>
      </c>
      <c r="K983" s="9">
        <f t="shared" si="112"/>
        <v>0.16416069432366198</v>
      </c>
      <c r="AC983" s="11"/>
      <c r="AD983" s="12"/>
    </row>
    <row r="984" spans="1:30" x14ac:dyDescent="0.3">
      <c r="A984" s="15">
        <v>44032</v>
      </c>
      <c r="B984" s="16">
        <v>1.0716177874668636E-2</v>
      </c>
      <c r="C984" s="8">
        <f t="shared" si="106"/>
        <v>-4.4283822125331364E-2</v>
      </c>
      <c r="D984" s="5">
        <f t="shared" si="107"/>
        <v>1.9610569020279875E-3</v>
      </c>
      <c r="E984" s="5">
        <f t="shared" si="109"/>
        <v>1.605921844491321E-3</v>
      </c>
      <c r="F984" s="5">
        <f>IF(C981&gt;0,B$6+B$7*E982+B$8*(H983*100)^2,B$6+B$7*E982+B$8*(H983*100)^2+E982*$B$9)</f>
        <v>2.4531649112483582</v>
      </c>
      <c r="G984" s="8">
        <v>1.198962318313976E-2</v>
      </c>
      <c r="H984" s="8">
        <f t="shared" si="110"/>
        <v>1.5662582517734291E-2</v>
      </c>
      <c r="I984" s="7">
        <f t="shared" si="108"/>
        <v>3.6729593345945308E-3</v>
      </c>
      <c r="J984" s="9">
        <f t="shared" si="111"/>
        <v>0.30634485158462516</v>
      </c>
      <c r="K984" s="9">
        <f t="shared" si="112"/>
        <v>3.2727701619091221E-2</v>
      </c>
      <c r="AC984" s="11"/>
      <c r="AD984" s="12"/>
    </row>
    <row r="985" spans="1:30" x14ac:dyDescent="0.3">
      <c r="A985" s="15">
        <v>44033</v>
      </c>
      <c r="B985" s="16">
        <v>1.3572722832330826E-2</v>
      </c>
      <c r="C985" s="8">
        <f t="shared" si="106"/>
        <v>-4.1427277167669176E-2</v>
      </c>
      <c r="D985" s="5">
        <f t="shared" si="107"/>
        <v>1.7162192935268837E-3</v>
      </c>
      <c r="E985" s="5">
        <f t="shared" si="109"/>
        <v>1.9610569020279875E-3</v>
      </c>
      <c r="F985" s="5">
        <f>IF(C984&gt;0,B$6+B$7*E985+B$8*(G984*100)^2,B$6+B$7*E985+B$8*(G984*100)^2+E985*$B$9)</f>
        <v>1.301209196057113</v>
      </c>
      <c r="G985" s="8">
        <v>1.1488312675034454E-2</v>
      </c>
      <c r="H985" s="8">
        <f t="shared" si="110"/>
        <v>1.1407055693986565E-2</v>
      </c>
      <c r="I985" s="7">
        <f t="shared" si="108"/>
        <v>8.1256981047888796E-5</v>
      </c>
      <c r="J985" s="9">
        <f t="shared" si="111"/>
        <v>7.0730126648163418E-3</v>
      </c>
      <c r="K985" s="9">
        <f t="shared" si="112"/>
        <v>2.5251542207893607E-5</v>
      </c>
      <c r="AC985" s="11"/>
      <c r="AD985" s="12"/>
    </row>
    <row r="986" spans="1:30" x14ac:dyDescent="0.3">
      <c r="A986" s="15">
        <v>44034</v>
      </c>
      <c r="B986" s="16">
        <v>-1.5516404247979542E-3</v>
      </c>
      <c r="C986" s="8">
        <f t="shared" si="106"/>
        <v>-5.6551640424797954E-2</v>
      </c>
      <c r="D986" s="5">
        <f t="shared" si="107"/>
        <v>3.1980880347356423E-3</v>
      </c>
      <c r="E986" s="5">
        <f t="shared" si="109"/>
        <v>1.7162192935268837E-3</v>
      </c>
      <c r="F986" s="5">
        <f>IF(C984&gt;0,B$6+B$7*E985+B$8*(H985*100)^2,B$6+B$7*E985+B$8*(H985*100)^2+E985*$B$9)</f>
        <v>1.182735980341509</v>
      </c>
      <c r="G986" s="8">
        <v>1.220345127822735E-2</v>
      </c>
      <c r="H986" s="8">
        <f t="shared" si="110"/>
        <v>1.08753665701047E-2</v>
      </c>
      <c r="I986" s="7">
        <f t="shared" si="108"/>
        <v>1.3280847081226493E-3</v>
      </c>
      <c r="J986" s="9">
        <f t="shared" si="111"/>
        <v>0.10882861559763315</v>
      </c>
      <c r="K986" s="9">
        <f t="shared" si="112"/>
        <v>6.9000960680634105E-3</v>
      </c>
      <c r="AC986" s="11"/>
      <c r="AD986" s="12"/>
    </row>
    <row r="987" spans="1:30" x14ac:dyDescent="0.3">
      <c r="A987" s="15">
        <v>44035</v>
      </c>
      <c r="B987" s="16">
        <v>7.0765243005044632E-3</v>
      </c>
      <c r="C987" s="8">
        <f t="shared" si="106"/>
        <v>-4.7923475699495538E-2</v>
      </c>
      <c r="D987" s="5">
        <f t="shared" si="107"/>
        <v>2.2966595231201392E-3</v>
      </c>
      <c r="E987" s="5">
        <f t="shared" si="109"/>
        <v>3.1980880347356423E-3</v>
      </c>
      <c r="F987" s="5">
        <f>IF(C984&gt;0,B$6+B$7*E985+B$8*(H986*100)^2,B$6+B$7*E985+B$8*(H986*100)^2+E985*$B$9)</f>
        <v>1.0797590612415056</v>
      </c>
      <c r="G987" s="8">
        <v>7.1848928923884461E-3</v>
      </c>
      <c r="H987" s="8">
        <f t="shared" si="110"/>
        <v>1.0391145563610904E-2</v>
      </c>
      <c r="I987" s="7">
        <f t="shared" si="108"/>
        <v>3.2062526712224575E-3</v>
      </c>
      <c r="J987" s="9">
        <f t="shared" si="111"/>
        <v>0.44624919525510359</v>
      </c>
      <c r="K987" s="9">
        <f t="shared" si="112"/>
        <v>6.0417215906545918E-2</v>
      </c>
      <c r="AC987" s="11"/>
      <c r="AD987" s="12"/>
    </row>
    <row r="988" spans="1:30" x14ac:dyDescent="0.3">
      <c r="A988" s="15">
        <v>44036</v>
      </c>
      <c r="B988" s="16">
        <v>-3.0340654486654765E-4</v>
      </c>
      <c r="C988" s="8">
        <f t="shared" si="106"/>
        <v>-5.5303406544866547E-2</v>
      </c>
      <c r="D988" s="5">
        <f t="shared" si="107"/>
        <v>3.0584667754667881E-3</v>
      </c>
      <c r="E988" s="5">
        <f t="shared" si="109"/>
        <v>2.2966595231201392E-3</v>
      </c>
      <c r="F988" s="5">
        <f>IF(C987&gt;0,B$6+B$7*E988+B$8*(G987*100)^2,B$6+B$7*E988+B$8*(G987*100)^2+E988*$B$9)</f>
        <v>0.50048494210929806</v>
      </c>
      <c r="G988" s="8">
        <v>9.5881207194048225E-3</v>
      </c>
      <c r="H988" s="8">
        <f t="shared" si="110"/>
        <v>7.0744960393606705E-3</v>
      </c>
      <c r="I988" s="7">
        <f t="shared" si="108"/>
        <v>2.513624680044152E-3</v>
      </c>
      <c r="J988" s="9">
        <f t="shared" si="111"/>
        <v>0.26216030790653039</v>
      </c>
      <c r="K988" s="9">
        <f t="shared" si="112"/>
        <v>5.1279251932713432E-2</v>
      </c>
      <c r="AC988" s="11"/>
      <c r="AD988" s="12"/>
    </row>
    <row r="989" spans="1:30" x14ac:dyDescent="0.3">
      <c r="A989" s="15">
        <v>44039</v>
      </c>
      <c r="B989" s="16">
        <v>-5.1054201146051113E-3</v>
      </c>
      <c r="C989" s="8">
        <f t="shared" si="106"/>
        <v>-6.010542011460511E-2</v>
      </c>
      <c r="D989" s="5">
        <f t="shared" si="107"/>
        <v>3.6126615271531767E-3</v>
      </c>
      <c r="E989" s="5">
        <f t="shared" si="109"/>
        <v>3.0584667754667881E-3</v>
      </c>
      <c r="F989" s="5">
        <f>IF(C987&gt;0,B$6+B$7*E988+B$8*(H988*100)^2,B$6+B$7*E988+B$8*(H988*100)^2+E988*$B$9)</f>
        <v>0.48680206816438298</v>
      </c>
      <c r="G989" s="8">
        <v>8.7155658961443564E-3</v>
      </c>
      <c r="H989" s="8">
        <f t="shared" si="110"/>
        <v>6.9771202380665828E-3</v>
      </c>
      <c r="I989" s="7">
        <f t="shared" si="108"/>
        <v>1.7384456580777736E-3</v>
      </c>
      <c r="J989" s="9">
        <f t="shared" si="111"/>
        <v>0.19946446149260802</v>
      </c>
      <c r="K989" s="9">
        <f t="shared" si="112"/>
        <v>2.6689428722942443E-2</v>
      </c>
      <c r="AC989" s="11"/>
      <c r="AD989" s="12"/>
    </row>
    <row r="990" spans="1:30" x14ac:dyDescent="0.3">
      <c r="A990" s="15">
        <v>44040</v>
      </c>
      <c r="B990" s="16">
        <v>1.4608023663016443E-2</v>
      </c>
      <c r="C990" s="8">
        <f t="shared" si="106"/>
        <v>-4.0391976336983555E-2</v>
      </c>
      <c r="D990" s="5">
        <f t="shared" si="107"/>
        <v>1.6315117524074395E-3</v>
      </c>
      <c r="E990" s="5">
        <f t="shared" si="109"/>
        <v>3.6126615271531767E-3</v>
      </c>
      <c r="F990" s="5">
        <f>IF(C987&gt;0,B$6+B$7*E988+B$8*(H989*100)^2,B$6+B$7*E988+B$8*(H989*100)^2+E988*$B$9)</f>
        <v>0.47490891413146263</v>
      </c>
      <c r="G990" s="8">
        <v>7.9068164294794161E-3</v>
      </c>
      <c r="H990" s="8">
        <f t="shared" si="110"/>
        <v>6.8913635380196177E-3</v>
      </c>
      <c r="I990" s="7">
        <f t="shared" si="108"/>
        <v>1.0154528914597984E-3</v>
      </c>
      <c r="J990" s="9">
        <f t="shared" si="111"/>
        <v>0.12842752838852181</v>
      </c>
      <c r="K990" s="9">
        <f t="shared" si="112"/>
        <v>9.8952597413279886E-3</v>
      </c>
      <c r="AC990" s="11"/>
      <c r="AD990" s="12"/>
    </row>
    <row r="991" spans="1:30" x14ac:dyDescent="0.3">
      <c r="A991" s="15">
        <v>44041</v>
      </c>
      <c r="B991" s="16">
        <v>-1.1018863957539284E-2</v>
      </c>
      <c r="C991" s="8">
        <f t="shared" si="106"/>
        <v>-6.6018863957539281E-2</v>
      </c>
      <c r="D991" s="5">
        <f t="shared" si="107"/>
        <v>4.3584903982440788E-3</v>
      </c>
      <c r="E991" s="5">
        <f t="shared" si="109"/>
        <v>1.6315117524074395E-3</v>
      </c>
      <c r="F991" s="5">
        <f>IF(C990&gt;0,B$6+B$7*E991+B$8*(G990*100)^2,B$6+B$7*E991+B$8*(G990*100)^2+E991*$B$9)</f>
        <v>0.59507459015950281</v>
      </c>
      <c r="G991" s="8">
        <v>1.1630815400636671E-2</v>
      </c>
      <c r="H991" s="8">
        <f t="shared" si="110"/>
        <v>7.7141077913100405E-3</v>
      </c>
      <c r="I991" s="7">
        <f t="shared" si="108"/>
        <v>3.9167076093266301E-3</v>
      </c>
      <c r="J991" s="9">
        <f t="shared" si="111"/>
        <v>0.33675262433554137</v>
      </c>
      <c r="K991" s="9">
        <f t="shared" si="112"/>
        <v>9.7125824411500528E-2</v>
      </c>
      <c r="AC991" s="11"/>
      <c r="AD991" s="12"/>
    </row>
    <row r="992" spans="1:30" x14ac:dyDescent="0.3">
      <c r="A992" s="15">
        <v>44042</v>
      </c>
      <c r="B992" s="16">
        <v>-8.8398141351928583E-3</v>
      </c>
      <c r="C992" s="8">
        <f t="shared" si="106"/>
        <v>-6.3839814135192852E-2</v>
      </c>
      <c r="D992" s="5">
        <f t="shared" si="107"/>
        <v>4.0755218688159692E-3</v>
      </c>
      <c r="E992" s="5">
        <f t="shared" si="109"/>
        <v>4.3584903982440788E-3</v>
      </c>
      <c r="F992" s="5">
        <f>IF(C990&gt;0,B$6+B$7*E991+B$8*(H991*100)^2,B$6+B$7*E991+B$8*(H991*100)^2+E991*$B$9)</f>
        <v>0.56890917526401363</v>
      </c>
      <c r="G992" s="8">
        <v>1.1539767765915383E-2</v>
      </c>
      <c r="H992" s="8">
        <f t="shared" si="110"/>
        <v>7.5426068123959208E-3</v>
      </c>
      <c r="I992" s="7">
        <f t="shared" si="108"/>
        <v>3.9971609535194618E-3</v>
      </c>
      <c r="J992" s="9">
        <f t="shared" si="111"/>
        <v>0.34638140338714091</v>
      </c>
      <c r="K992" s="9">
        <f t="shared" si="112"/>
        <v>0.10471294597090264</v>
      </c>
      <c r="AC992" s="11"/>
      <c r="AD992" s="12"/>
    </row>
    <row r="993" spans="1:30" x14ac:dyDescent="0.3">
      <c r="A993" s="15">
        <v>44043</v>
      </c>
      <c r="B993" s="16">
        <v>-3.4291143452825591E-3</v>
      </c>
      <c r="C993" s="8">
        <f t="shared" si="106"/>
        <v>-5.8429114345282557E-2</v>
      </c>
      <c r="D993" s="5">
        <f t="shared" si="107"/>
        <v>3.413961403174104E-3</v>
      </c>
      <c r="E993" s="5">
        <f t="shared" si="109"/>
        <v>4.0755218688159692E-3</v>
      </c>
      <c r="F993" s="5">
        <f>IF(C990&gt;0,B$6+B$7*E991+B$8*(H992*100)^2,B$6+B$7*E991+B$8*(H992*100)^2+E991*$B$9)</f>
        <v>0.54616619663685451</v>
      </c>
      <c r="G993" s="8">
        <v>8.2155756419773889E-3</v>
      </c>
      <c r="H993" s="8">
        <f t="shared" si="110"/>
        <v>7.3903057895925691E-3</v>
      </c>
      <c r="I993" s="7">
        <f t="shared" si="108"/>
        <v>8.2526985238481985E-4</v>
      </c>
      <c r="J993" s="9">
        <f t="shared" si="111"/>
        <v>0.10045185977816491</v>
      </c>
      <c r="K993" s="9">
        <f t="shared" si="112"/>
        <v>5.8065347527698208E-3</v>
      </c>
      <c r="AC993" s="11"/>
      <c r="AD993" s="12"/>
    </row>
    <row r="994" spans="1:30" x14ac:dyDescent="0.3">
      <c r="A994" s="15">
        <v>44046</v>
      </c>
      <c r="B994" s="16">
        <v>-1.7903106267823911E-2</v>
      </c>
      <c r="C994" s="8">
        <f t="shared" si="106"/>
        <v>-7.2903106267823911E-2</v>
      </c>
      <c r="D994" s="5">
        <f t="shared" si="107"/>
        <v>5.3148629034976257E-3</v>
      </c>
      <c r="E994" s="5">
        <f t="shared" si="109"/>
        <v>3.413961403174104E-3</v>
      </c>
      <c r="F994" s="5">
        <f>IF(C993&gt;0,B$6+B$7*E994+B$8*(G993*100)^2,B$6+B$7*E994+B$8*(G993*100)^2+E994*$B$9)</f>
        <v>0.63863817116222743</v>
      </c>
      <c r="G994" s="8">
        <v>7.5684424399783566E-3</v>
      </c>
      <c r="H994" s="8">
        <f t="shared" si="110"/>
        <v>7.9914840371624815E-3</v>
      </c>
      <c r="I994" s="7">
        <f t="shared" si="108"/>
        <v>4.2304159718412494E-4</v>
      </c>
      <c r="J994" s="9">
        <f t="shared" si="111"/>
        <v>5.5895463371633265E-2</v>
      </c>
      <c r="K994" s="9">
        <f t="shared" si="112"/>
        <v>1.4526370046836767E-3</v>
      </c>
      <c r="AC994" s="11"/>
      <c r="AD994" s="12"/>
    </row>
    <row r="995" spans="1:30" x14ac:dyDescent="0.3">
      <c r="A995" s="15">
        <v>44047</v>
      </c>
      <c r="B995" s="16">
        <v>2.0055168871845934E-2</v>
      </c>
      <c r="C995" s="8">
        <f t="shared" si="106"/>
        <v>-3.4944831128154066E-2</v>
      </c>
      <c r="D995" s="5">
        <f t="shared" si="107"/>
        <v>1.2211412225752055E-3</v>
      </c>
      <c r="E995" s="5">
        <f t="shared" si="109"/>
        <v>5.3148629034976257E-3</v>
      </c>
      <c r="F995" s="5">
        <f>IF(C993&gt;0,B$6+B$7*E994+B$8*(H994*100)^2,B$6+B$7*E994+B$8*(H994*100)^2+E994*$B$9)</f>
        <v>0.60706999177871412</v>
      </c>
      <c r="G995" s="8">
        <v>1.1055531551564588E-2</v>
      </c>
      <c r="H995" s="8">
        <f t="shared" si="110"/>
        <v>7.7914696417217344E-3</v>
      </c>
      <c r="I995" s="7">
        <f t="shared" si="108"/>
        <v>3.2640619098428534E-3</v>
      </c>
      <c r="J995" s="9">
        <f t="shared" si="111"/>
        <v>0.29524242182465849</v>
      </c>
      <c r="K995" s="9">
        <f t="shared" si="112"/>
        <v>6.9026233775081769E-2</v>
      </c>
      <c r="AC995" s="11"/>
      <c r="AD995" s="12"/>
    </row>
    <row r="996" spans="1:30" x14ac:dyDescent="0.3">
      <c r="A996" s="15">
        <v>44048</v>
      </c>
      <c r="B996" s="16">
        <v>-6.524652462993948E-4</v>
      </c>
      <c r="C996" s="8">
        <f t="shared" si="106"/>
        <v>-5.5652465246299396E-2</v>
      </c>
      <c r="D996" s="5">
        <f t="shared" si="107"/>
        <v>3.0971968879905621E-3</v>
      </c>
      <c r="E996" s="5">
        <f t="shared" si="109"/>
        <v>1.2211412225752055E-3</v>
      </c>
      <c r="F996" s="5">
        <f>IF(C993&gt;0,B$6+B$7*E994+B$8*(H995*100)^2,B$6+B$7*E994+B$8*(H995*100)^2+E994*$B$9)</f>
        <v>0.57963093025856427</v>
      </c>
      <c r="G996" s="8">
        <v>1.1306384325620764E-2</v>
      </c>
      <c r="H996" s="8">
        <f t="shared" si="110"/>
        <v>7.613349658715041E-3</v>
      </c>
      <c r="I996" s="7">
        <f t="shared" si="108"/>
        <v>3.6930346669057229E-3</v>
      </c>
      <c r="J996" s="9">
        <f t="shared" si="111"/>
        <v>0.32663268473345136</v>
      </c>
      <c r="K996" s="9">
        <f t="shared" si="112"/>
        <v>8.9609255524715881E-2</v>
      </c>
      <c r="AC996" s="11"/>
      <c r="AD996" s="12"/>
    </row>
    <row r="997" spans="1:30" x14ac:dyDescent="0.3">
      <c r="A997" s="15">
        <v>44049</v>
      </c>
      <c r="B997" s="16">
        <v>9.5687595829459272E-3</v>
      </c>
      <c r="C997" s="8">
        <f t="shared" si="106"/>
        <v>-4.543124041705407E-2</v>
      </c>
      <c r="D997" s="5">
        <f t="shared" si="107"/>
        <v>2.0639976058321671E-3</v>
      </c>
      <c r="E997" s="5">
        <f t="shared" si="109"/>
        <v>3.0971968879905621E-3</v>
      </c>
      <c r="F997" s="5">
        <f>IF(C996&gt;0,B$6+B$7*E997+B$8*(G996*100)^2,B$6+B$7*E997+B$8*(G996*100)^2+E997*$B$9)</f>
        <v>1.163049171624384</v>
      </c>
      <c r="G997" s="8">
        <v>1.0927726151609503E-2</v>
      </c>
      <c r="H997" s="8">
        <f t="shared" si="110"/>
        <v>1.0784475748150136E-2</v>
      </c>
      <c r="I997" s="7">
        <f t="shared" si="108"/>
        <v>1.4325040345936763E-4</v>
      </c>
      <c r="J997" s="9">
        <f t="shared" si="111"/>
        <v>1.3108893970432158E-2</v>
      </c>
      <c r="K997" s="9">
        <f t="shared" si="112"/>
        <v>8.7445794068941041E-5</v>
      </c>
      <c r="AC997" s="11"/>
      <c r="AD997" s="12"/>
    </row>
    <row r="998" spans="1:30" x14ac:dyDescent="0.3">
      <c r="A998" s="15">
        <v>44050</v>
      </c>
      <c r="B998" s="16">
        <v>3.9757815756268685E-4</v>
      </c>
      <c r="C998" s="8">
        <f t="shared" si="106"/>
        <v>-5.4602421842437313E-2</v>
      </c>
      <c r="D998" s="5">
        <f t="shared" si="107"/>
        <v>2.9814244710594752E-3</v>
      </c>
      <c r="E998" s="5">
        <f t="shared" si="109"/>
        <v>2.0639976058321671E-3</v>
      </c>
      <c r="F998" s="5">
        <f>IF(C996&gt;0,B$6+B$7*E997+B$8*(H997*100)^2,B$6+B$7*E997+B$8*(H997*100)^2+E997*$B$9)</f>
        <v>1.0628355455002549</v>
      </c>
      <c r="G998" s="8">
        <v>5.9820501328948133E-3</v>
      </c>
      <c r="H998" s="8">
        <f t="shared" si="110"/>
        <v>1.030939157031226E-2</v>
      </c>
      <c r="I998" s="7">
        <f t="shared" si="108"/>
        <v>4.3273414374174471E-3</v>
      </c>
      <c r="J998" s="9">
        <f t="shared" si="111"/>
        <v>0.72338769172490613</v>
      </c>
      <c r="K998" s="9">
        <f t="shared" si="112"/>
        <v>0.12454443231385626</v>
      </c>
      <c r="AC998" s="11"/>
      <c r="AD998" s="12"/>
    </row>
    <row r="999" spans="1:30" x14ac:dyDescent="0.3">
      <c r="A999" s="15">
        <v>44053</v>
      </c>
      <c r="B999" s="16">
        <v>3.7130164846130311E-3</v>
      </c>
      <c r="C999" s="8">
        <f t="shared" si="106"/>
        <v>-5.128698351538697E-2</v>
      </c>
      <c r="D999" s="5">
        <f t="shared" si="107"/>
        <v>2.630354678107575E-3</v>
      </c>
      <c r="E999" s="5">
        <f t="shared" si="109"/>
        <v>2.9814244710594752E-3</v>
      </c>
      <c r="F999" s="5">
        <f>IF(C996&gt;0,B$6+B$7*E997+B$8*(H998*100)^2,B$6+B$7*E997+B$8*(H998*100)^2+E997*$B$9)</f>
        <v>0.97572986167316167</v>
      </c>
      <c r="G999" s="8">
        <v>7.4400051041117804E-3</v>
      </c>
      <c r="H999" s="8">
        <f t="shared" si="110"/>
        <v>9.8779039359226488E-3</v>
      </c>
      <c r="I999" s="7">
        <f t="shared" si="108"/>
        <v>2.4378988318108684E-3</v>
      </c>
      <c r="J999" s="9">
        <f t="shared" si="111"/>
        <v>0.32767434937155399</v>
      </c>
      <c r="K999" s="9">
        <f t="shared" si="112"/>
        <v>3.6625548366699068E-2</v>
      </c>
      <c r="AC999" s="11"/>
      <c r="AD999" s="12"/>
    </row>
    <row r="1000" spans="1:30" x14ac:dyDescent="0.3">
      <c r="A1000" s="15">
        <v>44054</v>
      </c>
      <c r="B1000" s="16">
        <v>5.873793275771479E-3</v>
      </c>
      <c r="C1000" s="8">
        <f t="shared" si="106"/>
        <v>-4.9126206724228523E-2</v>
      </c>
      <c r="D1000" s="5">
        <f t="shared" si="107"/>
        <v>2.4133841871116358E-3</v>
      </c>
      <c r="E1000" s="5">
        <f t="shared" si="109"/>
        <v>2.630354678107575E-3</v>
      </c>
      <c r="F1000" s="5">
        <f>IF(C999&gt;0,B$6+B$7*E1000+B$8*(G999*100)^2,B$6+B$7*E1000+B$8*(G999*100)^2+E1000*$B$9)</f>
        <v>0.53297000112068993</v>
      </c>
      <c r="G1000" s="8">
        <v>6.6103798345830342E-3</v>
      </c>
      <c r="H1000" s="8">
        <f t="shared" si="110"/>
        <v>7.3004794439864695E-3</v>
      </c>
      <c r="I1000" s="7">
        <f t="shared" si="108"/>
        <v>6.9009960940343527E-4</v>
      </c>
      <c r="J1000" s="9">
        <f t="shared" si="111"/>
        <v>0.10439636248935232</v>
      </c>
      <c r="K1000" s="9">
        <f t="shared" si="112"/>
        <v>4.7709226851071485E-3</v>
      </c>
      <c r="AC1000" s="11"/>
      <c r="AD1000" s="12"/>
    </row>
    <row r="1001" spans="1:30" x14ac:dyDescent="0.3">
      <c r="A1001" s="15">
        <v>44055</v>
      </c>
      <c r="B1001" s="16">
        <v>-9.7380701082682786E-4</v>
      </c>
      <c r="C1001" s="8">
        <f t="shared" si="106"/>
        <v>-5.5973807010826826E-2</v>
      </c>
      <c r="D1001" s="5">
        <f t="shared" si="107"/>
        <v>3.1330670712852865E-3</v>
      </c>
      <c r="E1001" s="5">
        <f t="shared" si="109"/>
        <v>2.4133841871116358E-3</v>
      </c>
      <c r="F1001" s="5">
        <f>IF(C999&gt;0,B$6+B$7*E1000+B$8*(H1000*100)^2,B$6+B$7*E1000+B$8*(H1000*100)^2+E1000*$B$9)</f>
        <v>0.51509337474426609</v>
      </c>
      <c r="G1001" s="8">
        <v>5.9590074907852845E-3</v>
      </c>
      <c r="H1001" s="8">
        <f t="shared" si="110"/>
        <v>7.177000590387784E-3</v>
      </c>
      <c r="I1001" s="7">
        <f t="shared" si="108"/>
        <v>1.2179930996024995E-3</v>
      </c>
      <c r="J1001" s="9">
        <f t="shared" si="111"/>
        <v>0.20439529594247768</v>
      </c>
      <c r="K1001" s="9">
        <f t="shared" si="112"/>
        <v>1.6269795336735671E-2</v>
      </c>
      <c r="AC1001" s="11"/>
      <c r="AD1001" s="12"/>
    </row>
    <row r="1002" spans="1:30" x14ac:dyDescent="0.3">
      <c r="A1002" s="15">
        <v>44056</v>
      </c>
      <c r="B1002" s="16">
        <v>-1.5425285953062015E-3</v>
      </c>
      <c r="C1002" s="8">
        <f t="shared" si="106"/>
        <v>-5.6542528595306202E-2</v>
      </c>
      <c r="D1002" s="5">
        <f t="shared" si="107"/>
        <v>3.1970575399510193E-3</v>
      </c>
      <c r="E1002" s="5">
        <f t="shared" si="109"/>
        <v>3.1330670712852865E-3</v>
      </c>
      <c r="F1002" s="5">
        <f>IF(C999&gt;0,B$6+B$7*E1000+B$8*(H1001*100)^2,B$6+B$7*E1000+B$8*(H1001*100)^2+E1000*$B$9)</f>
        <v>0.49955501109787848</v>
      </c>
      <c r="G1002" s="8">
        <v>5.2779408403768515E-3</v>
      </c>
      <c r="H1002" s="8">
        <f t="shared" si="110"/>
        <v>7.0679205647621599E-3</v>
      </c>
      <c r="I1002" s="7">
        <f t="shared" si="108"/>
        <v>1.7899797243853084E-3</v>
      </c>
      <c r="J1002" s="9">
        <f t="shared" si="111"/>
        <v>0.33914357483732266</v>
      </c>
      <c r="K1002" s="9">
        <f t="shared" si="112"/>
        <v>3.8776205780385542E-2</v>
      </c>
      <c r="AC1002" s="11"/>
      <c r="AD1002" s="12"/>
    </row>
    <row r="1003" spans="1:30" x14ac:dyDescent="0.3">
      <c r="A1003" s="15">
        <v>44057</v>
      </c>
      <c r="B1003" s="16">
        <v>-1.1370664187068585E-2</v>
      </c>
      <c r="C1003" s="8">
        <f t="shared" si="106"/>
        <v>-6.6370664187068579E-2</v>
      </c>
      <c r="D1003" s="5">
        <f t="shared" si="107"/>
        <v>4.4050650646326279E-3</v>
      </c>
      <c r="E1003" s="5">
        <f t="shared" si="109"/>
        <v>3.1970575399510193E-3</v>
      </c>
      <c r="F1003" s="5">
        <f>IF(C1002&gt;0,B$6+B$7*E1003+B$8*(G1002*100)^2,B$6+B$7*E1003+B$8*(G1002*100)^2+E1003*$B$9)</f>
        <v>0.29405983693455945</v>
      </c>
      <c r="G1003" s="8">
        <v>1.3617071243426123E-2</v>
      </c>
      <c r="H1003" s="8">
        <f t="shared" si="110"/>
        <v>5.4227284362630534E-3</v>
      </c>
      <c r="I1003" s="7">
        <f t="shared" si="108"/>
        <v>8.1943428071630693E-3</v>
      </c>
      <c r="J1003" s="9">
        <f t="shared" si="111"/>
        <v>0.60176984174324788</v>
      </c>
      <c r="K1003" s="9">
        <f t="shared" si="112"/>
        <v>0.59038551745562939</v>
      </c>
      <c r="AC1003" s="11"/>
      <c r="AD1003" s="12"/>
    </row>
    <row r="1004" spans="1:30" x14ac:dyDescent="0.3">
      <c r="A1004" s="15">
        <v>44060</v>
      </c>
      <c r="B1004" s="16">
        <v>4.5685763172400523E-3</v>
      </c>
      <c r="C1004" s="8">
        <f t="shared" si="106"/>
        <v>-5.0431423682759949E-2</v>
      </c>
      <c r="D1004" s="5">
        <f t="shared" si="107"/>
        <v>2.5433284946700411E-3</v>
      </c>
      <c r="E1004" s="5">
        <f t="shared" si="109"/>
        <v>4.4050650646326279E-3</v>
      </c>
      <c r="F1004" s="5">
        <f>IF(C1002&gt;0,B$6+B$7*E1003+B$8*(H1003*100)^2,B$6+B$7*E1003+B$8*(H1003*100)^2+E1003*$B$9)</f>
        <v>0.30752656269788886</v>
      </c>
      <c r="G1004" s="8">
        <v>9.3705821835217105E-3</v>
      </c>
      <c r="H1004" s="8">
        <f t="shared" si="110"/>
        <v>5.5455077558136086E-3</v>
      </c>
      <c r="I1004" s="7">
        <f t="shared" si="108"/>
        <v>3.8250744277081019E-3</v>
      </c>
      <c r="J1004" s="9">
        <f t="shared" si="111"/>
        <v>0.40820029671523983</v>
      </c>
      <c r="K1004" s="9">
        <f t="shared" si="112"/>
        <v>0.16517386088680563</v>
      </c>
      <c r="AC1004" s="11"/>
      <c r="AD1004" s="12"/>
    </row>
    <row r="1005" spans="1:30" x14ac:dyDescent="0.3">
      <c r="A1005" s="15">
        <v>44061</v>
      </c>
      <c r="B1005" s="16">
        <v>1.2471947119228395E-2</v>
      </c>
      <c r="C1005" s="8">
        <f t="shared" si="106"/>
        <v>-4.2528052880771605E-2</v>
      </c>
      <c r="D1005" s="5">
        <f t="shared" si="107"/>
        <v>1.8086352818297061E-3</v>
      </c>
      <c r="E1005" s="5">
        <f t="shared" si="109"/>
        <v>2.5433284946700411E-3</v>
      </c>
      <c r="F1005" s="5">
        <f>IF(C1002&gt;0,B$6+B$7*E1003+B$8*(H1004*100)^2,B$6+B$7*E1003+B$8*(H1004*100)^2+E1003*$B$9)</f>
        <v>0.31923184073137489</v>
      </c>
      <c r="G1005" s="8">
        <v>6.2087549189224359E-3</v>
      </c>
      <c r="H1005" s="8">
        <f t="shared" si="110"/>
        <v>5.650060537121482E-3</v>
      </c>
      <c r="I1005" s="7">
        <f t="shared" si="108"/>
        <v>5.586943818009539E-4</v>
      </c>
      <c r="J1005" s="9">
        <f t="shared" si="111"/>
        <v>8.9984930810881228E-2</v>
      </c>
      <c r="K1005" s="9">
        <f t="shared" si="112"/>
        <v>4.5887818365417665E-3</v>
      </c>
      <c r="AC1005" s="11"/>
      <c r="AD1005" s="12"/>
    </row>
    <row r="1006" spans="1:30" x14ac:dyDescent="0.3">
      <c r="A1006" s="15">
        <v>44062</v>
      </c>
      <c r="B1006" s="16">
        <v>2.2417760163772876E-3</v>
      </c>
      <c r="C1006" s="8">
        <f t="shared" si="106"/>
        <v>-5.2758223983622711E-2</v>
      </c>
      <c r="D1006" s="5">
        <f t="shared" si="107"/>
        <v>2.7834301979061025E-3</v>
      </c>
      <c r="E1006" s="5">
        <f t="shared" si="109"/>
        <v>1.8086352818297061E-3</v>
      </c>
      <c r="F1006" s="5">
        <f>IF(C1005&gt;0,B$6+B$7*E1006+B$8*(G1005*100)^2,B$6+B$7*E1006+B$8*(G1005*100)^2+E1006*$B$9)</f>
        <v>0.38676444926127201</v>
      </c>
      <c r="G1006" s="8">
        <v>6.3603626773551603E-3</v>
      </c>
      <c r="H1006" s="8">
        <f t="shared" si="110"/>
        <v>6.2190389069475358E-3</v>
      </c>
      <c r="I1006" s="7">
        <f t="shared" si="108"/>
        <v>1.4132377040762447E-4</v>
      </c>
      <c r="J1006" s="9">
        <f t="shared" si="111"/>
        <v>2.2219451559072314E-2</v>
      </c>
      <c r="K1006" s="9">
        <f t="shared" si="112"/>
        <v>2.543524786666751E-4</v>
      </c>
      <c r="AC1006" s="11"/>
      <c r="AD1006" s="12"/>
    </row>
    <row r="1007" spans="1:30" x14ac:dyDescent="0.3">
      <c r="A1007" s="15">
        <v>44063</v>
      </c>
      <c r="B1007" s="16">
        <v>-1.0266180232772435E-2</v>
      </c>
      <c r="C1007" s="8">
        <f t="shared" si="106"/>
        <v>-6.5266180232772433E-2</v>
      </c>
      <c r="D1007" s="5">
        <f t="shared" si="107"/>
        <v>4.2596742821767349E-3</v>
      </c>
      <c r="E1007" s="5">
        <f t="shared" si="109"/>
        <v>2.7834301979061025E-3</v>
      </c>
      <c r="F1007" s="5">
        <f>IF(C1005&gt;0,B$6+B$7*E1006+B$8*(H1006*100)^2,B$6+B$7*E1006+B$8*(H1006*100)^2+E1006*$B$9)</f>
        <v>0.3878753501640968</v>
      </c>
      <c r="G1007" s="8">
        <v>9.5848604719636511E-3</v>
      </c>
      <c r="H1007" s="8">
        <f t="shared" si="110"/>
        <v>6.2279639543280666E-3</v>
      </c>
      <c r="I1007" s="7">
        <f t="shared" si="108"/>
        <v>3.3568965176355844E-3</v>
      </c>
      <c r="J1007" s="9">
        <f t="shared" si="111"/>
        <v>0.35022904375652919</v>
      </c>
      <c r="K1007" s="9">
        <f t="shared" si="112"/>
        <v>0.10786849175570268</v>
      </c>
      <c r="AC1007" s="11"/>
      <c r="AD1007" s="12"/>
    </row>
    <row r="1008" spans="1:30" x14ac:dyDescent="0.3">
      <c r="A1008" s="15">
        <v>44064</v>
      </c>
      <c r="B1008" s="16">
        <v>5.5920260309867513E-3</v>
      </c>
      <c r="C1008" s="8">
        <f t="shared" si="106"/>
        <v>-4.9407973969013252E-2</v>
      </c>
      <c r="D1008" s="5">
        <f t="shared" si="107"/>
        <v>2.4411478917226912E-3</v>
      </c>
      <c r="E1008" s="5">
        <f t="shared" si="109"/>
        <v>4.2596742821767349E-3</v>
      </c>
      <c r="F1008" s="5">
        <f>IF(C1005&gt;0,B$6+B$7*E1006+B$8*(H1007*100)^2,B$6+B$7*E1006+B$8*(H1007*100)^2+E1006*$B$9)</f>
        <v>0.38884094522883217</v>
      </c>
      <c r="G1008" s="8">
        <v>7.2804979041894745E-3</v>
      </c>
      <c r="H1008" s="8">
        <f t="shared" si="110"/>
        <v>6.2357112283109471E-3</v>
      </c>
      <c r="I1008" s="7">
        <f t="shared" si="108"/>
        <v>1.0447866758785274E-3</v>
      </c>
      <c r="J1008" s="9">
        <f t="shared" si="111"/>
        <v>0.14350483849151546</v>
      </c>
      <c r="K1008" s="9">
        <f t="shared" si="112"/>
        <v>1.2642308683212811E-2</v>
      </c>
      <c r="AC1008" s="11"/>
      <c r="AD1008" s="12"/>
    </row>
    <row r="1009" spans="1:30" x14ac:dyDescent="0.3">
      <c r="A1009" s="15">
        <v>44067</v>
      </c>
      <c r="B1009" s="16">
        <v>9.435301456801019E-3</v>
      </c>
      <c r="C1009" s="8">
        <f t="shared" si="106"/>
        <v>-4.556469854319898E-2</v>
      </c>
      <c r="D1009" s="5">
        <f t="shared" si="107"/>
        <v>2.0761417533325991E-3</v>
      </c>
      <c r="E1009" s="5">
        <f t="shared" si="109"/>
        <v>2.4411478917226912E-3</v>
      </c>
      <c r="F1009" s="5">
        <f>IF(C1008&gt;0,B$6+B$7*E1009+B$8*(G1008*100)^2,B$6+B$7*E1009+B$8*(G1008*100)^2+E1009*$B$9)</f>
        <v>0.51252960568408901</v>
      </c>
      <c r="G1009" s="8">
        <v>6.1617664429270916E-3</v>
      </c>
      <c r="H1009" s="8">
        <f t="shared" si="110"/>
        <v>7.159117303719007E-3</v>
      </c>
      <c r="I1009" s="7">
        <f t="shared" si="108"/>
        <v>9.9735086079191532E-4</v>
      </c>
      <c r="J1009" s="9">
        <f t="shared" si="111"/>
        <v>0.16186119192114864</v>
      </c>
      <c r="K1009" s="9">
        <f t="shared" si="112"/>
        <v>1.071120755127164E-2</v>
      </c>
      <c r="AC1009" s="11"/>
      <c r="AD1009" s="12"/>
    </row>
    <row r="1010" spans="1:30" x14ac:dyDescent="0.3">
      <c r="A1010" s="15">
        <v>44068</v>
      </c>
      <c r="B1010" s="16">
        <v>1.1540206075348798E-3</v>
      </c>
      <c r="C1010" s="8">
        <f t="shared" si="106"/>
        <v>-5.3845979392465118E-2</v>
      </c>
      <c r="D1010" s="5">
        <f t="shared" si="107"/>
        <v>2.8993894967337783E-3</v>
      </c>
      <c r="E1010" s="5">
        <f t="shared" si="109"/>
        <v>2.0761417533325991E-3</v>
      </c>
      <c r="F1010" s="5">
        <f>IF(C1008&gt;0,B$6+B$7*E1009+B$8*(H1009*100)^2,B$6+B$7*E1009+B$8*(H1009*100)^2+E1009*$B$9)</f>
        <v>0.49729523146626858</v>
      </c>
      <c r="G1010" s="8">
        <v>6.8199266391524753E-3</v>
      </c>
      <c r="H1010" s="8">
        <f t="shared" si="110"/>
        <v>7.0519162747884959E-3</v>
      </c>
      <c r="I1010" s="7">
        <f t="shared" si="108"/>
        <v>2.3198963563602053E-4</v>
      </c>
      <c r="J1010" s="9">
        <f t="shared" si="111"/>
        <v>3.4016441511876779E-2</v>
      </c>
      <c r="K1010" s="9">
        <f t="shared" si="112"/>
        <v>5.5328745190719175E-4</v>
      </c>
      <c r="AC1010" s="11"/>
      <c r="AD1010" s="12"/>
    </row>
    <row r="1011" spans="1:30" x14ac:dyDescent="0.3">
      <c r="A1011" s="15">
        <v>44069</v>
      </c>
      <c r="B1011" s="16">
        <v>5.904777466522705E-3</v>
      </c>
      <c r="C1011" s="8">
        <f t="shared" si="106"/>
        <v>-4.9095222533477298E-2</v>
      </c>
      <c r="D1011" s="5">
        <f t="shared" si="107"/>
        <v>2.4103408756116569E-3</v>
      </c>
      <c r="E1011" s="5">
        <f t="shared" si="109"/>
        <v>2.8993894967337783E-3</v>
      </c>
      <c r="F1011" s="5">
        <f>IF(C1008&gt;0,B$6+B$7*E1009+B$8*(H1010*100)^2,B$6+B$7*E1009+B$8*(H1010*100)^2+E1009*$B$9)</f>
        <v>0.484053513396139</v>
      </c>
      <c r="G1011" s="8">
        <v>6.2886705020352976E-3</v>
      </c>
      <c r="H1011" s="8">
        <f t="shared" si="110"/>
        <v>6.9573954422336741E-3</v>
      </c>
      <c r="I1011" s="7">
        <f t="shared" si="108"/>
        <v>6.687249401983765E-4</v>
      </c>
      <c r="J1011" s="9">
        <f t="shared" si="111"/>
        <v>0.10633804712489658</v>
      </c>
      <c r="K1011" s="9">
        <f t="shared" si="112"/>
        <v>4.9383664554889517E-3</v>
      </c>
      <c r="AC1011" s="11"/>
      <c r="AD1011" s="12"/>
    </row>
    <row r="1012" spans="1:30" x14ac:dyDescent="0.3">
      <c r="A1012" s="15">
        <v>44070</v>
      </c>
      <c r="B1012" s="16">
        <v>1.0115922287801421E-3</v>
      </c>
      <c r="C1012" s="8">
        <f t="shared" si="106"/>
        <v>-5.3988407771219861E-2</v>
      </c>
      <c r="D1012" s="5">
        <f t="shared" si="107"/>
        <v>2.9147481736715129E-3</v>
      </c>
      <c r="E1012" s="5">
        <f t="shared" si="109"/>
        <v>2.4103408756116569E-3</v>
      </c>
      <c r="F1012" s="5">
        <f>IF(C1011&gt;0,B$6+B$7*E1012+B$8*(G1011*100)^2,B$6+B$7*E1012+B$8*(G1011*100)^2+E1012*$B$9)</f>
        <v>0.39554519161319268</v>
      </c>
      <c r="G1012" s="8">
        <v>6.898931748831702E-3</v>
      </c>
      <c r="H1012" s="8">
        <f t="shared" si="110"/>
        <v>6.2892383609877015E-3</v>
      </c>
      <c r="I1012" s="7">
        <f t="shared" si="108"/>
        <v>6.0969338784400053E-4</v>
      </c>
      <c r="J1012" s="9">
        <f t="shared" si="111"/>
        <v>8.8375042693711089E-2</v>
      </c>
      <c r="K1012" s="9">
        <f t="shared" si="112"/>
        <v>4.4157202751755609E-3</v>
      </c>
      <c r="AC1012" s="11"/>
      <c r="AD1012" s="12"/>
    </row>
    <row r="1013" spans="1:30" x14ac:dyDescent="0.3">
      <c r="A1013" s="15">
        <v>44071</v>
      </c>
      <c r="B1013" s="16">
        <v>9.0058217090108264E-3</v>
      </c>
      <c r="C1013" s="8">
        <f t="shared" si="106"/>
        <v>-4.5994178290989174E-2</v>
      </c>
      <c r="D1013" s="5">
        <f t="shared" si="107"/>
        <v>2.1154644366632998E-3</v>
      </c>
      <c r="E1013" s="5">
        <f t="shared" si="109"/>
        <v>2.9147481736715129E-3</v>
      </c>
      <c r="F1013" s="5">
        <f>IF(C1011&gt;0,B$6+B$7*E1012+B$8*(H1012*100)^2,B$6+B$7*E1012+B$8*(H1012*100)^2+E1012*$B$9)</f>
        <v>0.39560727403327589</v>
      </c>
      <c r="G1013" s="8">
        <v>6.4728116830835491E-3</v>
      </c>
      <c r="H1013" s="8">
        <f t="shared" si="110"/>
        <v>6.2897319023411157E-3</v>
      </c>
      <c r="I1013" s="7">
        <f t="shared" si="108"/>
        <v>1.8307978074243343E-4</v>
      </c>
      <c r="J1013" s="9">
        <f t="shared" si="111"/>
        <v>2.8284428731474697E-2</v>
      </c>
      <c r="K1013" s="9">
        <f t="shared" si="112"/>
        <v>4.1558458307777713E-4</v>
      </c>
      <c r="AC1013" s="11"/>
      <c r="AD1013" s="12"/>
    </row>
    <row r="1014" spans="1:30" x14ac:dyDescent="0.3">
      <c r="A1014" s="15">
        <v>44074</v>
      </c>
      <c r="B1014" s="16">
        <v>-2.1487813379642423E-2</v>
      </c>
      <c r="C1014" s="8">
        <f t="shared" si="106"/>
        <v>-7.6487813379642416E-2</v>
      </c>
      <c r="D1014" s="5">
        <f t="shared" si="107"/>
        <v>5.8503855955990055E-3</v>
      </c>
      <c r="E1014" s="5">
        <f t="shared" si="109"/>
        <v>2.1154644366632998E-3</v>
      </c>
      <c r="F1014" s="5">
        <f>IF(C1011&gt;0,B$6+B$7*E1012+B$8*(H1013*100)^2,B$6+B$7*E1012+B$8*(H1013*100)^2+E1012*$B$9)</f>
        <v>0.39566123607281223</v>
      </c>
      <c r="G1014" s="8">
        <v>2.3462995250476917E-2</v>
      </c>
      <c r="H1014" s="8">
        <f t="shared" si="110"/>
        <v>6.2901608570275222E-3</v>
      </c>
      <c r="I1014" s="7">
        <f t="shared" si="108"/>
        <v>1.7172834393449396E-2</v>
      </c>
      <c r="J1014" s="9">
        <f t="shared" si="111"/>
        <v>0.73191142947106613</v>
      </c>
      <c r="K1014" s="9">
        <f t="shared" si="112"/>
        <v>1.4136726643413882</v>
      </c>
      <c r="AC1014" s="11"/>
      <c r="AD1014" s="12"/>
    </row>
    <row r="1015" spans="1:30" x14ac:dyDescent="0.3">
      <c r="A1015" s="15">
        <v>44075</v>
      </c>
      <c r="B1015" s="16">
        <v>7.0299507345461115E-3</v>
      </c>
      <c r="C1015" s="8">
        <f t="shared" si="106"/>
        <v>-4.7970049265453889E-2</v>
      </c>
      <c r="D1015" s="5">
        <f t="shared" si="107"/>
        <v>2.3011256265300733E-3</v>
      </c>
      <c r="E1015" s="5">
        <f t="shared" si="109"/>
        <v>5.8503855955990055E-3</v>
      </c>
      <c r="F1015" s="5">
        <f>IF(C1014&gt;0,B$6+B$7*E1015+B$8*(G1014*100)^2,B$6+B$7*E1015+B$8*(G1014*100)^2+E1015*$B$9)</f>
        <v>4.8374209830021506</v>
      </c>
      <c r="G1015" s="8">
        <v>1.193976763011872E-2</v>
      </c>
      <c r="H1015" s="8">
        <f t="shared" si="110"/>
        <v>2.1994137816705048E-2</v>
      </c>
      <c r="I1015" s="7">
        <f t="shared" si="108"/>
        <v>1.0054370186586328E-2</v>
      </c>
      <c r="J1015" s="9">
        <f t="shared" si="111"/>
        <v>0.84209094331313672</v>
      </c>
      <c r="K1015" s="9">
        <f t="shared" si="112"/>
        <v>0.15376267152327205</v>
      </c>
      <c r="AC1015" s="11"/>
      <c r="AD1015" s="12"/>
    </row>
    <row r="1016" spans="1:30" x14ac:dyDescent="0.3">
      <c r="A1016" s="15">
        <v>44076</v>
      </c>
      <c r="B1016" s="16">
        <v>4.7503100778086933E-3</v>
      </c>
      <c r="C1016" s="8">
        <f t="shared" si="106"/>
        <v>-5.024968992219131E-2</v>
      </c>
      <c r="D1016" s="5">
        <f t="shared" si="107"/>
        <v>2.5250313372763749E-3</v>
      </c>
      <c r="E1016" s="5">
        <f t="shared" si="109"/>
        <v>2.3011256265300733E-3</v>
      </c>
      <c r="F1016" s="5">
        <f>IF(C1014&gt;0,B$6+B$7*E1015+B$8*(H1015*100)^2,B$6+B$7*E1015+B$8*(H1015*100)^2+E1015*$B$9)</f>
        <v>4.2570557273186598</v>
      </c>
      <c r="G1016" s="8">
        <v>6.5096517032026888E-3</v>
      </c>
      <c r="H1016" s="8">
        <f t="shared" si="110"/>
        <v>2.0632633683848167E-2</v>
      </c>
      <c r="I1016" s="7">
        <f t="shared" si="108"/>
        <v>1.4122981980645478E-2</v>
      </c>
      <c r="J1016" s="9">
        <f t="shared" si="111"/>
        <v>2.1695449502616402</v>
      </c>
      <c r="K1016" s="9">
        <f t="shared" si="112"/>
        <v>0.46909073205959029</v>
      </c>
      <c r="AC1016" s="11"/>
      <c r="AD1016" s="12"/>
    </row>
    <row r="1017" spans="1:30" x14ac:dyDescent="0.3">
      <c r="A1017" s="15">
        <v>44077</v>
      </c>
      <c r="B1017" s="16">
        <v>-2.435798610777674E-3</v>
      </c>
      <c r="C1017" s="8">
        <f t="shared" si="106"/>
        <v>-5.7435798610777675E-2</v>
      </c>
      <c r="D1017" s="5">
        <f t="shared" si="107"/>
        <v>3.2988709620578108E-3</v>
      </c>
      <c r="E1017" s="5">
        <f t="shared" si="109"/>
        <v>2.5250313372763749E-3</v>
      </c>
      <c r="F1017" s="5">
        <f>IF(C1014&gt;0,B$6+B$7*E1015+B$8*(H1016*100)^2,B$6+B$7*E1015+B$8*(H1016*100)^2+E1015*$B$9)</f>
        <v>3.7526022470785692</v>
      </c>
      <c r="G1017" s="8">
        <v>4.7594072396086535E-3</v>
      </c>
      <c r="H1017" s="8">
        <f t="shared" si="110"/>
        <v>1.9371634538878149E-2</v>
      </c>
      <c r="I1017" s="7">
        <f t="shared" si="108"/>
        <v>1.4612227299269497E-2</v>
      </c>
      <c r="J1017" s="9">
        <f t="shared" si="111"/>
        <v>3.0701779788171688</v>
      </c>
      <c r="K1017" s="9">
        <f t="shared" si="112"/>
        <v>0.64937622977364318</v>
      </c>
      <c r="AC1017" s="11"/>
      <c r="AD1017" s="12"/>
    </row>
    <row r="1018" spans="1:30" x14ac:dyDescent="0.3">
      <c r="A1018" s="15">
        <v>44078</v>
      </c>
      <c r="B1018" s="16">
        <v>-1.6387622427121402E-2</v>
      </c>
      <c r="C1018" s="8">
        <f t="shared" si="106"/>
        <v>-7.1387622427121405E-2</v>
      </c>
      <c r="D1018" s="5">
        <f t="shared" si="107"/>
        <v>5.0961926357972467E-3</v>
      </c>
      <c r="E1018" s="5">
        <f t="shared" si="109"/>
        <v>3.2988709620578108E-3</v>
      </c>
      <c r="F1018" s="5">
        <f>IF(C1017&gt;0,B$6+B$7*E1018+B$8*(G1017*100)^2,B$6+B$7*E1018+B$8*(G1017*100)^2+E1018*$B$9)</f>
        <v>0.24883743553045506</v>
      </c>
      <c r="G1018" s="8">
        <v>1.9706456052769227E-2</v>
      </c>
      <c r="H1018" s="8">
        <f t="shared" si="110"/>
        <v>4.9883608082260354E-3</v>
      </c>
      <c r="I1018" s="7">
        <f t="shared" si="108"/>
        <v>1.4718095244543192E-2</v>
      </c>
      <c r="J1018" s="9">
        <f t="shared" si="111"/>
        <v>0.74686667177150545</v>
      </c>
      <c r="K1018" s="9">
        <f t="shared" si="112"/>
        <v>1.5766483664067206</v>
      </c>
      <c r="AC1018" s="11"/>
      <c r="AD1018" s="12"/>
    </row>
    <row r="1019" spans="1:30" x14ac:dyDescent="0.3">
      <c r="A1019" s="15">
        <v>44081</v>
      </c>
      <c r="B1019" s="16">
        <v>1.5643439884201681E-3</v>
      </c>
      <c r="C1019" s="8">
        <f t="shared" si="106"/>
        <v>-5.3435656011579832E-2</v>
      </c>
      <c r="D1019" s="5">
        <f t="shared" si="107"/>
        <v>2.855369333387888E-3</v>
      </c>
      <c r="E1019" s="5">
        <f t="shared" si="109"/>
        <v>5.0961926357972467E-3</v>
      </c>
      <c r="F1019" s="5">
        <f>IF(C1017&gt;0,B$6+B$7*E1018+B$8*(H1018*100)^2,B$6+B$7*E1018+B$8*(H1018*100)^2+E1018*$B$9)</f>
        <v>0.26823612188148449</v>
      </c>
      <c r="G1019" s="8">
        <v>8.1268567855770132E-3</v>
      </c>
      <c r="H1019" s="8">
        <f t="shared" si="110"/>
        <v>5.1791516861498131E-3</v>
      </c>
      <c r="I1019" s="7">
        <f t="shared" si="108"/>
        <v>2.9477050994272001E-3</v>
      </c>
      <c r="J1019" s="9">
        <f t="shared" si="111"/>
        <v>0.36271158422018518</v>
      </c>
      <c r="K1019" s="9">
        <f t="shared" si="112"/>
        <v>0.11861529243165969</v>
      </c>
      <c r="AC1019" s="11"/>
      <c r="AD1019" s="12"/>
    </row>
    <row r="1020" spans="1:30" x14ac:dyDescent="0.3">
      <c r="A1020" s="15">
        <v>44082</v>
      </c>
      <c r="B1020" s="16">
        <v>-1.351319863752626E-3</v>
      </c>
      <c r="C1020" s="8">
        <f t="shared" si="106"/>
        <v>-5.6351319863752629E-2</v>
      </c>
      <c r="D1020" s="5">
        <f t="shared" si="107"/>
        <v>3.1754712503869616E-3</v>
      </c>
      <c r="E1020" s="5">
        <f t="shared" si="109"/>
        <v>2.855369333387888E-3</v>
      </c>
      <c r="F1020" s="5">
        <f>IF(C1017&gt;0,B$6+B$7*E1018+B$8*(H1019*100)^2,B$6+B$7*E1018+B$8*(H1019*100)^2+E1018*$B$9)</f>
        <v>0.28509746005779935</v>
      </c>
      <c r="G1020" s="8">
        <v>8.4928392242822701E-3</v>
      </c>
      <c r="H1020" s="8">
        <f t="shared" si="110"/>
        <v>5.3394518450661146E-3</v>
      </c>
      <c r="I1020" s="7">
        <f t="shared" si="108"/>
        <v>3.1533873792161556E-3</v>
      </c>
      <c r="J1020" s="9">
        <f t="shared" si="111"/>
        <v>0.37129954964885709</v>
      </c>
      <c r="K1020" s="9">
        <f t="shared" si="112"/>
        <v>0.1264822375939112</v>
      </c>
      <c r="AC1020" s="11"/>
      <c r="AD1020" s="12"/>
    </row>
    <row r="1021" spans="1:30" x14ac:dyDescent="0.3">
      <c r="A1021" s="15">
        <v>44083</v>
      </c>
      <c r="B1021" s="16">
        <v>-4.4783594805603531E-3</v>
      </c>
      <c r="C1021" s="8">
        <f t="shared" si="106"/>
        <v>-5.947835948056035E-2</v>
      </c>
      <c r="D1021" s="5">
        <f t="shared" si="107"/>
        <v>3.5376752464987633E-3</v>
      </c>
      <c r="E1021" s="5">
        <f t="shared" si="109"/>
        <v>3.1754712503869616E-3</v>
      </c>
      <c r="F1021" s="5">
        <f>IF(C1020&gt;0,B$6+B$7*E1021+B$8*(G1020*100)^2,B$6+B$7*E1021+B$8*(G1020*100)^2+E1021*$B$9)</f>
        <v>0.67886551642018811</v>
      </c>
      <c r="G1021" s="8">
        <v>1.0903663477291046E-2</v>
      </c>
      <c r="H1021" s="8">
        <f t="shared" si="110"/>
        <v>8.2393295626536755E-3</v>
      </c>
      <c r="I1021" s="7">
        <f t="shared" si="108"/>
        <v>2.6643339146373707E-3</v>
      </c>
      <c r="J1021" s="9">
        <f t="shared" si="111"/>
        <v>0.24435217761318048</v>
      </c>
      <c r="K1021" s="9">
        <f t="shared" si="112"/>
        <v>4.3187950168851907E-2</v>
      </c>
      <c r="AC1021" s="11"/>
      <c r="AD1021" s="12"/>
    </row>
    <row r="1022" spans="1:30" x14ac:dyDescent="0.3">
      <c r="A1022" s="15">
        <v>44084</v>
      </c>
      <c r="B1022" s="16">
        <v>1.678250063110346E-2</v>
      </c>
      <c r="C1022" s="8">
        <f t="shared" si="106"/>
        <v>-3.821749936889654E-2</v>
      </c>
      <c r="D1022" s="5">
        <f t="shared" si="107"/>
        <v>1.4605772580116075E-3</v>
      </c>
      <c r="E1022" s="5">
        <f t="shared" si="109"/>
        <v>3.5376752464987633E-3</v>
      </c>
      <c r="F1022" s="5">
        <f>IF(C1020&gt;0,B$6+B$7*E1021+B$8*(H1021*100)^2,B$6+B$7*E1021+B$8*(H1021*100)^2+E1021*$B$9)</f>
        <v>0.64199608245861661</v>
      </c>
      <c r="G1022" s="8">
        <v>1.138781287539062E-2</v>
      </c>
      <c r="H1022" s="8">
        <f t="shared" si="110"/>
        <v>8.0124658031009207E-3</v>
      </c>
      <c r="I1022" s="7">
        <f t="shared" si="108"/>
        <v>3.3753470722896993E-3</v>
      </c>
      <c r="J1022" s="9">
        <f t="shared" si="111"/>
        <v>0.29639994169415251</v>
      </c>
      <c r="K1022" s="9">
        <f t="shared" si="112"/>
        <v>6.9716779699858789E-2</v>
      </c>
      <c r="AC1022" s="11"/>
      <c r="AD1022" s="12"/>
    </row>
    <row r="1023" spans="1:30" x14ac:dyDescent="0.3">
      <c r="A1023" s="15">
        <v>44085</v>
      </c>
      <c r="B1023" s="16">
        <v>3.6631681625310135E-4</v>
      </c>
      <c r="C1023" s="8">
        <f t="shared" si="106"/>
        <v>-5.4633683183746902E-2</v>
      </c>
      <c r="D1023" s="5">
        <f t="shared" si="107"/>
        <v>2.9848393382220289E-3</v>
      </c>
      <c r="E1023" s="5">
        <f t="shared" si="109"/>
        <v>1.4605772580116075E-3</v>
      </c>
      <c r="F1023" s="5">
        <f>IF(C1020&gt;0,B$6+B$7*E1021+B$8*(H1022*100)^2,B$6+B$7*E1021+B$8*(H1022*100)^2+E1021*$B$9)</f>
        <v>0.60994917045921893</v>
      </c>
      <c r="G1023" s="8">
        <v>4.5596387068504041E-3</v>
      </c>
      <c r="H1023" s="8">
        <f t="shared" si="110"/>
        <v>7.8099242663371513E-3</v>
      </c>
      <c r="I1023" s="7">
        <f t="shared" si="108"/>
        <v>3.2502855594867472E-3</v>
      </c>
      <c r="J1023" s="9">
        <f t="shared" si="111"/>
        <v>0.71283839980643993</v>
      </c>
      <c r="K1023" s="9">
        <f t="shared" si="112"/>
        <v>0.12197811579067785</v>
      </c>
      <c r="AC1023" s="11"/>
      <c r="AD1023" s="12"/>
    </row>
    <row r="1024" spans="1:30" x14ac:dyDescent="0.3">
      <c r="A1024" s="15">
        <v>44088</v>
      </c>
      <c r="B1024" s="16">
        <v>-2.5233974629520063E-3</v>
      </c>
      <c r="C1024" s="8">
        <f t="shared" si="106"/>
        <v>-5.7523397462952007E-2</v>
      </c>
      <c r="D1024" s="5">
        <f t="shared" si="107"/>
        <v>3.3089412556807532E-3</v>
      </c>
      <c r="E1024" s="5">
        <f t="shared" si="109"/>
        <v>2.9848393382220289E-3</v>
      </c>
      <c r="F1024" s="5">
        <f>IF(C1023&gt;0,B$6+B$7*E1024+B$8*(G1023*100)^2,B$6+B$7*E1024+B$8*(G1023*100)^2+E1024*$B$9)</f>
        <v>0.2326039201292206</v>
      </c>
      <c r="G1024" s="8">
        <v>1.1619485868885907E-2</v>
      </c>
      <c r="H1024" s="8">
        <f t="shared" si="110"/>
        <v>4.8229028616510678E-3</v>
      </c>
      <c r="I1024" s="7">
        <f t="shared" si="108"/>
        <v>6.7965830072348387E-3</v>
      </c>
      <c r="J1024" s="9">
        <f t="shared" si="111"/>
        <v>0.58492975368509181</v>
      </c>
      <c r="K1024" s="9">
        <f t="shared" si="112"/>
        <v>0.52992324314864359</v>
      </c>
      <c r="AC1024" s="11"/>
      <c r="AD1024" s="12"/>
    </row>
    <row r="1025" spans="1:30" x14ac:dyDescent="0.3">
      <c r="A1025" s="15">
        <v>44089</v>
      </c>
      <c r="B1025" s="16">
        <v>7.3964098194127369E-3</v>
      </c>
      <c r="C1025" s="8">
        <f t="shared" si="106"/>
        <v>-4.7603590180587262E-2</v>
      </c>
      <c r="D1025" s="5">
        <f t="shared" si="107"/>
        <v>2.2661017980813041E-3</v>
      </c>
      <c r="E1025" s="5">
        <f t="shared" si="109"/>
        <v>3.3089412556807532E-3</v>
      </c>
      <c r="F1025" s="5">
        <f>IF(C1023&gt;0,B$6+B$7*E1024+B$8*(H1024*100)^2,B$6+B$7*E1024+B$8*(H1024*100)^2+E1024*$B$9)</f>
        <v>0.25407391525466189</v>
      </c>
      <c r="G1025" s="8">
        <v>6.9032862849303881E-3</v>
      </c>
      <c r="H1025" s="8">
        <f t="shared" si="110"/>
        <v>5.0405745233520934E-3</v>
      </c>
      <c r="I1025" s="7">
        <f t="shared" si="108"/>
        <v>1.8627117615782948E-3</v>
      </c>
      <c r="J1025" s="9">
        <f t="shared" si="111"/>
        <v>0.26982971366036546</v>
      </c>
      <c r="K1025" s="9">
        <f t="shared" si="112"/>
        <v>5.5066038618899027E-2</v>
      </c>
      <c r="AC1025" s="11"/>
      <c r="AD1025" s="12"/>
    </row>
    <row r="1026" spans="1:30" x14ac:dyDescent="0.3">
      <c r="A1026" s="15">
        <v>44090</v>
      </c>
      <c r="B1026" s="16">
        <v>6.5988555485891626E-3</v>
      </c>
      <c r="C1026" s="8">
        <f t="shared" si="106"/>
        <v>-4.8401144451410839E-2</v>
      </c>
      <c r="D1026" s="5">
        <f t="shared" si="107"/>
        <v>2.3426707842063381E-3</v>
      </c>
      <c r="E1026" s="5">
        <f t="shared" si="109"/>
        <v>2.2661017980813041E-3</v>
      </c>
      <c r="F1026" s="5">
        <f>IF(C1023&gt;0,B$6+B$7*E1024+B$8*(H1025*100)^2,B$6+B$7*E1024+B$8*(H1025*100)^2+E1024*$B$9)</f>
        <v>0.27273563501769549</v>
      </c>
      <c r="G1026" s="8">
        <v>5.9344092695226003E-3</v>
      </c>
      <c r="H1026" s="8">
        <f t="shared" si="110"/>
        <v>5.2224097408925651E-3</v>
      </c>
      <c r="I1026" s="7">
        <f t="shared" si="108"/>
        <v>7.119995286300352E-4</v>
      </c>
      <c r="J1026" s="9">
        <f t="shared" si="111"/>
        <v>0.11997816400811075</v>
      </c>
      <c r="K1026" s="9">
        <f t="shared" si="112"/>
        <v>8.5268815691295075E-3</v>
      </c>
      <c r="AC1026" s="11"/>
      <c r="AD1026" s="12"/>
    </row>
    <row r="1027" spans="1:30" x14ac:dyDescent="0.3">
      <c r="A1027" s="15">
        <v>44091</v>
      </c>
      <c r="B1027" s="16">
        <v>-8.2521890556110974E-3</v>
      </c>
      <c r="C1027" s="8">
        <f t="shared" si="106"/>
        <v>-6.3252189055611099E-2</v>
      </c>
      <c r="D1027" s="5">
        <f t="shared" si="107"/>
        <v>4.0008394203267681E-3</v>
      </c>
      <c r="E1027" s="5">
        <f t="shared" si="109"/>
        <v>2.3426707842063381E-3</v>
      </c>
      <c r="F1027" s="5">
        <f>IF(C1026&gt;0,B$6+B$7*E1027+B$8*(G1026*100)^2,B$6+B$7*E1027+B$8*(G1026*100)^2+E1027*$B$9)</f>
        <v>0.35789619923222055</v>
      </c>
      <c r="G1027" s="8">
        <v>6.7503511584597288E-3</v>
      </c>
      <c r="H1027" s="8">
        <f t="shared" si="110"/>
        <v>5.9824426385233368E-3</v>
      </c>
      <c r="I1027" s="7">
        <f t="shared" si="108"/>
        <v>7.6790851993639199E-4</v>
      </c>
      <c r="J1027" s="9">
        <f t="shared" si="111"/>
        <v>0.11375830707325908</v>
      </c>
      <c r="K1027" s="9">
        <f t="shared" si="112"/>
        <v>7.5947904128852439E-3</v>
      </c>
      <c r="AC1027" s="11"/>
      <c r="AD1027" s="12"/>
    </row>
    <row r="1028" spans="1:30" x14ac:dyDescent="0.3">
      <c r="A1028" s="15">
        <v>44092</v>
      </c>
      <c r="B1028" s="16">
        <v>-3.4444002674665951E-3</v>
      </c>
      <c r="C1028" s="8">
        <f t="shared" si="106"/>
        <v>-5.8444400267466598E-2</v>
      </c>
      <c r="D1028" s="5">
        <f t="shared" si="107"/>
        <v>3.4157479226238499E-3</v>
      </c>
      <c r="E1028" s="5">
        <f t="shared" si="109"/>
        <v>4.0008394203267681E-3</v>
      </c>
      <c r="F1028" s="5">
        <f>IF(C1026&gt;0,B$6+B$7*E1027+B$8*(H1027*100)^2,B$6+B$7*E1027+B$8*(H1027*100)^2+E1027*$B$9)</f>
        <v>0.36287155692158918</v>
      </c>
      <c r="G1028" s="8">
        <v>1.053996844268079E-2</v>
      </c>
      <c r="H1028" s="8">
        <f t="shared" si="110"/>
        <v>6.0238821114094619E-3</v>
      </c>
      <c r="I1028" s="7">
        <f t="shared" si="108"/>
        <v>4.516086331271328E-3</v>
      </c>
      <c r="J1028" s="9">
        <f t="shared" si="111"/>
        <v>0.428472471794487</v>
      </c>
      <c r="K1028" s="9">
        <f t="shared" si="112"/>
        <v>0.190254368774184</v>
      </c>
      <c r="AC1028" s="11"/>
      <c r="AD1028" s="12"/>
    </row>
    <row r="1029" spans="1:30" x14ac:dyDescent="0.3">
      <c r="A1029" s="15">
        <v>44095</v>
      </c>
      <c r="B1029" s="16">
        <v>-2.1116291889122736E-2</v>
      </c>
      <c r="C1029" s="8">
        <f t="shared" si="106"/>
        <v>-7.6116291889122736E-2</v>
      </c>
      <c r="D1029" s="5">
        <f t="shared" si="107"/>
        <v>5.7936898909501317E-3</v>
      </c>
      <c r="E1029" s="5">
        <f t="shared" si="109"/>
        <v>3.4157479226238499E-3</v>
      </c>
      <c r="F1029" s="5">
        <f>IF(C1026&gt;0,B$6+B$7*E1027+B$8*(H1028*100)^2,B$6+B$7*E1027+B$8*(H1028*100)^2+E1027*$B$9)</f>
        <v>0.36719613782518834</v>
      </c>
      <c r="G1029" s="8">
        <v>1.4371957512131281E-2</v>
      </c>
      <c r="H1029" s="8">
        <f t="shared" si="110"/>
        <v>6.059671095242615E-3</v>
      </c>
      <c r="I1029" s="7">
        <f t="shared" si="108"/>
        <v>8.3122864168886663E-3</v>
      </c>
      <c r="J1029" s="9">
        <f t="shared" si="111"/>
        <v>0.57836842405582656</v>
      </c>
      <c r="K1029" s="9">
        <f t="shared" si="112"/>
        <v>0.50811548690593344</v>
      </c>
      <c r="AC1029" s="11"/>
      <c r="AD1029" s="12"/>
    </row>
    <row r="1030" spans="1:30" x14ac:dyDescent="0.3">
      <c r="A1030" s="15">
        <v>44096</v>
      </c>
      <c r="B1030" s="16">
        <v>-7.9205786717605683E-3</v>
      </c>
      <c r="C1030" s="8">
        <f t="shared" si="106"/>
        <v>-6.2920578671760569E-2</v>
      </c>
      <c r="D1030" s="5">
        <f t="shared" si="107"/>
        <v>3.9589992203892107E-3</v>
      </c>
      <c r="E1030" s="5">
        <f t="shared" si="109"/>
        <v>5.7936898909501317E-3</v>
      </c>
      <c r="F1030" s="5">
        <f>IF(C1029&gt;0,B$6+B$7*E1030+B$8*(G1029*100)^2,B$6+B$7*E1030+B$8*(G1029*100)^2+E1030*$B$9)</f>
        <v>1.8477201048684953</v>
      </c>
      <c r="G1030" s="8">
        <v>1.1186504874139039E-2</v>
      </c>
      <c r="H1030" s="8">
        <f t="shared" si="110"/>
        <v>1.3593086863801375E-2</v>
      </c>
      <c r="I1030" s="7">
        <f t="shared" si="108"/>
        <v>2.4065819896623361E-3</v>
      </c>
      <c r="J1030" s="9">
        <f t="shared" si="111"/>
        <v>0.21513260993841538</v>
      </c>
      <c r="K1030" s="9">
        <f t="shared" si="112"/>
        <v>1.7808661674015847E-2</v>
      </c>
      <c r="AC1030" s="11"/>
      <c r="AD1030" s="12"/>
    </row>
    <row r="1031" spans="1:30" x14ac:dyDescent="0.3">
      <c r="A1031" s="15">
        <v>44097</v>
      </c>
      <c r="B1031" s="16">
        <v>-1.7414877913441346E-3</v>
      </c>
      <c r="C1031" s="8">
        <f t="shared" si="106"/>
        <v>-5.6741487791344136E-2</v>
      </c>
      <c r="D1031" s="5">
        <f t="shared" si="107"/>
        <v>3.2195964367752556E-3</v>
      </c>
      <c r="E1031" s="5">
        <f t="shared" si="109"/>
        <v>3.9589992203892107E-3</v>
      </c>
      <c r="F1031" s="5">
        <f>IF(C1029&gt;0,B$6+B$7*E1030+B$8*(H1030*100)^2,B$6+B$7*E1030+B$8*(H1030*100)^2+E1030*$B$9)</f>
        <v>1.6583983295666263</v>
      </c>
      <c r="G1031" s="8">
        <v>1.7489192555314004E-2</v>
      </c>
      <c r="H1031" s="8">
        <f t="shared" si="110"/>
        <v>1.2877881539937484E-2</v>
      </c>
      <c r="I1031" s="7">
        <f t="shared" si="108"/>
        <v>4.6113110153765194E-3</v>
      </c>
      <c r="J1031" s="9">
        <f t="shared" si="111"/>
        <v>0.26366631854455713</v>
      </c>
      <c r="K1031" s="9">
        <f t="shared" si="112"/>
        <v>5.2008045925200364E-2</v>
      </c>
      <c r="AC1031" s="11"/>
      <c r="AD1031" s="12"/>
    </row>
    <row r="1032" spans="1:30" x14ac:dyDescent="0.3">
      <c r="A1032" s="15">
        <v>44098</v>
      </c>
      <c r="B1032" s="16">
        <v>-3.0042408106946378E-2</v>
      </c>
      <c r="C1032" s="8">
        <f t="shared" si="106"/>
        <v>-8.5042408106946382E-2</v>
      </c>
      <c r="D1032" s="5">
        <f t="shared" si="107"/>
        <v>7.2322111766284199E-3</v>
      </c>
      <c r="E1032" s="5">
        <f t="shared" si="109"/>
        <v>3.2195964367752556E-3</v>
      </c>
      <c r="F1032" s="5">
        <f>IF(C1029&gt;0,B$6+B$7*E1030+B$8*(H1031*100)^2,B$6+B$7*E1030+B$8*(H1031*100)^2+E1030*$B$9)</f>
        <v>1.4938398424742416</v>
      </c>
      <c r="G1032" s="8">
        <v>1.4206098609835823E-2</v>
      </c>
      <c r="H1032" s="8">
        <f t="shared" si="110"/>
        <v>1.2222274102941079E-2</v>
      </c>
      <c r="I1032" s="7">
        <f t="shared" si="108"/>
        <v>1.9838245068947435E-3</v>
      </c>
      <c r="J1032" s="9">
        <f t="shared" si="111"/>
        <v>0.13964597609657661</v>
      </c>
      <c r="K1032" s="9">
        <f t="shared" si="112"/>
        <v>1.1900906479912488E-2</v>
      </c>
      <c r="AC1032" s="11"/>
      <c r="AD1032" s="12"/>
    </row>
    <row r="1033" spans="1:30" x14ac:dyDescent="0.3">
      <c r="A1033" s="15">
        <v>44099</v>
      </c>
      <c r="B1033" s="16">
        <v>2.2587734763465022E-2</v>
      </c>
      <c r="C1033" s="8">
        <f t="shared" si="106"/>
        <v>-3.2412265236534982E-2</v>
      </c>
      <c r="D1033" s="5">
        <f t="shared" si="107"/>
        <v>1.050554937763494E-3</v>
      </c>
      <c r="E1033" s="5">
        <f t="shared" si="109"/>
        <v>7.2322111766284199E-3</v>
      </c>
      <c r="F1033" s="5">
        <f>IF(C1032&gt;0,B$6+B$7*E1033+B$8*(G1032*100)^2,B$6+B$7*E1033+B$8*(G1032*100)^2+E1033*$B$9)</f>
        <v>1.806759039587968</v>
      </c>
      <c r="G1033" s="8">
        <v>1.7043752480147174E-2</v>
      </c>
      <c r="H1033" s="8">
        <f t="shared" si="110"/>
        <v>1.3441573715856222E-2</v>
      </c>
      <c r="I1033" s="7">
        <f t="shared" si="108"/>
        <v>3.6021787642909527E-3</v>
      </c>
      <c r="J1033" s="9">
        <f t="shared" si="111"/>
        <v>0.21134892497921606</v>
      </c>
      <c r="K1033" s="9">
        <f t="shared" si="112"/>
        <v>3.0556581137338279E-2</v>
      </c>
      <c r="AC1033" s="11"/>
      <c r="AD1033" s="12"/>
    </row>
    <row r="1034" spans="1:30" x14ac:dyDescent="0.3">
      <c r="A1034" s="15">
        <v>44102</v>
      </c>
      <c r="B1034" s="16">
        <v>1.5735138924906644E-2</v>
      </c>
      <c r="C1034" s="8">
        <f t="shared" si="106"/>
        <v>-3.926486107509336E-2</v>
      </c>
      <c r="D1034" s="5">
        <f t="shared" si="107"/>
        <v>1.5417293152463817E-3</v>
      </c>
      <c r="E1034" s="5">
        <f t="shared" si="109"/>
        <v>1.050554937763494E-3</v>
      </c>
      <c r="F1034" s="5">
        <f>IF(C1032&gt;0,B$6+B$7*E1033+B$8*(H1033*100)^2,B$6+B$7*E1033+B$8*(H1033*100)^2+E1033*$B$9)</f>
        <v>1.6230333346018293</v>
      </c>
      <c r="G1034" s="8">
        <v>1.2872014795850449E-2</v>
      </c>
      <c r="H1034" s="8">
        <f t="shared" si="110"/>
        <v>1.2739832552281954E-2</v>
      </c>
      <c r="I1034" s="7">
        <f t="shared" si="108"/>
        <v>1.3218224356849502E-4</v>
      </c>
      <c r="J1034" s="9">
        <f t="shared" si="111"/>
        <v>1.0268962991800367E-2</v>
      </c>
      <c r="K1034" s="9">
        <f t="shared" si="112"/>
        <v>5.3456151892561365E-5</v>
      </c>
      <c r="AC1034" s="11"/>
      <c r="AD1034" s="12"/>
    </row>
    <row r="1035" spans="1:30" x14ac:dyDescent="0.3">
      <c r="A1035" s="15">
        <v>44103</v>
      </c>
      <c r="B1035" s="16">
        <v>-2.2145146870495295E-4</v>
      </c>
      <c r="C1035" s="8">
        <f t="shared" si="106"/>
        <v>-5.5221451468704955E-2</v>
      </c>
      <c r="D1035" s="5">
        <f t="shared" si="107"/>
        <v>3.0494087023105365E-3</v>
      </c>
      <c r="E1035" s="5">
        <f t="shared" si="109"/>
        <v>1.5417293152463817E-3</v>
      </c>
      <c r="F1035" s="5">
        <f>IF(C1032&gt;0,B$6+B$7*E1033+B$8*(H1034*100)^2,B$6+B$7*E1033+B$8*(H1034*100)^2+E1033*$B$9)</f>
        <v>1.4633389518278772</v>
      </c>
      <c r="G1035" s="8">
        <v>8.2849912449707627E-3</v>
      </c>
      <c r="H1035" s="8">
        <f t="shared" si="110"/>
        <v>1.20968547640611E-2</v>
      </c>
      <c r="I1035" s="7">
        <f t="shared" si="108"/>
        <v>3.8118635190903371E-3</v>
      </c>
      <c r="J1035" s="9">
        <f t="shared" si="111"/>
        <v>0.46009264299515734</v>
      </c>
      <c r="K1035" s="9">
        <f t="shared" si="112"/>
        <v>6.3387935703730136E-2</v>
      </c>
      <c r="AC1035" s="11"/>
      <c r="AD1035" s="12"/>
    </row>
    <row r="1036" spans="1:30" x14ac:dyDescent="0.3">
      <c r="A1036" s="15">
        <v>44104</v>
      </c>
      <c r="B1036" s="16">
        <v>2.4910456620396253E-3</v>
      </c>
      <c r="C1036" s="8">
        <f t="shared" si="106"/>
        <v>-5.2508954337960378E-2</v>
      </c>
      <c r="D1036" s="5">
        <f t="shared" si="107"/>
        <v>2.7571902856660079E-3</v>
      </c>
      <c r="E1036" s="5">
        <f t="shared" si="109"/>
        <v>3.0494087023105365E-3</v>
      </c>
      <c r="F1036" s="5">
        <f>IF(C1035&gt;0,B$6+B$7*E1036+B$8*(G1035*100)^2,B$6+B$7*E1036+B$8*(G1035*100)^2+E1036*$B$9)</f>
        <v>0.64853355376694588</v>
      </c>
      <c r="G1036" s="8">
        <v>7.5609835946349119E-3</v>
      </c>
      <c r="H1036" s="8">
        <f t="shared" si="110"/>
        <v>8.0531580995715328E-3</v>
      </c>
      <c r="I1036" s="7">
        <f t="shared" si="108"/>
        <v>4.921745049366209E-4</v>
      </c>
      <c r="J1036" s="9">
        <f t="shared" si="111"/>
        <v>6.5093978683653783E-2</v>
      </c>
      <c r="K1036" s="9">
        <f t="shared" si="112"/>
        <v>1.947324445983778E-3</v>
      </c>
      <c r="AC1036" s="11"/>
      <c r="AD1036" s="12"/>
    </row>
    <row r="1037" spans="1:30" x14ac:dyDescent="0.3">
      <c r="A1037" s="15">
        <v>44105</v>
      </c>
      <c r="B1037" s="16">
        <v>1.6391202744333047E-2</v>
      </c>
      <c r="C1037" s="8">
        <f t="shared" ref="C1037:C1100" si="113">B1037-B$5</f>
        <v>-3.8608797255666953E-2</v>
      </c>
      <c r="D1037" s="5">
        <f t="shared" ref="D1037:D1100" si="114">C1037^2</f>
        <v>1.490639225529196E-3</v>
      </c>
      <c r="E1037" s="5">
        <f t="shared" si="109"/>
        <v>2.7571902856660079E-3</v>
      </c>
      <c r="F1037" s="5">
        <f>IF(C1035&gt;0,B$6+B$7*E1036+B$8*(H1036*100)^2,B$6+B$7*E1036+B$8*(H1036*100)^2+E1036*$B$9)</f>
        <v>0.61561065195620213</v>
      </c>
      <c r="G1037" s="8">
        <v>9.7993240543510045E-3</v>
      </c>
      <c r="H1037" s="8">
        <f t="shared" si="110"/>
        <v>7.8460859793670519E-3</v>
      </c>
      <c r="I1037" s="7">
        <f t="shared" si="108"/>
        <v>1.9532380749839526E-3</v>
      </c>
      <c r="J1037" s="9">
        <f t="shared" si="111"/>
        <v>0.19932375581728967</v>
      </c>
      <c r="K1037" s="9">
        <f t="shared" si="112"/>
        <v>2.6645657731228845E-2</v>
      </c>
      <c r="AC1037" s="11"/>
      <c r="AD1037" s="12"/>
    </row>
    <row r="1038" spans="1:30" x14ac:dyDescent="0.3">
      <c r="A1038" s="15">
        <v>44109</v>
      </c>
      <c r="B1038" s="16">
        <v>7.1236496984521261E-3</v>
      </c>
      <c r="C1038" s="8">
        <f t="shared" si="113"/>
        <v>-4.7876350301547875E-2</v>
      </c>
      <c r="D1038" s="5">
        <f t="shared" si="114"/>
        <v>2.2921449181965235E-3</v>
      </c>
      <c r="E1038" s="5">
        <f t="shared" si="109"/>
        <v>1.490639225529196E-3</v>
      </c>
      <c r="F1038" s="5">
        <f>IF(C1035&gt;0,B$6+B$7*E1036+B$8*(H1037*100)^2,B$6+B$7*E1036+B$8*(H1037*100)^2+E1036*$B$9)</f>
        <v>0.58699406570230395</v>
      </c>
      <c r="G1038" s="8">
        <v>1.0317694298775361E-2</v>
      </c>
      <c r="H1038" s="8">
        <f t="shared" si="110"/>
        <v>7.661553796080166E-3</v>
      </c>
      <c r="I1038" s="7">
        <f t="shared" ref="I1038:I1101" si="115">SQRT((G1038-H1038)^2)</f>
        <v>2.6561405026951949E-3</v>
      </c>
      <c r="J1038" s="9">
        <f t="shared" si="111"/>
        <v>0.25743547209093609</v>
      </c>
      <c r="K1038" s="9">
        <f t="shared" si="112"/>
        <v>4.903880567787855E-2</v>
      </c>
      <c r="AC1038" s="11"/>
      <c r="AD1038" s="12"/>
    </row>
    <row r="1039" spans="1:30" x14ac:dyDescent="0.3">
      <c r="A1039" s="15">
        <v>44110</v>
      </c>
      <c r="B1039" s="16">
        <v>1.5299708531745162E-2</v>
      </c>
      <c r="C1039" s="8">
        <f t="shared" si="113"/>
        <v>-3.9700291468254836E-2</v>
      </c>
      <c r="D1039" s="5">
        <f t="shared" si="114"/>
        <v>1.5761131426643878E-3</v>
      </c>
      <c r="E1039" s="5">
        <f t="shared" ref="E1039:E1102" si="116">D1038</f>
        <v>2.2921449181965235E-3</v>
      </c>
      <c r="F1039" s="5">
        <f>IF(C1038&gt;0,B$6+B$7*E1039+B$8*(G1038*100)^2,B$6+B$7*E1039+B$8*(G1038*100)^2+E1039*$B$9)</f>
        <v>0.97708506598174127</v>
      </c>
      <c r="G1039" s="8">
        <v>1.1383838033637541E-2</v>
      </c>
      <c r="H1039" s="8">
        <f t="shared" ref="H1039:H1102" si="117">SQRT(F1039)/100</f>
        <v>9.8847613323830002E-3</v>
      </c>
      <c r="I1039" s="7">
        <f t="shared" si="115"/>
        <v>1.4990767012545408E-3</v>
      </c>
      <c r="J1039" s="9">
        <f t="shared" ref="J1039:J1102" si="118">ABS(G1039-H1039)/G1039</f>
        <v>0.13168464772820845</v>
      </c>
      <c r="K1039" s="9">
        <f t="shared" ref="K1039:K1102" si="119">G1039/H1039-LN(G1039/H1039)-1</f>
        <v>1.0455004661105605E-2</v>
      </c>
      <c r="AC1039" s="11"/>
      <c r="AD1039" s="12"/>
    </row>
    <row r="1040" spans="1:30" x14ac:dyDescent="0.3">
      <c r="A1040" s="15">
        <v>44111</v>
      </c>
      <c r="B1040" s="16">
        <v>7.6618480103522475E-3</v>
      </c>
      <c r="C1040" s="8">
        <f t="shared" si="113"/>
        <v>-4.7338151989647755E-2</v>
      </c>
      <c r="D1040" s="5">
        <f t="shared" si="114"/>
        <v>2.2409006337949918E-3</v>
      </c>
      <c r="E1040" s="5">
        <f t="shared" si="116"/>
        <v>1.5761131426643878E-3</v>
      </c>
      <c r="F1040" s="5">
        <f>IF(C1038&gt;0,B$6+B$7*E1039+B$8*(H1039*100)^2,B$6+B$7*E1039+B$8*(H1039*100)^2+E1039*$B$9)</f>
        <v>0.90106214776427473</v>
      </c>
      <c r="G1040" s="8">
        <v>8.1450029720295872E-3</v>
      </c>
      <c r="H1040" s="8">
        <f t="shared" si="117"/>
        <v>9.4924293400808352E-3</v>
      </c>
      <c r="I1040" s="7">
        <f t="shared" si="115"/>
        <v>1.347426368051248E-3</v>
      </c>
      <c r="J1040" s="9">
        <f t="shared" si="118"/>
        <v>0.16542981907783069</v>
      </c>
      <c r="K1040" s="9">
        <f t="shared" si="119"/>
        <v>1.1142488272996687E-2</v>
      </c>
      <c r="AC1040" s="11"/>
      <c r="AD1040" s="12"/>
    </row>
    <row r="1041" spans="1:30" x14ac:dyDescent="0.3">
      <c r="A1041" s="15">
        <v>44112</v>
      </c>
      <c r="B1041" s="16">
        <v>7.5872586420314553E-3</v>
      </c>
      <c r="C1041" s="8">
        <f t="shared" si="113"/>
        <v>-4.7412741357968545E-2</v>
      </c>
      <c r="D1041" s="5">
        <f t="shared" si="114"/>
        <v>2.2479680430776208E-3</v>
      </c>
      <c r="E1041" s="5">
        <f t="shared" si="116"/>
        <v>2.2409006337949918E-3</v>
      </c>
      <c r="F1041" s="5">
        <f>IF(C1038&gt;0,B$6+B$7*E1039+B$8*(H1040*100)^2,B$6+B$7*E1039+B$8*(H1040*100)^2+E1039*$B$9)</f>
        <v>0.83498302724965279</v>
      </c>
      <c r="G1041" s="8">
        <v>1.0721370754558758E-2</v>
      </c>
      <c r="H1041" s="8">
        <f t="shared" si="117"/>
        <v>9.1377405700186782E-3</v>
      </c>
      <c r="I1041" s="7">
        <f t="shared" si="115"/>
        <v>1.5836301845400802E-3</v>
      </c>
      <c r="J1041" s="9">
        <f t="shared" si="118"/>
        <v>0.14770780908464676</v>
      </c>
      <c r="K1041" s="9">
        <f t="shared" si="119"/>
        <v>1.3480674270215598E-2</v>
      </c>
      <c r="AC1041" s="11"/>
      <c r="AD1041" s="12"/>
    </row>
    <row r="1042" spans="1:30" x14ac:dyDescent="0.3">
      <c r="A1042" s="15">
        <v>44113</v>
      </c>
      <c r="B1042" s="16">
        <v>8.1003704113840405E-3</v>
      </c>
      <c r="C1042" s="8">
        <f t="shared" si="113"/>
        <v>-4.689962958861596E-2</v>
      </c>
      <c r="D1042" s="5">
        <f t="shared" si="114"/>
        <v>2.1995752555493816E-3</v>
      </c>
      <c r="E1042" s="5">
        <f t="shared" si="116"/>
        <v>2.2479680430776208E-3</v>
      </c>
      <c r="F1042" s="5">
        <f>IF(C1041&gt;0,B$6+B$7*E1042+B$8*(G1041*100)^2,B$6+B$7*E1042+B$8*(G1041*100)^2+E1042*$B$9)</f>
        <v>1.0508986864312426</v>
      </c>
      <c r="G1042" s="8">
        <v>7.7412529852685982E-3</v>
      </c>
      <c r="H1042" s="8">
        <f t="shared" si="117"/>
        <v>1.0251334968828414E-2</v>
      </c>
      <c r="I1042" s="7">
        <f t="shared" si="115"/>
        <v>2.510081983559816E-3</v>
      </c>
      <c r="J1042" s="9">
        <f t="shared" si="118"/>
        <v>0.32424750726225282</v>
      </c>
      <c r="K1042" s="9">
        <f t="shared" si="119"/>
        <v>3.599022190347978E-2</v>
      </c>
      <c r="AC1042" s="11"/>
      <c r="AD1042" s="12"/>
    </row>
    <row r="1043" spans="1:30" x14ac:dyDescent="0.3">
      <c r="A1043" s="15">
        <v>44116</v>
      </c>
      <c r="B1043" s="16">
        <v>2.0791396094269887E-3</v>
      </c>
      <c r="C1043" s="8">
        <f t="shared" si="113"/>
        <v>-5.2920860390573012E-2</v>
      </c>
      <c r="D1043" s="5">
        <f t="shared" si="114"/>
        <v>2.8006174644785195E-3</v>
      </c>
      <c r="E1043" s="5">
        <f t="shared" si="116"/>
        <v>2.1995752555493816E-3</v>
      </c>
      <c r="F1043" s="5">
        <f>IF(C1041&gt;0,B$6+B$7*E1042+B$8*(H1042*100)^2,B$6+B$7*E1042+B$8*(H1042*100)^2+E1042*$B$9)</f>
        <v>0.96521362655077403</v>
      </c>
      <c r="G1043" s="8">
        <v>9.6458512914862713E-3</v>
      </c>
      <c r="H1043" s="8">
        <f t="shared" si="117"/>
        <v>9.8245286225384573E-3</v>
      </c>
      <c r="I1043" s="7">
        <f t="shared" si="115"/>
        <v>1.7867733105218601E-4</v>
      </c>
      <c r="J1043" s="9">
        <f t="shared" si="118"/>
        <v>1.8523749294154283E-2</v>
      </c>
      <c r="K1043" s="9">
        <f t="shared" si="119"/>
        <v>1.6741387491570059E-4</v>
      </c>
      <c r="AC1043" s="11"/>
      <c r="AD1043" s="12"/>
    </row>
    <row r="1044" spans="1:30" x14ac:dyDescent="0.3">
      <c r="A1044" s="15">
        <v>44117</v>
      </c>
      <c r="B1044" s="16">
        <v>7.8087189204770365E-4</v>
      </c>
      <c r="C1044" s="8">
        <f t="shared" si="113"/>
        <v>-5.4219128107952298E-2</v>
      </c>
      <c r="D1044" s="5">
        <f t="shared" si="114"/>
        <v>2.9397138527865428E-3</v>
      </c>
      <c r="E1044" s="5">
        <f t="shared" si="116"/>
        <v>2.8006174644785195E-3</v>
      </c>
      <c r="F1044" s="5">
        <f>IF(C1041&gt;0,B$6+B$7*E1042+B$8*(H1043*100)^2,B$6+B$7*E1042+B$8*(H1043*100)^2+E1042*$B$9)</f>
        <v>0.89073617250267079</v>
      </c>
      <c r="G1044" s="8">
        <v>5.2325222722436468E-3</v>
      </c>
      <c r="H1044" s="8">
        <f t="shared" si="117"/>
        <v>9.4378820320168803E-3</v>
      </c>
      <c r="I1044" s="7">
        <f t="shared" si="115"/>
        <v>4.2053597597732336E-3</v>
      </c>
      <c r="J1044" s="9">
        <f t="shared" si="118"/>
        <v>0.80369648536059124</v>
      </c>
      <c r="K1044" s="9">
        <f t="shared" si="119"/>
        <v>0.14425516526684756</v>
      </c>
      <c r="AC1044" s="11"/>
      <c r="AD1044" s="12"/>
    </row>
    <row r="1045" spans="1:30" x14ac:dyDescent="0.3">
      <c r="A1045" s="15">
        <v>44118</v>
      </c>
      <c r="B1045" s="16">
        <v>4.1568726743140289E-3</v>
      </c>
      <c r="C1045" s="8">
        <f t="shared" si="113"/>
        <v>-5.0843127325685973E-2</v>
      </c>
      <c r="D1045" s="5">
        <f t="shared" si="114"/>
        <v>2.5850235962559158E-3</v>
      </c>
      <c r="E1045" s="5">
        <f t="shared" si="116"/>
        <v>2.9397138527865428E-3</v>
      </c>
      <c r="F1045" s="5">
        <f>IF(C1044&gt;0,B$6+B$7*E1045+B$8*(G1044*100)^2,B$6+B$7*E1045+B$8*(G1044*100)^2+E1045*$B$9)</f>
        <v>0.28986789343764519</v>
      </c>
      <c r="G1045" s="8">
        <v>1.030352635229193E-2</v>
      </c>
      <c r="H1045" s="8">
        <f t="shared" si="117"/>
        <v>5.383938088775215E-3</v>
      </c>
      <c r="I1045" s="7">
        <f t="shared" si="115"/>
        <v>4.9195882635167153E-3</v>
      </c>
      <c r="J1045" s="9">
        <f t="shared" si="118"/>
        <v>0.47746646102597634</v>
      </c>
      <c r="K1045" s="9">
        <f t="shared" si="119"/>
        <v>0.2646866476198817</v>
      </c>
      <c r="AC1045" s="11"/>
      <c r="AD1045" s="12"/>
    </row>
    <row r="1046" spans="1:30" x14ac:dyDescent="0.3">
      <c r="A1046" s="15">
        <v>44119</v>
      </c>
      <c r="B1046" s="16">
        <v>-2.6486556576013863E-2</v>
      </c>
      <c r="C1046" s="8">
        <f t="shared" si="113"/>
        <v>-8.1486556576013863E-2</v>
      </c>
      <c r="D1046" s="5">
        <f t="shared" si="114"/>
        <v>6.6400589026159081E-3</v>
      </c>
      <c r="E1046" s="5">
        <f t="shared" si="116"/>
        <v>2.5850235962559158E-3</v>
      </c>
      <c r="F1046" s="5">
        <f>IF(C1044&gt;0,B$6+B$7*E1045+B$8*(H1045*100)^2,B$6+B$7*E1045+B$8*(H1045*100)^2+E1045*$B$9)</f>
        <v>0.30384028356140791</v>
      </c>
      <c r="G1046" s="8">
        <v>1.5435478442434484E-2</v>
      </c>
      <c r="H1046" s="8">
        <f t="shared" si="117"/>
        <v>5.5121709295105122E-3</v>
      </c>
      <c r="I1046" s="7">
        <f t="shared" si="115"/>
        <v>9.9233075129239717E-3</v>
      </c>
      <c r="J1046" s="9">
        <f t="shared" si="118"/>
        <v>0.64288953205643995</v>
      </c>
      <c r="K1046" s="9">
        <f t="shared" si="119"/>
        <v>0.77054384330179304</v>
      </c>
      <c r="AC1046" s="11"/>
      <c r="AD1046" s="12"/>
    </row>
    <row r="1047" spans="1:30" x14ac:dyDescent="0.3">
      <c r="A1047" s="15">
        <v>44120</v>
      </c>
      <c r="B1047" s="16">
        <v>6.3873224641457279E-3</v>
      </c>
      <c r="C1047" s="8">
        <f t="shared" si="113"/>
        <v>-4.8612677535854271E-2</v>
      </c>
      <c r="D1047" s="5">
        <f t="shared" si="114"/>
        <v>2.3631924172049503E-3</v>
      </c>
      <c r="E1047" s="5">
        <f t="shared" si="116"/>
        <v>6.6400589026159081E-3</v>
      </c>
      <c r="F1047" s="5">
        <f>IF(C1044&gt;0,B$6+B$7*E1045+B$8*(H1046*100)^2,B$6+B$7*E1045+B$8*(H1046*100)^2+E1045*$B$9)</f>
        <v>0.31598508505698247</v>
      </c>
      <c r="G1047" s="8">
        <v>8.8399607992362943E-3</v>
      </c>
      <c r="H1047" s="8">
        <f t="shared" si="117"/>
        <v>5.6212550649920034E-3</v>
      </c>
      <c r="I1047" s="7">
        <f t="shared" si="115"/>
        <v>3.2187057342442909E-3</v>
      </c>
      <c r="J1047" s="9">
        <f t="shared" si="118"/>
        <v>0.36410859814246715</v>
      </c>
      <c r="K1047" s="9">
        <f t="shared" si="119"/>
        <v>0.1198680855251244</v>
      </c>
      <c r="AC1047" s="11"/>
      <c r="AD1047" s="12"/>
    </row>
    <row r="1048" spans="1:30" x14ac:dyDescent="0.3">
      <c r="A1048" s="15">
        <v>44123</v>
      </c>
      <c r="B1048" s="16">
        <v>1.1157820801614907E-2</v>
      </c>
      <c r="C1048" s="8">
        <f t="shared" si="113"/>
        <v>-4.3842179198385095E-2</v>
      </c>
      <c r="D1048" s="5">
        <f t="shared" si="114"/>
        <v>1.9221366768633107E-3</v>
      </c>
      <c r="E1048" s="5">
        <f t="shared" si="116"/>
        <v>2.3631924172049503E-3</v>
      </c>
      <c r="F1048" s="5">
        <f>IF(C1047&gt;0,B$6+B$7*E1048+B$8*(G1047*100)^2,B$6+B$7*E1048+B$8*(G1047*100)^2+E1048*$B$9)</f>
        <v>0.73102711203677362</v>
      </c>
      <c r="G1048" s="8">
        <v>9.6270686810124712E-3</v>
      </c>
      <c r="H1048" s="8">
        <f t="shared" si="117"/>
        <v>8.5500123510833231E-3</v>
      </c>
      <c r="I1048" s="7">
        <f t="shared" si="115"/>
        <v>1.0770563299291481E-3</v>
      </c>
      <c r="J1048" s="9">
        <f t="shared" si="118"/>
        <v>0.1118779106721689</v>
      </c>
      <c r="K1048" s="9">
        <f t="shared" si="119"/>
        <v>7.3252611431946502E-3</v>
      </c>
      <c r="AC1048" s="11"/>
      <c r="AD1048" s="12"/>
    </row>
    <row r="1049" spans="1:30" x14ac:dyDescent="0.3">
      <c r="A1049" s="15">
        <v>44124</v>
      </c>
      <c r="B1049" s="16">
        <v>2.7852608731527796E-3</v>
      </c>
      <c r="C1049" s="8">
        <f t="shared" si="113"/>
        <v>-5.2214739126847223E-2</v>
      </c>
      <c r="D1049" s="5">
        <f t="shared" si="114"/>
        <v>2.7263789820847102E-3</v>
      </c>
      <c r="E1049" s="5">
        <f t="shared" si="116"/>
        <v>1.9221366768633107E-3</v>
      </c>
      <c r="F1049" s="5">
        <f>IF(C1047&gt;0,B$6+B$7*E1048+B$8*(H1048*100)^2,B$6+B$7*E1048+B$8*(H1048*100)^2+E1048*$B$9)</f>
        <v>0.68720034676589448</v>
      </c>
      <c r="G1049" s="8">
        <v>6.7906168560968524E-3</v>
      </c>
      <c r="H1049" s="8">
        <f t="shared" si="117"/>
        <v>8.2897548019582254E-3</v>
      </c>
      <c r="I1049" s="7">
        <f t="shared" si="115"/>
        <v>1.4991379458613729E-3</v>
      </c>
      <c r="J1049" s="9">
        <f t="shared" si="118"/>
        <v>0.22076609203998818</v>
      </c>
      <c r="K1049" s="9">
        <f t="shared" si="119"/>
        <v>1.8636351680070939E-2</v>
      </c>
      <c r="AC1049" s="11"/>
      <c r="AD1049" s="12"/>
    </row>
    <row r="1050" spans="1:30" x14ac:dyDescent="0.3">
      <c r="A1050" s="15">
        <v>44125</v>
      </c>
      <c r="B1050" s="16">
        <v>4.0106916937483863E-3</v>
      </c>
      <c r="C1050" s="8">
        <f t="shared" si="113"/>
        <v>-5.0989308306251611E-2</v>
      </c>
      <c r="D1050" s="5">
        <f t="shared" si="114"/>
        <v>2.5999095615499798E-3</v>
      </c>
      <c r="E1050" s="5">
        <f t="shared" si="116"/>
        <v>2.7263789820847102E-3</v>
      </c>
      <c r="F1050" s="5">
        <f>IF(C1047&gt;0,B$6+B$7*E1048+B$8*(H1049*100)^2,B$6+B$7*E1048+B$8*(H1049*100)^2+E1048*$B$9)</f>
        <v>0.64910612239244647</v>
      </c>
      <c r="G1050" s="8">
        <v>1.5444380058966655E-2</v>
      </c>
      <c r="H1050" s="8">
        <f t="shared" si="117"/>
        <v>8.0567122475141591E-3</v>
      </c>
      <c r="I1050" s="7">
        <f t="shared" si="115"/>
        <v>7.387667811452496E-3</v>
      </c>
      <c r="J1050" s="9">
        <f t="shared" si="118"/>
        <v>0.47834019774483499</v>
      </c>
      <c r="K1050" s="9">
        <f t="shared" si="119"/>
        <v>0.2662185084858919</v>
      </c>
      <c r="AC1050" s="11"/>
      <c r="AD1050" s="12"/>
    </row>
    <row r="1051" spans="1:30" x14ac:dyDescent="0.3">
      <c r="A1051" s="15">
        <v>44126</v>
      </c>
      <c r="B1051" s="16">
        <v>-3.6625612393755193E-3</v>
      </c>
      <c r="C1051" s="8">
        <f t="shared" si="113"/>
        <v>-5.8662561239375521E-2</v>
      </c>
      <c r="D1051" s="5">
        <f t="shared" si="114"/>
        <v>3.4412960911634834E-3</v>
      </c>
      <c r="E1051" s="5">
        <f t="shared" si="116"/>
        <v>2.5999095615499798E-3</v>
      </c>
      <c r="F1051" s="5">
        <f>IF(C1050&gt;0,B$6+B$7*E1051+B$8*(G1050*100)^2,B$6+B$7*E1051+B$8*(G1050*100)^2+E1051*$B$9)</f>
        <v>2.1251237900416222</v>
      </c>
      <c r="G1051" s="8">
        <v>7.9937501697396485E-3</v>
      </c>
      <c r="H1051" s="8">
        <f t="shared" si="117"/>
        <v>1.4577804327269668E-2</v>
      </c>
      <c r="I1051" s="7">
        <f t="shared" si="115"/>
        <v>6.5840541575300192E-3</v>
      </c>
      <c r="J1051" s="9">
        <f t="shared" si="118"/>
        <v>0.82365022895686235</v>
      </c>
      <c r="K1051" s="9">
        <f t="shared" si="119"/>
        <v>0.14919087884286641</v>
      </c>
      <c r="AC1051" s="11"/>
      <c r="AD1051" s="12"/>
    </row>
    <row r="1052" spans="1:30" x14ac:dyDescent="0.3">
      <c r="A1052" s="15">
        <v>44127</v>
      </c>
      <c r="B1052" s="16">
        <v>3.1266761987018468E-3</v>
      </c>
      <c r="C1052" s="8">
        <f t="shared" si="113"/>
        <v>-5.1873323801298152E-2</v>
      </c>
      <c r="D1052" s="5">
        <f t="shared" si="114"/>
        <v>2.6908417221943254E-3</v>
      </c>
      <c r="E1052" s="5">
        <f t="shared" si="116"/>
        <v>3.4412960911634834E-3</v>
      </c>
      <c r="F1052" s="5">
        <f>IF(C1050&gt;0,B$6+B$7*E1051+B$8*(H1051*100)^2,B$6+B$7*E1051+B$8*(H1051*100)^2+E1051*$B$9)</f>
        <v>1.8989884033185274</v>
      </c>
      <c r="G1052" s="8">
        <v>5.4509256521614027E-3</v>
      </c>
      <c r="H1052" s="8">
        <f t="shared" si="117"/>
        <v>1.3780378816703581E-2</v>
      </c>
      <c r="I1052" s="7">
        <f t="shared" si="115"/>
        <v>8.329453164542179E-3</v>
      </c>
      <c r="J1052" s="9">
        <f t="shared" si="118"/>
        <v>1.52808049422567</v>
      </c>
      <c r="K1052" s="9">
        <f t="shared" si="119"/>
        <v>0.32301734214209765</v>
      </c>
      <c r="AC1052" s="11"/>
      <c r="AD1052" s="12"/>
    </row>
    <row r="1053" spans="1:30" x14ac:dyDescent="0.3">
      <c r="A1053" s="15">
        <v>44130</v>
      </c>
      <c r="B1053" s="16">
        <v>-1.3361409204454073E-2</v>
      </c>
      <c r="C1053" s="8">
        <f t="shared" si="113"/>
        <v>-6.8361409204454077E-2</v>
      </c>
      <c r="D1053" s="5">
        <f t="shared" si="114"/>
        <v>4.6732822684188184E-3</v>
      </c>
      <c r="E1053" s="5">
        <f t="shared" si="116"/>
        <v>2.6908417221943254E-3</v>
      </c>
      <c r="F1053" s="5">
        <f>IF(C1050&gt;0,B$6+B$7*E1051+B$8*(H1052*100)^2,B$6+B$7*E1051+B$8*(H1052*100)^2+E1051*$B$9)</f>
        <v>1.7024315251788131</v>
      </c>
      <c r="G1053" s="8">
        <v>1.0914275522808381E-2</v>
      </c>
      <c r="H1053" s="8">
        <f t="shared" si="117"/>
        <v>1.3047725951976509E-2</v>
      </c>
      <c r="I1053" s="7">
        <f t="shared" si="115"/>
        <v>2.1334504291681284E-3</v>
      </c>
      <c r="J1053" s="9">
        <f t="shared" si="118"/>
        <v>0.19547338938894265</v>
      </c>
      <c r="K1053" s="9">
        <f t="shared" si="119"/>
        <v>1.5030964268095026E-2</v>
      </c>
      <c r="AC1053" s="11"/>
      <c r="AD1053" s="12"/>
    </row>
    <row r="1054" spans="1:30" x14ac:dyDescent="0.3">
      <c r="A1054" s="15">
        <v>44131</v>
      </c>
      <c r="B1054" s="16">
        <v>9.3371884451405023E-3</v>
      </c>
      <c r="C1054" s="8">
        <f t="shared" si="113"/>
        <v>-4.5662811554859496E-2</v>
      </c>
      <c r="D1054" s="5">
        <f t="shared" si="114"/>
        <v>2.0850923590946097E-3</v>
      </c>
      <c r="E1054" s="5">
        <f t="shared" si="116"/>
        <v>4.6732822684188184E-3</v>
      </c>
      <c r="F1054" s="5">
        <f>IF(C1053&gt;0,B$6+B$7*E1054+B$8*(G1053*100)^2,B$6+B$7*E1054+B$8*(G1053*100)^2+E1054*$B$9)</f>
        <v>1.0875776602240099</v>
      </c>
      <c r="G1054" s="8">
        <v>8.9935091818867559E-3</v>
      </c>
      <c r="H1054" s="8">
        <f t="shared" si="117"/>
        <v>1.0428699152933745E-2</v>
      </c>
      <c r="I1054" s="7">
        <f t="shared" si="115"/>
        <v>1.4351899710469893E-3</v>
      </c>
      <c r="J1054" s="9">
        <f t="shared" si="118"/>
        <v>0.15958064221889187</v>
      </c>
      <c r="K1054" s="9">
        <f t="shared" si="119"/>
        <v>1.0439153797259237E-2</v>
      </c>
      <c r="AC1054" s="11"/>
      <c r="AD1054" s="12"/>
    </row>
    <row r="1055" spans="1:30" x14ac:dyDescent="0.3">
      <c r="A1055" s="15">
        <v>44132</v>
      </c>
      <c r="B1055" s="16">
        <v>-1.4908446581247849E-2</v>
      </c>
      <c r="C1055" s="8">
        <f t="shared" si="113"/>
        <v>-6.9908446581247854E-2</v>
      </c>
      <c r="D1055" s="5">
        <f t="shared" si="114"/>
        <v>4.8871909034031852E-3</v>
      </c>
      <c r="E1055" s="5">
        <f t="shared" si="116"/>
        <v>2.0850923590946097E-3</v>
      </c>
      <c r="F1055" s="5">
        <f>IF(C1053&gt;0,B$6+B$7*E1054+B$8*(H1054*100)^2,B$6+B$7*E1054+B$8*(H1054*100)^2+E1054*$B$9)</f>
        <v>0.9974968651385866</v>
      </c>
      <c r="G1055" s="8">
        <v>1.1475058059988538E-2</v>
      </c>
      <c r="H1055" s="8">
        <f t="shared" si="117"/>
        <v>9.9874764837699949E-3</v>
      </c>
      <c r="I1055" s="7">
        <f t="shared" si="115"/>
        <v>1.4875815762185433E-3</v>
      </c>
      <c r="J1055" s="9">
        <f t="shared" si="118"/>
        <v>0.12963608274937383</v>
      </c>
      <c r="K1055" s="9">
        <f t="shared" si="119"/>
        <v>1.0100829640154796E-2</v>
      </c>
      <c r="AC1055" s="11"/>
      <c r="AD1055" s="12"/>
    </row>
    <row r="1056" spans="1:30" x14ac:dyDescent="0.3">
      <c r="A1056" s="15">
        <v>44133</v>
      </c>
      <c r="B1056" s="16">
        <v>-4.3329894575045852E-3</v>
      </c>
      <c r="C1056" s="8">
        <f t="shared" si="113"/>
        <v>-5.9332989457504585E-2</v>
      </c>
      <c r="D1056" s="5">
        <f t="shared" si="114"/>
        <v>3.5204036379643503E-3</v>
      </c>
      <c r="E1056" s="5">
        <f t="shared" si="116"/>
        <v>4.8871909034031852E-3</v>
      </c>
      <c r="F1056" s="5">
        <f>IF(C1053&gt;0,B$6+B$7*E1054+B$8*(H1055*100)^2,B$6+B$7*E1054+B$8*(H1055*100)^2+E1054*$B$9)</f>
        <v>0.91919863805033653</v>
      </c>
      <c r="G1056" s="8">
        <v>1.290088115329124E-2</v>
      </c>
      <c r="H1056" s="8">
        <f t="shared" si="117"/>
        <v>9.5874847486206553E-3</v>
      </c>
      <c r="I1056" s="7">
        <f t="shared" si="115"/>
        <v>3.3133964046705849E-3</v>
      </c>
      <c r="J1056" s="9">
        <f t="shared" si="118"/>
        <v>0.25683489098923135</v>
      </c>
      <c r="K1056" s="9">
        <f t="shared" si="119"/>
        <v>4.8758963102217834E-2</v>
      </c>
      <c r="AC1056" s="11"/>
      <c r="AD1056" s="12"/>
    </row>
    <row r="1057" spans="1:30" x14ac:dyDescent="0.3">
      <c r="A1057" s="15">
        <v>44134</v>
      </c>
      <c r="B1057" s="16">
        <v>-3.4217407424642272E-3</v>
      </c>
      <c r="C1057" s="8">
        <f t="shared" si="113"/>
        <v>-5.8421740742464229E-2</v>
      </c>
      <c r="D1057" s="5">
        <f t="shared" si="114"/>
        <v>3.413099791379705E-3</v>
      </c>
      <c r="E1057" s="5">
        <f t="shared" si="116"/>
        <v>3.5204036379643503E-3</v>
      </c>
      <c r="F1057" s="5">
        <f>IF(C1056&gt;0,B$6+B$7*E1057+B$8*(G1056*100)^2,B$6+B$7*E1057+B$8*(G1056*100)^2+E1057*$B$9)</f>
        <v>1.4986166594292625</v>
      </c>
      <c r="G1057" s="8">
        <v>1.2448440769290612E-2</v>
      </c>
      <c r="H1057" s="8">
        <f t="shared" si="117"/>
        <v>1.2241799947022751E-2</v>
      </c>
      <c r="I1057" s="7">
        <f t="shared" si="115"/>
        <v>2.0664082226786069E-4</v>
      </c>
      <c r="J1057" s="9">
        <f t="shared" si="118"/>
        <v>1.6599735348191431E-2</v>
      </c>
      <c r="K1057" s="9">
        <f t="shared" si="119"/>
        <v>1.4088296403458322E-4</v>
      </c>
      <c r="AC1057" s="11"/>
      <c r="AD1057" s="12"/>
    </row>
    <row r="1058" spans="1:30" x14ac:dyDescent="0.3">
      <c r="A1058" s="15">
        <v>44137</v>
      </c>
      <c r="B1058" s="16">
        <v>3.6161015098715153E-3</v>
      </c>
      <c r="C1058" s="8">
        <f t="shared" si="113"/>
        <v>-5.1383898490128484E-2</v>
      </c>
      <c r="D1058" s="5">
        <f t="shared" si="114"/>
        <v>2.6403050240438285E-3</v>
      </c>
      <c r="E1058" s="5">
        <f t="shared" si="116"/>
        <v>3.413099791379705E-3</v>
      </c>
      <c r="F1058" s="5">
        <f>IF(C1056&gt;0,B$6+B$7*E1057+B$8*(H1057*100)^2,B$6+B$7*E1057+B$8*(H1057*100)^2+E1057*$B$9)</f>
        <v>1.3545809312587256</v>
      </c>
      <c r="G1058" s="8">
        <v>1.3490617748865633E-2</v>
      </c>
      <c r="H1058" s="8">
        <f t="shared" si="117"/>
        <v>1.1638646533247437E-2</v>
      </c>
      <c r="I1058" s="7">
        <f t="shared" si="115"/>
        <v>1.851971215618196E-3</v>
      </c>
      <c r="J1058" s="9">
        <f t="shared" si="118"/>
        <v>0.13727845900710664</v>
      </c>
      <c r="K1058" s="9">
        <f t="shared" si="119"/>
        <v>1.1459254715056932E-2</v>
      </c>
      <c r="AC1058" s="11"/>
      <c r="AD1058" s="12"/>
    </row>
    <row r="1059" spans="1:30" x14ac:dyDescent="0.3">
      <c r="A1059" s="15">
        <v>44138</v>
      </c>
      <c r="B1059" s="16">
        <v>1.2585992628165597E-2</v>
      </c>
      <c r="C1059" s="8">
        <f t="shared" si="113"/>
        <v>-4.24140073718344E-2</v>
      </c>
      <c r="D1059" s="5">
        <f t="shared" si="114"/>
        <v>1.7989480213380228E-3</v>
      </c>
      <c r="E1059" s="5">
        <f t="shared" si="116"/>
        <v>2.6403050240438285E-3</v>
      </c>
      <c r="F1059" s="5">
        <f>IF(C1056&gt;0,B$6+B$7*E1057+B$8*(H1058*100)^2,B$6+B$7*E1057+B$8*(H1058*100)^2+E1057*$B$9)</f>
        <v>1.2293850763328953</v>
      </c>
      <c r="G1059" s="8">
        <v>8.0631497148185571E-3</v>
      </c>
      <c r="H1059" s="8">
        <f t="shared" si="117"/>
        <v>1.1087763869838207E-2</v>
      </c>
      <c r="I1059" s="7">
        <f t="shared" si="115"/>
        <v>3.02461415501965E-3</v>
      </c>
      <c r="J1059" s="9">
        <f t="shared" si="118"/>
        <v>0.37511571308926295</v>
      </c>
      <c r="K1059" s="9">
        <f t="shared" si="119"/>
        <v>4.5749411357134173E-2</v>
      </c>
      <c r="AC1059" s="11"/>
      <c r="AD1059" s="12"/>
    </row>
    <row r="1060" spans="1:30" x14ac:dyDescent="0.3">
      <c r="A1060" s="15">
        <v>44139</v>
      </c>
      <c r="B1060" s="16">
        <v>8.7790797323828648E-3</v>
      </c>
      <c r="C1060" s="8">
        <f t="shared" si="113"/>
        <v>-4.6220920267617135E-2</v>
      </c>
      <c r="D1060" s="5">
        <f t="shared" si="114"/>
        <v>2.1363734703854203E-3</v>
      </c>
      <c r="E1060" s="5">
        <f t="shared" si="116"/>
        <v>1.7989480213380228E-3</v>
      </c>
      <c r="F1060" s="5">
        <f>IF(C1059&gt;0,B$6+B$7*E1060+B$8*(G1059*100)^2,B$6+B$7*E1060+B$8*(G1059*100)^2+E1060*$B$9)</f>
        <v>0.61680310553568074</v>
      </c>
      <c r="G1060" s="8">
        <v>8.4057278186293102E-3</v>
      </c>
      <c r="H1060" s="8">
        <f t="shared" si="117"/>
        <v>7.8536813376637628E-3</v>
      </c>
      <c r="I1060" s="7">
        <f t="shared" si="115"/>
        <v>5.5204648096554738E-4</v>
      </c>
      <c r="J1060" s="9">
        <f t="shared" si="118"/>
        <v>6.5675036460503364E-2</v>
      </c>
      <c r="K1060" s="9">
        <f t="shared" si="119"/>
        <v>2.3604540324977386E-3</v>
      </c>
      <c r="AC1060" s="11"/>
      <c r="AD1060" s="12"/>
    </row>
    <row r="1061" spans="1:30" x14ac:dyDescent="0.3">
      <c r="A1061" s="15">
        <v>44140</v>
      </c>
      <c r="B1061" s="16">
        <v>1.766888842464831E-2</v>
      </c>
      <c r="C1061" s="8">
        <f t="shared" si="113"/>
        <v>-3.733111157535169E-2</v>
      </c>
      <c r="D1061" s="5">
        <f t="shared" si="114"/>
        <v>1.3936118914513569E-3</v>
      </c>
      <c r="E1061" s="5">
        <f t="shared" si="116"/>
        <v>2.1363734703854203E-3</v>
      </c>
      <c r="F1061" s="5">
        <f>IF(C1059&gt;0,B$6+B$7*E1060+B$8*(H1060*100)^2,B$6+B$7*E1060+B$8*(H1060*100)^2+E1060*$B$9)</f>
        <v>0.58782334501874933</v>
      </c>
      <c r="G1061" s="8">
        <v>1.2984076471506165E-2</v>
      </c>
      <c r="H1061" s="8">
        <f t="shared" si="117"/>
        <v>7.6669638385657548E-3</v>
      </c>
      <c r="I1061" s="7">
        <f t="shared" si="115"/>
        <v>5.3171126329404099E-3</v>
      </c>
      <c r="J1061" s="9">
        <f t="shared" si="118"/>
        <v>0.40951026779678384</v>
      </c>
      <c r="K1061" s="9">
        <f t="shared" si="119"/>
        <v>0.1667065170716131</v>
      </c>
      <c r="AC1061" s="11"/>
      <c r="AD1061" s="12"/>
    </row>
    <row r="1062" spans="1:30" x14ac:dyDescent="0.3">
      <c r="A1062" s="15">
        <v>44141</v>
      </c>
      <c r="B1062" s="16">
        <v>1.3285718814431538E-2</v>
      </c>
      <c r="C1062" s="8">
        <f t="shared" si="113"/>
        <v>-4.1714281185568462E-2</v>
      </c>
      <c r="D1062" s="5">
        <f t="shared" si="114"/>
        <v>1.7400812548286711E-3</v>
      </c>
      <c r="E1062" s="5">
        <f t="shared" si="116"/>
        <v>1.3936118914513569E-3</v>
      </c>
      <c r="F1062" s="5">
        <f>IF(C1059&gt;0,B$6+B$7*E1060+B$8*(H1061*100)^2,B$6+B$7*E1060+B$8*(H1061*100)^2+E1060*$B$9)</f>
        <v>0.5626341371774326</v>
      </c>
      <c r="G1062" s="8">
        <v>7.2507119455137046E-3</v>
      </c>
      <c r="H1062" s="8">
        <f t="shared" si="117"/>
        <v>7.5008941945439592E-3</v>
      </c>
      <c r="I1062" s="7">
        <f t="shared" si="115"/>
        <v>2.5018224903025459E-4</v>
      </c>
      <c r="J1062" s="9">
        <f t="shared" si="118"/>
        <v>3.4504508096622429E-2</v>
      </c>
      <c r="K1062" s="9">
        <f t="shared" si="119"/>
        <v>5.6891936506930918E-4</v>
      </c>
      <c r="AC1062" s="11"/>
      <c r="AD1062" s="12"/>
    </row>
    <row r="1063" spans="1:30" x14ac:dyDescent="0.3">
      <c r="A1063" s="15">
        <v>44144</v>
      </c>
      <c r="B1063" s="16">
        <v>1.6673768297183429E-2</v>
      </c>
      <c r="C1063" s="8">
        <f t="shared" si="113"/>
        <v>-3.8326231702816571E-2</v>
      </c>
      <c r="D1063" s="5">
        <f t="shared" si="114"/>
        <v>1.468900036537982E-3</v>
      </c>
      <c r="E1063" s="5">
        <f t="shared" si="116"/>
        <v>1.7400812548286711E-3</v>
      </c>
      <c r="F1063" s="5">
        <f>IF(C1062&gt;0,B$6+B$7*E1063+B$8*(G1062*100)^2,B$6+B$7*E1063+B$8*(G1062*100)^2+E1063*$B$9)</f>
        <v>0.50865131521048224</v>
      </c>
      <c r="G1063" s="8">
        <v>1.0020396112042232E-2</v>
      </c>
      <c r="H1063" s="8">
        <f t="shared" si="117"/>
        <v>7.1319794952767659E-3</v>
      </c>
      <c r="I1063" s="7">
        <f t="shared" si="115"/>
        <v>2.8884166167654664E-3</v>
      </c>
      <c r="J1063" s="9">
        <f t="shared" si="118"/>
        <v>0.28825373612668342</v>
      </c>
      <c r="K1063" s="9">
        <f t="shared" si="119"/>
        <v>6.4961279424867957E-2</v>
      </c>
      <c r="AC1063" s="11"/>
      <c r="AD1063" s="12"/>
    </row>
    <row r="1064" spans="1:30" x14ac:dyDescent="0.3">
      <c r="A1064" s="15">
        <v>44145</v>
      </c>
      <c r="B1064" s="16">
        <v>1.58423838820708E-2</v>
      </c>
      <c r="C1064" s="8">
        <f t="shared" si="113"/>
        <v>-3.91576161179292E-2</v>
      </c>
      <c r="D1064" s="5">
        <f t="shared" si="114"/>
        <v>1.5333189000391087E-3</v>
      </c>
      <c r="E1064" s="5">
        <f t="shared" si="116"/>
        <v>1.468900036537982E-3</v>
      </c>
      <c r="F1064" s="5">
        <f>IF(C1062&gt;0,B$6+B$7*E1063+B$8*(H1063*100)^2,B$6+B$7*E1063+B$8*(H1063*100)^2+E1063*$B$9)</f>
        <v>0.49380805464487632</v>
      </c>
      <c r="G1064" s="8">
        <v>1.3101604867062473E-2</v>
      </c>
      <c r="H1064" s="8">
        <f t="shared" si="117"/>
        <v>7.0271477474497168E-3</v>
      </c>
      <c r="I1064" s="7">
        <f t="shared" si="115"/>
        <v>6.0744571196127565E-3</v>
      </c>
      <c r="J1064" s="9">
        <f t="shared" si="118"/>
        <v>0.46364221644967973</v>
      </c>
      <c r="K1064" s="9">
        <f t="shared" si="119"/>
        <v>0.24147329036502496</v>
      </c>
      <c r="AC1064" s="11"/>
      <c r="AD1064" s="12"/>
    </row>
    <row r="1065" spans="1:30" x14ac:dyDescent="0.3">
      <c r="A1065" s="15">
        <v>44146</v>
      </c>
      <c r="B1065" s="16">
        <v>7.2756999765092468E-3</v>
      </c>
      <c r="C1065" s="8">
        <f t="shared" si="113"/>
        <v>-4.7724300023490755E-2</v>
      </c>
      <c r="D1065" s="5">
        <f t="shared" si="114"/>
        <v>2.2776088127321598E-3</v>
      </c>
      <c r="E1065" s="5">
        <f t="shared" si="116"/>
        <v>1.5333189000391087E-3</v>
      </c>
      <c r="F1065" s="5">
        <f>IF(C1062&gt;0,B$6+B$7*E1063+B$8*(H1064*100)^2,B$6+B$7*E1063+B$8*(H1064*100)^2+E1063*$B$9)</f>
        <v>0.48090629256125156</v>
      </c>
      <c r="G1065" s="8">
        <v>1.2850104418768158E-2</v>
      </c>
      <c r="H1065" s="8">
        <f t="shared" si="117"/>
        <v>6.9347407490204819E-3</v>
      </c>
      <c r="I1065" s="7">
        <f t="shared" si="115"/>
        <v>5.9153636697476765E-3</v>
      </c>
      <c r="J1065" s="9">
        <f t="shared" si="118"/>
        <v>0.46033584451718701</v>
      </c>
      <c r="K1065" s="9">
        <f t="shared" si="119"/>
        <v>0.23619603157052538</v>
      </c>
      <c r="AC1065" s="11"/>
      <c r="AD1065" s="12"/>
    </row>
    <row r="1066" spans="1:30" x14ac:dyDescent="0.3">
      <c r="A1066" s="15">
        <v>44147</v>
      </c>
      <c r="B1066" s="16">
        <v>-5.4394181470611017E-3</v>
      </c>
      <c r="C1066" s="8">
        <f t="shared" si="113"/>
        <v>-6.0439418147061101E-2</v>
      </c>
      <c r="D1066" s="5">
        <f t="shared" si="114"/>
        <v>3.6529232659552988E-3</v>
      </c>
      <c r="E1066" s="5">
        <f t="shared" si="116"/>
        <v>2.2776088127321598E-3</v>
      </c>
      <c r="F1066" s="5">
        <f>IF(C1065&gt;0,B$6+B$7*E1066+B$8*(G1065*100)^2,B$6+B$7*E1066+B$8*(G1065*100)^2+E1066*$B$9)</f>
        <v>1.4870454953989145</v>
      </c>
      <c r="G1066" s="8">
        <v>9.3371788840074764E-3</v>
      </c>
      <c r="H1066" s="8">
        <f t="shared" si="117"/>
        <v>1.2194447488094385E-2</v>
      </c>
      <c r="I1066" s="7">
        <f t="shared" si="115"/>
        <v>2.8572686040869086E-3</v>
      </c>
      <c r="J1066" s="9">
        <f t="shared" si="118"/>
        <v>0.30600983868701265</v>
      </c>
      <c r="K1066" s="9">
        <f t="shared" si="119"/>
        <v>3.2667580054622558E-2</v>
      </c>
      <c r="AC1066" s="11"/>
      <c r="AD1066" s="12"/>
    </row>
    <row r="1067" spans="1:30" x14ac:dyDescent="0.3">
      <c r="A1067" s="15">
        <v>44148</v>
      </c>
      <c r="B1067" s="16">
        <v>1.9771528221981679E-3</v>
      </c>
      <c r="C1067" s="8">
        <f t="shared" si="113"/>
        <v>-5.3022847177801834E-2</v>
      </c>
      <c r="D1067" s="5">
        <f t="shared" si="114"/>
        <v>2.8114223228405278E-3</v>
      </c>
      <c r="E1067" s="5">
        <f t="shared" si="116"/>
        <v>3.6529232659552988E-3</v>
      </c>
      <c r="F1067" s="5">
        <f>IF(C1065&gt;0,B$6+B$7*E1066+B$8*(H1066*100)^2,B$6+B$7*E1066+B$8*(H1066*100)^2+E1066*$B$9)</f>
        <v>1.3443173443810059</v>
      </c>
      <c r="G1067" s="8">
        <v>7.43124132722913E-3</v>
      </c>
      <c r="H1067" s="8">
        <f t="shared" si="117"/>
        <v>1.1594469993841918E-2</v>
      </c>
      <c r="I1067" s="7">
        <f t="shared" si="115"/>
        <v>4.1632286666127881E-3</v>
      </c>
      <c r="J1067" s="9">
        <f t="shared" si="118"/>
        <v>0.56023327507318643</v>
      </c>
      <c r="K1067" s="9">
        <f t="shared" si="119"/>
        <v>8.5765144779160085E-2</v>
      </c>
      <c r="AC1067" s="11"/>
      <c r="AD1067" s="12"/>
    </row>
    <row r="1068" spans="1:30" x14ac:dyDescent="0.3">
      <c r="A1068" s="15">
        <v>44152</v>
      </c>
      <c r="B1068" s="16">
        <v>1.1664570523777996E-2</v>
      </c>
      <c r="C1068" s="8">
        <f t="shared" si="113"/>
        <v>-4.3335429476222001E-2</v>
      </c>
      <c r="D1068" s="5">
        <f t="shared" si="114"/>
        <v>1.8779594478886108E-3</v>
      </c>
      <c r="E1068" s="5">
        <f t="shared" si="116"/>
        <v>2.8114223228405278E-3</v>
      </c>
      <c r="F1068" s="5">
        <f>IF(C1065&gt;0,B$6+B$7*E1066+B$8*(H1067*100)^2,B$6+B$7*E1066+B$8*(H1067*100)^2+E1066*$B$9)</f>
        <v>1.2202580355162402</v>
      </c>
      <c r="G1068" s="8">
        <v>1.6573483458951304E-2</v>
      </c>
      <c r="H1068" s="8">
        <f t="shared" si="117"/>
        <v>1.1046529027329085E-2</v>
      </c>
      <c r="I1068" s="7">
        <f t="shared" si="115"/>
        <v>5.5269544316222195E-3</v>
      </c>
      <c r="J1068" s="9">
        <f t="shared" si="118"/>
        <v>0.33348175990347539</v>
      </c>
      <c r="K1068" s="9">
        <f t="shared" si="119"/>
        <v>9.464626140082566E-2</v>
      </c>
      <c r="AC1068" s="11"/>
      <c r="AD1068" s="12"/>
    </row>
    <row r="1069" spans="1:30" x14ac:dyDescent="0.3">
      <c r="A1069" s="15">
        <v>44153</v>
      </c>
      <c r="B1069" s="16">
        <v>5.1590428701144744E-3</v>
      </c>
      <c r="C1069" s="8">
        <f t="shared" si="113"/>
        <v>-4.9840957129885524E-2</v>
      </c>
      <c r="D1069" s="5">
        <f t="shared" si="114"/>
        <v>2.4841210076230868E-3</v>
      </c>
      <c r="E1069" s="5">
        <f t="shared" si="116"/>
        <v>1.8779594478886108E-3</v>
      </c>
      <c r="F1069" s="5">
        <f>IF(C1068&gt;0,B$6+B$7*E1069+B$8*(G1068*100)^2,B$6+B$7*E1069+B$8*(G1068*100)^2+E1069*$B$9)</f>
        <v>2.4392328145367546</v>
      </c>
      <c r="G1069" s="8">
        <v>6.3818121794404856E-3</v>
      </c>
      <c r="H1069" s="8">
        <f t="shared" si="117"/>
        <v>1.5618043457926332E-2</v>
      </c>
      <c r="I1069" s="7">
        <f t="shared" si="115"/>
        <v>9.2362312784858465E-3</v>
      </c>
      <c r="J1069" s="9">
        <f t="shared" si="118"/>
        <v>1.4472740686792849</v>
      </c>
      <c r="K1069" s="9">
        <f t="shared" si="119"/>
        <v>0.30359268391418914</v>
      </c>
      <c r="AC1069" s="11"/>
      <c r="AD1069" s="12"/>
    </row>
    <row r="1070" spans="1:30" x14ac:dyDescent="0.3">
      <c r="A1070" s="15">
        <v>44154</v>
      </c>
      <c r="B1070" s="16">
        <v>-1.3217092982779398E-2</v>
      </c>
      <c r="C1070" s="8">
        <f t="shared" si="113"/>
        <v>-6.8217092982779393E-2</v>
      </c>
      <c r="D1070" s="5">
        <f t="shared" si="114"/>
        <v>4.6535717750211692E-3</v>
      </c>
      <c r="E1070" s="5">
        <f t="shared" si="116"/>
        <v>2.4841210076230868E-3</v>
      </c>
      <c r="F1070" s="5">
        <f>IF(C1068&gt;0,B$6+B$7*E1069+B$8*(H1069*100)^2,B$6+B$7*E1069+B$8*(H1069*100)^2+E1069*$B$9)</f>
        <v>2.1718923402758628</v>
      </c>
      <c r="G1070" s="8">
        <v>1.2331131250474575E-2</v>
      </c>
      <c r="H1070" s="8">
        <f t="shared" si="117"/>
        <v>1.4737341484392166E-2</v>
      </c>
      <c r="I1070" s="7">
        <f t="shared" si="115"/>
        <v>2.4062102339175908E-3</v>
      </c>
      <c r="J1070" s="9">
        <f t="shared" si="118"/>
        <v>0.19513296753085696</v>
      </c>
      <c r="K1070" s="9">
        <f t="shared" si="119"/>
        <v>1.4984430247974689E-2</v>
      </c>
      <c r="AC1070" s="11"/>
      <c r="AD1070" s="12"/>
    </row>
    <row r="1071" spans="1:30" x14ac:dyDescent="0.3">
      <c r="A1071" s="15">
        <v>44155</v>
      </c>
      <c r="B1071" s="16">
        <v>6.45365587460106E-3</v>
      </c>
      <c r="C1071" s="8">
        <f t="shared" si="113"/>
        <v>-4.8546344125398939E-2</v>
      </c>
      <c r="D1071" s="5">
        <f t="shared" si="114"/>
        <v>2.3567475279416563E-3</v>
      </c>
      <c r="E1071" s="5">
        <f t="shared" si="116"/>
        <v>4.6535717750211692E-3</v>
      </c>
      <c r="F1071" s="5">
        <f>IF(C1068&gt;0,B$6+B$7*E1069+B$8*(H1070*100)^2,B$6+B$7*E1069+B$8*(H1070*100)^2+E1069*$B$9)</f>
        <v>1.9395200000482948</v>
      </c>
      <c r="G1071" s="8">
        <v>8.9843634600533726E-3</v>
      </c>
      <c r="H1071" s="8">
        <f t="shared" si="117"/>
        <v>1.392666507118016E-2</v>
      </c>
      <c r="I1071" s="7">
        <f t="shared" si="115"/>
        <v>4.9423016111267877E-3</v>
      </c>
      <c r="J1071" s="9">
        <f t="shared" si="118"/>
        <v>0.55010036416062658</v>
      </c>
      <c r="K1071" s="9">
        <f t="shared" si="119"/>
        <v>8.343919804888511E-2</v>
      </c>
      <c r="AC1071" s="11"/>
      <c r="AD1071" s="12"/>
    </row>
    <row r="1072" spans="1:30" x14ac:dyDescent="0.3">
      <c r="A1072" s="15">
        <v>44158</v>
      </c>
      <c r="B1072" s="16">
        <v>4.4315618325128456E-3</v>
      </c>
      <c r="C1072" s="8">
        <f t="shared" si="113"/>
        <v>-5.0568438167487156E-2</v>
      </c>
      <c r="D1072" s="5">
        <f t="shared" si="114"/>
        <v>2.5571669386989719E-3</v>
      </c>
      <c r="E1072" s="5">
        <f t="shared" si="116"/>
        <v>2.3567475279416563E-3</v>
      </c>
      <c r="F1072" s="5">
        <f>IF(C1071&gt;0,B$6+B$7*E1072+B$8*(G1071*100)^2,B$6+B$7*E1072+B$8*(G1071*100)^2+E1072*$B$9)</f>
        <v>0.75339820777749844</v>
      </c>
      <c r="G1072" s="8">
        <v>1.0563159061532209E-2</v>
      </c>
      <c r="H1072" s="8">
        <f t="shared" si="117"/>
        <v>8.6798514260181796E-3</v>
      </c>
      <c r="I1072" s="7">
        <f t="shared" si="115"/>
        <v>1.8833076355140293E-3</v>
      </c>
      <c r="J1072" s="9">
        <f t="shared" si="118"/>
        <v>0.17829018994634466</v>
      </c>
      <c r="K1072" s="9">
        <f t="shared" si="119"/>
        <v>2.060666427870439E-2</v>
      </c>
      <c r="AC1072" s="11"/>
      <c r="AD1072" s="12"/>
    </row>
    <row r="1073" spans="1:30" x14ac:dyDescent="0.3">
      <c r="A1073" s="15">
        <v>44159</v>
      </c>
      <c r="B1073" s="16">
        <v>1.006487612665455E-2</v>
      </c>
      <c r="C1073" s="8">
        <f t="shared" si="113"/>
        <v>-4.4935123873345452E-2</v>
      </c>
      <c r="D1073" s="5">
        <f t="shared" si="114"/>
        <v>2.0191653575129002E-3</v>
      </c>
      <c r="E1073" s="5">
        <f t="shared" si="116"/>
        <v>2.5571669386989719E-3</v>
      </c>
      <c r="F1073" s="5">
        <f>IF(C1071&gt;0,B$6+B$7*E1072+B$8*(H1072*100)^2,B$6+B$7*E1072+B$8*(H1072*100)^2+E1072*$B$9)</f>
        <v>0.7066442352655814</v>
      </c>
      <c r="G1073" s="8">
        <v>7.6301273562886405E-3</v>
      </c>
      <c r="H1073" s="8">
        <f t="shared" si="117"/>
        <v>8.4062133881170394E-3</v>
      </c>
      <c r="I1073" s="7">
        <f t="shared" si="115"/>
        <v>7.7608603182839891E-4</v>
      </c>
      <c r="J1073" s="9">
        <f t="shared" si="118"/>
        <v>0.10171337850458814</v>
      </c>
      <c r="K1073" s="9">
        <f t="shared" si="119"/>
        <v>4.5436807767575971E-3</v>
      </c>
      <c r="AC1073" s="11"/>
      <c r="AD1073" s="12"/>
    </row>
    <row r="1074" spans="1:30" x14ac:dyDescent="0.3">
      <c r="A1074" s="15">
        <v>44160</v>
      </c>
      <c r="B1074" s="16">
        <v>-1.5731148421833218E-2</v>
      </c>
      <c r="C1074" s="8">
        <f t="shared" si="113"/>
        <v>-7.0731148421833215E-2</v>
      </c>
      <c r="D1074" s="5">
        <f t="shared" si="114"/>
        <v>5.0028953570713996E-3</v>
      </c>
      <c r="E1074" s="5">
        <f t="shared" si="116"/>
        <v>2.0191653575129002E-3</v>
      </c>
      <c r="F1074" s="5">
        <f>IF(C1071&gt;0,B$6+B$7*E1072+B$8*(H1073*100)^2,B$6+B$7*E1072+B$8*(H1073*100)^2+E1072*$B$9)</f>
        <v>0.66600568235822344</v>
      </c>
      <c r="G1074" s="8">
        <v>1.2322299998759681E-2</v>
      </c>
      <c r="H1074" s="8">
        <f t="shared" si="117"/>
        <v>8.1609171197741213E-3</v>
      </c>
      <c r="I1074" s="7">
        <f t="shared" si="115"/>
        <v>4.1613828789855596E-3</v>
      </c>
      <c r="J1074" s="9">
        <f t="shared" si="118"/>
        <v>0.33771153757045597</v>
      </c>
      <c r="K1074" s="9">
        <f t="shared" si="119"/>
        <v>9.7862007375806526E-2</v>
      </c>
      <c r="AC1074" s="11"/>
      <c r="AD1074" s="12"/>
    </row>
    <row r="1075" spans="1:30" x14ac:dyDescent="0.3">
      <c r="A1075" s="15">
        <v>44161</v>
      </c>
      <c r="B1075" s="16">
        <v>9.8002215560932734E-3</v>
      </c>
      <c r="C1075" s="8">
        <f t="shared" si="113"/>
        <v>-4.5199778443906727E-2</v>
      </c>
      <c r="D1075" s="5">
        <f t="shared" si="114"/>
        <v>2.0430199713782553E-3</v>
      </c>
      <c r="E1075" s="5">
        <f t="shared" si="116"/>
        <v>5.0028953570713996E-3</v>
      </c>
      <c r="F1075" s="5">
        <f>IF(C1074&gt;0,B$6+B$7*E1075+B$8*(G1074*100)^2,B$6+B$7*E1075+B$8*(G1074*100)^2+E1075*$B$9)</f>
        <v>1.3720142392996568</v>
      </c>
      <c r="G1075" s="8">
        <v>1.2248915993435186E-2</v>
      </c>
      <c r="H1075" s="8">
        <f t="shared" si="117"/>
        <v>1.1713301154241944E-2</v>
      </c>
      <c r="I1075" s="7">
        <f t="shared" si="115"/>
        <v>5.3561483919324117E-4</v>
      </c>
      <c r="J1075" s="9">
        <f t="shared" si="118"/>
        <v>4.3727529805927666E-2</v>
      </c>
      <c r="K1075" s="9">
        <f t="shared" si="119"/>
        <v>1.0146653638987146E-3</v>
      </c>
      <c r="AC1075" s="11"/>
      <c r="AD1075" s="12"/>
    </row>
    <row r="1076" spans="1:30" x14ac:dyDescent="0.3">
      <c r="A1076" s="15">
        <v>44162</v>
      </c>
      <c r="B1076" s="16">
        <v>-2.4888646924643904E-3</v>
      </c>
      <c r="C1076" s="8">
        <f t="shared" si="113"/>
        <v>-5.7488864692464392E-2</v>
      </c>
      <c r="D1076" s="5">
        <f t="shared" si="114"/>
        <v>3.304969563628479E-3</v>
      </c>
      <c r="E1076" s="5">
        <f t="shared" si="116"/>
        <v>2.0430199713782553E-3</v>
      </c>
      <c r="F1076" s="5">
        <f>IF(C1074&gt;0,B$6+B$7*E1075+B$8*(H1075*100)^2,B$6+B$7*E1075+B$8*(H1075*100)^2+E1075*$B$9)</f>
        <v>1.2447837565599282</v>
      </c>
      <c r="G1076" s="8">
        <v>6.0009168370782811E-3</v>
      </c>
      <c r="H1076" s="8">
        <f t="shared" si="117"/>
        <v>1.115698775010499E-2</v>
      </c>
      <c r="I1076" s="7">
        <f t="shared" si="115"/>
        <v>5.1560709130267094E-3</v>
      </c>
      <c r="J1076" s="9">
        <f t="shared" si="118"/>
        <v>0.85921385898377001</v>
      </c>
      <c r="K1076" s="9">
        <f t="shared" si="119"/>
        <v>0.15801548126140585</v>
      </c>
      <c r="AC1076" s="11"/>
      <c r="AD1076" s="12"/>
    </row>
    <row r="1077" spans="1:30" x14ac:dyDescent="0.3">
      <c r="A1077" s="15">
        <v>44166</v>
      </c>
      <c r="B1077" s="16">
        <v>1.1389611197073679E-2</v>
      </c>
      <c r="C1077" s="8">
        <f t="shared" si="113"/>
        <v>-4.3610388802926323E-2</v>
      </c>
      <c r="D1077" s="5">
        <f t="shared" si="114"/>
        <v>1.9018660115424015E-3</v>
      </c>
      <c r="E1077" s="5">
        <f t="shared" si="116"/>
        <v>3.304969563628479E-3</v>
      </c>
      <c r="F1077" s="5">
        <f>IF(C1074&gt;0,B$6+B$7*E1075+B$8*(H1076*100)^2,B$6+B$7*E1075+B$8*(H1076*100)^2+E1075*$B$9)</f>
        <v>1.1341950209625562</v>
      </c>
      <c r="G1077" s="8">
        <v>1.1359879190104035E-2</v>
      </c>
      <c r="H1077" s="8">
        <f t="shared" si="117"/>
        <v>1.0649859252415293E-2</v>
      </c>
      <c r="I1077" s="7">
        <f t="shared" si="115"/>
        <v>7.1001993768874186E-4</v>
      </c>
      <c r="J1077" s="9">
        <f t="shared" si="118"/>
        <v>6.2502419771089085E-2</v>
      </c>
      <c r="K1077" s="9">
        <f t="shared" si="119"/>
        <v>2.1283176054813779E-3</v>
      </c>
      <c r="AC1077" s="11"/>
      <c r="AD1077" s="12"/>
    </row>
    <row r="1078" spans="1:30" x14ac:dyDescent="0.3">
      <c r="A1078" s="15">
        <v>44167</v>
      </c>
      <c r="B1078" s="16">
        <v>-8.3792736078015979E-4</v>
      </c>
      <c r="C1078" s="8">
        <f t="shared" si="113"/>
        <v>-5.5837927360780158E-2</v>
      </c>
      <c r="D1078" s="5">
        <f t="shared" si="114"/>
        <v>3.1178741319477614E-3</v>
      </c>
      <c r="E1078" s="5">
        <f t="shared" si="116"/>
        <v>1.9018660115424015E-3</v>
      </c>
      <c r="F1078" s="5">
        <f>IF(C1077&gt;0,B$6+B$7*E1078+B$8*(G1077*100)^2,B$6+B$7*E1078+B$8*(G1077*100)^2+E1078*$B$9)</f>
        <v>1.173390404716103</v>
      </c>
      <c r="G1078" s="8">
        <v>1.0595579571621293E-2</v>
      </c>
      <c r="H1078" s="8">
        <f t="shared" si="117"/>
        <v>1.0832314640537834E-2</v>
      </c>
      <c r="I1078" s="7">
        <f t="shared" si="115"/>
        <v>2.3673506891654095E-4</v>
      </c>
      <c r="J1078" s="9">
        <f t="shared" si="118"/>
        <v>2.2342814502625333E-2</v>
      </c>
      <c r="K1078" s="9">
        <f t="shared" si="119"/>
        <v>2.4234751956497824E-4</v>
      </c>
      <c r="AC1078" s="11"/>
      <c r="AD1078" s="12"/>
    </row>
    <row r="1079" spans="1:30" x14ac:dyDescent="0.3">
      <c r="A1079" s="15">
        <v>44168</v>
      </c>
      <c r="B1079" s="16">
        <v>3.2737843348234531E-4</v>
      </c>
      <c r="C1079" s="8">
        <f t="shared" si="113"/>
        <v>-5.4672621566517657E-2</v>
      </c>
      <c r="D1079" s="5">
        <f t="shared" si="114"/>
        <v>2.9890955489556515E-3</v>
      </c>
      <c r="E1079" s="5">
        <f t="shared" si="116"/>
        <v>3.1178741319477614E-3</v>
      </c>
      <c r="F1079" s="5">
        <f>IF(C1077&gt;0,B$6+B$7*E1078+B$8*(H1078*100)^2,B$6+B$7*E1078+B$8*(H1078*100)^2+E1078*$B$9)</f>
        <v>1.0716260789773495</v>
      </c>
      <c r="G1079" s="8">
        <v>8.0408003008762535E-3</v>
      </c>
      <c r="H1079" s="8">
        <f t="shared" si="117"/>
        <v>1.0351937398271638E-2</v>
      </c>
      <c r="I1079" s="7">
        <f t="shared" si="115"/>
        <v>2.3111370973953847E-3</v>
      </c>
      <c r="J1079" s="9">
        <f t="shared" si="118"/>
        <v>0.28742625247682452</v>
      </c>
      <c r="K1079" s="9">
        <f t="shared" si="119"/>
        <v>2.9388592992976026E-2</v>
      </c>
      <c r="AC1079" s="11"/>
      <c r="AD1079" s="12"/>
    </row>
    <row r="1080" spans="1:30" x14ac:dyDescent="0.3">
      <c r="A1080" s="15">
        <v>44169</v>
      </c>
      <c r="B1080" s="16">
        <v>9.9631052274276287E-3</v>
      </c>
      <c r="C1080" s="8">
        <f t="shared" si="113"/>
        <v>-4.5036894772572375E-2</v>
      </c>
      <c r="D1080" s="5">
        <f t="shared" si="114"/>
        <v>2.0283218907557569E-3</v>
      </c>
      <c r="E1080" s="5">
        <f t="shared" si="116"/>
        <v>2.9890955489556515E-3</v>
      </c>
      <c r="F1080" s="5">
        <f>IF(C1077&gt;0,B$6+B$7*E1078+B$8*(H1079*100)^2,B$6+B$7*E1078+B$8*(H1079*100)^2+E1078*$B$9)</f>
        <v>0.98317252704522495</v>
      </c>
      <c r="G1080" s="8">
        <v>5.1847700825726154E-3</v>
      </c>
      <c r="H1080" s="8">
        <f t="shared" si="117"/>
        <v>9.9155056706414363E-3</v>
      </c>
      <c r="I1080" s="7">
        <f t="shared" si="115"/>
        <v>4.7307355880688209E-3</v>
      </c>
      <c r="J1080" s="9">
        <f t="shared" si="118"/>
        <v>0.91242919410642243</v>
      </c>
      <c r="K1080" s="9">
        <f t="shared" si="119"/>
        <v>0.17126943932292527</v>
      </c>
      <c r="AC1080" s="11"/>
      <c r="AD1080" s="12"/>
    </row>
    <row r="1081" spans="1:30" x14ac:dyDescent="0.3">
      <c r="A1081" s="15">
        <v>44172</v>
      </c>
      <c r="B1081" s="16">
        <v>7.6772298160355046E-3</v>
      </c>
      <c r="C1081" s="8">
        <f t="shared" si="113"/>
        <v>-4.7322770183964497E-2</v>
      </c>
      <c r="D1081" s="5">
        <f t="shared" si="114"/>
        <v>2.2394445778843191E-3</v>
      </c>
      <c r="E1081" s="5">
        <f t="shared" si="116"/>
        <v>2.0283218907557569E-3</v>
      </c>
      <c r="F1081" s="5">
        <f>IF(C1080&gt;0,B$6+B$7*E1081+B$8*(G1080*100)^2,B$6+B$7*E1081+B$8*(G1080*100)^2+E1081*$B$9)</f>
        <v>0.28539305325034342</v>
      </c>
      <c r="G1081" s="8">
        <v>5.0287578636514785E-3</v>
      </c>
      <c r="H1081" s="8">
        <f t="shared" si="117"/>
        <v>5.3422191386196752E-3</v>
      </c>
      <c r="I1081" s="7">
        <f t="shared" si="115"/>
        <v>3.1346127496819677E-4</v>
      </c>
      <c r="J1081" s="9">
        <f t="shared" si="118"/>
        <v>6.2333737966175702E-2</v>
      </c>
      <c r="K1081" s="9">
        <f t="shared" si="119"/>
        <v>1.7918983914251285E-3</v>
      </c>
      <c r="AC1081" s="11"/>
      <c r="AD1081" s="12"/>
    </row>
    <row r="1082" spans="1:30" x14ac:dyDescent="0.3">
      <c r="A1082" s="15">
        <v>44173</v>
      </c>
      <c r="B1082" s="16">
        <v>3.9884055858489991E-3</v>
      </c>
      <c r="C1082" s="8">
        <f t="shared" si="113"/>
        <v>-5.1011594414150999E-2</v>
      </c>
      <c r="D1082" s="5">
        <f t="shared" si="114"/>
        <v>2.6021827646738414E-3</v>
      </c>
      <c r="E1082" s="5">
        <f t="shared" si="116"/>
        <v>2.2394445778843191E-3</v>
      </c>
      <c r="F1082" s="5">
        <f>IF(C1080&gt;0,B$6+B$7*E1081+B$8*(H1081*100)^2,B$6+B$7*E1081+B$8*(H1081*100)^2+E1081*$B$9)</f>
        <v>0.29979973482249672</v>
      </c>
      <c r="G1082" s="8">
        <v>6.7635849841737256E-3</v>
      </c>
      <c r="H1082" s="8">
        <f t="shared" si="117"/>
        <v>5.4753971072653415E-3</v>
      </c>
      <c r="I1082" s="7">
        <f t="shared" si="115"/>
        <v>1.2881878769083841E-3</v>
      </c>
      <c r="J1082" s="9">
        <f t="shared" si="118"/>
        <v>0.19045933183698374</v>
      </c>
      <c r="K1082" s="9">
        <f t="shared" si="119"/>
        <v>2.3980124209833864E-2</v>
      </c>
      <c r="AC1082" s="11"/>
      <c r="AD1082" s="12"/>
    </row>
    <row r="1083" spans="1:30" x14ac:dyDescent="0.3">
      <c r="A1083" s="15">
        <v>44174</v>
      </c>
      <c r="B1083" s="16">
        <v>1.0794509429233816E-2</v>
      </c>
      <c r="C1083" s="8">
        <f t="shared" si="113"/>
        <v>-4.4205490570766184E-2</v>
      </c>
      <c r="D1083" s="5">
        <f t="shared" si="114"/>
        <v>1.9541253966020981E-3</v>
      </c>
      <c r="E1083" s="5">
        <f t="shared" si="116"/>
        <v>2.6021827646738414E-3</v>
      </c>
      <c r="F1083" s="5">
        <f>IF(C1080&gt;0,B$6+B$7*E1081+B$8*(H1082*100)^2,B$6+B$7*E1081+B$8*(H1082*100)^2+E1081*$B$9)</f>
        <v>0.31232202244501234</v>
      </c>
      <c r="G1083" s="8">
        <v>7.7726749973279132E-3</v>
      </c>
      <c r="H1083" s="8">
        <f t="shared" si="117"/>
        <v>5.5885778373841429E-3</v>
      </c>
      <c r="I1083" s="7">
        <f t="shared" si="115"/>
        <v>2.1840971599437703E-3</v>
      </c>
      <c r="J1083" s="9">
        <f t="shared" si="118"/>
        <v>0.2809968460915474</v>
      </c>
      <c r="K1083" s="9">
        <f t="shared" si="119"/>
        <v>6.092494855807562E-2</v>
      </c>
      <c r="AC1083" s="11"/>
      <c r="AD1083" s="12"/>
    </row>
    <row r="1084" spans="1:30" x14ac:dyDescent="0.3">
      <c r="A1084" s="15">
        <v>44175</v>
      </c>
      <c r="B1084" s="16">
        <v>-3.1200508164155368E-3</v>
      </c>
      <c r="C1084" s="8">
        <f t="shared" si="113"/>
        <v>-5.8120050816415539E-2</v>
      </c>
      <c r="D1084" s="5">
        <f t="shared" si="114"/>
        <v>3.3779403069027244E-3</v>
      </c>
      <c r="E1084" s="5">
        <f t="shared" si="116"/>
        <v>1.9541253966020981E-3</v>
      </c>
      <c r="F1084" s="5">
        <f>IF(C1083&gt;0,B$6+B$7*E1084+B$8*(G1083*100)^2,B$6+B$7*E1084+B$8*(G1083*100)^2+E1084*$B$9)</f>
        <v>0.57684642930785657</v>
      </c>
      <c r="G1084" s="8">
        <v>6.4566885943715532E-3</v>
      </c>
      <c r="H1084" s="8">
        <f t="shared" si="117"/>
        <v>7.5950406799954436E-3</v>
      </c>
      <c r="I1084" s="7">
        <f t="shared" si="115"/>
        <v>1.1383520856238904E-3</v>
      </c>
      <c r="J1084" s="9">
        <f t="shared" si="118"/>
        <v>0.17630586778123675</v>
      </c>
      <c r="K1084" s="9">
        <f t="shared" si="119"/>
        <v>1.2497934502514907E-2</v>
      </c>
      <c r="AC1084" s="11"/>
      <c r="AD1084" s="12"/>
    </row>
    <row r="1085" spans="1:30" x14ac:dyDescent="0.3">
      <c r="A1085" s="15">
        <v>44176</v>
      </c>
      <c r="B1085" s="16">
        <v>3.0226937885021116E-3</v>
      </c>
      <c r="C1085" s="8">
        <f t="shared" si="113"/>
        <v>-5.197730621149789E-2</v>
      </c>
      <c r="D1085" s="5">
        <f t="shared" si="114"/>
        <v>2.7016403610038171E-3</v>
      </c>
      <c r="E1085" s="5">
        <f t="shared" si="116"/>
        <v>3.3779403069027244E-3</v>
      </c>
      <c r="F1085" s="5">
        <f>IF(C1083&gt;0,B$6+B$7*E1084+B$8*(H1084*100)^2,B$6+B$7*E1084+B$8*(H1084*100)^2+E1084*$B$9)</f>
        <v>0.55311871493260589</v>
      </c>
      <c r="G1085" s="8">
        <v>9.074813805257766E-3</v>
      </c>
      <c r="H1085" s="8">
        <f t="shared" si="117"/>
        <v>7.4371951361558745E-3</v>
      </c>
      <c r="I1085" s="7">
        <f t="shared" si="115"/>
        <v>1.6376186691018915E-3</v>
      </c>
      <c r="J1085" s="9">
        <f t="shared" si="118"/>
        <v>0.18045755034148336</v>
      </c>
      <c r="K1085" s="9">
        <f t="shared" si="119"/>
        <v>2.1183965792214599E-2</v>
      </c>
      <c r="AC1085" s="11"/>
      <c r="AD1085" s="12"/>
    </row>
    <row r="1086" spans="1:30" x14ac:dyDescent="0.3">
      <c r="A1086" s="15">
        <v>44179</v>
      </c>
      <c r="B1086" s="16">
        <v>3.3447802381488048E-3</v>
      </c>
      <c r="C1086" s="8">
        <f t="shared" si="113"/>
        <v>-5.1655219761851195E-2</v>
      </c>
      <c r="D1086" s="5">
        <f t="shared" si="114"/>
        <v>2.6682617286451424E-3</v>
      </c>
      <c r="E1086" s="5">
        <f t="shared" si="116"/>
        <v>2.7016403610038171E-3</v>
      </c>
      <c r="F1086" s="5">
        <f>IF(C1083&gt;0,B$6+B$7*E1084+B$8*(H1085*100)^2,B$6+B$7*E1084+B$8*(H1085*100)^2+E1084*$B$9)</f>
        <v>0.53249458559763796</v>
      </c>
      <c r="G1086" s="8">
        <v>7.8039765995430279E-3</v>
      </c>
      <c r="H1086" s="8">
        <f t="shared" si="117"/>
        <v>7.2972226606952181E-3</v>
      </c>
      <c r="I1086" s="7">
        <f t="shared" si="115"/>
        <v>5.067539388478098E-4</v>
      </c>
      <c r="J1086" s="9">
        <f t="shared" si="118"/>
        <v>6.4935348329655862E-2</v>
      </c>
      <c r="K1086" s="9">
        <f t="shared" si="119"/>
        <v>2.3051626537273773E-3</v>
      </c>
      <c r="AC1086" s="11"/>
      <c r="AD1086" s="12"/>
    </row>
    <row r="1087" spans="1:30" x14ac:dyDescent="0.3">
      <c r="A1087" s="15">
        <v>44180</v>
      </c>
      <c r="B1087" s="16">
        <v>2.0992846886993876E-4</v>
      </c>
      <c r="C1087" s="8">
        <f t="shared" si="113"/>
        <v>-5.4790071531130059E-2</v>
      </c>
      <c r="D1087" s="5">
        <f t="shared" si="114"/>
        <v>3.0019519383863488E-3</v>
      </c>
      <c r="E1087" s="5">
        <f t="shared" si="116"/>
        <v>2.6682617286451424E-3</v>
      </c>
      <c r="F1087" s="5">
        <f>IF(C1086&gt;0,B$6+B$7*E1087+B$8*(G1086*100)^2,B$6+B$7*E1087+B$8*(G1086*100)^2+E1087*$B$9)</f>
        <v>0.58120275622837869</v>
      </c>
      <c r="G1087" s="8">
        <v>8.8580149793462022E-3</v>
      </c>
      <c r="H1087" s="8">
        <f t="shared" si="117"/>
        <v>7.6236654978322519E-3</v>
      </c>
      <c r="I1087" s="7">
        <f t="shared" si="115"/>
        <v>1.2343494815139503E-3</v>
      </c>
      <c r="J1087" s="9">
        <f t="shared" si="118"/>
        <v>0.13934831724624785</v>
      </c>
      <c r="K1087" s="9">
        <f t="shared" si="119"/>
        <v>1.1844830152675678E-2</v>
      </c>
      <c r="AC1087" s="11"/>
      <c r="AD1087" s="12"/>
    </row>
    <row r="1088" spans="1:30" x14ac:dyDescent="0.3">
      <c r="A1088" s="15">
        <v>44181</v>
      </c>
      <c r="B1088" s="16">
        <v>8.6795047406548389E-3</v>
      </c>
      <c r="C1088" s="8">
        <f t="shared" si="113"/>
        <v>-4.632049525934516E-2</v>
      </c>
      <c r="D1088" s="5">
        <f t="shared" si="114"/>
        <v>2.1455882810710175E-3</v>
      </c>
      <c r="E1088" s="5">
        <f t="shared" si="116"/>
        <v>3.0019519383863488E-3</v>
      </c>
      <c r="F1088" s="5">
        <f>IF(C1086&gt;0,B$6+B$7*E1087+B$8*(H1087*100)^2,B$6+B$7*E1087+B$8*(H1087*100)^2+E1087*$B$9)</f>
        <v>0.55702356668214337</v>
      </c>
      <c r="G1088" s="8">
        <v>8.0671145496033804E-3</v>
      </c>
      <c r="H1088" s="8">
        <f t="shared" si="117"/>
        <v>7.4634011461407017E-3</v>
      </c>
      <c r="I1088" s="7">
        <f t="shared" si="115"/>
        <v>6.0371340346267871E-4</v>
      </c>
      <c r="J1088" s="9">
        <f t="shared" si="118"/>
        <v>7.4836349446948197E-2</v>
      </c>
      <c r="K1088" s="9">
        <f t="shared" si="119"/>
        <v>3.1052129696791386E-3</v>
      </c>
      <c r="AC1088" s="11"/>
      <c r="AD1088" s="12"/>
    </row>
    <row r="1089" spans="1:30" x14ac:dyDescent="0.3">
      <c r="A1089" s="15">
        <v>44182</v>
      </c>
      <c r="B1089" s="16">
        <v>4.785955306638349E-3</v>
      </c>
      <c r="C1089" s="8">
        <f t="shared" si="113"/>
        <v>-5.0214044693361652E-2</v>
      </c>
      <c r="D1089" s="5">
        <f t="shared" si="114"/>
        <v>2.5214502844669215E-3</v>
      </c>
      <c r="E1089" s="5">
        <f t="shared" si="116"/>
        <v>2.1455882810710175E-3</v>
      </c>
      <c r="F1089" s="5">
        <f>IF(C1086&gt;0,B$6+B$7*E1087+B$8*(H1088*100)^2,B$6+B$7*E1087+B$8*(H1088*100)^2+E1087*$B$9)</f>
        <v>0.53600701512855553</v>
      </c>
      <c r="G1089" s="8">
        <v>5.4751029415147688E-3</v>
      </c>
      <c r="H1089" s="8">
        <f t="shared" si="117"/>
        <v>7.3212499966095641E-3</v>
      </c>
      <c r="I1089" s="7">
        <f t="shared" si="115"/>
        <v>1.8461470550947953E-3</v>
      </c>
      <c r="J1089" s="9">
        <f t="shared" si="118"/>
        <v>0.33718946927855042</v>
      </c>
      <c r="K1089" s="9">
        <f t="shared" si="119"/>
        <v>3.8407178960532695E-2</v>
      </c>
      <c r="AC1089" s="11"/>
      <c r="AD1089" s="12"/>
    </row>
    <row r="1090" spans="1:30" x14ac:dyDescent="0.3">
      <c r="A1090" s="15">
        <v>44183</v>
      </c>
      <c r="B1090" s="16">
        <v>1.4992179572276177E-3</v>
      </c>
      <c r="C1090" s="8">
        <f t="shared" si="113"/>
        <v>-5.350078204277238E-2</v>
      </c>
      <c r="D1090" s="5">
        <f t="shared" si="114"/>
        <v>2.8623336791882355E-3</v>
      </c>
      <c r="E1090" s="5">
        <f t="shared" si="116"/>
        <v>2.5214502844669215E-3</v>
      </c>
      <c r="F1090" s="5">
        <f>IF(C1089&gt;0,B$6+B$7*E1090+B$8*(G1089*100)^2,B$6+B$7*E1090+B$8*(G1089*100)^2+E1090*$B$9)</f>
        <v>0.3123757346099727</v>
      </c>
      <c r="G1090" s="8">
        <v>7.721856713467039E-3</v>
      </c>
      <c r="H1090" s="8">
        <f t="shared" si="117"/>
        <v>5.589058369796944E-3</v>
      </c>
      <c r="I1090" s="7">
        <f t="shared" si="115"/>
        <v>2.132798343670095E-3</v>
      </c>
      <c r="J1090" s="9">
        <f t="shared" si="118"/>
        <v>0.27620278681815752</v>
      </c>
      <c r="K1090" s="9">
        <f t="shared" si="119"/>
        <v>5.8358427686687087E-2</v>
      </c>
      <c r="AC1090" s="11"/>
      <c r="AD1090" s="12"/>
    </row>
    <row r="1091" spans="1:30" x14ac:dyDescent="0.3">
      <c r="A1091" s="15">
        <v>44186</v>
      </c>
      <c r="B1091" s="16">
        <v>-3.041332077468966E-2</v>
      </c>
      <c r="C1091" s="8">
        <f t="shared" si="113"/>
        <v>-8.5413320774689661E-2</v>
      </c>
      <c r="D1091" s="5">
        <f t="shared" si="114"/>
        <v>7.2954353657600319E-3</v>
      </c>
      <c r="E1091" s="5">
        <f t="shared" si="116"/>
        <v>2.8623336791882355E-3</v>
      </c>
      <c r="F1091" s="5">
        <f>IF(C1089&gt;0,B$6+B$7*E1090+B$8*(H1090*100)^2,B$6+B$7*E1090+B$8*(H1090*100)^2+E1090*$B$9)</f>
        <v>0.32333479283512451</v>
      </c>
      <c r="G1091" s="8">
        <v>2.6903486347895338E-2</v>
      </c>
      <c r="H1091" s="8">
        <f t="shared" si="117"/>
        <v>5.6862535366893775E-3</v>
      </c>
      <c r="I1091" s="7">
        <f t="shared" si="115"/>
        <v>2.1217232811205959E-2</v>
      </c>
      <c r="J1091" s="9">
        <f t="shared" si="118"/>
        <v>0.78864250293961569</v>
      </c>
      <c r="K1091" s="9">
        <f t="shared" si="119"/>
        <v>2.1771159420643214</v>
      </c>
      <c r="AC1091" s="11"/>
      <c r="AD1091" s="12"/>
    </row>
    <row r="1092" spans="1:30" x14ac:dyDescent="0.3">
      <c r="A1092" s="15">
        <v>44187</v>
      </c>
      <c r="B1092" s="16">
        <v>9.8892733247863719E-3</v>
      </c>
      <c r="C1092" s="8">
        <f t="shared" si="113"/>
        <v>-4.5110726675213625E-2</v>
      </c>
      <c r="D1092" s="5">
        <f t="shared" si="114"/>
        <v>2.0349776611658303E-3</v>
      </c>
      <c r="E1092" s="5">
        <f t="shared" si="116"/>
        <v>7.2954353657600319E-3</v>
      </c>
      <c r="F1092" s="5">
        <f>IF(C1089&gt;0,B$6+B$7*E1090+B$8*(H1091*100)^2,B$6+B$7*E1090+B$8*(H1091*100)^2+E1090*$B$9)</f>
        <v>0.33286040624442637</v>
      </c>
      <c r="G1092" s="8">
        <v>1.3676379458847683E-2</v>
      </c>
      <c r="H1092" s="8">
        <f t="shared" si="117"/>
        <v>5.7694055694189703E-3</v>
      </c>
      <c r="I1092" s="7">
        <f t="shared" si="115"/>
        <v>7.9069738894287124E-3</v>
      </c>
      <c r="J1092" s="9">
        <f t="shared" si="118"/>
        <v>0.5781481797299387</v>
      </c>
      <c r="K1092" s="9">
        <f t="shared" si="119"/>
        <v>0.50739945303836853</v>
      </c>
      <c r="AC1092" s="11"/>
      <c r="AD1092" s="12"/>
    </row>
    <row r="1093" spans="1:30" x14ac:dyDescent="0.3">
      <c r="A1093" s="15">
        <v>44188</v>
      </c>
      <c r="B1093" s="16">
        <v>9.4643034006185005E-3</v>
      </c>
      <c r="C1093" s="8">
        <f t="shared" si="113"/>
        <v>-4.5535696599381503E-2</v>
      </c>
      <c r="D1093" s="5">
        <f t="shared" si="114"/>
        <v>2.073499664790924E-3</v>
      </c>
      <c r="E1093" s="5">
        <f t="shared" si="116"/>
        <v>2.0349776611658303E-3</v>
      </c>
      <c r="F1093" s="5">
        <f>IF(C1092&gt;0,B$6+B$7*E1093+B$8*(G1092*100)^2,B$6+B$7*E1093+B$8*(G1092*100)^2+E1093*$B$9)</f>
        <v>1.6775180383484363</v>
      </c>
      <c r="G1093" s="8">
        <v>7.8445671474310988E-3</v>
      </c>
      <c r="H1093" s="8">
        <f t="shared" si="117"/>
        <v>1.2951903483073197E-2</v>
      </c>
      <c r="I1093" s="7">
        <f t="shared" si="115"/>
        <v>5.107336335642098E-3</v>
      </c>
      <c r="J1093" s="9">
        <f t="shared" si="118"/>
        <v>0.65106668598210982</v>
      </c>
      <c r="K1093" s="9">
        <f t="shared" si="119"/>
        <v>0.10709061072817372</v>
      </c>
      <c r="AC1093" s="11"/>
      <c r="AD1093" s="12"/>
    </row>
    <row r="1094" spans="1:30" x14ac:dyDescent="0.3">
      <c r="A1094" s="15">
        <v>44189</v>
      </c>
      <c r="B1094" s="16">
        <v>1.1333289832669407E-2</v>
      </c>
      <c r="C1094" s="8">
        <f t="shared" si="113"/>
        <v>-4.3666710167330591E-2</v>
      </c>
      <c r="D1094" s="5">
        <f t="shared" si="114"/>
        <v>1.9067815768376529E-3</v>
      </c>
      <c r="E1094" s="5">
        <f t="shared" si="116"/>
        <v>2.073499664790924E-3</v>
      </c>
      <c r="F1094" s="5">
        <f>IF(C1092&gt;0,B$6+B$7*E1093+B$8*(H1093*100)^2,B$6+B$7*E1093+B$8*(H1093*100)^2+E1093*$B$9)</f>
        <v>1.509835874730916</v>
      </c>
      <c r="G1094" s="8">
        <v>9.4437976347743757E-3</v>
      </c>
      <c r="H1094" s="8">
        <f t="shared" si="117"/>
        <v>1.2287537893048046E-2</v>
      </c>
      <c r="I1094" s="7">
        <f t="shared" si="115"/>
        <v>2.8437402582736707E-3</v>
      </c>
      <c r="J1094" s="9">
        <f t="shared" si="118"/>
        <v>0.30112253229594022</v>
      </c>
      <c r="K1094" s="9">
        <f t="shared" si="119"/>
        <v>3.1794500246756785E-2</v>
      </c>
      <c r="AC1094" s="11"/>
      <c r="AD1094" s="12"/>
    </row>
    <row r="1095" spans="1:30" x14ac:dyDescent="0.3">
      <c r="A1095" s="15">
        <v>44193</v>
      </c>
      <c r="B1095" s="16">
        <v>8.0615694652294619E-3</v>
      </c>
      <c r="C1095" s="8">
        <f t="shared" si="113"/>
        <v>-4.6938430534770537E-2</v>
      </c>
      <c r="D1095" s="5">
        <f t="shared" si="114"/>
        <v>2.2032162610674793E-3</v>
      </c>
      <c r="E1095" s="5">
        <f t="shared" si="116"/>
        <v>1.9067815768376529E-3</v>
      </c>
      <c r="F1095" s="5">
        <f>IF(C1092&gt;0,B$6+B$7*E1093+B$8*(H1094*100)^2,B$6+B$7*E1093+B$8*(H1094*100)^2+E1093*$B$9)</f>
        <v>1.3640865381145675</v>
      </c>
      <c r="G1095" s="8">
        <v>4.7727821297543615E-3</v>
      </c>
      <c r="H1095" s="8">
        <f t="shared" si="117"/>
        <v>1.167941153532389E-2</v>
      </c>
      <c r="I1095" s="7">
        <f t="shared" si="115"/>
        <v>6.9066294055695285E-3</v>
      </c>
      <c r="J1095" s="9">
        <f t="shared" si="118"/>
        <v>1.4470866714221855</v>
      </c>
      <c r="K1095" s="9">
        <f t="shared" si="119"/>
        <v>0.303547398960057</v>
      </c>
      <c r="AC1095" s="11"/>
      <c r="AD1095" s="12"/>
    </row>
    <row r="1096" spans="1:30" x14ac:dyDescent="0.3">
      <c r="A1096" s="15">
        <v>44194</v>
      </c>
      <c r="B1096" s="16">
        <v>5.4614600637562282E-3</v>
      </c>
      <c r="C1096" s="8">
        <f t="shared" si="113"/>
        <v>-4.953853993624377E-2</v>
      </c>
      <c r="D1096" s="5">
        <f t="shared" si="114"/>
        <v>2.454066939014819E-3</v>
      </c>
      <c r="E1096" s="5">
        <f t="shared" si="116"/>
        <v>2.2032162610674793E-3</v>
      </c>
      <c r="F1096" s="5">
        <f>IF(C1095&gt;0,B$6+B$7*E1096+B$8*(G1095*100)^2,B$6+B$7*E1096+B$8*(G1095*100)^2+E1096*$B$9)</f>
        <v>0.24976404588588652</v>
      </c>
      <c r="G1096" s="8">
        <v>5.149055720604946E-3</v>
      </c>
      <c r="H1096" s="8">
        <f t="shared" si="117"/>
        <v>4.9976399018525387E-3</v>
      </c>
      <c r="I1096" s="7">
        <f t="shared" si="115"/>
        <v>1.5141581875240725E-4</v>
      </c>
      <c r="J1096" s="9">
        <f t="shared" si="118"/>
        <v>2.9406521694159856E-2</v>
      </c>
      <c r="K1096" s="9">
        <f t="shared" si="119"/>
        <v>4.4990347516082885E-4</v>
      </c>
      <c r="AC1096" s="11"/>
      <c r="AD1096" s="12"/>
    </row>
    <row r="1097" spans="1:30" x14ac:dyDescent="0.3">
      <c r="A1097" s="15">
        <v>44195</v>
      </c>
      <c r="B1097" s="16">
        <v>2.7924012839197201E-3</v>
      </c>
      <c r="C1097" s="8">
        <f t="shared" si="113"/>
        <v>-5.2207598716080279E-2</v>
      </c>
      <c r="D1097" s="5">
        <f t="shared" si="114"/>
        <v>2.7256333636992672E-3</v>
      </c>
      <c r="E1097" s="5">
        <f t="shared" si="116"/>
        <v>2.454066939014819E-3</v>
      </c>
      <c r="F1097" s="5">
        <f>IF(C1095&gt;0,B$6+B$7*E1096+B$8*(H1096*100)^2,B$6+B$7*E1096+B$8*(H1096*100)^2+E1096*$B$9)</f>
        <v>0.26885998161847141</v>
      </c>
      <c r="G1097" s="8">
        <v>8.7906161006513217E-3</v>
      </c>
      <c r="H1097" s="8">
        <f t="shared" si="117"/>
        <v>5.1851709867512703E-3</v>
      </c>
      <c r="I1097" s="7">
        <f t="shared" si="115"/>
        <v>3.6054451139000514E-3</v>
      </c>
      <c r="J1097" s="9">
        <f t="shared" si="118"/>
        <v>0.41014703322477175</v>
      </c>
      <c r="K1097" s="9">
        <f t="shared" si="119"/>
        <v>0.16745576542148077</v>
      </c>
      <c r="AC1097" s="11"/>
      <c r="AD1097" s="12"/>
    </row>
    <row r="1098" spans="1:30" x14ac:dyDescent="0.3">
      <c r="A1098" s="15">
        <v>44196</v>
      </c>
      <c r="B1098" s="16">
        <v>1.070053665684064E-4</v>
      </c>
      <c r="C1098" s="8">
        <f t="shared" si="113"/>
        <v>-5.4892994633431592E-2</v>
      </c>
      <c r="D1098" s="5">
        <f t="shared" si="114"/>
        <v>3.0132408598259495E-3</v>
      </c>
      <c r="E1098" s="5">
        <f t="shared" si="116"/>
        <v>2.7256333636992672E-3</v>
      </c>
      <c r="F1098" s="5">
        <f>IF(C1095&gt;0,B$6+B$7*E1096+B$8*(H1097*100)^2,B$6+B$7*E1096+B$8*(H1097*100)^2+E1096*$B$9)</f>
        <v>0.28545816895723425</v>
      </c>
      <c r="G1098" s="8">
        <v>4.0402016160981926E-3</v>
      </c>
      <c r="H1098" s="8">
        <f t="shared" si="117"/>
        <v>5.3428285482245664E-3</v>
      </c>
      <c r="I1098" s="7">
        <f t="shared" si="115"/>
        <v>1.3026269321263738E-3</v>
      </c>
      <c r="J1098" s="9">
        <f t="shared" si="118"/>
        <v>0.32241631876390864</v>
      </c>
      <c r="K1098" s="9">
        <f t="shared" si="119"/>
        <v>3.5652123054329632E-2</v>
      </c>
      <c r="AC1098" s="11"/>
      <c r="AD1098" s="12"/>
    </row>
    <row r="1099" spans="1:30" x14ac:dyDescent="0.3">
      <c r="A1099" s="15">
        <v>44197</v>
      </c>
      <c r="B1099" s="16">
        <v>2.4608245853234376E-3</v>
      </c>
      <c r="C1099" s="8">
        <f t="shared" si="113"/>
        <v>-5.2539175414676564E-2</v>
      </c>
      <c r="D1099" s="5">
        <f t="shared" si="114"/>
        <v>2.7603649532541544E-3</v>
      </c>
      <c r="E1099" s="5">
        <f t="shared" si="116"/>
        <v>3.0132408598259495E-3</v>
      </c>
      <c r="F1099" s="5">
        <f>IF(C1098&gt;0,B$6+B$7*E1099+B$8*(G1098*100)^2,B$6+B$7*E1099+B$8*(G1098*100)^2+E1099*$B$9)</f>
        <v>0.19378080133656864</v>
      </c>
      <c r="G1099" s="8">
        <v>3.1658486255212517E-3</v>
      </c>
      <c r="H1099" s="8">
        <f t="shared" si="117"/>
        <v>4.4020540811826542E-3</v>
      </c>
      <c r="I1099" s="7">
        <f t="shared" si="115"/>
        <v>1.2362054556614025E-3</v>
      </c>
      <c r="J1099" s="9">
        <f t="shared" si="118"/>
        <v>0.39048154283051462</v>
      </c>
      <c r="K1099" s="9">
        <f t="shared" si="119"/>
        <v>4.8825434712503224E-2</v>
      </c>
      <c r="AC1099" s="11"/>
      <c r="AD1099" s="12"/>
    </row>
    <row r="1100" spans="1:30" x14ac:dyDescent="0.3">
      <c r="A1100" s="15">
        <v>44200</v>
      </c>
      <c r="B1100" s="16">
        <v>6.409888335243817E-3</v>
      </c>
      <c r="C1100" s="8">
        <f t="shared" si="113"/>
        <v>-4.8590111664756186E-2</v>
      </c>
      <c r="D1100" s="5">
        <f t="shared" si="114"/>
        <v>2.360998951593475E-3</v>
      </c>
      <c r="E1100" s="5">
        <f t="shared" si="116"/>
        <v>2.7603649532541544E-3</v>
      </c>
      <c r="F1100" s="5">
        <f>IF(C1098&gt;0,B$6+B$7*E1099+B$8*(H1099*100)^2,B$6+B$7*E1099+B$8*(H1099*100)^2+E1099*$B$9)</f>
        <v>0.22033356653221858</v>
      </c>
      <c r="G1100" s="8">
        <v>1.178735983309461E-2</v>
      </c>
      <c r="H1100" s="8">
        <f t="shared" si="117"/>
        <v>4.6939702441772951E-3</v>
      </c>
      <c r="I1100" s="7">
        <f t="shared" si="115"/>
        <v>7.0933895889173145E-3</v>
      </c>
      <c r="J1100" s="9">
        <f t="shared" si="118"/>
        <v>0.60177933730347843</v>
      </c>
      <c r="K1100" s="9">
        <f t="shared" si="119"/>
        <v>0.59042155013034137</v>
      </c>
      <c r="AC1100" s="11"/>
      <c r="AD1100" s="12"/>
    </row>
    <row r="1101" spans="1:30" x14ac:dyDescent="0.3">
      <c r="A1101" s="15">
        <v>44201</v>
      </c>
      <c r="B1101" s="16">
        <v>5.4025199516951122E-3</v>
      </c>
      <c r="C1101" s="8">
        <f t="shared" ref="C1101:C1164" si="120">B1101-B$5</f>
        <v>-4.9597480048304887E-2</v>
      </c>
      <c r="D1101" s="5">
        <f t="shared" ref="D1101:D1164" si="121">C1101^2</f>
        <v>2.4599100271420014E-3</v>
      </c>
      <c r="E1101" s="5">
        <f t="shared" si="116"/>
        <v>2.360998951593475E-3</v>
      </c>
      <c r="F1101" s="5">
        <f>IF(C1098&gt;0,B$6+B$7*E1099+B$8*(H1100*100)^2,B$6+B$7*E1099+B$8*(H1100*100)^2+E1099*$B$9)</f>
        <v>0.24341323004027751</v>
      </c>
      <c r="G1101" s="8">
        <v>7.2695027544519755E-3</v>
      </c>
      <c r="H1101" s="8">
        <f t="shared" si="117"/>
        <v>4.9336926337204823E-3</v>
      </c>
      <c r="I1101" s="7">
        <f t="shared" si="115"/>
        <v>2.3358101207314932E-3</v>
      </c>
      <c r="J1101" s="9">
        <f t="shared" si="118"/>
        <v>0.32131635403824571</v>
      </c>
      <c r="K1101" s="9">
        <f t="shared" si="119"/>
        <v>8.5840371563753237E-2</v>
      </c>
      <c r="AC1101" s="11"/>
      <c r="AD1101" s="12"/>
    </row>
    <row r="1102" spans="1:30" x14ac:dyDescent="0.3">
      <c r="A1102" s="15">
        <v>44202</v>
      </c>
      <c r="B1102" s="16">
        <v>-5.4594408244000433E-3</v>
      </c>
      <c r="C1102" s="8">
        <f t="shared" si="120"/>
        <v>-6.0459440824400044E-2</v>
      </c>
      <c r="D1102" s="5">
        <f t="shared" si="121"/>
        <v>3.6553439847991308E-3</v>
      </c>
      <c r="E1102" s="5">
        <f t="shared" si="116"/>
        <v>2.4599100271420014E-3</v>
      </c>
      <c r="F1102" s="5">
        <f>IF(C1101&gt;0,B$6+B$7*E1102+B$8*(G1101*100)^2,B$6+B$7*E1102+B$8*(G1101*100)^2+E1102*$B$9)</f>
        <v>0.5111421733128898</v>
      </c>
      <c r="G1102" s="8">
        <v>1.057332433059998E-2</v>
      </c>
      <c r="H1102" s="8">
        <f t="shared" si="117"/>
        <v>7.1494207689356895E-3</v>
      </c>
      <c r="I1102" s="7">
        <f t="shared" ref="I1102:I1165" si="122">SQRT((G1102-H1102)^2)</f>
        <v>3.4239035616642904E-3</v>
      </c>
      <c r="J1102" s="9">
        <f t="shared" si="118"/>
        <v>0.32382469832645361</v>
      </c>
      <c r="K1102" s="9">
        <f t="shared" si="119"/>
        <v>8.7603513297311864E-2</v>
      </c>
      <c r="AC1102" s="11"/>
      <c r="AD1102" s="12"/>
    </row>
    <row r="1103" spans="1:30" x14ac:dyDescent="0.3">
      <c r="A1103" s="15">
        <v>44203</v>
      </c>
      <c r="B1103" s="16">
        <v>-1.677376097649825E-3</v>
      </c>
      <c r="C1103" s="8">
        <f t="shared" si="120"/>
        <v>-5.6677376097649827E-2</v>
      </c>
      <c r="D1103" s="5">
        <f t="shared" si="121"/>
        <v>3.2123249613144481E-3</v>
      </c>
      <c r="E1103" s="5">
        <f t="shared" ref="E1103:E1166" si="123">D1102</f>
        <v>3.6553439847991308E-3</v>
      </c>
      <c r="F1103" s="5">
        <f>IF(C1101&gt;0,B$6+B$7*E1102+B$8*(H1102*100)^2,B$6+B$7*E1102+B$8*(H1102*100)^2+E1102*$B$9)</f>
        <v>0.49609238413506124</v>
      </c>
      <c r="G1103" s="8">
        <v>8.9301712969210734E-3</v>
      </c>
      <c r="H1103" s="8">
        <f t="shared" ref="H1103:H1166" si="124">SQRT(F1103)/100</f>
        <v>7.0433825974105732E-3</v>
      </c>
      <c r="I1103" s="7">
        <f t="shared" si="122"/>
        <v>1.8867886995105002E-3</v>
      </c>
      <c r="J1103" s="9">
        <f t="shared" ref="J1103:J1166" si="125">ABS(G1103-H1103)/G1103</f>
        <v>0.21128247564086744</v>
      </c>
      <c r="K1103" s="9">
        <f t="shared" ref="K1103:K1166" si="126">G1103/H1103-LN(G1103/H1103)-1</f>
        <v>3.0534006746587794E-2</v>
      </c>
      <c r="AC1103" s="11"/>
      <c r="AD1103" s="12"/>
    </row>
    <row r="1104" spans="1:30" x14ac:dyDescent="0.3">
      <c r="A1104" s="15">
        <v>44204</v>
      </c>
      <c r="B1104" s="16">
        <v>1.4228585585182125E-2</v>
      </c>
      <c r="C1104" s="8">
        <f t="shared" si="120"/>
        <v>-4.0771414414817873E-2</v>
      </c>
      <c r="D1104" s="5">
        <f t="shared" si="121"/>
        <v>1.6623082333848188E-3</v>
      </c>
      <c r="E1104" s="5">
        <f t="shared" si="123"/>
        <v>3.2123249613144481E-3</v>
      </c>
      <c r="F1104" s="5">
        <f>IF(C1101&gt;0,B$6+B$7*E1102+B$8*(H1103*100)^2,B$6+B$7*E1102+B$8*(H1103*100)^2+E1102*$B$9)</f>
        <v>0.48301110738169262</v>
      </c>
      <c r="G1104" s="8">
        <v>9.5159753264501806E-3</v>
      </c>
      <c r="H1104" s="8">
        <f t="shared" si="124"/>
        <v>6.9499000523870315E-3</v>
      </c>
      <c r="I1104" s="7">
        <f t="shared" si="122"/>
        <v>2.566075274063149E-3</v>
      </c>
      <c r="J1104" s="9">
        <f t="shared" si="125"/>
        <v>0.26965972336336358</v>
      </c>
      <c r="K1104" s="9">
        <f t="shared" si="126"/>
        <v>5.4980052630848597E-2</v>
      </c>
      <c r="AC1104" s="11"/>
      <c r="AD1104" s="12"/>
    </row>
    <row r="1105" spans="1:30" x14ac:dyDescent="0.3">
      <c r="A1105" s="15">
        <v>44207</v>
      </c>
      <c r="B1105" s="16">
        <v>9.9296990899379045E-3</v>
      </c>
      <c r="C1105" s="8">
        <f t="shared" si="120"/>
        <v>-4.5070300910062096E-2</v>
      </c>
      <c r="D1105" s="5">
        <f t="shared" si="121"/>
        <v>2.0313320241235442E-3</v>
      </c>
      <c r="E1105" s="5">
        <f t="shared" si="123"/>
        <v>1.6623082333848188E-3</v>
      </c>
      <c r="F1105" s="5">
        <f>IF(C1104&gt;0,B$6+B$7*E1105+B$8*(G1104*100)^2,B$6+B$7*E1105+B$8*(G1104*100)^2+E1105*$B$9)</f>
        <v>0.83876895598135781</v>
      </c>
      <c r="G1105" s="8">
        <v>1.119494084295088E-2</v>
      </c>
      <c r="H1105" s="8">
        <f t="shared" si="124"/>
        <v>9.1584330318093057E-3</v>
      </c>
      <c r="I1105" s="7">
        <f t="shared" si="122"/>
        <v>2.0365078111415739E-3</v>
      </c>
      <c r="J1105" s="9">
        <f t="shared" si="125"/>
        <v>0.18191322667184098</v>
      </c>
      <c r="K1105" s="9">
        <f t="shared" si="126"/>
        <v>2.157735115912085E-2</v>
      </c>
      <c r="AC1105" s="11"/>
      <c r="AD1105" s="12"/>
    </row>
    <row r="1106" spans="1:30" x14ac:dyDescent="0.3">
      <c r="A1106" s="15">
        <v>44208</v>
      </c>
      <c r="B1106" s="16">
        <v>5.0166724915417385E-3</v>
      </c>
      <c r="C1106" s="8">
        <f t="shared" si="120"/>
        <v>-4.9983327508458263E-2</v>
      </c>
      <c r="D1106" s="5">
        <f t="shared" si="121"/>
        <v>2.4983330288178003E-3</v>
      </c>
      <c r="E1106" s="5">
        <f t="shared" si="123"/>
        <v>2.0313320241235442E-3</v>
      </c>
      <c r="F1106" s="5">
        <f>IF(C1104&gt;0,B$6+B$7*E1105+B$8*(H1105*100)^2,B$6+B$7*E1105+B$8*(H1105*100)^2+E1105*$B$9)</f>
        <v>0.78073342101326804</v>
      </c>
      <c r="G1106" s="8">
        <v>5.8999582602792117E-3</v>
      </c>
      <c r="H1106" s="8">
        <f t="shared" si="124"/>
        <v>8.8359120695787139E-3</v>
      </c>
      <c r="I1106" s="7">
        <f t="shared" si="122"/>
        <v>2.9359538092995022E-3</v>
      </c>
      <c r="J1106" s="9">
        <f t="shared" si="125"/>
        <v>0.49762281015875526</v>
      </c>
      <c r="K1106" s="9">
        <f t="shared" si="126"/>
        <v>7.1603930290000228E-2</v>
      </c>
      <c r="AC1106" s="11"/>
      <c r="AD1106" s="12"/>
    </row>
    <row r="1107" spans="1:30" x14ac:dyDescent="0.3">
      <c r="A1107" s="15">
        <v>44209</v>
      </c>
      <c r="B1107" s="16">
        <v>-5.0074145657062264E-4</v>
      </c>
      <c r="C1107" s="8">
        <f t="shared" si="120"/>
        <v>-5.5500741456570621E-2</v>
      </c>
      <c r="D1107" s="5">
        <f t="shared" si="121"/>
        <v>3.0803323022290966E-3</v>
      </c>
      <c r="E1107" s="5">
        <f t="shared" si="123"/>
        <v>2.4983330288178003E-3</v>
      </c>
      <c r="F1107" s="5">
        <f>IF(C1104&gt;0,B$6+B$7*E1105+B$8*(H1106*100)^2,B$6+B$7*E1105+B$8*(H1106*100)^2+E1105*$B$9)</f>
        <v>0.7302889340190043</v>
      </c>
      <c r="G1107" s="8">
        <v>1.1562934122678179E-2</v>
      </c>
      <c r="H1107" s="8">
        <f t="shared" si="124"/>
        <v>8.5456944364925916E-3</v>
      </c>
      <c r="I1107" s="7">
        <f t="shared" si="122"/>
        <v>3.0172396861855872E-3</v>
      </c>
      <c r="J1107" s="9">
        <f t="shared" si="125"/>
        <v>0.26094066213418343</v>
      </c>
      <c r="K1107" s="9">
        <f t="shared" si="126"/>
        <v>5.0694261883198699E-2</v>
      </c>
      <c r="AC1107" s="11"/>
      <c r="AD1107" s="12"/>
    </row>
    <row r="1108" spans="1:30" x14ac:dyDescent="0.3">
      <c r="A1108" s="15">
        <v>44210</v>
      </c>
      <c r="B1108" s="16">
        <v>1.8539187024015184E-3</v>
      </c>
      <c r="C1108" s="8">
        <f t="shared" si="120"/>
        <v>-5.3146081297598485E-2</v>
      </c>
      <c r="D1108" s="5">
        <f t="shared" si="121"/>
        <v>2.8245059572909476E-3</v>
      </c>
      <c r="E1108" s="5">
        <f t="shared" si="123"/>
        <v>3.0803323022290966E-3</v>
      </c>
      <c r="F1108" s="5">
        <f>IF(C1107&gt;0,B$6+B$7*E1108+B$8*(G1107*100)^2,B$6+B$7*E1108+B$8*(G1107*100)^2+E1108*$B$9)</f>
        <v>1.2140433755692159</v>
      </c>
      <c r="G1108" s="8">
        <v>6.6709215566577319E-3</v>
      </c>
      <c r="H1108" s="8">
        <f t="shared" si="124"/>
        <v>1.1018363651510219E-2</v>
      </c>
      <c r="I1108" s="7">
        <f t="shared" si="122"/>
        <v>4.3474420948524869E-3</v>
      </c>
      <c r="J1108" s="9">
        <f t="shared" si="125"/>
        <v>0.65170037721604457</v>
      </c>
      <c r="K1108" s="9">
        <f t="shared" si="126"/>
        <v>0.10724197332299701</v>
      </c>
      <c r="AC1108" s="11"/>
      <c r="AD1108" s="12"/>
    </row>
    <row r="1109" spans="1:30" x14ac:dyDescent="0.3">
      <c r="A1109" s="15">
        <v>44211</v>
      </c>
      <c r="B1109" s="16">
        <v>-1.1143793865692012E-2</v>
      </c>
      <c r="C1109" s="8">
        <f t="shared" si="120"/>
        <v>-6.614379386569201E-2</v>
      </c>
      <c r="D1109" s="5">
        <f t="shared" si="121"/>
        <v>4.3750014669471562E-3</v>
      </c>
      <c r="E1109" s="5">
        <f t="shared" si="123"/>
        <v>2.8245059572909476E-3</v>
      </c>
      <c r="F1109" s="5">
        <f>IF(C1107&gt;0,B$6+B$7*E1108+B$8*(H1108*100)^2,B$6+B$7*E1108+B$8*(H1108*100)^2+E1108*$B$9)</f>
        <v>1.1071569131072418</v>
      </c>
      <c r="G1109" s="8">
        <v>9.9106865299804243E-3</v>
      </c>
      <c r="H1109" s="8">
        <f t="shared" si="124"/>
        <v>1.0522152408643595E-2</v>
      </c>
      <c r="I1109" s="7">
        <f t="shared" si="122"/>
        <v>6.1146587866317027E-4</v>
      </c>
      <c r="J1109" s="9">
        <f t="shared" si="125"/>
        <v>6.1697630816336398E-2</v>
      </c>
      <c r="K1109" s="9">
        <f t="shared" si="126"/>
        <v>1.7569224388969129E-3</v>
      </c>
      <c r="AC1109" s="11"/>
      <c r="AD1109" s="12"/>
    </row>
    <row r="1110" spans="1:30" x14ac:dyDescent="0.3">
      <c r="A1110" s="15">
        <v>44214</v>
      </c>
      <c r="B1110" s="16">
        <v>-9.6395714851237151E-3</v>
      </c>
      <c r="C1110" s="8">
        <f t="shared" si="120"/>
        <v>-6.4639571485123712E-2</v>
      </c>
      <c r="D1110" s="5">
        <f t="shared" si="121"/>
        <v>4.1782742017804188E-3</v>
      </c>
      <c r="E1110" s="5">
        <f t="shared" si="123"/>
        <v>4.3750014669471562E-3</v>
      </c>
      <c r="F1110" s="5">
        <f>IF(C1107&gt;0,B$6+B$7*E1108+B$8*(H1109*100)^2,B$6+B$7*E1108+B$8*(H1109*100)^2+E1108*$B$9)</f>
        <v>1.0142511999352941</v>
      </c>
      <c r="G1110" s="8">
        <v>8.0991195144744059E-3</v>
      </c>
      <c r="H1110" s="8">
        <f t="shared" si="124"/>
        <v>1.0071003921830704E-2</v>
      </c>
      <c r="I1110" s="7">
        <f t="shared" si="122"/>
        <v>1.9718844073562981E-3</v>
      </c>
      <c r="J1110" s="9">
        <f t="shared" si="125"/>
        <v>0.24346898497203667</v>
      </c>
      <c r="K1110" s="9">
        <f t="shared" si="126"/>
        <v>2.2106845480994286E-2</v>
      </c>
      <c r="AC1110" s="11"/>
      <c r="AD1110" s="12"/>
    </row>
    <row r="1111" spans="1:30" x14ac:dyDescent="0.3">
      <c r="A1111" s="15">
        <v>44215</v>
      </c>
      <c r="B1111" s="16">
        <v>1.7027723543796759E-2</v>
      </c>
      <c r="C1111" s="8">
        <f t="shared" si="120"/>
        <v>-3.7972276456203241E-2</v>
      </c>
      <c r="D1111" s="5">
        <f t="shared" si="121"/>
        <v>1.4418937792663269E-3</v>
      </c>
      <c r="E1111" s="5">
        <f t="shared" si="123"/>
        <v>4.1782742017804188E-3</v>
      </c>
      <c r="F1111" s="5">
        <f>IF(C1110&gt;0,B$6+B$7*E1111+B$8*(G1110*100)^2,B$6+B$7*E1111+B$8*(G1110*100)^2+E1111*$B$9)</f>
        <v>0.62225048525469628</v>
      </c>
      <c r="G1111" s="8">
        <v>1.0191679178381303E-2</v>
      </c>
      <c r="H1111" s="8">
        <f t="shared" si="124"/>
        <v>7.8882855250979374E-3</v>
      </c>
      <c r="I1111" s="7">
        <f t="shared" si="122"/>
        <v>2.3033936532833657E-3</v>
      </c>
      <c r="J1111" s="9">
        <f t="shared" si="125"/>
        <v>0.22600727642304014</v>
      </c>
      <c r="K1111" s="9">
        <f t="shared" si="126"/>
        <v>3.5809003773606518E-2</v>
      </c>
      <c r="AC1111" s="11"/>
      <c r="AD1111" s="12"/>
    </row>
    <row r="1112" spans="1:30" x14ac:dyDescent="0.3">
      <c r="A1112" s="15">
        <v>44216</v>
      </c>
      <c r="B1112" s="16">
        <v>7.9409713133110436E-3</v>
      </c>
      <c r="C1112" s="8">
        <f t="shared" si="120"/>
        <v>-4.7059028686688958E-2</v>
      </c>
      <c r="D1112" s="5">
        <f t="shared" si="121"/>
        <v>2.2145521809346144E-3</v>
      </c>
      <c r="E1112" s="5">
        <f t="shared" si="123"/>
        <v>1.4418937792663269E-3</v>
      </c>
      <c r="F1112" s="5">
        <f>IF(C1110&gt;0,B$6+B$7*E1111+B$8*(H1111*100)^2,B$6+B$7*E1111+B$8*(H1111*100)^2+E1111*$B$9)</f>
        <v>0.59295246181861727</v>
      </c>
      <c r="G1112" s="8">
        <v>6.3104835138069609E-3</v>
      </c>
      <c r="H1112" s="8">
        <f t="shared" si="124"/>
        <v>7.7003406536244705E-3</v>
      </c>
      <c r="I1112" s="7">
        <f t="shared" si="122"/>
        <v>1.3898571398175096E-3</v>
      </c>
      <c r="J1112" s="9">
        <f t="shared" si="125"/>
        <v>0.22024574452600743</v>
      </c>
      <c r="K1112" s="9">
        <f t="shared" si="126"/>
        <v>1.8559326290802147E-2</v>
      </c>
      <c r="AC1112" s="11"/>
      <c r="AD1112" s="12"/>
    </row>
    <row r="1113" spans="1:30" x14ac:dyDescent="0.3">
      <c r="A1113" s="15">
        <v>44217</v>
      </c>
      <c r="B1113" s="16">
        <v>-3.3668231865092613E-3</v>
      </c>
      <c r="C1113" s="8">
        <f t="shared" si="120"/>
        <v>-5.8366823186509265E-2</v>
      </c>
      <c r="D1113" s="5">
        <f t="shared" si="121"/>
        <v>3.4066860488852356E-3</v>
      </c>
      <c r="E1113" s="5">
        <f t="shared" si="123"/>
        <v>2.2145521809346144E-3</v>
      </c>
      <c r="F1113" s="5">
        <f>IF(C1110&gt;0,B$6+B$7*E1111+B$8*(H1112*100)^2,B$6+B$7*E1111+B$8*(H1112*100)^2+E1111*$B$9)</f>
        <v>0.56748661984797721</v>
      </c>
      <c r="G1113" s="8">
        <v>1.1025683423849922E-2</v>
      </c>
      <c r="H1113" s="8">
        <f t="shared" si="124"/>
        <v>7.5331707789481131E-3</v>
      </c>
      <c r="I1113" s="7">
        <f t="shared" si="122"/>
        <v>3.4925126449018087E-3</v>
      </c>
      <c r="J1113" s="9">
        <f t="shared" si="125"/>
        <v>0.31676155668927247</v>
      </c>
      <c r="K1113" s="9">
        <f t="shared" si="126"/>
        <v>8.2706508562973902E-2</v>
      </c>
      <c r="AC1113" s="11"/>
      <c r="AD1113" s="12"/>
    </row>
    <row r="1114" spans="1:30" x14ac:dyDescent="0.3">
      <c r="A1114" s="15">
        <v>44218</v>
      </c>
      <c r="B1114" s="16">
        <v>-1.5151511188596298E-2</v>
      </c>
      <c r="C1114" s="8">
        <f t="shared" si="120"/>
        <v>-7.0151511188596305E-2</v>
      </c>
      <c r="D1114" s="5">
        <f t="shared" si="121"/>
        <v>4.9212345220437529E-3</v>
      </c>
      <c r="E1114" s="5">
        <f t="shared" si="123"/>
        <v>3.4066860488852356E-3</v>
      </c>
      <c r="F1114" s="5">
        <f>IF(C1113&gt;0,B$6+B$7*E1114+B$8*(G1113*100)^2,B$6+B$7*E1114+B$8*(G1113*100)^2+E1114*$B$9)</f>
        <v>1.1086135084963393</v>
      </c>
      <c r="G1114" s="8">
        <v>8.1586221840315911E-3</v>
      </c>
      <c r="H1114" s="8">
        <f t="shared" si="124"/>
        <v>1.0529071699330095E-2</v>
      </c>
      <c r="I1114" s="7">
        <f t="shared" si="122"/>
        <v>2.3704495152985037E-3</v>
      </c>
      <c r="J1114" s="9">
        <f t="shared" si="125"/>
        <v>0.29054532270633271</v>
      </c>
      <c r="K1114" s="9">
        <f t="shared" si="126"/>
        <v>2.9931098468277018E-2</v>
      </c>
      <c r="AC1114" s="11"/>
      <c r="AD1114" s="12"/>
    </row>
    <row r="1115" spans="1:30" x14ac:dyDescent="0.3">
      <c r="A1115" s="15">
        <v>44221</v>
      </c>
      <c r="B1115" s="16">
        <v>-1.0922053625825509E-2</v>
      </c>
      <c r="C1115" s="8">
        <f t="shared" si="120"/>
        <v>-6.5922053625825511E-2</v>
      </c>
      <c r="D1115" s="5">
        <f t="shared" si="121"/>
        <v>4.3457171542462146E-3</v>
      </c>
      <c r="E1115" s="5">
        <f t="shared" si="123"/>
        <v>4.9212345220437529E-3</v>
      </c>
      <c r="F1115" s="5">
        <f>IF(C1113&gt;0,B$6+B$7*E1114+B$8*(H1114*100)^2,B$6+B$7*E1114+B$8*(H1114*100)^2+E1114*$B$9)</f>
        <v>1.0155713494633185</v>
      </c>
      <c r="G1115" s="8">
        <v>1.1722003204628529E-2</v>
      </c>
      <c r="H1115" s="8">
        <f t="shared" si="124"/>
        <v>1.0077556000654716E-2</v>
      </c>
      <c r="I1115" s="7">
        <f t="shared" si="122"/>
        <v>1.6444472039738138E-3</v>
      </c>
      <c r="J1115" s="9">
        <f t="shared" si="125"/>
        <v>0.14028721672115652</v>
      </c>
      <c r="K1115" s="9">
        <f t="shared" si="126"/>
        <v>1.2022249583575118E-2</v>
      </c>
      <c r="AC1115" s="11"/>
      <c r="AD1115" s="12"/>
    </row>
    <row r="1116" spans="1:30" x14ac:dyDescent="0.3">
      <c r="A1116" s="15">
        <v>44223</v>
      </c>
      <c r="B1116" s="16">
        <v>-1.958467870438918E-2</v>
      </c>
      <c r="C1116" s="8">
        <f t="shared" si="120"/>
        <v>-7.4584678704389173E-2</v>
      </c>
      <c r="D1116" s="5">
        <f t="shared" si="121"/>
        <v>5.5628742974369637E-3</v>
      </c>
      <c r="E1116" s="5">
        <f t="shared" si="123"/>
        <v>4.3457171542462146E-3</v>
      </c>
      <c r="F1116" s="5">
        <f>IF(C1113&gt;0,B$6+B$7*E1114+B$8*(H1115*100)^2,B$6+B$7*E1114+B$8*(H1115*100)^2+E1114*$B$9)</f>
        <v>0.93469910483181662</v>
      </c>
      <c r="G1116" s="8">
        <v>1.0983664744359382E-2</v>
      </c>
      <c r="H1116" s="8">
        <f t="shared" si="124"/>
        <v>9.6679837858356828E-3</v>
      </c>
      <c r="I1116" s="7">
        <f t="shared" si="122"/>
        <v>1.3156809585236993E-3</v>
      </c>
      <c r="J1116" s="9">
        <f t="shared" si="125"/>
        <v>0.11978524373655543</v>
      </c>
      <c r="K1116" s="9">
        <f t="shared" si="126"/>
        <v>8.4970243948188084E-3</v>
      </c>
      <c r="AC1116" s="11"/>
      <c r="AD1116" s="12"/>
    </row>
    <row r="1117" spans="1:30" x14ac:dyDescent="0.3">
      <c r="A1117" s="15">
        <v>44224</v>
      </c>
      <c r="B1117" s="16">
        <v>-1.1360876309217378E-2</v>
      </c>
      <c r="C1117" s="8">
        <f t="shared" si="120"/>
        <v>-6.6360876309217373E-2</v>
      </c>
      <c r="D1117" s="5">
        <f t="shared" si="121"/>
        <v>4.4037659045272478E-3</v>
      </c>
      <c r="E1117" s="5">
        <f t="shared" si="123"/>
        <v>5.5628742974369637E-3</v>
      </c>
      <c r="F1117" s="5">
        <f>IF(C1116&gt;0,B$6+B$7*E1117+B$8*(G1116*100)^2,B$6+B$7*E1117+B$8*(G1116*100)^2+E1117*$B$9)</f>
        <v>1.1009323947247578</v>
      </c>
      <c r="G1117" s="8">
        <v>1.5236599770869708E-2</v>
      </c>
      <c r="H1117" s="8">
        <f t="shared" si="124"/>
        <v>1.0492532557608568E-2</v>
      </c>
      <c r="I1117" s="7">
        <f t="shared" si="122"/>
        <v>4.7440672132611408E-3</v>
      </c>
      <c r="J1117" s="9">
        <f t="shared" si="125"/>
        <v>0.3113599677489165</v>
      </c>
      <c r="K1117" s="9">
        <f t="shared" si="126"/>
        <v>7.9100884404614824E-2</v>
      </c>
      <c r="AC1117" s="11"/>
      <c r="AD1117" s="12"/>
    </row>
    <row r="1118" spans="1:30" x14ac:dyDescent="0.3">
      <c r="A1118" s="15">
        <v>44225</v>
      </c>
      <c r="B1118" s="16">
        <v>-1.263625721782584E-2</v>
      </c>
      <c r="C1118" s="8">
        <f t="shared" si="120"/>
        <v>-6.7636257217825846E-2</v>
      </c>
      <c r="D1118" s="5">
        <f t="shared" si="121"/>
        <v>4.5746632904358989E-3</v>
      </c>
      <c r="E1118" s="5">
        <f t="shared" si="123"/>
        <v>4.4037659045272478E-3</v>
      </c>
      <c r="F1118" s="5">
        <f>IF(C1116&gt;0,B$6+B$7*E1117+B$8*(H1117*100)^2,B$6+B$7*E1117+B$8*(H1117*100)^2+E1117*$B$9)</f>
        <v>1.0092522057658448</v>
      </c>
      <c r="G1118" s="8">
        <v>1.6849114605019488E-2</v>
      </c>
      <c r="H1118" s="8">
        <f t="shared" si="124"/>
        <v>1.0046154516857905E-2</v>
      </c>
      <c r="I1118" s="7">
        <f t="shared" si="122"/>
        <v>6.8029600881615825E-3</v>
      </c>
      <c r="J1118" s="9">
        <f t="shared" si="125"/>
        <v>0.40375771947891703</v>
      </c>
      <c r="K1118" s="9">
        <f t="shared" si="126"/>
        <v>0.16006237723114092</v>
      </c>
      <c r="AC1118" s="11"/>
      <c r="AD1118" s="12"/>
    </row>
    <row r="1119" spans="1:30" x14ac:dyDescent="0.3">
      <c r="A1119" s="15">
        <v>44228</v>
      </c>
      <c r="B1119" s="16">
        <v>4.8801509095395053E-2</v>
      </c>
      <c r="C1119" s="8">
        <f t="shared" si="120"/>
        <v>-6.1984909046049474E-3</v>
      </c>
      <c r="D1119" s="5">
        <f t="shared" si="121"/>
        <v>3.8421289494470263E-5</v>
      </c>
      <c r="E1119" s="5">
        <f t="shared" si="123"/>
        <v>4.5746632904358989E-3</v>
      </c>
      <c r="F1119" s="5">
        <f>IF(C1116&gt;0,B$6+B$7*E1117+B$8*(H1118*100)^2,B$6+B$7*E1117+B$8*(H1118*100)^2+E1117*$B$9)</f>
        <v>0.92956378552275787</v>
      </c>
      <c r="G1119" s="8">
        <v>2.4226635630112219E-2</v>
      </c>
      <c r="H1119" s="8">
        <f t="shared" si="124"/>
        <v>9.6413888290160649E-3</v>
      </c>
      <c r="I1119" s="7">
        <f t="shared" si="122"/>
        <v>1.4585246801096154E-2</v>
      </c>
      <c r="J1119" s="9">
        <f t="shared" si="125"/>
        <v>0.60203352309338354</v>
      </c>
      <c r="K1119" s="9">
        <f t="shared" si="126"/>
        <v>0.59138695612059333</v>
      </c>
      <c r="AC1119" s="11"/>
      <c r="AD1119" s="12"/>
    </row>
    <row r="1120" spans="1:30" x14ac:dyDescent="0.3">
      <c r="A1120" s="15">
        <v>44229</v>
      </c>
      <c r="B1120" s="16">
        <v>2.4333105340358784E-2</v>
      </c>
      <c r="C1120" s="8">
        <f t="shared" si="120"/>
        <v>-3.0666894659641217E-2</v>
      </c>
      <c r="D1120" s="5">
        <f t="shared" si="121"/>
        <v>9.4045842806553097E-4</v>
      </c>
      <c r="E1120" s="5">
        <f t="shared" si="123"/>
        <v>3.8421289494470263E-5</v>
      </c>
      <c r="F1120" s="5">
        <f>IF(C1119&gt;0,B$6+B$7*E1120+B$8*(G1119*100)^2,B$6+B$7*E1120+B$8*(G1119*100)^2+E1120*$B$9)</f>
        <v>5.1530008308177759</v>
      </c>
      <c r="G1120" s="8">
        <v>1.6930691412270955E-2</v>
      </c>
      <c r="H1120" s="8">
        <f t="shared" si="124"/>
        <v>2.2700222093225818E-2</v>
      </c>
      <c r="I1120" s="7">
        <f t="shared" si="122"/>
        <v>5.7695306809548638E-3</v>
      </c>
      <c r="J1120" s="9">
        <f t="shared" si="125"/>
        <v>0.3407734829289516</v>
      </c>
      <c r="K1120" s="9">
        <f t="shared" si="126"/>
        <v>3.9084812999313101E-2</v>
      </c>
      <c r="AC1120" s="11"/>
      <c r="AD1120" s="12"/>
    </row>
    <row r="1121" spans="1:30" x14ac:dyDescent="0.3">
      <c r="A1121" s="15">
        <v>44230</v>
      </c>
      <c r="B1121" s="16">
        <v>9.1557935050669993E-3</v>
      </c>
      <c r="C1121" s="8">
        <f t="shared" si="120"/>
        <v>-4.5844206494933003E-2</v>
      </c>
      <c r="D1121" s="5">
        <f t="shared" si="121"/>
        <v>2.1016912691500574E-3</v>
      </c>
      <c r="E1121" s="5">
        <f t="shared" si="123"/>
        <v>9.4045842806553097E-4</v>
      </c>
      <c r="F1121" s="5">
        <f>IF(C1119&gt;0,B$6+B$7*E1120+B$8*(H1120*100)^2,B$6+B$7*E1120+B$8*(H1120*100)^2+E1120*$B$9)</f>
        <v>4.5303946885544804</v>
      </c>
      <c r="G1121" s="8">
        <v>1.6847076083285742E-2</v>
      </c>
      <c r="H1121" s="8">
        <f t="shared" si="124"/>
        <v>2.1284723837894818E-2</v>
      </c>
      <c r="I1121" s="7">
        <f t="shared" si="122"/>
        <v>4.437647754609076E-3</v>
      </c>
      <c r="J1121" s="9">
        <f t="shared" si="125"/>
        <v>0.26340759266895808</v>
      </c>
      <c r="K1121" s="9">
        <f t="shared" si="126"/>
        <v>2.532271206058212E-2</v>
      </c>
      <c r="AC1121" s="11"/>
      <c r="AD1121" s="12"/>
    </row>
    <row r="1122" spans="1:30" x14ac:dyDescent="0.3">
      <c r="A1122" s="15">
        <v>44231</v>
      </c>
      <c r="B1122" s="16">
        <v>7.1089607141639104E-3</v>
      </c>
      <c r="C1122" s="8">
        <f t="shared" si="120"/>
        <v>-4.7891039285836087E-2</v>
      </c>
      <c r="D1122" s="5">
        <f t="shared" si="121"/>
        <v>2.2935516438774956E-3</v>
      </c>
      <c r="E1122" s="5">
        <f t="shared" si="123"/>
        <v>2.1016912691500574E-3</v>
      </c>
      <c r="F1122" s="5">
        <f>IF(C1119&gt;0,B$6+B$7*E1120+B$8*(H1121*100)^2,B$6+B$7*E1120+B$8*(H1121*100)^2+E1120*$B$9)</f>
        <v>3.9892254296992227</v>
      </c>
      <c r="G1122" s="8">
        <v>9.4015526923402742E-3</v>
      </c>
      <c r="H1122" s="8">
        <f t="shared" si="124"/>
        <v>1.997304541050068E-2</v>
      </c>
      <c r="I1122" s="7">
        <f t="shared" si="122"/>
        <v>1.0571492718160406E-2</v>
      </c>
      <c r="J1122" s="9">
        <f t="shared" si="125"/>
        <v>1.1244411496808731</v>
      </c>
      <c r="K1122" s="9">
        <f t="shared" si="126"/>
        <v>0.22422080649354315</v>
      </c>
      <c r="AC1122" s="11"/>
      <c r="AD1122" s="12"/>
    </row>
    <row r="1123" spans="1:30" x14ac:dyDescent="0.3">
      <c r="A1123" s="15">
        <v>44232</v>
      </c>
      <c r="B1123" s="16">
        <v>2.3156314242273068E-3</v>
      </c>
      <c r="C1123" s="8">
        <f t="shared" si="120"/>
        <v>-5.2684368575772696E-2</v>
      </c>
      <c r="D1123" s="5">
        <f t="shared" si="121"/>
        <v>2.7756426922278653E-3</v>
      </c>
      <c r="E1123" s="5">
        <f t="shared" si="123"/>
        <v>2.2935516438774956E-3</v>
      </c>
      <c r="F1123" s="5">
        <f>IF(C1122&gt;0,B$6+B$7*E1123+B$8*(G1122*100)^2,B$6+B$7*E1123+B$8*(G1122*100)^2+E1123*$B$9)</f>
        <v>0.82005890729677644</v>
      </c>
      <c r="G1123" s="8">
        <v>1.0141994877939587E-2</v>
      </c>
      <c r="H1123" s="8">
        <f t="shared" si="124"/>
        <v>9.0557103934300835E-3</v>
      </c>
      <c r="I1123" s="7">
        <f t="shared" si="122"/>
        <v>1.0862844845095036E-3</v>
      </c>
      <c r="J1123" s="9">
        <f t="shared" si="125"/>
        <v>0.10710757573663747</v>
      </c>
      <c r="K1123" s="9">
        <f t="shared" si="126"/>
        <v>6.6665738400508712E-3</v>
      </c>
      <c r="AC1123" s="11"/>
      <c r="AD1123" s="12"/>
    </row>
    <row r="1124" spans="1:30" x14ac:dyDescent="0.3">
      <c r="A1124" s="15">
        <v>44235</v>
      </c>
      <c r="B1124" s="16">
        <v>1.2091413305102345E-2</v>
      </c>
      <c r="C1124" s="8">
        <f t="shared" si="120"/>
        <v>-4.2908586694897652E-2</v>
      </c>
      <c r="D1124" s="5">
        <f t="shared" si="121"/>
        <v>1.8411468121535479E-3</v>
      </c>
      <c r="E1124" s="5">
        <f t="shared" si="123"/>
        <v>2.7756426922278653E-3</v>
      </c>
      <c r="F1124" s="5">
        <f>IF(C1122&gt;0,B$6+B$7*E1123+B$8*(H1123*100)^2,B$6+B$7*E1123+B$8*(H1123*100)^2+E1123*$B$9)</f>
        <v>0.7645752437297485</v>
      </c>
      <c r="G1124" s="8">
        <v>9.4836563948216528E-3</v>
      </c>
      <c r="H1124" s="8">
        <f t="shared" si="124"/>
        <v>8.7439993351426364E-3</v>
      </c>
      <c r="I1124" s="7">
        <f t="shared" si="122"/>
        <v>7.396570596790164E-4</v>
      </c>
      <c r="J1124" s="9">
        <f t="shared" si="125"/>
        <v>7.799281510060721E-2</v>
      </c>
      <c r="K1124" s="9">
        <f t="shared" si="126"/>
        <v>3.3879838364894166E-3</v>
      </c>
      <c r="AC1124" s="11"/>
      <c r="AD1124" s="12"/>
    </row>
    <row r="1125" spans="1:30" x14ac:dyDescent="0.3">
      <c r="A1125" s="15">
        <v>44236</v>
      </c>
      <c r="B1125" s="16">
        <v>-3.8355705618867229E-4</v>
      </c>
      <c r="C1125" s="8">
        <f t="shared" si="120"/>
        <v>-5.5383557056188672E-2</v>
      </c>
      <c r="D1125" s="5">
        <f t="shared" si="121"/>
        <v>3.0673383921961061E-3</v>
      </c>
      <c r="E1125" s="5">
        <f t="shared" si="123"/>
        <v>1.8411468121535479E-3</v>
      </c>
      <c r="F1125" s="5">
        <f>IF(C1122&gt;0,B$6+B$7*E1123+B$8*(H1124*100)^2,B$6+B$7*E1123+B$8*(H1124*100)^2+E1123*$B$9)</f>
        <v>0.71634884335728799</v>
      </c>
      <c r="G1125" s="8">
        <v>8.841404690018909E-3</v>
      </c>
      <c r="H1125" s="8">
        <f t="shared" si="124"/>
        <v>8.4637393825500555E-3</v>
      </c>
      <c r="I1125" s="7">
        <f t="shared" si="122"/>
        <v>3.7766530746885345E-4</v>
      </c>
      <c r="J1125" s="9">
        <f t="shared" si="125"/>
        <v>4.2715532283597542E-2</v>
      </c>
      <c r="K1125" s="9">
        <f t="shared" si="126"/>
        <v>9.6688398010846832E-4</v>
      </c>
      <c r="AC1125" s="11"/>
      <c r="AD1125" s="12"/>
    </row>
    <row r="1126" spans="1:30" x14ac:dyDescent="0.3">
      <c r="A1126" s="15">
        <v>44237</v>
      </c>
      <c r="B1126" s="16">
        <v>-3.8362809736382832E-4</v>
      </c>
      <c r="C1126" s="8">
        <f t="shared" si="120"/>
        <v>-5.538362809736383E-2</v>
      </c>
      <c r="D1126" s="5">
        <f t="shared" si="121"/>
        <v>3.0673462612271084E-3</v>
      </c>
      <c r="E1126" s="5">
        <f t="shared" si="123"/>
        <v>3.0673383921961061E-3</v>
      </c>
      <c r="F1126" s="5">
        <f>IF(C1125&gt;0,B$6+B$7*E1126+B$8*(G1125*100)^2,B$6+B$7*E1126+B$8*(G1125*100)^2+E1126*$B$9)</f>
        <v>0.73136569544283414</v>
      </c>
      <c r="G1126" s="8">
        <v>9.3822891609420082E-3</v>
      </c>
      <c r="H1126" s="8">
        <f t="shared" si="124"/>
        <v>8.5519921389278306E-3</v>
      </c>
      <c r="I1126" s="7">
        <f t="shared" si="122"/>
        <v>8.3029702201417761E-4</v>
      </c>
      <c r="J1126" s="9">
        <f t="shared" si="125"/>
        <v>8.8496208949801064E-2</v>
      </c>
      <c r="K1126" s="9">
        <f t="shared" si="126"/>
        <v>4.4286156589048442E-3</v>
      </c>
      <c r="AC1126" s="11"/>
      <c r="AD1126" s="12"/>
    </row>
    <row r="1127" spans="1:30" x14ac:dyDescent="0.3">
      <c r="A1127" s="15">
        <v>44238</v>
      </c>
      <c r="B1127" s="16">
        <v>4.3198616454317457E-3</v>
      </c>
      <c r="C1127" s="8">
        <f t="shared" si="120"/>
        <v>-5.0680138354568256E-2</v>
      </c>
      <c r="D1127" s="5">
        <f t="shared" si="121"/>
        <v>2.5684764236381806E-3</v>
      </c>
      <c r="E1127" s="5">
        <f t="shared" si="123"/>
        <v>3.0673462612271084E-3</v>
      </c>
      <c r="F1127" s="5">
        <f>IF(C1125&gt;0,B$6+B$7*E1126+B$8*(H1126*100)^2,B$6+B$7*E1126+B$8*(H1126*100)^2+E1126*$B$9)</f>
        <v>0.68761132045049833</v>
      </c>
      <c r="G1127" s="8">
        <v>4.9637979319353993E-3</v>
      </c>
      <c r="H1127" s="8">
        <f t="shared" si="124"/>
        <v>8.2922332362910436E-3</v>
      </c>
      <c r="I1127" s="7">
        <f t="shared" si="122"/>
        <v>3.3284353043556442E-3</v>
      </c>
      <c r="J1127" s="9">
        <f t="shared" si="125"/>
        <v>0.6705420627503017</v>
      </c>
      <c r="K1127" s="9">
        <f t="shared" si="126"/>
        <v>0.1117562561567651</v>
      </c>
      <c r="AC1127" s="11"/>
      <c r="AD1127" s="12"/>
    </row>
    <row r="1128" spans="1:30" x14ac:dyDescent="0.3">
      <c r="A1128" s="15">
        <v>44239</v>
      </c>
      <c r="B1128" s="16">
        <v>2.4799705744284206E-4</v>
      </c>
      <c r="C1128" s="8">
        <f t="shared" si="120"/>
        <v>-5.4752002942557158E-2</v>
      </c>
      <c r="D1128" s="5">
        <f t="shared" si="121"/>
        <v>2.9977818262217877E-3</v>
      </c>
      <c r="E1128" s="5">
        <f t="shared" si="123"/>
        <v>2.5684764236381806E-3</v>
      </c>
      <c r="F1128" s="5">
        <f>IF(C1125&gt;0,B$6+B$7*E1126+B$8*(H1127*100)^2,B$6+B$7*E1126+B$8*(H1127*100)^2+E1126*$B$9)</f>
        <v>0.64958001770716012</v>
      </c>
      <c r="G1128" s="8">
        <v>7.1526758376721849E-3</v>
      </c>
      <c r="H1128" s="8">
        <f t="shared" si="124"/>
        <v>8.059652707822839E-3</v>
      </c>
      <c r="I1128" s="7">
        <f t="shared" si="122"/>
        <v>9.069768701506541E-4</v>
      </c>
      <c r="J1128" s="9">
        <f t="shared" si="125"/>
        <v>0.12680245697333695</v>
      </c>
      <c r="K1128" s="9">
        <f t="shared" si="126"/>
        <v>6.850940981647069E-3</v>
      </c>
      <c r="AC1128" s="11"/>
      <c r="AD1128" s="12"/>
    </row>
    <row r="1129" spans="1:30" x14ac:dyDescent="0.3">
      <c r="A1129" s="15">
        <v>44242</v>
      </c>
      <c r="B1129" s="16">
        <v>1.1761704724101792E-2</v>
      </c>
      <c r="C1129" s="8">
        <f t="shared" si="120"/>
        <v>-4.323829527589821E-2</v>
      </c>
      <c r="D1129" s="5">
        <f t="shared" si="121"/>
        <v>1.8695501783657614E-3</v>
      </c>
      <c r="E1129" s="5">
        <f t="shared" si="123"/>
        <v>2.9977818262217877E-3</v>
      </c>
      <c r="F1129" s="5">
        <f>IF(C1128&gt;0,B$6+B$7*E1129+B$8*(G1128*100)^2,B$6+B$7*E1129+B$8*(G1128*100)^2+E1129*$B$9)</f>
        <v>0.49658615953322388</v>
      </c>
      <c r="G1129" s="8">
        <v>7.9296464437526651E-3</v>
      </c>
      <c r="H1129" s="8">
        <f t="shared" si="124"/>
        <v>7.0468869689617117E-3</v>
      </c>
      <c r="I1129" s="7">
        <f t="shared" si="122"/>
        <v>8.827594747909534E-4</v>
      </c>
      <c r="J1129" s="9">
        <f t="shared" si="125"/>
        <v>0.11132393872193777</v>
      </c>
      <c r="K1129" s="9">
        <f t="shared" si="126"/>
        <v>7.2469290667791508E-3</v>
      </c>
      <c r="AC1129" s="11"/>
      <c r="AD1129" s="12"/>
    </row>
    <row r="1130" spans="1:30" x14ac:dyDescent="0.3">
      <c r="A1130" s="15">
        <v>44243</v>
      </c>
      <c r="B1130" s="16">
        <v>-9.583320406918029E-4</v>
      </c>
      <c r="C1130" s="8">
        <f t="shared" si="120"/>
        <v>-5.5958332040691804E-2</v>
      </c>
      <c r="D1130" s="5">
        <f t="shared" si="121"/>
        <v>3.1313349247763149E-3</v>
      </c>
      <c r="E1130" s="5">
        <f t="shared" si="123"/>
        <v>1.8695501783657614E-3</v>
      </c>
      <c r="F1130" s="5">
        <f>IF(C1128&gt;0,B$6+B$7*E1129+B$8*(H1129*100)^2,B$6+B$7*E1129+B$8*(H1129*100)^2+E1129*$B$9)</f>
        <v>0.48352942231488311</v>
      </c>
      <c r="G1130" s="8">
        <v>9.082251075124689E-3</v>
      </c>
      <c r="H1130" s="8">
        <f t="shared" si="124"/>
        <v>6.9536279905879576E-3</v>
      </c>
      <c r="I1130" s="7">
        <f t="shared" si="122"/>
        <v>2.1286230845367314E-3</v>
      </c>
      <c r="J1130" s="9">
        <f t="shared" si="125"/>
        <v>0.23437175067388322</v>
      </c>
      <c r="K1130" s="9">
        <f t="shared" si="126"/>
        <v>3.9058364555948355E-2</v>
      </c>
      <c r="AC1130" s="11"/>
      <c r="AD1130" s="12"/>
    </row>
    <row r="1131" spans="1:30" x14ac:dyDescent="0.3">
      <c r="A1131" s="15">
        <v>44244</v>
      </c>
      <c r="B1131" s="16">
        <v>-7.7131961855628007E-3</v>
      </c>
      <c r="C1131" s="8">
        <f t="shared" si="120"/>
        <v>-6.27131961855628E-2</v>
      </c>
      <c r="D1131" s="5">
        <f t="shared" si="121"/>
        <v>3.9329449758088884E-3</v>
      </c>
      <c r="E1131" s="5">
        <f t="shared" si="123"/>
        <v>3.1313349247763149E-3</v>
      </c>
      <c r="F1131" s="5">
        <f>IF(C1128&gt;0,B$6+B$7*E1129+B$8*(H1130*100)^2,B$6+B$7*E1129+B$8*(H1130*100)^2+E1129*$B$9)</f>
        <v>0.47218050632470138</v>
      </c>
      <c r="G1131" s="8">
        <v>5.8244073573866344E-3</v>
      </c>
      <c r="H1131" s="8">
        <f t="shared" si="124"/>
        <v>6.8715391749207214E-3</v>
      </c>
      <c r="I1131" s="7">
        <f t="shared" si="122"/>
        <v>1.0471318175340871E-3</v>
      </c>
      <c r="J1131" s="9">
        <f t="shared" si="125"/>
        <v>0.17978341027368094</v>
      </c>
      <c r="K1131" s="9">
        <f t="shared" si="126"/>
        <v>1.2944078059096809E-2</v>
      </c>
      <c r="AC1131" s="11"/>
      <c r="AD1131" s="12"/>
    </row>
    <row r="1132" spans="1:30" x14ac:dyDescent="0.3">
      <c r="A1132" s="15">
        <v>44245</v>
      </c>
      <c r="B1132" s="16">
        <v>-7.3598733998750873E-3</v>
      </c>
      <c r="C1132" s="8">
        <f t="shared" si="120"/>
        <v>-6.2359873399875088E-2</v>
      </c>
      <c r="D1132" s="5">
        <f t="shared" si="121"/>
        <v>3.8887538104484484E-3</v>
      </c>
      <c r="E1132" s="5">
        <f t="shared" si="123"/>
        <v>3.9329449758088884E-3</v>
      </c>
      <c r="F1132" s="5">
        <f>IF(C1131&gt;0,B$6+B$7*E1132+B$8*(G1131*100)^2,B$6+B$7*E1132+B$8*(G1131*100)^2+E1132*$B$9)</f>
        <v>0.34691667247755542</v>
      </c>
      <c r="G1132" s="8">
        <v>8.0773419717982322E-3</v>
      </c>
      <c r="H1132" s="8">
        <f t="shared" si="124"/>
        <v>5.8899632637016966E-3</v>
      </c>
      <c r="I1132" s="7">
        <f t="shared" si="122"/>
        <v>2.1873787080965356E-3</v>
      </c>
      <c r="J1132" s="9">
        <f t="shared" si="125"/>
        <v>0.27080427147119618</v>
      </c>
      <c r="K1132" s="9">
        <f t="shared" si="126"/>
        <v>5.5560819637598957E-2</v>
      </c>
      <c r="AC1132" s="11"/>
      <c r="AD1132" s="12"/>
    </row>
    <row r="1133" spans="1:30" x14ac:dyDescent="0.3">
      <c r="A1133" s="15">
        <v>44246</v>
      </c>
      <c r="B1133" s="16">
        <v>-8.5101920349306016E-3</v>
      </c>
      <c r="C1133" s="8">
        <f t="shared" si="120"/>
        <v>-6.3510192034930607E-2</v>
      </c>
      <c r="D1133" s="5">
        <f t="shared" si="121"/>
        <v>4.0335444923137627E-3</v>
      </c>
      <c r="E1133" s="5">
        <f t="shared" si="123"/>
        <v>3.8887538104484484E-3</v>
      </c>
      <c r="F1133" s="5">
        <f>IF(C1131&gt;0,B$6+B$7*E1132+B$8*(H1132*100)^2,B$6+B$7*E1132+B$8*(H1132*100)^2+E1132*$B$9)</f>
        <v>0.35359166069998266</v>
      </c>
      <c r="G1133" s="8">
        <v>9.896721071231079E-3</v>
      </c>
      <c r="H1133" s="8">
        <f t="shared" si="124"/>
        <v>5.9463573782609358E-3</v>
      </c>
      <c r="I1133" s="7">
        <f t="shared" si="122"/>
        <v>3.9503636929701432E-3</v>
      </c>
      <c r="J1133" s="9">
        <f t="shared" si="125"/>
        <v>0.39915883902735344</v>
      </c>
      <c r="K1133" s="9">
        <f t="shared" si="126"/>
        <v>0.15490870892122799</v>
      </c>
      <c r="AC1133" s="11"/>
      <c r="AD1133" s="12"/>
    </row>
    <row r="1134" spans="1:30" x14ac:dyDescent="0.3">
      <c r="A1134" s="15">
        <v>44249</v>
      </c>
      <c r="B1134" s="16">
        <v>-2.2765465794904096E-2</v>
      </c>
      <c r="C1134" s="8">
        <f t="shared" si="120"/>
        <v>-7.7765465794904093E-2</v>
      </c>
      <c r="D1134" s="5">
        <f t="shared" si="121"/>
        <v>6.0474676702983983E-3</v>
      </c>
      <c r="E1134" s="5">
        <f t="shared" si="123"/>
        <v>4.0335444923137627E-3</v>
      </c>
      <c r="F1134" s="5">
        <f>IF(C1131&gt;0,B$6+B$7*E1132+B$8*(H1133*100)^2,B$6+B$7*E1132+B$8*(H1133*100)^2+E1132*$B$9)</f>
        <v>0.35939356046291648</v>
      </c>
      <c r="G1134" s="8">
        <v>1.2867606794203821E-2</v>
      </c>
      <c r="H1134" s="8">
        <f t="shared" si="124"/>
        <v>5.9949442071041536E-3</v>
      </c>
      <c r="I1134" s="7">
        <f t="shared" si="122"/>
        <v>6.8726625870996674E-3</v>
      </c>
      <c r="J1134" s="9">
        <f t="shared" si="125"/>
        <v>0.53410573520131499</v>
      </c>
      <c r="K1134" s="9">
        <f t="shared" si="126"/>
        <v>0.38261319606619582</v>
      </c>
      <c r="AC1134" s="11"/>
      <c r="AD1134" s="12"/>
    </row>
    <row r="1135" spans="1:30" x14ac:dyDescent="0.3">
      <c r="A1135" s="15">
        <v>44250</v>
      </c>
      <c r="B1135" s="16">
        <v>1.4251553767380008E-4</v>
      </c>
      <c r="C1135" s="8">
        <f t="shared" si="120"/>
        <v>-5.4857484462326203E-2</v>
      </c>
      <c r="D1135" s="5">
        <f t="shared" si="121"/>
        <v>3.0093436015343608E-3</v>
      </c>
      <c r="E1135" s="5">
        <f t="shared" si="123"/>
        <v>6.0474676702983983E-3</v>
      </c>
      <c r="F1135" s="5">
        <f>IF(C1134&gt;0,B$6+B$7*E1135+B$8*(G1134*100)^2,B$6+B$7*E1135+B$8*(G1134*100)^2+E1135*$B$9)</f>
        <v>1.4915826130651773</v>
      </c>
      <c r="G1135" s="8">
        <v>1.0221915114885355E-2</v>
      </c>
      <c r="H1135" s="8">
        <f t="shared" si="124"/>
        <v>1.2213036530958128E-2</v>
      </c>
      <c r="I1135" s="7">
        <f t="shared" si="122"/>
        <v>1.9911214160727737E-3</v>
      </c>
      <c r="J1135" s="9">
        <f t="shared" si="125"/>
        <v>0.19478946887098128</v>
      </c>
      <c r="K1135" s="9">
        <f t="shared" si="126"/>
        <v>1.4937531027122031E-2</v>
      </c>
      <c r="AC1135" s="11"/>
      <c r="AD1135" s="12"/>
    </row>
    <row r="1136" spans="1:30" x14ac:dyDescent="0.3">
      <c r="A1136" s="15">
        <v>44251</v>
      </c>
      <c r="B1136" s="16">
        <v>2.0497076181885329E-2</v>
      </c>
      <c r="C1136" s="8">
        <f t="shared" si="120"/>
        <v>-3.4502923818114671E-2</v>
      </c>
      <c r="D1136" s="5">
        <f t="shared" si="121"/>
        <v>1.1904517519986248E-3</v>
      </c>
      <c r="E1136" s="5">
        <f t="shared" si="123"/>
        <v>3.0093436015343608E-3</v>
      </c>
      <c r="F1136" s="5">
        <f>IF(C1134&gt;0,B$6+B$7*E1135+B$8*(H1135*100)^2,B$6+B$7*E1135+B$8*(H1135*100)^2+E1135*$B$9)</f>
        <v>1.3488856726692207</v>
      </c>
      <c r="G1136" s="8">
        <v>1.1891211142600517E-2</v>
      </c>
      <c r="H1136" s="8">
        <f t="shared" si="124"/>
        <v>1.1614153747343026E-2</v>
      </c>
      <c r="I1136" s="7">
        <f t="shared" si="122"/>
        <v>2.7705739525749062E-4</v>
      </c>
      <c r="J1136" s="9">
        <f t="shared" si="125"/>
        <v>2.3299342004358715E-2</v>
      </c>
      <c r="K1136" s="9">
        <f t="shared" si="126"/>
        <v>2.800884975999729E-4</v>
      </c>
      <c r="AC1136" s="11"/>
      <c r="AD1136" s="12"/>
    </row>
    <row r="1137" spans="1:30" x14ac:dyDescent="0.3">
      <c r="A1137" s="15">
        <v>44252</v>
      </c>
      <c r="B1137" s="16">
        <v>5.060208350058347E-3</v>
      </c>
      <c r="C1137" s="8">
        <f t="shared" si="120"/>
        <v>-4.9939791649941653E-2</v>
      </c>
      <c r="D1137" s="5">
        <f t="shared" si="121"/>
        <v>2.493982790039582E-3</v>
      </c>
      <c r="E1137" s="5">
        <f t="shared" si="123"/>
        <v>1.1904517519986248E-3</v>
      </c>
      <c r="F1137" s="5">
        <f>IF(C1134&gt;0,B$6+B$7*E1135+B$8*(H1136*100)^2,B$6+B$7*E1135+B$8*(H1136*100)^2+E1135*$B$9)</f>
        <v>1.2248534920770549</v>
      </c>
      <c r="G1137" s="8">
        <v>9.7387717112434203E-3</v>
      </c>
      <c r="H1137" s="8">
        <f t="shared" si="124"/>
        <v>1.1067309935467855E-2</v>
      </c>
      <c r="I1137" s="7">
        <f t="shared" si="122"/>
        <v>1.3285382242244348E-3</v>
      </c>
      <c r="J1137" s="9">
        <f t="shared" si="125"/>
        <v>0.13641743164496159</v>
      </c>
      <c r="K1137" s="9">
        <f t="shared" si="126"/>
        <v>7.8390531431380417E-3</v>
      </c>
      <c r="AC1137" s="11"/>
      <c r="AD1137" s="12"/>
    </row>
    <row r="1138" spans="1:30" x14ac:dyDescent="0.3">
      <c r="A1138" s="15">
        <v>44253</v>
      </c>
      <c r="B1138" s="16">
        <v>-3.8737296454717185E-2</v>
      </c>
      <c r="C1138" s="8">
        <f t="shared" si="120"/>
        <v>-9.3737296454717178E-2</v>
      </c>
      <c r="D1138" s="5">
        <f t="shared" si="121"/>
        <v>8.786680746639533E-3</v>
      </c>
      <c r="E1138" s="5">
        <f t="shared" si="123"/>
        <v>2.493982790039582E-3</v>
      </c>
      <c r="F1138" s="5">
        <f>IF(C1137&gt;0,B$6+B$7*E1138+B$8*(G1137*100)^2,B$6+B$7*E1138+B$8*(G1137*100)^2+E1138*$B$9)</f>
        <v>0.87619447121308125</v>
      </c>
      <c r="G1138" s="8">
        <v>2.1954156081370604E-2</v>
      </c>
      <c r="H1138" s="8">
        <f t="shared" si="124"/>
        <v>9.360526006657325E-3</v>
      </c>
      <c r="I1138" s="7">
        <f t="shared" si="122"/>
        <v>1.2593630074713279E-2</v>
      </c>
      <c r="J1138" s="9">
        <f t="shared" si="125"/>
        <v>0.57363307557969478</v>
      </c>
      <c r="K1138" s="9">
        <f t="shared" si="126"/>
        <v>0.49294271236305609</v>
      </c>
      <c r="AC1138" s="11"/>
      <c r="AD1138" s="12"/>
    </row>
    <row r="1139" spans="1:30" x14ac:dyDescent="0.3">
      <c r="A1139" s="15">
        <v>44256</v>
      </c>
      <c r="B1139" s="16">
        <v>1.5156487510029636E-2</v>
      </c>
      <c r="C1139" s="8">
        <f t="shared" si="120"/>
        <v>-3.9843512489970367E-2</v>
      </c>
      <c r="D1139" s="5">
        <f t="shared" si="121"/>
        <v>1.5875054875384247E-3</v>
      </c>
      <c r="E1139" s="5">
        <f t="shared" si="123"/>
        <v>8.786680746639533E-3</v>
      </c>
      <c r="F1139" s="5">
        <f>IF(C1137&gt;0,B$6+B$7*E1138+B$8*(H1138*100)^2,B$6+B$7*E1138+B$8*(H1138*100)^2+E1138*$B$9)</f>
        <v>0.8134014873267198</v>
      </c>
      <c r="G1139" s="8">
        <v>1.5435717457624818E-2</v>
      </c>
      <c r="H1139" s="8">
        <f t="shared" si="124"/>
        <v>9.0188773543425013E-3</v>
      </c>
      <c r="I1139" s="7">
        <f t="shared" si="122"/>
        <v>6.4168401032823168E-3</v>
      </c>
      <c r="J1139" s="9">
        <f t="shared" si="125"/>
        <v>0.41571375745236738</v>
      </c>
      <c r="K1139" s="9">
        <f t="shared" si="126"/>
        <v>0.17412562027255363</v>
      </c>
      <c r="AC1139" s="11"/>
      <c r="AD1139" s="12"/>
    </row>
    <row r="1140" spans="1:30" x14ac:dyDescent="0.3">
      <c r="A1140" s="15">
        <v>44257</v>
      </c>
      <c r="B1140" s="16">
        <v>8.9279749551746009E-3</v>
      </c>
      <c r="C1140" s="8">
        <f t="shared" si="120"/>
        <v>-4.6072025044825396E-2</v>
      </c>
      <c r="D1140" s="5">
        <f t="shared" si="121"/>
        <v>2.1226314917310186E-3</v>
      </c>
      <c r="E1140" s="5">
        <f t="shared" si="123"/>
        <v>1.5875054875384247E-3</v>
      </c>
      <c r="F1140" s="5">
        <f>IF(C1137&gt;0,B$6+B$7*E1138+B$8*(H1139*100)^2,B$6+B$7*E1138+B$8*(H1139*100)^2+E1138*$B$9)</f>
        <v>0.75882182573269463</v>
      </c>
      <c r="G1140" s="8">
        <v>1.2278418267032099E-2</v>
      </c>
      <c r="H1140" s="8">
        <f t="shared" si="124"/>
        <v>8.7110379733571046E-3</v>
      </c>
      <c r="I1140" s="7">
        <f t="shared" si="122"/>
        <v>3.5673802936749942E-3</v>
      </c>
      <c r="J1140" s="9">
        <f t="shared" si="125"/>
        <v>0.29054070451839153</v>
      </c>
      <c r="K1140" s="9">
        <f t="shared" si="126"/>
        <v>6.6271980570785205E-2</v>
      </c>
      <c r="AC1140" s="11"/>
      <c r="AD1140" s="12"/>
    </row>
    <row r="1141" spans="1:30" x14ac:dyDescent="0.3">
      <c r="A1141" s="15">
        <v>44258</v>
      </c>
      <c r="B1141" s="16">
        <v>2.2563183455357148E-2</v>
      </c>
      <c r="C1141" s="8">
        <f t="shared" si="120"/>
        <v>-3.2436816544642852E-2</v>
      </c>
      <c r="D1141" s="5">
        <f t="shared" si="121"/>
        <v>1.0521470675508163E-3</v>
      </c>
      <c r="E1141" s="5">
        <f t="shared" si="123"/>
        <v>2.1226314917310186E-3</v>
      </c>
      <c r="F1141" s="5">
        <f>IF(C1140&gt;0,B$6+B$7*E1141+B$8*(G1140*100)^2,B$6+B$7*E1141+B$8*(G1140*100)^2+E1141*$B$9)</f>
        <v>1.3621537733166897</v>
      </c>
      <c r="G1141" s="8">
        <v>1.4086260275790149E-2</v>
      </c>
      <c r="H1141" s="8">
        <f t="shared" si="124"/>
        <v>1.1671134363534206E-2</v>
      </c>
      <c r="I1141" s="7">
        <f t="shared" si="122"/>
        <v>2.4151259122559433E-3</v>
      </c>
      <c r="J1141" s="9">
        <f t="shared" si="125"/>
        <v>0.17145259742266619</v>
      </c>
      <c r="K1141" s="9">
        <f t="shared" si="126"/>
        <v>1.8850320172024704E-2</v>
      </c>
      <c r="AC1141" s="11"/>
      <c r="AD1141" s="12"/>
    </row>
    <row r="1142" spans="1:30" x14ac:dyDescent="0.3">
      <c r="A1142" s="15">
        <v>44259</v>
      </c>
      <c r="B1142" s="16">
        <v>-1.1703448881765081E-2</v>
      </c>
      <c r="C1142" s="8">
        <f t="shared" si="120"/>
        <v>-6.6703448881765076E-2</v>
      </c>
      <c r="D1142" s="5">
        <f t="shared" si="121"/>
        <v>4.4493500927222469E-3</v>
      </c>
      <c r="E1142" s="5">
        <f t="shared" si="123"/>
        <v>1.0521470675508163E-3</v>
      </c>
      <c r="F1142" s="5">
        <f>IF(C1140&gt;0,B$6+B$7*E1141+B$8*(H1141*100)^2,B$6+B$7*E1141+B$8*(H1141*100)^2+E1141*$B$9)</f>
        <v>1.2357357798050468</v>
      </c>
      <c r="G1142" s="8">
        <v>1.5514245537990114E-2</v>
      </c>
      <c r="H1142" s="8">
        <f t="shared" si="124"/>
        <v>1.1116365322375145E-2</v>
      </c>
      <c r="I1142" s="7">
        <f t="shared" si="122"/>
        <v>4.3978802156149684E-3</v>
      </c>
      <c r="J1142" s="9">
        <f t="shared" si="125"/>
        <v>0.28347367616722136</v>
      </c>
      <c r="K1142" s="9">
        <f t="shared" si="126"/>
        <v>6.2281845083641096E-2</v>
      </c>
      <c r="AC1142" s="11"/>
      <c r="AD1142" s="12"/>
    </row>
    <row r="1143" spans="1:30" x14ac:dyDescent="0.3">
      <c r="A1143" s="15">
        <v>44260</v>
      </c>
      <c r="B1143" s="16">
        <v>-8.7062619061380239E-3</v>
      </c>
      <c r="C1143" s="8">
        <f t="shared" si="120"/>
        <v>-6.3706261906138026E-2</v>
      </c>
      <c r="D1143" s="5">
        <f t="shared" si="121"/>
        <v>4.0584878060534527E-3</v>
      </c>
      <c r="E1143" s="5">
        <f t="shared" si="123"/>
        <v>4.4493500927222469E-3</v>
      </c>
      <c r="F1143" s="5">
        <f>IF(C1140&gt;0,B$6+B$7*E1141+B$8*(H1142*100)^2,B$6+B$7*E1141+B$8*(H1142*100)^2+E1141*$B$9)</f>
        <v>1.1258532598447264</v>
      </c>
      <c r="G1143" s="8">
        <v>1.1459578872838773E-2</v>
      </c>
      <c r="H1143" s="8">
        <f t="shared" si="124"/>
        <v>1.0610623260886829E-2</v>
      </c>
      <c r="I1143" s="7">
        <f t="shared" si="122"/>
        <v>8.4895561195194418E-4</v>
      </c>
      <c r="J1143" s="9">
        <f t="shared" si="125"/>
        <v>7.4082618687159527E-2</v>
      </c>
      <c r="K1143" s="9">
        <f t="shared" si="126"/>
        <v>3.0396971678352536E-3</v>
      </c>
      <c r="AC1143" s="11"/>
      <c r="AD1143" s="12"/>
    </row>
    <row r="1144" spans="1:30" x14ac:dyDescent="0.3">
      <c r="A1144" s="15">
        <v>44263</v>
      </c>
      <c r="B1144" s="16">
        <v>7.0899912780219058E-4</v>
      </c>
      <c r="C1144" s="8">
        <f t="shared" si="120"/>
        <v>-5.4291000872197813E-2</v>
      </c>
      <c r="D1144" s="5">
        <f t="shared" si="121"/>
        <v>2.9475127757049835E-3</v>
      </c>
      <c r="E1144" s="5">
        <f t="shared" si="123"/>
        <v>4.0584878060534527E-3</v>
      </c>
      <c r="F1144" s="5">
        <f>IF(C1143&gt;0,B$6+B$7*E1144+B$8*(G1143*100)^2,B$6+B$7*E1144+B$8*(G1143*100)^2+E1144*$B$9)</f>
        <v>1.1935228629483916</v>
      </c>
      <c r="G1144" s="8">
        <v>1.0029683394487484E-2</v>
      </c>
      <c r="H1144" s="8">
        <f t="shared" si="124"/>
        <v>1.0924847197779893E-2</v>
      </c>
      <c r="I1144" s="7">
        <f t="shared" si="122"/>
        <v>8.9516380329240919E-4</v>
      </c>
      <c r="J1144" s="9">
        <f t="shared" si="125"/>
        <v>8.9251451724229824E-2</v>
      </c>
      <c r="K1144" s="9">
        <f t="shared" si="126"/>
        <v>3.5523825276022603E-3</v>
      </c>
      <c r="AC1144" s="11"/>
      <c r="AD1144" s="12"/>
    </row>
    <row r="1145" spans="1:30" x14ac:dyDescent="0.3">
      <c r="A1145" s="15">
        <v>44264</v>
      </c>
      <c r="B1145" s="16">
        <v>1.1519394601776919E-2</v>
      </c>
      <c r="C1145" s="8">
        <f t="shared" si="120"/>
        <v>-4.3480605398223085E-2</v>
      </c>
      <c r="D1145" s="5">
        <f t="shared" si="121"/>
        <v>1.8905630457959864E-3</v>
      </c>
      <c r="E1145" s="5">
        <f t="shared" si="123"/>
        <v>2.9475127757049835E-3</v>
      </c>
      <c r="F1145" s="5">
        <f>IF(C1143&gt;0,B$6+B$7*E1144+B$8*(H1144*100)^2,B$6+B$7*E1144+B$8*(H1144*100)^2+E1144*$B$9)</f>
        <v>1.0894825639042049</v>
      </c>
      <c r="G1145" s="8">
        <v>1.0613442556162872E-2</v>
      </c>
      <c r="H1145" s="8">
        <f t="shared" si="124"/>
        <v>1.0437828145281014E-2</v>
      </c>
      <c r="I1145" s="7">
        <f t="shared" si="122"/>
        <v>1.7561441088185734E-4</v>
      </c>
      <c r="J1145" s="9">
        <f t="shared" si="125"/>
        <v>1.654641365914624E-2</v>
      </c>
      <c r="K1145" s="9">
        <f t="shared" si="126"/>
        <v>1.3996922368342268E-4</v>
      </c>
      <c r="AC1145" s="11"/>
      <c r="AD1145" s="12"/>
    </row>
    <row r="1146" spans="1:30" x14ac:dyDescent="0.3">
      <c r="A1146" s="15">
        <v>44265</v>
      </c>
      <c r="B1146" s="16">
        <v>4.9661657102272024E-3</v>
      </c>
      <c r="C1146" s="8">
        <f t="shared" si="120"/>
        <v>-5.0033834289772795E-2</v>
      </c>
      <c r="D1146" s="5">
        <f t="shared" si="121"/>
        <v>2.5033845737364438E-3</v>
      </c>
      <c r="E1146" s="5">
        <f t="shared" si="123"/>
        <v>1.8905630457959864E-3</v>
      </c>
      <c r="F1146" s="5">
        <f>IF(C1143&gt;0,B$6+B$7*E1144+B$8*(H1145*100)^2,B$6+B$7*E1144+B$8*(H1145*100)^2+E1144*$B$9)</f>
        <v>0.99905073597499805</v>
      </c>
      <c r="G1146" s="8">
        <v>9.1484751488576741E-3</v>
      </c>
      <c r="H1146" s="8">
        <f t="shared" si="124"/>
        <v>9.9952525529623214E-3</v>
      </c>
      <c r="I1146" s="7">
        <f t="shared" si="122"/>
        <v>8.4677740410464726E-4</v>
      </c>
      <c r="J1146" s="9">
        <f t="shared" si="125"/>
        <v>9.2559403652135427E-2</v>
      </c>
      <c r="K1146" s="9">
        <f t="shared" si="126"/>
        <v>3.8050607484907406E-3</v>
      </c>
      <c r="AC1146" s="11"/>
      <c r="AD1146" s="12"/>
    </row>
    <row r="1147" spans="1:30" x14ac:dyDescent="0.3">
      <c r="A1147" s="15">
        <v>44267</v>
      </c>
      <c r="B1147" s="16">
        <v>-9.550890698938979E-3</v>
      </c>
      <c r="C1147" s="8">
        <f t="shared" si="120"/>
        <v>-6.4550890698938976E-2</v>
      </c>
      <c r="D1147" s="5">
        <f t="shared" si="121"/>
        <v>4.1668174900263664E-3</v>
      </c>
      <c r="E1147" s="5">
        <f t="shared" si="123"/>
        <v>2.5033845737364438E-3</v>
      </c>
      <c r="F1147" s="5">
        <f>IF(C1146&gt;0,B$6+B$7*E1147+B$8*(G1146*100)^2,B$6+B$7*E1147+B$8*(G1146*100)^2+E1147*$B$9)</f>
        <v>0.77928825272209212</v>
      </c>
      <c r="G1147" s="8">
        <v>1.5622439471223675E-2</v>
      </c>
      <c r="H1147" s="8">
        <f t="shared" si="124"/>
        <v>8.8277304712031865E-3</v>
      </c>
      <c r="I1147" s="7">
        <f t="shared" si="122"/>
        <v>6.7947090000204883E-3</v>
      </c>
      <c r="J1147" s="9">
        <f t="shared" si="125"/>
        <v>0.43493265008555493</v>
      </c>
      <c r="K1147" s="9">
        <f t="shared" si="126"/>
        <v>0.19889019857129653</v>
      </c>
      <c r="AC1147" s="11"/>
      <c r="AD1147" s="12"/>
    </row>
    <row r="1148" spans="1:30" x14ac:dyDescent="0.3">
      <c r="A1148" s="15">
        <v>44270</v>
      </c>
      <c r="B1148" s="16">
        <v>-7.8468859442519297E-3</v>
      </c>
      <c r="C1148" s="8">
        <f t="shared" si="120"/>
        <v>-6.2846885944251932E-2</v>
      </c>
      <c r="D1148" s="5">
        <f t="shared" si="121"/>
        <v>3.9497310728898111E-3</v>
      </c>
      <c r="E1148" s="5">
        <f t="shared" si="123"/>
        <v>4.1668174900263664E-3</v>
      </c>
      <c r="F1148" s="5">
        <f>IF(C1146&gt;0,B$6+B$7*E1147+B$8*(H1147*100)^2,B$6+B$7*E1147+B$8*(H1147*100)^2+E1147*$B$9)</f>
        <v>0.72917216008991081</v>
      </c>
      <c r="G1148" s="8">
        <v>1.4638518767504338E-2</v>
      </c>
      <c r="H1148" s="8">
        <f t="shared" si="124"/>
        <v>8.5391578044319502E-3</v>
      </c>
      <c r="I1148" s="7">
        <f t="shared" si="122"/>
        <v>6.0993609630723873E-3</v>
      </c>
      <c r="J1148" s="9">
        <f t="shared" si="125"/>
        <v>0.41666517357017008</v>
      </c>
      <c r="K1148" s="9">
        <f t="shared" si="126"/>
        <v>0.17528738527955823</v>
      </c>
      <c r="AC1148" s="11"/>
      <c r="AD1148" s="12"/>
    </row>
    <row r="1149" spans="1:30" x14ac:dyDescent="0.3">
      <c r="A1149" s="15">
        <v>44271</v>
      </c>
      <c r="B1149" s="16">
        <v>-6.1765552309327035E-4</v>
      </c>
      <c r="C1149" s="8">
        <f t="shared" si="120"/>
        <v>-5.5617655523093272E-2</v>
      </c>
      <c r="D1149" s="5">
        <f t="shared" si="121"/>
        <v>3.0933236058854675E-3</v>
      </c>
      <c r="E1149" s="5">
        <f t="shared" si="123"/>
        <v>3.9497310728898111E-3</v>
      </c>
      <c r="F1149" s="5">
        <f>IF(C1146&gt;0,B$6+B$7*E1147+B$8*(H1148*100)^2,B$6+B$7*E1147+B$8*(H1148*100)^2+E1147*$B$9)</f>
        <v>0.68561125237401876</v>
      </c>
      <c r="G1149" s="8">
        <v>8.3843627926352658E-3</v>
      </c>
      <c r="H1149" s="8">
        <f t="shared" si="124"/>
        <v>8.2801645658405771E-3</v>
      </c>
      <c r="I1149" s="7">
        <f t="shared" si="122"/>
        <v>1.0419822679468872E-4</v>
      </c>
      <c r="J1149" s="9">
        <f t="shared" si="125"/>
        <v>1.2427685844679254E-2</v>
      </c>
      <c r="K1149" s="9">
        <f t="shared" si="126"/>
        <v>7.8521434131895163E-5</v>
      </c>
      <c r="AC1149" s="11"/>
      <c r="AD1149" s="12"/>
    </row>
    <row r="1150" spans="1:30" x14ac:dyDescent="0.3">
      <c r="A1150" s="15">
        <v>44272</v>
      </c>
      <c r="B1150" s="16">
        <v>-1.1228322951414557E-2</v>
      </c>
      <c r="C1150" s="8">
        <f t="shared" si="120"/>
        <v>-6.6228322951414564E-2</v>
      </c>
      <c r="D1150" s="5">
        <f t="shared" si="121"/>
        <v>4.3861907609568651E-3</v>
      </c>
      <c r="E1150" s="5">
        <f t="shared" si="123"/>
        <v>3.0933236058854675E-3</v>
      </c>
      <c r="F1150" s="5">
        <f>IF(C1149&gt;0,B$6+B$7*E1150+B$8*(G1149*100)^2,B$6+B$7*E1150+B$8*(G1149*100)^2+E1150*$B$9)</f>
        <v>0.66293877652116873</v>
      </c>
      <c r="G1150" s="8">
        <v>8.8192282552721803E-3</v>
      </c>
      <c r="H1150" s="8">
        <f t="shared" si="124"/>
        <v>8.142105234650119E-3</v>
      </c>
      <c r="I1150" s="7">
        <f t="shared" si="122"/>
        <v>6.7712302062206131E-4</v>
      </c>
      <c r="J1150" s="9">
        <f t="shared" si="125"/>
        <v>7.6778035563063438E-2</v>
      </c>
      <c r="K1150" s="9">
        <f t="shared" si="126"/>
        <v>3.2775460472838081E-3</v>
      </c>
      <c r="AC1150" s="11"/>
      <c r="AD1150" s="12"/>
    </row>
    <row r="1151" spans="1:30" x14ac:dyDescent="0.3">
      <c r="A1151" s="15">
        <v>44273</v>
      </c>
      <c r="B1151" s="16">
        <v>-1.1818205611310683E-2</v>
      </c>
      <c r="C1151" s="8">
        <f t="shared" si="120"/>
        <v>-6.6818205611310688E-2</v>
      </c>
      <c r="D1151" s="5">
        <f t="shared" si="121"/>
        <v>4.4646726011153912E-3</v>
      </c>
      <c r="E1151" s="5">
        <f t="shared" si="123"/>
        <v>4.3861907609568651E-3</v>
      </c>
      <c r="F1151" s="5">
        <f>IF(C1149&gt;0,B$6+B$7*E1150+B$8*(H1150*100)^2,B$6+B$7*E1150+B$8*(H1150*100)^2+E1150*$B$9)</f>
        <v>0.62813894827369499</v>
      </c>
      <c r="G1151" s="8">
        <v>1.6162489617446443E-2</v>
      </c>
      <c r="H1151" s="8">
        <f t="shared" si="124"/>
        <v>7.9255217384958006E-3</v>
      </c>
      <c r="I1151" s="7">
        <f t="shared" si="122"/>
        <v>8.2369678789506427E-3</v>
      </c>
      <c r="J1151" s="9">
        <f t="shared" si="125"/>
        <v>0.50963484425439798</v>
      </c>
      <c r="K1151" s="9">
        <f t="shared" si="126"/>
        <v>0.32669166085508006</v>
      </c>
      <c r="AC1151" s="11"/>
      <c r="AD1151" s="12"/>
    </row>
    <row r="1152" spans="1:30" x14ac:dyDescent="0.3">
      <c r="A1152" s="15">
        <v>44274</v>
      </c>
      <c r="B1152" s="16">
        <v>1.2954414190090241E-2</v>
      </c>
      <c r="C1152" s="8">
        <f t="shared" si="120"/>
        <v>-4.2045585809909761E-2</v>
      </c>
      <c r="D1152" s="5">
        <f t="shared" si="121"/>
        <v>1.7678312860984851E-3</v>
      </c>
      <c r="E1152" s="5">
        <f t="shared" si="123"/>
        <v>4.4646726011153912E-3</v>
      </c>
      <c r="F1152" s="5">
        <f>IF(C1149&gt;0,B$6+B$7*E1150+B$8*(H1151*100)^2,B$6+B$7*E1150+B$8*(H1151*100)^2+E1150*$B$9)</f>
        <v>0.59789093756099088</v>
      </c>
      <c r="G1152" s="8">
        <v>1.7129309787308183E-2</v>
      </c>
      <c r="H1152" s="8">
        <f t="shared" si="124"/>
        <v>7.7323407682343571E-3</v>
      </c>
      <c r="I1152" s="7">
        <f t="shared" si="122"/>
        <v>9.3969690190738257E-3</v>
      </c>
      <c r="J1152" s="9">
        <f t="shared" si="125"/>
        <v>0.54859005621092982</v>
      </c>
      <c r="K1152" s="9">
        <f t="shared" si="126"/>
        <v>0.41990189818314416</v>
      </c>
      <c r="AC1152" s="11"/>
      <c r="AD1152" s="12"/>
    </row>
    <row r="1153" spans="1:30" x14ac:dyDescent="0.3">
      <c r="A1153" s="15">
        <v>44277</v>
      </c>
      <c r="B1153" s="16">
        <v>-1.7454512360568896E-3</v>
      </c>
      <c r="C1153" s="8">
        <f t="shared" si="120"/>
        <v>-5.6745451236056892E-2</v>
      </c>
      <c r="D1153" s="5">
        <f t="shared" si="121"/>
        <v>3.2200462359837107E-3</v>
      </c>
      <c r="E1153" s="5">
        <f t="shared" si="123"/>
        <v>1.7678312860984851E-3</v>
      </c>
      <c r="F1153" s="5">
        <f>IF(C1152&gt;0,B$6+B$7*E1153+B$8*(G1152*100)^2,B$6+B$7*E1153+B$8*(G1152*100)^2+E1153*$B$9)</f>
        <v>2.6020409315830655</v>
      </c>
      <c r="G1153" s="8">
        <v>1.0142270785146528E-2</v>
      </c>
      <c r="H1153" s="8">
        <f t="shared" si="124"/>
        <v>1.6130842915306892E-2</v>
      </c>
      <c r="I1153" s="7">
        <f t="shared" si="122"/>
        <v>5.9885721301603644E-3</v>
      </c>
      <c r="J1153" s="9">
        <f t="shared" si="125"/>
        <v>0.59045673863595682</v>
      </c>
      <c r="K1153" s="9">
        <f t="shared" si="126"/>
        <v>9.2771436695645804E-2</v>
      </c>
      <c r="AC1153" s="11"/>
      <c r="AD1153" s="12"/>
    </row>
    <row r="1154" spans="1:30" x14ac:dyDescent="0.3">
      <c r="A1154" s="15">
        <v>44278</v>
      </c>
      <c r="B1154" s="16">
        <v>5.6130117453556394E-3</v>
      </c>
      <c r="C1154" s="8">
        <f t="shared" si="120"/>
        <v>-4.9386988254644361E-2</v>
      </c>
      <c r="D1154" s="5">
        <f t="shared" si="121"/>
        <v>2.4390746088643802E-3</v>
      </c>
      <c r="E1154" s="5">
        <f t="shared" si="123"/>
        <v>3.2200462359837107E-3</v>
      </c>
      <c r="F1154" s="5">
        <f>IF(C1152&gt;0,B$6+B$7*E1153+B$8*(H1153*100)^2,B$6+B$7*E1153+B$8*(H1153*100)^2+E1153*$B$9)</f>
        <v>2.3133869073761066</v>
      </c>
      <c r="G1154" s="8">
        <v>7.9475707288986907E-3</v>
      </c>
      <c r="H1154" s="8">
        <f t="shared" si="124"/>
        <v>1.5209822179684109E-2</v>
      </c>
      <c r="I1154" s="7">
        <f t="shared" si="122"/>
        <v>7.2622514507854185E-3</v>
      </c>
      <c r="J1154" s="9">
        <f t="shared" si="125"/>
        <v>0.91376996802037413</v>
      </c>
      <c r="K1154" s="9">
        <f t="shared" si="126"/>
        <v>0.17160394117052391</v>
      </c>
      <c r="AC1154" s="11"/>
      <c r="AD1154" s="12"/>
    </row>
    <row r="1155" spans="1:30" x14ac:dyDescent="0.3">
      <c r="A1155" s="15">
        <v>44279</v>
      </c>
      <c r="B1155" s="16">
        <v>-1.7557993122435958E-2</v>
      </c>
      <c r="C1155" s="8">
        <f t="shared" si="120"/>
        <v>-7.2557993122435965E-2</v>
      </c>
      <c r="D1155" s="5">
        <f t="shared" si="121"/>
        <v>5.2646623659554645E-3</v>
      </c>
      <c r="E1155" s="5">
        <f t="shared" si="123"/>
        <v>2.4390746088643802E-3</v>
      </c>
      <c r="F1155" s="5">
        <f>IF(C1152&gt;0,B$6+B$7*E1153+B$8*(H1154*100)^2,B$6+B$7*E1153+B$8*(H1154*100)^2+E1153*$B$9)</f>
        <v>2.0624888295354187</v>
      </c>
      <c r="G1155" s="8">
        <v>8.9401209330833113E-3</v>
      </c>
      <c r="H1155" s="8">
        <f t="shared" si="124"/>
        <v>1.4361367725726609E-2</v>
      </c>
      <c r="I1155" s="7">
        <f t="shared" si="122"/>
        <v>5.4212467926432976E-3</v>
      </c>
      <c r="J1155" s="9">
        <f t="shared" si="125"/>
        <v>0.60639524154329227</v>
      </c>
      <c r="K1155" s="9">
        <f t="shared" si="126"/>
        <v>9.6504492479736914E-2</v>
      </c>
      <c r="AC1155" s="11"/>
      <c r="AD1155" s="12"/>
    </row>
    <row r="1156" spans="1:30" x14ac:dyDescent="0.3">
      <c r="A1156" s="15">
        <v>44280</v>
      </c>
      <c r="B1156" s="16">
        <v>-1.5164892997034076E-2</v>
      </c>
      <c r="C1156" s="8">
        <f t="shared" si="120"/>
        <v>-7.0164892997034073E-2</v>
      </c>
      <c r="D1156" s="5">
        <f t="shared" si="121"/>
        <v>4.9231122092852414E-3</v>
      </c>
      <c r="E1156" s="5">
        <f t="shared" si="123"/>
        <v>5.2646623659554645E-3</v>
      </c>
      <c r="F1156" s="5">
        <f>IF(C1155&gt;0,B$6+B$7*E1156+B$8*(G1155*100)^2,B$6+B$7*E1156+B$8*(G1155*100)^2+E1156*$B$9)</f>
        <v>0.74698708044959705</v>
      </c>
      <c r="G1156" s="8">
        <v>1.0962680884636778E-2</v>
      </c>
      <c r="H1156" s="8">
        <f t="shared" si="124"/>
        <v>8.642841433519401E-3</v>
      </c>
      <c r="I1156" s="7">
        <f t="shared" si="122"/>
        <v>2.3198394511173767E-3</v>
      </c>
      <c r="J1156" s="9">
        <f t="shared" si="125"/>
        <v>0.21161242177252695</v>
      </c>
      <c r="K1156" s="9">
        <f t="shared" si="126"/>
        <v>3.0646204529275023E-2</v>
      </c>
      <c r="AC1156" s="11"/>
      <c r="AD1156" s="12"/>
    </row>
    <row r="1157" spans="1:30" x14ac:dyDescent="0.3">
      <c r="A1157" s="15">
        <v>44281</v>
      </c>
      <c r="B1157" s="16">
        <v>1.1665333901566075E-2</v>
      </c>
      <c r="C1157" s="8">
        <f t="shared" si="120"/>
        <v>-4.3334666098433922E-2</v>
      </c>
      <c r="D1157" s="5">
        <f t="shared" si="121"/>
        <v>1.8778932858627582E-3</v>
      </c>
      <c r="E1157" s="5">
        <f t="shared" si="123"/>
        <v>4.9231122092852414E-3</v>
      </c>
      <c r="F1157" s="5">
        <f>IF(C1155&gt;0,B$6+B$7*E1156+B$8*(H1156*100)^2,B$6+B$7*E1156+B$8*(H1156*100)^2+E1156*$B$9)</f>
        <v>0.70155352488082867</v>
      </c>
      <c r="G1157" s="8">
        <v>1.3006737218582823E-2</v>
      </c>
      <c r="H1157" s="8">
        <f t="shared" si="124"/>
        <v>8.3758792068703361E-3</v>
      </c>
      <c r="I1157" s="7">
        <f t="shared" si="122"/>
        <v>4.6308580117124867E-3</v>
      </c>
      <c r="J1157" s="9">
        <f t="shared" si="125"/>
        <v>0.35603533260411729</v>
      </c>
      <c r="K1157" s="9">
        <f t="shared" si="126"/>
        <v>0.1127688100553863</v>
      </c>
      <c r="AC1157" s="11"/>
      <c r="AD1157" s="12"/>
    </row>
    <row r="1158" spans="1:30" x14ac:dyDescent="0.3">
      <c r="A1158" s="15">
        <v>44285</v>
      </c>
      <c r="B1158" s="16">
        <v>2.2757091536896097E-2</v>
      </c>
      <c r="C1158" s="8">
        <f t="shared" si="120"/>
        <v>-3.2242908463103903E-2</v>
      </c>
      <c r="D1158" s="5">
        <f t="shared" si="121"/>
        <v>1.0396051461600973E-3</v>
      </c>
      <c r="E1158" s="5">
        <f t="shared" si="123"/>
        <v>1.8778932858627582E-3</v>
      </c>
      <c r="F1158" s="5">
        <f>IF(C1155&gt;0,B$6+B$7*E1156+B$8*(H1157*100)^2,B$6+B$7*E1156+B$8*(H1157*100)^2+E1156*$B$9)</f>
        <v>0.66206267838045496</v>
      </c>
      <c r="G1158" s="8">
        <v>1.1111777057296391E-2</v>
      </c>
      <c r="H1158" s="8">
        <f t="shared" si="124"/>
        <v>8.1367234092136545E-3</v>
      </c>
      <c r="I1158" s="7">
        <f t="shared" si="122"/>
        <v>2.9750536480827369E-3</v>
      </c>
      <c r="J1158" s="9">
        <f t="shared" si="125"/>
        <v>0.26773878136163737</v>
      </c>
      <c r="K1158" s="9">
        <f t="shared" si="126"/>
        <v>5.401491158874494E-2</v>
      </c>
      <c r="AC1158" s="11"/>
      <c r="AD1158" s="12"/>
    </row>
    <row r="1159" spans="1:30" x14ac:dyDescent="0.3">
      <c r="A1159" s="15">
        <v>44286</v>
      </c>
      <c r="B1159" s="16">
        <v>-1.259337457390956E-2</v>
      </c>
      <c r="C1159" s="8">
        <f t="shared" si="120"/>
        <v>-6.7593374573909557E-2</v>
      </c>
      <c r="D1159" s="5">
        <f t="shared" si="121"/>
        <v>4.5688642862888431E-3</v>
      </c>
      <c r="E1159" s="5">
        <f t="shared" si="123"/>
        <v>1.0396051461600973E-3</v>
      </c>
      <c r="F1159" s="5">
        <f>IF(C1158&gt;0,B$6+B$7*E1159+B$8*(G1158*100)^2,B$6+B$7*E1159+B$8*(G1158*100)^2+E1159*$B$9)</f>
        <v>1.1247873173859586</v>
      </c>
      <c r="G1159" s="8">
        <v>5.8649967944402418E-3</v>
      </c>
      <c r="H1159" s="8">
        <f t="shared" si="124"/>
        <v>1.0605599074950733E-2</v>
      </c>
      <c r="I1159" s="7">
        <f t="shared" si="122"/>
        <v>4.7406022805104916E-3</v>
      </c>
      <c r="J1159" s="9">
        <f t="shared" si="125"/>
        <v>0.80828727562210667</v>
      </c>
      <c r="K1159" s="9">
        <f t="shared" si="126"/>
        <v>0.14538961742367151</v>
      </c>
      <c r="AC1159" s="11"/>
      <c r="AD1159" s="12"/>
    </row>
    <row r="1160" spans="1:30" x14ac:dyDescent="0.3">
      <c r="A1160" s="15">
        <v>44287</v>
      </c>
      <c r="B1160" s="16">
        <v>1.0461920638182107E-2</v>
      </c>
      <c r="C1160" s="8">
        <f t="shared" si="120"/>
        <v>-4.4538079361817889E-2</v>
      </c>
      <c r="D1160" s="5">
        <f t="shared" si="121"/>
        <v>1.9836405132395885E-3</v>
      </c>
      <c r="E1160" s="5">
        <f t="shared" si="123"/>
        <v>4.5688642862888431E-3</v>
      </c>
      <c r="F1160" s="5">
        <f>IF(C1158&gt;0,B$6+B$7*E1159+B$8*(H1159*100)^2,B$6+B$7*E1159+B$8*(H1159*100)^2+E1159*$B$9)</f>
        <v>1.029237398844594</v>
      </c>
      <c r="G1160" s="8">
        <v>1.1531876447177064E-2</v>
      </c>
      <c r="H1160" s="8">
        <f t="shared" si="124"/>
        <v>1.0145133803181671E-2</v>
      </c>
      <c r="I1160" s="7">
        <f t="shared" si="122"/>
        <v>1.3867426439953933E-3</v>
      </c>
      <c r="J1160" s="9">
        <f t="shared" si="125"/>
        <v>0.12025299181338868</v>
      </c>
      <c r="K1160" s="9">
        <f t="shared" si="126"/>
        <v>8.5695207457345823E-3</v>
      </c>
      <c r="AC1160" s="11"/>
      <c r="AD1160" s="12"/>
    </row>
    <row r="1161" spans="1:30" x14ac:dyDescent="0.3">
      <c r="A1161" s="15">
        <v>44291</v>
      </c>
      <c r="B1161" s="16">
        <v>-1.7552931480480045E-2</v>
      </c>
      <c r="C1161" s="8">
        <f t="shared" si="120"/>
        <v>-7.2552931480480046E-2</v>
      </c>
      <c r="D1161" s="5">
        <f t="shared" si="121"/>
        <v>5.2639278664112325E-3</v>
      </c>
      <c r="E1161" s="5">
        <f t="shared" si="123"/>
        <v>1.9836405132395885E-3</v>
      </c>
      <c r="F1161" s="5">
        <f>IF(C1158&gt;0,B$6+B$7*E1159+B$8*(H1160*100)^2,B$6+B$7*E1159+B$8*(H1160*100)^2+E1159*$B$9)</f>
        <v>0.94618540964844</v>
      </c>
      <c r="G1161" s="8">
        <v>1.8487775486732871E-2</v>
      </c>
      <c r="H1161" s="8">
        <f t="shared" si="124"/>
        <v>9.7272062260879404E-3</v>
      </c>
      <c r="I1161" s="7">
        <f t="shared" si="122"/>
        <v>8.7605692606449303E-3</v>
      </c>
      <c r="J1161" s="9">
        <f t="shared" si="125"/>
        <v>0.47385740198606685</v>
      </c>
      <c r="K1161" s="9">
        <f t="shared" si="126"/>
        <v>0.25844242287577623</v>
      </c>
      <c r="AC1161" s="11"/>
      <c r="AD1161" s="12"/>
    </row>
    <row r="1162" spans="1:30" x14ac:dyDescent="0.3">
      <c r="A1162" s="15">
        <v>44292</v>
      </c>
      <c r="B1162" s="16">
        <v>8.5542925959894303E-4</v>
      </c>
      <c r="C1162" s="8">
        <f t="shared" si="120"/>
        <v>-5.4144570740401056E-2</v>
      </c>
      <c r="D1162" s="5">
        <f t="shared" si="121"/>
        <v>2.9316345406622943E-3</v>
      </c>
      <c r="E1162" s="5">
        <f t="shared" si="123"/>
        <v>5.2639278664112325E-3</v>
      </c>
      <c r="F1162" s="5">
        <f>IF(C1161&gt;0,B$6+B$7*E1162+B$8*(G1161*100)^2,B$6+B$7*E1162+B$8*(G1161*100)^2+E1162*$B$9)</f>
        <v>3.0231790794040969</v>
      </c>
      <c r="G1162" s="8">
        <v>1.0113161799343212E-2</v>
      </c>
      <c r="H1162" s="8">
        <f t="shared" si="124"/>
        <v>1.7387291564254902E-2</v>
      </c>
      <c r="I1162" s="7">
        <f t="shared" si="122"/>
        <v>7.2741297649116902E-3</v>
      </c>
      <c r="J1162" s="9">
        <f t="shared" si="125"/>
        <v>0.71927354760447915</v>
      </c>
      <c r="K1162" s="9">
        <f t="shared" si="126"/>
        <v>0.12354285399652354</v>
      </c>
      <c r="AC1162" s="11"/>
      <c r="AD1162" s="12"/>
    </row>
    <row r="1163" spans="1:30" x14ac:dyDescent="0.3">
      <c r="A1163" s="15">
        <v>44293</v>
      </c>
      <c r="B1163" s="16">
        <v>9.3133672253234018E-3</v>
      </c>
      <c r="C1163" s="8">
        <f t="shared" si="120"/>
        <v>-4.5686632774676599E-2</v>
      </c>
      <c r="D1163" s="5">
        <f t="shared" si="121"/>
        <v>2.0872684142881539E-3</v>
      </c>
      <c r="E1163" s="5">
        <f t="shared" si="123"/>
        <v>2.9316345406622943E-3</v>
      </c>
      <c r="F1163" s="5">
        <f>IF(C1161&gt;0,B$6+B$7*E1162+B$8*(H1162*100)^2,B$6+B$7*E1162+B$8*(H1162*100)^2+E1162*$B$9)</f>
        <v>2.6800194886655055</v>
      </c>
      <c r="G1163" s="8">
        <v>9.959115196735176E-3</v>
      </c>
      <c r="H1163" s="8">
        <f t="shared" si="124"/>
        <v>1.6370765066622592E-2</v>
      </c>
      <c r="I1163" s="7">
        <f t="shared" si="122"/>
        <v>6.4116498698874157E-3</v>
      </c>
      <c r="J1163" s="9">
        <f t="shared" si="125"/>
        <v>0.64379713892548407</v>
      </c>
      <c r="K1163" s="9">
        <f t="shared" si="126"/>
        <v>0.10535646722449532</v>
      </c>
      <c r="AC1163" s="11"/>
      <c r="AD1163" s="12"/>
    </row>
    <row r="1164" spans="1:30" x14ac:dyDescent="0.3">
      <c r="A1164" s="15">
        <v>44294</v>
      </c>
      <c r="B1164" s="16">
        <v>1.6990435839050997E-3</v>
      </c>
      <c r="C1164" s="8">
        <f t="shared" si="120"/>
        <v>-5.3300956416094898E-2</v>
      </c>
      <c r="D1164" s="5">
        <f t="shared" si="121"/>
        <v>2.8409919548704481E-3</v>
      </c>
      <c r="E1164" s="5">
        <f t="shared" si="123"/>
        <v>2.0872684142881539E-3</v>
      </c>
      <c r="F1164" s="5">
        <f>IF(C1161&gt;0,B$6+B$7*E1162+B$8*(H1163*100)^2,B$6+B$7*E1162+B$8*(H1163*100)^2+E1162*$B$9)</f>
        <v>2.3817451723955219</v>
      </c>
      <c r="G1164" s="8">
        <v>8.2603836760271592E-3</v>
      </c>
      <c r="H1164" s="8">
        <f t="shared" si="124"/>
        <v>1.5432903720283886E-2</v>
      </c>
      <c r="I1164" s="7">
        <f t="shared" si="122"/>
        <v>7.1725200442567267E-3</v>
      </c>
      <c r="J1164" s="9">
        <f t="shared" si="125"/>
        <v>0.86830349842858123</v>
      </c>
      <c r="K1164" s="9">
        <f t="shared" si="126"/>
        <v>0.16027574225687014</v>
      </c>
      <c r="AC1164" s="11"/>
      <c r="AD1164" s="12"/>
    </row>
    <row r="1165" spans="1:30" x14ac:dyDescent="0.3">
      <c r="A1165" s="15">
        <v>44295</v>
      </c>
      <c r="B1165" s="16">
        <v>-3.1184739257222598E-3</v>
      </c>
      <c r="C1165" s="8">
        <f t="shared" ref="C1165:C1228" si="127">B1165-B$5</f>
        <v>-5.811847392572226E-2</v>
      </c>
      <c r="D1165" s="5">
        <f t="shared" ref="D1165:D1228" si="128">C1165^2</f>
        <v>3.3777570114548582E-3</v>
      </c>
      <c r="E1165" s="5">
        <f t="shared" si="123"/>
        <v>2.8409919548704481E-3</v>
      </c>
      <c r="F1165" s="5">
        <f>IF(C1164&gt;0,B$6+B$7*E1165+B$8*(G1164*100)^2,B$6+B$7*E1165+B$8*(G1164*100)^2+E1165*$B$9)</f>
        <v>0.64496014559315151</v>
      </c>
      <c r="G1165" s="8">
        <v>5.6536881499936794E-3</v>
      </c>
      <c r="H1165" s="8">
        <f t="shared" si="124"/>
        <v>8.0309410755723485E-3</v>
      </c>
      <c r="I1165" s="7">
        <f t="shared" si="122"/>
        <v>2.3772529255786691E-3</v>
      </c>
      <c r="J1165" s="9">
        <f t="shared" si="125"/>
        <v>0.42047825463831551</v>
      </c>
      <c r="K1165" s="9">
        <f t="shared" si="126"/>
        <v>5.4981863495477734E-2</v>
      </c>
      <c r="AC1165" s="11"/>
      <c r="AD1165" s="12"/>
    </row>
    <row r="1166" spans="1:30" x14ac:dyDescent="0.3">
      <c r="A1166" s="15">
        <v>44298</v>
      </c>
      <c r="B1166" s="16">
        <v>-3.5047376212322304E-2</v>
      </c>
      <c r="C1166" s="8">
        <f t="shared" si="127"/>
        <v>-9.0047376212322311E-2</v>
      </c>
      <c r="D1166" s="5">
        <f t="shared" si="128"/>
        <v>8.10852996272351E-3</v>
      </c>
      <c r="E1166" s="5">
        <f t="shared" si="123"/>
        <v>3.3777570114548582E-3</v>
      </c>
      <c r="F1166" s="5">
        <f>IF(C1164&gt;0,B$6+B$7*E1165+B$8*(H1165*100)^2,B$6+B$7*E1165+B$8*(H1165*100)^2+E1165*$B$9)</f>
        <v>0.6124701109164894</v>
      </c>
      <c r="G1166" s="8">
        <v>1.8057434979455188E-2</v>
      </c>
      <c r="H1166" s="8">
        <f t="shared" si="124"/>
        <v>7.8260469645695923E-3</v>
      </c>
      <c r="I1166" s="7">
        <f t="shared" ref="I1166:I1229" si="129">SQRT((G1166-H1166)^2)</f>
        <v>1.0231388014885595E-2</v>
      </c>
      <c r="J1166" s="9">
        <f t="shared" si="125"/>
        <v>0.56660251173692933</v>
      </c>
      <c r="K1166" s="9">
        <f t="shared" si="126"/>
        <v>0.47125071947352826</v>
      </c>
      <c r="AC1166" s="11"/>
      <c r="AD1166" s="12"/>
    </row>
    <row r="1167" spans="1:30" x14ac:dyDescent="0.3">
      <c r="A1167" s="15">
        <v>44299</v>
      </c>
      <c r="B1167" s="16">
        <v>1.370336168313952E-2</v>
      </c>
      <c r="C1167" s="8">
        <f t="shared" si="127"/>
        <v>-4.1296638316860479E-2</v>
      </c>
      <c r="D1167" s="5">
        <f t="shared" si="128"/>
        <v>1.7054123362735892E-3</v>
      </c>
      <c r="E1167" s="5">
        <f t="shared" ref="E1167:E1230" si="130">D1166</f>
        <v>8.10852996272351E-3</v>
      </c>
      <c r="F1167" s="5">
        <f>IF(C1164&gt;0,B$6+B$7*E1165+B$8*(H1166*100)^2,B$6+B$7*E1165+B$8*(H1166*100)^2+E1165*$B$9)</f>
        <v>0.58422977277553445</v>
      </c>
      <c r="G1167" s="8">
        <v>1.0248721857030487E-2</v>
      </c>
      <c r="H1167" s="8">
        <f t="shared" ref="H1167:H1230" si="131">SQRT(F1167)/100</f>
        <v>7.6434924790669771E-3</v>
      </c>
      <c r="I1167" s="7">
        <f t="shared" si="129"/>
        <v>2.60522937796351E-3</v>
      </c>
      <c r="J1167" s="9">
        <f t="shared" ref="J1167:J1230" si="132">ABS(G1167-H1167)/G1167</f>
        <v>0.25420041779906022</v>
      </c>
      <c r="K1167" s="9">
        <f t="shared" ref="K1167:K1230" si="133">G1167/H1167-LN(G1167/H1167)-1</f>
        <v>4.7544428510081893E-2</v>
      </c>
      <c r="AC1167" s="11"/>
      <c r="AD1167" s="12"/>
    </row>
    <row r="1168" spans="1:30" x14ac:dyDescent="0.3">
      <c r="A1168" s="15">
        <v>44301</v>
      </c>
      <c r="B1168" s="16">
        <v>5.3339032598642491E-3</v>
      </c>
      <c r="C1168" s="8">
        <f t="shared" si="127"/>
        <v>-4.9666096740135751E-2</v>
      </c>
      <c r="D1168" s="5">
        <f t="shared" si="128"/>
        <v>2.466721165400523E-3</v>
      </c>
      <c r="E1168" s="5">
        <f t="shared" si="130"/>
        <v>1.7054123362735892E-3</v>
      </c>
      <c r="F1168" s="5">
        <f>IF(C1167&gt;0,B$6+B$7*E1168+B$8*(G1167*100)^2,B$6+B$7*E1168+B$8*(G1167*100)^2+E1168*$B$9)</f>
        <v>0.96465810384063588</v>
      </c>
      <c r="G1168" s="8">
        <v>1.2755348601284034E-2</v>
      </c>
      <c r="H1168" s="8">
        <f t="shared" si="131"/>
        <v>9.82170099239758E-3</v>
      </c>
      <c r="I1168" s="7">
        <f t="shared" si="129"/>
        <v>2.9336476088864544E-3</v>
      </c>
      <c r="J1168" s="9">
        <f t="shared" si="132"/>
        <v>0.22999352668347572</v>
      </c>
      <c r="K1168" s="9">
        <f t="shared" si="133"/>
        <v>3.7334023470024569E-2</v>
      </c>
      <c r="AC1168" s="11"/>
      <c r="AD1168" s="12"/>
    </row>
    <row r="1169" spans="1:30" x14ac:dyDescent="0.3">
      <c r="A1169" s="15">
        <v>44302</v>
      </c>
      <c r="B1169" s="16">
        <v>5.8076216221814036E-4</v>
      </c>
      <c r="C1169" s="8">
        <f t="shared" si="127"/>
        <v>-5.441923783778186E-2</v>
      </c>
      <c r="D1169" s="5">
        <f t="shared" si="128"/>
        <v>2.9614534468450689E-3</v>
      </c>
      <c r="E1169" s="5">
        <f t="shared" si="130"/>
        <v>2.466721165400523E-3</v>
      </c>
      <c r="F1169" s="5">
        <f>IF(C1167&gt;0,B$6+B$7*E1168+B$8*(H1168*100)^2,B$6+B$7*E1168+B$8*(H1168*100)^2+E1168*$B$9)</f>
        <v>0.89016341068240135</v>
      </c>
      <c r="G1169" s="8">
        <v>5.8293245584394547E-3</v>
      </c>
      <c r="H1169" s="8">
        <f t="shared" si="131"/>
        <v>9.4348471671903689E-3</v>
      </c>
      <c r="I1169" s="7">
        <f t="shared" si="129"/>
        <v>3.6055226087509142E-3</v>
      </c>
      <c r="J1169" s="9">
        <f t="shared" si="132"/>
        <v>0.61851464481094776</v>
      </c>
      <c r="K1169" s="9">
        <f t="shared" si="133"/>
        <v>9.9359291722235898E-2</v>
      </c>
      <c r="AC1169" s="11"/>
      <c r="AD1169" s="12"/>
    </row>
    <row r="1170" spans="1:30" x14ac:dyDescent="0.3">
      <c r="A1170" s="15">
        <v>44305</v>
      </c>
      <c r="B1170" s="16">
        <v>-1.8239731184268873E-2</v>
      </c>
      <c r="C1170" s="8">
        <f t="shared" si="127"/>
        <v>-7.323973118426888E-2</v>
      </c>
      <c r="D1170" s="5">
        <f t="shared" si="128"/>
        <v>5.3640582239439672E-3</v>
      </c>
      <c r="E1170" s="5">
        <f t="shared" si="130"/>
        <v>2.9614534468450689E-3</v>
      </c>
      <c r="F1170" s="5">
        <f>IF(C1167&gt;0,B$6+B$7*E1168+B$8*(H1169*100)^2,B$6+B$7*E1168+B$8*(H1169*100)^2+E1168*$B$9)</f>
        <v>0.82541262338926369</v>
      </c>
      <c r="G1170" s="8">
        <v>2.1658063541519994E-2</v>
      </c>
      <c r="H1170" s="8">
        <f t="shared" si="131"/>
        <v>9.0852221953525367E-3</v>
      </c>
      <c r="I1170" s="7">
        <f t="shared" si="129"/>
        <v>1.2572841346167457E-2</v>
      </c>
      <c r="J1170" s="9">
        <f t="shared" si="132"/>
        <v>0.58051548893392324</v>
      </c>
      <c r="K1170" s="9">
        <f t="shared" si="133"/>
        <v>0.51514956876717832</v>
      </c>
      <c r="AC1170" s="11"/>
      <c r="AD1170" s="12"/>
    </row>
    <row r="1171" spans="1:30" x14ac:dyDescent="0.3">
      <c r="A1171" s="15">
        <v>44306</v>
      </c>
      <c r="B1171" s="16">
        <v>-5.093744256481343E-3</v>
      </c>
      <c r="C1171" s="8">
        <f t="shared" si="127"/>
        <v>-6.0093744256481341E-2</v>
      </c>
      <c r="D1171" s="5">
        <f t="shared" si="128"/>
        <v>3.6112580987633842E-3</v>
      </c>
      <c r="E1171" s="5">
        <f t="shared" si="130"/>
        <v>5.3640582239439672E-3</v>
      </c>
      <c r="F1171" s="5">
        <f>IF(C1170&gt;0,B$6+B$7*E1171+B$8*(G1170*100)^2,B$6+B$7*E1171+B$8*(G1170*100)^2+E1171*$B$9)</f>
        <v>4.1294601831228617</v>
      </c>
      <c r="G1171" s="8">
        <v>1.6125830437273916E-2</v>
      </c>
      <c r="H1171" s="8">
        <f t="shared" si="131"/>
        <v>2.032107325689975E-2</v>
      </c>
      <c r="I1171" s="7">
        <f t="shared" si="129"/>
        <v>4.1952428196258343E-3</v>
      </c>
      <c r="J1171" s="9">
        <f t="shared" si="132"/>
        <v>0.26015669927477192</v>
      </c>
      <c r="K1171" s="9">
        <f t="shared" si="133"/>
        <v>2.4788181671708376E-2</v>
      </c>
      <c r="AC1171" s="11"/>
      <c r="AD1171" s="12"/>
    </row>
    <row r="1172" spans="1:30" x14ac:dyDescent="0.3">
      <c r="A1172" s="15">
        <v>44308</v>
      </c>
      <c r="B1172" s="16">
        <v>7.8272640647221794E-3</v>
      </c>
      <c r="C1172" s="8">
        <f t="shared" si="127"/>
        <v>-4.7172735935277821E-2</v>
      </c>
      <c r="D1172" s="5">
        <f t="shared" si="128"/>
        <v>2.2252670156194514E-3</v>
      </c>
      <c r="E1172" s="5">
        <f t="shared" si="130"/>
        <v>3.6112580987633842E-3</v>
      </c>
      <c r="F1172" s="5">
        <f>IF(C1170&gt;0,B$6+B$7*E1171+B$8*(H1171*100)^2,B$6+B$7*E1171+B$8*(H1171*100)^2+E1171*$B$9)</f>
        <v>3.6416156156180985</v>
      </c>
      <c r="G1172" s="8">
        <v>1.2379543602534614E-2</v>
      </c>
      <c r="H1172" s="8">
        <f t="shared" si="131"/>
        <v>1.9083017622006478E-2</v>
      </c>
      <c r="I1172" s="7">
        <f t="shared" si="129"/>
        <v>6.7034740194718643E-3</v>
      </c>
      <c r="J1172" s="9">
        <f t="shared" si="132"/>
        <v>0.54149605467679607</v>
      </c>
      <c r="K1172" s="9">
        <f t="shared" si="133"/>
        <v>8.1473849682734745E-2</v>
      </c>
      <c r="AC1172" s="11"/>
      <c r="AD1172" s="12"/>
    </row>
    <row r="1173" spans="1:30" x14ac:dyDescent="0.3">
      <c r="A1173" s="15">
        <v>44309</v>
      </c>
      <c r="B1173" s="16">
        <v>-4.21477298472815E-3</v>
      </c>
      <c r="C1173" s="8">
        <f t="shared" si="127"/>
        <v>-5.9214772984728152E-2</v>
      </c>
      <c r="D1173" s="5">
        <f t="shared" si="128"/>
        <v>3.5063893396328908E-3</v>
      </c>
      <c r="E1173" s="5">
        <f t="shared" si="130"/>
        <v>2.2252670156194514E-3</v>
      </c>
      <c r="F1173" s="5">
        <f>IF(C1170&gt;0,B$6+B$7*E1171+B$8*(H1172*100)^2,B$6+B$7*E1171+B$8*(H1172*100)^2+E1171*$B$9)</f>
        <v>3.2175811175429576</v>
      </c>
      <c r="G1173" s="8">
        <v>9.6507734668292416E-3</v>
      </c>
      <c r="H1173" s="8">
        <f t="shared" si="131"/>
        <v>1.7937617226217527E-2</v>
      </c>
      <c r="I1173" s="7">
        <f t="shared" si="129"/>
        <v>8.2868437593882852E-3</v>
      </c>
      <c r="J1173" s="9">
        <f t="shared" si="132"/>
        <v>0.8586714617093717</v>
      </c>
      <c r="K1173" s="9">
        <f t="shared" si="133"/>
        <v>0.15788066270289258</v>
      </c>
      <c r="AC1173" s="11"/>
      <c r="AD1173" s="12"/>
    </row>
    <row r="1174" spans="1:30" x14ac:dyDescent="0.3">
      <c r="A1174" s="15">
        <v>44312</v>
      </c>
      <c r="B1174" s="16">
        <v>1.0555600135979041E-2</v>
      </c>
      <c r="C1174" s="8">
        <f t="shared" si="127"/>
        <v>-4.4444399864020961E-2</v>
      </c>
      <c r="D1174" s="5">
        <f t="shared" si="128"/>
        <v>1.9753046792729866E-3</v>
      </c>
      <c r="E1174" s="5">
        <f t="shared" si="130"/>
        <v>3.5063893396328908E-3</v>
      </c>
      <c r="F1174" s="5">
        <f>IF(C1173&gt;0,B$6+B$7*E1174+B$8*(G1173*100)^2,B$6+B$7*E1174+B$8*(G1173*100)^2+E1174*$B$9)</f>
        <v>0.86153153730559362</v>
      </c>
      <c r="G1174" s="8">
        <v>9.9180042204291535E-3</v>
      </c>
      <c r="H1174" s="8">
        <f t="shared" si="131"/>
        <v>9.28187231815647E-3</v>
      </c>
      <c r="I1174" s="7">
        <f t="shared" si="129"/>
        <v>6.361319022726835E-4</v>
      </c>
      <c r="J1174" s="9">
        <f t="shared" si="132"/>
        <v>6.4139103809048192E-2</v>
      </c>
      <c r="K1174" s="9">
        <f t="shared" si="133"/>
        <v>2.2464401491093522E-3</v>
      </c>
      <c r="AC1174" s="11"/>
      <c r="AD1174" s="12"/>
    </row>
    <row r="1175" spans="1:30" x14ac:dyDescent="0.3">
      <c r="A1175" s="15">
        <v>44313</v>
      </c>
      <c r="B1175" s="16">
        <v>1.1458569199791909E-2</v>
      </c>
      <c r="C1175" s="8">
        <f t="shared" si="127"/>
        <v>-4.3541430800208093E-2</v>
      </c>
      <c r="D1175" s="5">
        <f t="shared" si="128"/>
        <v>1.8958561961293101E-3</v>
      </c>
      <c r="E1175" s="5">
        <f t="shared" si="130"/>
        <v>1.9753046792729866E-3</v>
      </c>
      <c r="F1175" s="5">
        <f>IF(C1173&gt;0,B$6+B$7*E1174+B$8*(H1174*100)^2,B$6+B$7*E1174+B$8*(H1174*100)^2+E1174*$B$9)</f>
        <v>0.80082422093959904</v>
      </c>
      <c r="G1175" s="8">
        <v>5.9727989833587153E-3</v>
      </c>
      <c r="H1175" s="8">
        <f t="shared" si="131"/>
        <v>8.9488782589752496E-3</v>
      </c>
      <c r="I1175" s="7">
        <f t="shared" si="129"/>
        <v>2.9760792756165343E-3</v>
      </c>
      <c r="J1175" s="9">
        <f t="shared" si="132"/>
        <v>0.49827213068921666</v>
      </c>
      <c r="K1175" s="9">
        <f t="shared" si="133"/>
        <v>7.1748025477651023E-2</v>
      </c>
      <c r="AC1175" s="11"/>
      <c r="AD1175" s="12"/>
    </row>
    <row r="1176" spans="1:30" x14ac:dyDescent="0.3">
      <c r="A1176" s="15">
        <v>44314</v>
      </c>
      <c r="B1176" s="16">
        <v>1.6005922989477686E-2</v>
      </c>
      <c r="C1176" s="8">
        <f t="shared" si="127"/>
        <v>-3.8994077010522314E-2</v>
      </c>
      <c r="D1176" s="5">
        <f t="shared" si="128"/>
        <v>1.5205380419025449E-3</v>
      </c>
      <c r="E1176" s="5">
        <f t="shared" si="130"/>
        <v>1.8958561961293101E-3</v>
      </c>
      <c r="F1176" s="5">
        <f>IF(C1173&gt;0,B$6+B$7*E1174+B$8*(H1175*100)^2,B$6+B$7*E1174+B$8*(H1175*100)^2+E1174*$B$9)</f>
        <v>0.74805742155427646</v>
      </c>
      <c r="G1176" s="8">
        <v>7.0714905125869934E-3</v>
      </c>
      <c r="H1176" s="8">
        <f t="shared" si="131"/>
        <v>8.6490312842206589E-3</v>
      </c>
      <c r="I1176" s="7">
        <f t="shared" si="129"/>
        <v>1.5775407716336655E-3</v>
      </c>
      <c r="J1176" s="9">
        <f t="shared" si="132"/>
        <v>0.22308461968883375</v>
      </c>
      <c r="K1176" s="9">
        <f t="shared" si="133"/>
        <v>1.8980962418692293E-2</v>
      </c>
      <c r="AC1176" s="11"/>
      <c r="AD1176" s="12"/>
    </row>
    <row r="1177" spans="1:30" x14ac:dyDescent="0.3">
      <c r="A1177" s="15">
        <v>44315</v>
      </c>
      <c r="B1177" s="16">
        <v>6.4525897867368485E-4</v>
      </c>
      <c r="C1177" s="8">
        <f t="shared" si="127"/>
        <v>-5.4354741021326314E-2</v>
      </c>
      <c r="D1177" s="5">
        <f t="shared" si="128"/>
        <v>2.9544378714954534E-3</v>
      </c>
      <c r="E1177" s="5">
        <f t="shared" si="130"/>
        <v>1.5205380419025449E-3</v>
      </c>
      <c r="F1177" s="5">
        <f>IF(C1176&gt;0,B$6+B$7*E1177+B$8*(G1176*100)^2,B$6+B$7*E1177+B$8*(G1176*100)^2+E1177*$B$9)</f>
        <v>0.48630391453457478</v>
      </c>
      <c r="G1177" s="8">
        <v>1.26905976996781E-2</v>
      </c>
      <c r="H1177" s="8">
        <f t="shared" si="131"/>
        <v>6.9735494157177579E-3</v>
      </c>
      <c r="I1177" s="7">
        <f t="shared" si="129"/>
        <v>5.717048283960342E-3</v>
      </c>
      <c r="J1177" s="9">
        <f t="shared" si="132"/>
        <v>0.45049480089541855</v>
      </c>
      <c r="K1177" s="9">
        <f t="shared" si="133"/>
        <v>0.2210819528246033</v>
      </c>
      <c r="AC1177" s="11"/>
      <c r="AD1177" s="12"/>
    </row>
    <row r="1178" spans="1:30" x14ac:dyDescent="0.3">
      <c r="A1178" s="15">
        <v>44316</v>
      </c>
      <c r="B1178" s="16">
        <v>-1.9962083264893991E-2</v>
      </c>
      <c r="C1178" s="8">
        <f t="shared" si="127"/>
        <v>-7.4962083264893994E-2</v>
      </c>
      <c r="D1178" s="5">
        <f t="shared" si="128"/>
        <v>5.6193139274128999E-3</v>
      </c>
      <c r="E1178" s="5">
        <f t="shared" si="130"/>
        <v>2.9544378714954534E-3</v>
      </c>
      <c r="F1178" s="5">
        <f>IF(C1176&gt;0,B$6+B$7*E1177+B$8*(H1177*100)^2,B$6+B$7*E1177+B$8*(H1177*100)^2+E1177*$B$9)</f>
        <v>0.47434731566699567</v>
      </c>
      <c r="G1178" s="8">
        <v>1.2830829877337054E-2</v>
      </c>
      <c r="H1178" s="8">
        <f t="shared" si="131"/>
        <v>6.887287678520447E-3</v>
      </c>
      <c r="I1178" s="7">
        <f t="shared" si="129"/>
        <v>5.9435421988166069E-3</v>
      </c>
      <c r="J1178" s="9">
        <f t="shared" si="132"/>
        <v>0.46322352144303747</v>
      </c>
      <c r="K1178" s="9">
        <f t="shared" si="133"/>
        <v>0.24079932651721858</v>
      </c>
      <c r="AC1178" s="11"/>
      <c r="AD1178" s="12"/>
    </row>
    <row r="1179" spans="1:30" x14ac:dyDescent="0.3">
      <c r="A1179" s="15">
        <v>44319</v>
      </c>
      <c r="B1179" s="16">
        <v>-1.3095236389484095E-3</v>
      </c>
      <c r="C1179" s="8">
        <f t="shared" si="127"/>
        <v>-5.6309523638948408E-2</v>
      </c>
      <c r="D1179" s="5">
        <f t="shared" si="128"/>
        <v>3.1707624524452897E-3</v>
      </c>
      <c r="E1179" s="5">
        <f t="shared" si="130"/>
        <v>5.6193139274128999E-3</v>
      </c>
      <c r="F1179" s="5">
        <f>IF(C1176&gt;0,B$6+B$7*E1177+B$8*(H1178*100)^2,B$6+B$7*E1177+B$8*(H1178*100)^2+E1177*$B$9)</f>
        <v>0.46395463993129593</v>
      </c>
      <c r="G1179" s="8">
        <v>1.3951285787576146E-2</v>
      </c>
      <c r="H1179" s="8">
        <f t="shared" si="131"/>
        <v>6.8114215838640906E-3</v>
      </c>
      <c r="I1179" s="7">
        <f t="shared" si="129"/>
        <v>7.1398642037120551E-3</v>
      </c>
      <c r="J1179" s="9">
        <f t="shared" si="132"/>
        <v>0.51177105196068906</v>
      </c>
      <c r="K1179" s="9">
        <f t="shared" si="133"/>
        <v>0.33124856649325607</v>
      </c>
      <c r="AC1179" s="11"/>
      <c r="AD1179" s="12"/>
    </row>
    <row r="1180" spans="1:30" x14ac:dyDescent="0.3">
      <c r="A1180" s="15">
        <v>44320</v>
      </c>
      <c r="B1180" s="16">
        <v>-9.5906287780401795E-3</v>
      </c>
      <c r="C1180" s="8">
        <f t="shared" si="127"/>
        <v>-6.4590628778040185E-2</v>
      </c>
      <c r="D1180" s="5">
        <f t="shared" si="128"/>
        <v>4.1719493259425927E-3</v>
      </c>
      <c r="E1180" s="5">
        <f t="shared" si="130"/>
        <v>3.1707624524452897E-3</v>
      </c>
      <c r="F1180" s="5">
        <f>IF(C1179&gt;0,B$6+B$7*E1180+B$8*(G1179*100)^2,B$6+B$7*E1180+B$8*(G1179*100)^2+E1180*$B$9)</f>
        <v>1.7437221519389876</v>
      </c>
      <c r="G1180" s="8">
        <v>9.6942045322444721E-3</v>
      </c>
      <c r="H1180" s="8">
        <f t="shared" si="131"/>
        <v>1.3205007201584509E-2</v>
      </c>
      <c r="I1180" s="7">
        <f t="shared" si="129"/>
        <v>3.5108026693400369E-3</v>
      </c>
      <c r="J1180" s="9">
        <f t="shared" si="132"/>
        <v>0.36215479647273241</v>
      </c>
      <c r="K1180" s="9">
        <f t="shared" si="133"/>
        <v>4.3198808898112562E-2</v>
      </c>
      <c r="AC1180" s="11"/>
      <c r="AD1180" s="12"/>
    </row>
    <row r="1181" spans="1:30" x14ac:dyDescent="0.3">
      <c r="A1181" s="15">
        <v>44321</v>
      </c>
      <c r="B1181" s="16">
        <v>8.7493473529300873E-3</v>
      </c>
      <c r="C1181" s="8">
        <f t="shared" si="127"/>
        <v>-4.6250652647069915E-2</v>
      </c>
      <c r="D1181" s="5">
        <f t="shared" si="128"/>
        <v>2.1391228702799152E-3</v>
      </c>
      <c r="E1181" s="5">
        <f t="shared" si="130"/>
        <v>4.1719493259425927E-3</v>
      </c>
      <c r="F1181" s="5">
        <f>IF(C1179&gt;0,B$6+B$7*E1180+B$8*(H1180*100)^2,B$6+B$7*E1180+B$8*(H1180*100)^2+E1180*$B$9)</f>
        <v>1.567568689803738</v>
      </c>
      <c r="G1181" s="8">
        <v>9.7899781687547545E-3</v>
      </c>
      <c r="H1181" s="8">
        <f t="shared" si="131"/>
        <v>1.252025834319619E-2</v>
      </c>
      <c r="I1181" s="7">
        <f t="shared" si="129"/>
        <v>2.7302801744414351E-3</v>
      </c>
      <c r="J1181" s="9">
        <f t="shared" si="132"/>
        <v>0.27888521581746445</v>
      </c>
      <c r="K1181" s="9">
        <f t="shared" si="133"/>
        <v>2.7919776683890563E-2</v>
      </c>
      <c r="AC1181" s="11"/>
      <c r="AD1181" s="12"/>
    </row>
    <row r="1182" spans="1:30" x14ac:dyDescent="0.3">
      <c r="A1182" s="15">
        <v>44322</v>
      </c>
      <c r="B1182" s="16">
        <v>5.576546889610485E-3</v>
      </c>
      <c r="C1182" s="8">
        <f t="shared" si="127"/>
        <v>-4.9423453110389516E-2</v>
      </c>
      <c r="D1182" s="5">
        <f t="shared" si="128"/>
        <v>2.4426777173548711E-3</v>
      </c>
      <c r="E1182" s="5">
        <f t="shared" si="130"/>
        <v>2.1391228702799152E-3</v>
      </c>
      <c r="F1182" s="5">
        <f>IF(C1179&gt;0,B$6+B$7*E1180+B$8*(H1181*100)^2,B$6+B$7*E1180+B$8*(H1181*100)^2+E1180*$B$9)</f>
        <v>1.414456100515779</v>
      </c>
      <c r="G1182" s="8">
        <v>7.204849358662834E-3</v>
      </c>
      <c r="H1182" s="8">
        <f t="shared" si="131"/>
        <v>1.1893090853582929E-2</v>
      </c>
      <c r="I1182" s="7">
        <f t="shared" si="129"/>
        <v>4.6882414949200946E-3</v>
      </c>
      <c r="J1182" s="9">
        <f t="shared" si="132"/>
        <v>0.65070638698130912</v>
      </c>
      <c r="K1182" s="9">
        <f t="shared" si="133"/>
        <v>0.10700456409321157</v>
      </c>
      <c r="AC1182" s="11"/>
      <c r="AD1182" s="12"/>
    </row>
    <row r="1183" spans="1:30" x14ac:dyDescent="0.3">
      <c r="A1183" s="15">
        <v>44326</v>
      </c>
      <c r="B1183" s="16">
        <v>1.1226857299751774E-2</v>
      </c>
      <c r="C1183" s="8">
        <f t="shared" si="127"/>
        <v>-4.3773142700248228E-2</v>
      </c>
      <c r="D1183" s="5">
        <f t="shared" si="128"/>
        <v>1.9160880218562948E-3</v>
      </c>
      <c r="E1183" s="5">
        <f t="shared" si="130"/>
        <v>2.4426777173548711E-3</v>
      </c>
      <c r="F1183" s="5">
        <f>IF(C1182&gt;0,B$6+B$7*E1183+B$8*(G1182*100)^2,B$6+B$7*E1183+B$8*(G1182*100)^2+E1183*$B$9)</f>
        <v>0.50300520510842839</v>
      </c>
      <c r="G1183" s="8">
        <v>1.1432033480971408E-2</v>
      </c>
      <c r="H1183" s="8">
        <f t="shared" si="131"/>
        <v>7.0922859862559721E-3</v>
      </c>
      <c r="I1183" s="7">
        <f t="shared" si="129"/>
        <v>4.3397474947154359E-3</v>
      </c>
      <c r="J1183" s="9">
        <f t="shared" si="132"/>
        <v>0.37961290980637302</v>
      </c>
      <c r="K1183" s="9">
        <f t="shared" si="133"/>
        <v>0.13448519896048916</v>
      </c>
      <c r="AC1183" s="11"/>
      <c r="AD1183" s="12"/>
    </row>
    <row r="1184" spans="1:30" x14ac:dyDescent="0.3">
      <c r="A1184" s="15">
        <v>44327</v>
      </c>
      <c r="B1184" s="16">
        <v>-6.9042844473813881E-3</v>
      </c>
      <c r="C1184" s="8">
        <f t="shared" si="127"/>
        <v>-6.1904284447381386E-2</v>
      </c>
      <c r="D1184" s="5">
        <f t="shared" si="128"/>
        <v>3.8321404329423048E-3</v>
      </c>
      <c r="E1184" s="5">
        <f t="shared" si="130"/>
        <v>1.9160880218562948E-3</v>
      </c>
      <c r="F1184" s="5">
        <f>IF(C1182&gt;0,B$6+B$7*E1183+B$8*(H1183*100)^2,B$6+B$7*E1183+B$8*(H1183*100)^2+E1183*$B$9)</f>
        <v>0.48901687597801163</v>
      </c>
      <c r="G1184" s="8">
        <v>9.7781043152269272E-3</v>
      </c>
      <c r="H1184" s="8">
        <f t="shared" si="131"/>
        <v>6.9929741596692005E-3</v>
      </c>
      <c r="I1184" s="7">
        <f t="shared" si="129"/>
        <v>2.7851301555577267E-3</v>
      </c>
      <c r="J1184" s="9">
        <f t="shared" si="132"/>
        <v>0.28483334455949605</v>
      </c>
      <c r="K1184" s="9">
        <f t="shared" si="133"/>
        <v>6.3035803298841842E-2</v>
      </c>
      <c r="AC1184" s="11"/>
      <c r="AD1184" s="12"/>
    </row>
    <row r="1185" spans="1:30" x14ac:dyDescent="0.3">
      <c r="A1185" s="15">
        <v>44328</v>
      </c>
      <c r="B1185" s="16">
        <v>-9.6269573839011351E-3</v>
      </c>
      <c r="C1185" s="8">
        <f t="shared" si="127"/>
        <v>-6.4626957383901132E-2</v>
      </c>
      <c r="D1185" s="5">
        <f t="shared" si="128"/>
        <v>4.1766436207005733E-3</v>
      </c>
      <c r="E1185" s="5">
        <f t="shared" si="130"/>
        <v>3.8321404329423048E-3</v>
      </c>
      <c r="F1185" s="5">
        <f>IF(C1182&gt;0,B$6+B$7*E1183+B$8*(H1184*100)^2,B$6+B$7*E1183+B$8*(H1184*100)^2+E1183*$B$9)</f>
        <v>0.47685822029785341</v>
      </c>
      <c r="G1185" s="8">
        <v>6.7318029307587238E-3</v>
      </c>
      <c r="H1185" s="8">
        <f t="shared" si="131"/>
        <v>6.90549216419694E-3</v>
      </c>
      <c r="I1185" s="7">
        <f t="shared" si="129"/>
        <v>1.7368923343821611E-4</v>
      </c>
      <c r="J1185" s="9">
        <f t="shared" si="132"/>
        <v>2.5801295020773884E-2</v>
      </c>
      <c r="K1185" s="9">
        <f t="shared" si="133"/>
        <v>3.2172614653003251E-4</v>
      </c>
      <c r="AC1185" s="11"/>
      <c r="AD1185" s="12"/>
    </row>
    <row r="1186" spans="1:30" x14ac:dyDescent="0.3">
      <c r="A1186" s="15">
        <v>44330</v>
      </c>
      <c r="B1186" s="16">
        <v>8.5708409505893884E-4</v>
      </c>
      <c r="C1186" s="8">
        <f t="shared" si="127"/>
        <v>-5.4142915904941059E-2</v>
      </c>
      <c r="D1186" s="5">
        <f t="shared" si="128"/>
        <v>2.9314553426895195E-3</v>
      </c>
      <c r="E1186" s="5">
        <f t="shared" si="130"/>
        <v>4.1766436207005733E-3</v>
      </c>
      <c r="F1186" s="5">
        <f>IF(C1185&gt;0,B$6+B$7*E1186+B$8*(G1185*100)^2,B$6+B$7*E1186+B$8*(G1185*100)^2+E1186*$B$9)</f>
        <v>0.44598891755993564</v>
      </c>
      <c r="G1186" s="8">
        <v>7.7271930169414034E-3</v>
      </c>
      <c r="H1186" s="8">
        <f t="shared" si="131"/>
        <v>6.6782401690859815E-3</v>
      </c>
      <c r="I1186" s="7">
        <f t="shared" si="129"/>
        <v>1.0489528478554219E-3</v>
      </c>
      <c r="J1186" s="9">
        <f t="shared" si="132"/>
        <v>0.13574823943903772</v>
      </c>
      <c r="K1186" s="9">
        <f t="shared" si="133"/>
        <v>1.1179086156255957E-2</v>
      </c>
      <c r="AC1186" s="11"/>
      <c r="AD1186" s="12"/>
    </row>
    <row r="1187" spans="1:30" x14ac:dyDescent="0.3">
      <c r="A1187" s="15">
        <v>44333</v>
      </c>
      <c r="B1187" s="16">
        <v>1.7255058953480049E-2</v>
      </c>
      <c r="C1187" s="8">
        <f t="shared" si="127"/>
        <v>-3.7744941046519952E-2</v>
      </c>
      <c r="D1187" s="5">
        <f t="shared" si="128"/>
        <v>1.4246805746052666E-3</v>
      </c>
      <c r="E1187" s="5">
        <f t="shared" si="130"/>
        <v>2.9314553426895195E-3</v>
      </c>
      <c r="F1187" s="5">
        <f>IF(C1185&gt;0,B$6+B$7*E1186+B$8*(H1186*100)^2,B$6+B$7*E1186+B$8*(H1186*100)^2+E1186*$B$9)</f>
        <v>0.43974563699104607</v>
      </c>
      <c r="G1187" s="8">
        <v>8.6663210455150356E-3</v>
      </c>
      <c r="H1187" s="8">
        <f t="shared" si="131"/>
        <v>6.6313319702081428E-3</v>
      </c>
      <c r="I1187" s="7">
        <f t="shared" si="129"/>
        <v>2.0349890753068927E-3</v>
      </c>
      <c r="J1187" s="9">
        <f t="shared" si="132"/>
        <v>0.23481579607070213</v>
      </c>
      <c r="K1187" s="9">
        <f t="shared" si="133"/>
        <v>3.9236176113961019E-2</v>
      </c>
      <c r="AC1187" s="11"/>
      <c r="AD1187" s="12"/>
    </row>
    <row r="1188" spans="1:30" x14ac:dyDescent="0.3">
      <c r="A1188" s="15">
        <v>44334</v>
      </c>
      <c r="B1188" s="16">
        <v>1.2279852356588097E-2</v>
      </c>
      <c r="C1188" s="8">
        <f t="shared" si="127"/>
        <v>-4.2720147643411907E-2</v>
      </c>
      <c r="D1188" s="5">
        <f t="shared" si="128"/>
        <v>1.825011014674912E-3</v>
      </c>
      <c r="E1188" s="5">
        <f t="shared" si="130"/>
        <v>1.4246805746052666E-3</v>
      </c>
      <c r="F1188" s="5">
        <f>IF(C1185&gt;0,B$6+B$7*E1186+B$8*(H1187*100)^2,B$6+B$7*E1186+B$8*(H1187*100)^2+E1186*$B$9)</f>
        <v>0.43431897752056736</v>
      </c>
      <c r="G1188" s="8">
        <v>9.1893990349141697E-3</v>
      </c>
      <c r="H1188" s="8">
        <f t="shared" si="131"/>
        <v>6.5902881387733528E-3</v>
      </c>
      <c r="I1188" s="7">
        <f t="shared" si="129"/>
        <v>2.5991108961408169E-3</v>
      </c>
      <c r="J1188" s="9">
        <f t="shared" si="132"/>
        <v>0.28283796211980394</v>
      </c>
      <c r="K1188" s="9">
        <f t="shared" si="133"/>
        <v>6.1931546807014293E-2</v>
      </c>
      <c r="AC1188" s="11"/>
      <c r="AD1188" s="12"/>
    </row>
    <row r="1189" spans="1:30" x14ac:dyDescent="0.3">
      <c r="A1189" s="15">
        <v>44335</v>
      </c>
      <c r="B1189" s="16">
        <v>-5.808192294400309E-3</v>
      </c>
      <c r="C1189" s="8">
        <f t="shared" si="127"/>
        <v>-6.0808192294400307E-2</v>
      </c>
      <c r="D1189" s="5">
        <f t="shared" si="128"/>
        <v>3.6976362501127649E-3</v>
      </c>
      <c r="E1189" s="5">
        <f t="shared" si="130"/>
        <v>1.825011014674912E-3</v>
      </c>
      <c r="F1189" s="5">
        <f>IF(C1188&gt;0,B$6+B$7*E1189+B$8*(G1188*100)^2,B$6+B$7*E1189+B$8*(G1188*100)^2+E1189*$B$9)</f>
        <v>0.78569881910721739</v>
      </c>
      <c r="G1189" s="8">
        <v>6.082250232526446E-3</v>
      </c>
      <c r="H1189" s="8">
        <f t="shared" si="131"/>
        <v>8.8639653604197788E-3</v>
      </c>
      <c r="I1189" s="7">
        <f t="shared" si="129"/>
        <v>2.7817151278933328E-3</v>
      </c>
      <c r="J1189" s="9">
        <f t="shared" si="132"/>
        <v>0.45734966855151299</v>
      </c>
      <c r="K1189" s="9">
        <f t="shared" si="133"/>
        <v>6.2796611660121293E-2</v>
      </c>
      <c r="AC1189" s="11"/>
      <c r="AD1189" s="12"/>
    </row>
    <row r="1190" spans="1:30" x14ac:dyDescent="0.3">
      <c r="A1190" s="15">
        <v>44336</v>
      </c>
      <c r="B1190" s="16">
        <v>-6.7918173966810304E-3</v>
      </c>
      <c r="C1190" s="8">
        <f t="shared" si="127"/>
        <v>-6.1791817396681034E-2</v>
      </c>
      <c r="D1190" s="5">
        <f t="shared" si="128"/>
        <v>3.8182286971847729E-3</v>
      </c>
      <c r="E1190" s="5">
        <f t="shared" si="130"/>
        <v>3.6976362501127649E-3</v>
      </c>
      <c r="F1190" s="5">
        <f>IF(C1188&gt;0,B$6+B$7*E1189+B$8*(H1189*100)^2,B$6+B$7*E1189+B$8*(H1189*100)^2+E1189*$B$9)</f>
        <v>0.73463181789312493</v>
      </c>
      <c r="G1190" s="8">
        <v>6.7967308204269616E-3</v>
      </c>
      <c r="H1190" s="8">
        <f t="shared" si="131"/>
        <v>8.5710665491123376E-3</v>
      </c>
      <c r="I1190" s="7">
        <f t="shared" si="129"/>
        <v>1.7743357286853761E-3</v>
      </c>
      <c r="J1190" s="9">
        <f t="shared" si="132"/>
        <v>0.26105723112540663</v>
      </c>
      <c r="K1190" s="9">
        <f t="shared" si="133"/>
        <v>2.493586299278161E-2</v>
      </c>
      <c r="AC1190" s="11"/>
      <c r="AD1190" s="12"/>
    </row>
    <row r="1191" spans="1:30" x14ac:dyDescent="0.3">
      <c r="A1191" s="15">
        <v>44337</v>
      </c>
      <c r="B1191" s="16">
        <v>1.9492506320131896E-2</v>
      </c>
      <c r="C1191" s="8">
        <f t="shared" si="127"/>
        <v>-3.5507493679868107E-2</v>
      </c>
      <c r="D1191" s="5">
        <f t="shared" si="128"/>
        <v>1.2607821074258735E-3</v>
      </c>
      <c r="E1191" s="5">
        <f t="shared" si="130"/>
        <v>3.8182286971847729E-3</v>
      </c>
      <c r="F1191" s="5">
        <f>IF(C1188&gt;0,B$6+B$7*E1189+B$8*(H1190*100)^2,B$6+B$7*E1189+B$8*(H1190*100)^2+E1189*$B$9)</f>
        <v>0.69024438043783565</v>
      </c>
      <c r="G1191" s="8">
        <v>8.444597260598756E-3</v>
      </c>
      <c r="H1191" s="8">
        <f t="shared" si="131"/>
        <v>8.3080947300679924E-3</v>
      </c>
      <c r="I1191" s="7">
        <f t="shared" si="129"/>
        <v>1.3650253053076357E-4</v>
      </c>
      <c r="J1191" s="9">
        <f t="shared" si="132"/>
        <v>1.6164480829377645E-2</v>
      </c>
      <c r="K1191" s="9">
        <f t="shared" si="133"/>
        <v>1.3351307229769738E-4</v>
      </c>
      <c r="AC1191" s="11"/>
      <c r="AD1191" s="12"/>
    </row>
    <row r="1192" spans="1:30" x14ac:dyDescent="0.3">
      <c r="A1192" s="15">
        <v>44340</v>
      </c>
      <c r="B1192" s="16">
        <v>2.2021028654291728E-3</v>
      </c>
      <c r="C1192" s="8">
        <f t="shared" si="127"/>
        <v>-5.279789713457083E-2</v>
      </c>
      <c r="D1192" s="5">
        <f t="shared" si="128"/>
        <v>2.7876179418327225E-3</v>
      </c>
      <c r="E1192" s="5">
        <f t="shared" si="130"/>
        <v>1.2607821074258735E-3</v>
      </c>
      <c r="F1192" s="5">
        <f>IF(C1191&gt;0,B$6+B$7*E1192+B$8*(G1191*100)^2,B$6+B$7*E1192+B$8*(G1191*100)^2+E1192*$B$9)</f>
        <v>0.67144606098734527</v>
      </c>
      <c r="G1192" s="8">
        <v>6.2501844965740135E-3</v>
      </c>
      <c r="H1192" s="8">
        <f t="shared" si="131"/>
        <v>8.1941812341889617E-3</v>
      </c>
      <c r="I1192" s="7">
        <f t="shared" si="129"/>
        <v>1.9439967376149482E-3</v>
      </c>
      <c r="J1192" s="9">
        <f t="shared" si="132"/>
        <v>0.31103029657453052</v>
      </c>
      <c r="K1192" s="9">
        <f t="shared" si="133"/>
        <v>3.3572193525441385E-2</v>
      </c>
      <c r="AC1192" s="11"/>
      <c r="AD1192" s="12"/>
    </row>
    <row r="1193" spans="1:30" x14ac:dyDescent="0.3">
      <c r="A1193" s="15">
        <v>44341</v>
      </c>
      <c r="B1193" s="16">
        <v>-2.8368582270977302E-4</v>
      </c>
      <c r="C1193" s="8">
        <f t="shared" si="127"/>
        <v>-5.5283685822709774E-2</v>
      </c>
      <c r="D1193" s="5">
        <f t="shared" si="128"/>
        <v>3.0562859181440818E-3</v>
      </c>
      <c r="E1193" s="5">
        <f t="shared" si="130"/>
        <v>2.7876179418327225E-3</v>
      </c>
      <c r="F1193" s="5">
        <f>IF(C1191&gt;0,B$6+B$7*E1192+B$8*(H1192*100)^2,B$6+B$7*E1192+B$8*(H1192*100)^2+E1192*$B$9)</f>
        <v>0.63522982780540105</v>
      </c>
      <c r="G1193" s="8">
        <v>7.8405984848174751E-3</v>
      </c>
      <c r="H1193" s="8">
        <f t="shared" si="131"/>
        <v>7.9701306627018419E-3</v>
      </c>
      <c r="I1193" s="7">
        <f t="shared" si="129"/>
        <v>1.2953217788436687E-4</v>
      </c>
      <c r="J1193" s="9">
        <f t="shared" si="132"/>
        <v>1.6520700318374014E-2</v>
      </c>
      <c r="K1193" s="9">
        <f t="shared" si="133"/>
        <v>1.3351563569474756E-4</v>
      </c>
      <c r="AC1193" s="11"/>
      <c r="AD1193" s="12"/>
    </row>
    <row r="1194" spans="1:30" x14ac:dyDescent="0.3">
      <c r="A1194" s="15">
        <v>44342</v>
      </c>
      <c r="B1194" s="16">
        <v>7.476068295161036E-3</v>
      </c>
      <c r="C1194" s="8">
        <f t="shared" si="127"/>
        <v>-4.7523931704838963E-2</v>
      </c>
      <c r="D1194" s="5">
        <f t="shared" si="128"/>
        <v>2.2585240846861982E-3</v>
      </c>
      <c r="E1194" s="5">
        <f t="shared" si="130"/>
        <v>3.0562859181440818E-3</v>
      </c>
      <c r="F1194" s="5">
        <f>IF(C1191&gt;0,B$6+B$7*E1192+B$8*(H1193*100)^2,B$6+B$7*E1192+B$8*(H1193*100)^2+E1192*$B$9)</f>
        <v>0.603750677923655</v>
      </c>
      <c r="G1194" s="8">
        <v>8.2023396263467135E-3</v>
      </c>
      <c r="H1194" s="8">
        <f t="shared" si="131"/>
        <v>7.7701394963260147E-3</v>
      </c>
      <c r="I1194" s="7">
        <f t="shared" si="129"/>
        <v>4.3220013002069884E-4</v>
      </c>
      <c r="J1194" s="9">
        <f t="shared" si="132"/>
        <v>5.269229874759513E-2</v>
      </c>
      <c r="K1194" s="9">
        <f t="shared" si="133"/>
        <v>1.4918972966779798E-3</v>
      </c>
      <c r="AC1194" s="11"/>
      <c r="AD1194" s="12"/>
    </row>
    <row r="1195" spans="1:30" x14ac:dyDescent="0.3">
      <c r="A1195" s="15">
        <v>44343</v>
      </c>
      <c r="B1195" s="16">
        <v>1.9131818101533219E-3</v>
      </c>
      <c r="C1195" s="8">
        <f t="shared" si="127"/>
        <v>-5.3086818189846681E-2</v>
      </c>
      <c r="D1195" s="5">
        <f t="shared" si="128"/>
        <v>2.8182102655218365E-3</v>
      </c>
      <c r="E1195" s="5">
        <f t="shared" si="130"/>
        <v>2.2585240846861982E-3</v>
      </c>
      <c r="F1195" s="5">
        <f>IF(C1194&gt;0,B$6+B$7*E1195+B$8*(G1194*100)^2,B$6+B$7*E1195+B$8*(G1194*100)^2+E1195*$B$9)</f>
        <v>0.63655787594772162</v>
      </c>
      <c r="G1195" s="8">
        <v>5.5318001586415876E-3</v>
      </c>
      <c r="H1195" s="8">
        <f t="shared" si="131"/>
        <v>7.9784577203098686E-3</v>
      </c>
      <c r="I1195" s="7">
        <f t="shared" si="129"/>
        <v>2.446657561668281E-3</v>
      </c>
      <c r="J1195" s="9">
        <f t="shared" si="132"/>
        <v>0.44228957870905672</v>
      </c>
      <c r="K1195" s="9">
        <f t="shared" si="133"/>
        <v>5.9573876965115735E-2</v>
      </c>
      <c r="AC1195" s="11"/>
      <c r="AD1195" s="12"/>
    </row>
    <row r="1196" spans="1:30" x14ac:dyDescent="0.3">
      <c r="A1196" s="15">
        <v>44344</v>
      </c>
      <c r="B1196" s="16">
        <v>6.0009125689478061E-3</v>
      </c>
      <c r="C1196" s="8">
        <f t="shared" si="127"/>
        <v>-4.8999087431052191E-2</v>
      </c>
      <c r="D1196" s="5">
        <f t="shared" si="128"/>
        <v>2.4009105690758967E-3</v>
      </c>
      <c r="E1196" s="5">
        <f t="shared" si="130"/>
        <v>2.8182102655218365E-3</v>
      </c>
      <c r="F1196" s="5">
        <f>IF(C1194&gt;0,B$6+B$7*E1195+B$8*(H1195*100)^2,B$6+B$7*E1195+B$8*(H1195*100)^2+E1195*$B$9)</f>
        <v>0.60507034321459197</v>
      </c>
      <c r="G1196" s="8">
        <v>6.2178020469453796E-3</v>
      </c>
      <c r="H1196" s="8">
        <f t="shared" si="131"/>
        <v>7.7786267632185043E-3</v>
      </c>
      <c r="I1196" s="7">
        <f t="shared" si="129"/>
        <v>1.5608247162731247E-3</v>
      </c>
      <c r="J1196" s="9">
        <f t="shared" si="132"/>
        <v>0.25102515398345809</v>
      </c>
      <c r="K1196" s="9">
        <f t="shared" si="133"/>
        <v>2.3307777475003011E-2</v>
      </c>
      <c r="AC1196" s="11"/>
      <c r="AD1196" s="12"/>
    </row>
    <row r="1197" spans="1:30" x14ac:dyDescent="0.3">
      <c r="A1197" s="15">
        <v>44347</v>
      </c>
      <c r="B1197" s="16">
        <v>9.9567561217327512E-3</v>
      </c>
      <c r="C1197" s="8">
        <f t="shared" si="127"/>
        <v>-4.5043243878267247E-2</v>
      </c>
      <c r="D1197" s="5">
        <f t="shared" si="128"/>
        <v>2.02889381907706E-3</v>
      </c>
      <c r="E1197" s="5">
        <f t="shared" si="130"/>
        <v>2.4009105690758967E-3</v>
      </c>
      <c r="F1197" s="5">
        <f>IF(C1194&gt;0,B$6+B$7*E1195+B$8*(H1196*100)^2,B$6+B$7*E1195+B$8*(H1196*100)^2+E1195*$B$9)</f>
        <v>0.57770137976295577</v>
      </c>
      <c r="G1197" s="8">
        <v>9.9022603363036546E-3</v>
      </c>
      <c r="H1197" s="8">
        <f t="shared" si="131"/>
        <v>7.6006669428607095E-3</v>
      </c>
      <c r="I1197" s="7">
        <f t="shared" si="129"/>
        <v>2.3015933934429451E-3</v>
      </c>
      <c r="J1197" s="9">
        <f t="shared" si="132"/>
        <v>0.23243111322824409</v>
      </c>
      <c r="K1197" s="9">
        <f t="shared" si="133"/>
        <v>3.8287613487947736E-2</v>
      </c>
      <c r="AC1197" s="11"/>
      <c r="AD1197" s="12"/>
    </row>
    <row r="1198" spans="1:30" x14ac:dyDescent="0.3">
      <c r="A1198" s="15">
        <v>44348</v>
      </c>
      <c r="B1198" s="16">
        <v>-4.9339419641584648E-5</v>
      </c>
      <c r="C1198" s="8">
        <f t="shared" si="127"/>
        <v>-5.5049339419641588E-2</v>
      </c>
      <c r="D1198" s="5">
        <f t="shared" si="128"/>
        <v>3.0304297705389051E-3</v>
      </c>
      <c r="E1198" s="5">
        <f t="shared" si="130"/>
        <v>2.02889381907706E-3</v>
      </c>
      <c r="F1198" s="5">
        <f>IF(C1197&gt;0,B$6+B$7*E1198+B$8*(G1197*100)^2,B$6+B$7*E1198+B$8*(G1197*100)^2+E1198*$B$9)</f>
        <v>0.90402815960869087</v>
      </c>
      <c r="G1198" s="8">
        <v>5.6955079033555083E-3</v>
      </c>
      <c r="H1198" s="8">
        <f t="shared" si="131"/>
        <v>9.5080395435057537E-3</v>
      </c>
      <c r="I1198" s="7">
        <f t="shared" si="129"/>
        <v>3.8125316401502454E-3</v>
      </c>
      <c r="J1198" s="9">
        <f t="shared" si="132"/>
        <v>0.66939273982994429</v>
      </c>
      <c r="K1198" s="9">
        <f t="shared" si="133"/>
        <v>0.11148014769387027</v>
      </c>
      <c r="AC1198" s="11"/>
      <c r="AD1198" s="12"/>
    </row>
    <row r="1199" spans="1:30" x14ac:dyDescent="0.3">
      <c r="A1199" s="15">
        <v>44349</v>
      </c>
      <c r="B1199" s="16">
        <v>-1.6456903003105624E-3</v>
      </c>
      <c r="C1199" s="8">
        <f t="shared" si="127"/>
        <v>-5.664569030031056E-2</v>
      </c>
      <c r="D1199" s="5">
        <f t="shared" si="128"/>
        <v>3.2087342295986977E-3</v>
      </c>
      <c r="E1199" s="5">
        <f t="shared" si="130"/>
        <v>3.0304297705389051E-3</v>
      </c>
      <c r="F1199" s="5">
        <f>IF(C1197&gt;0,B$6+B$7*E1198+B$8*(H1198*100)^2,B$6+B$7*E1198+B$8*(H1198*100)^2+E1198*$B$9)</f>
        <v>0.83751746403769523</v>
      </c>
      <c r="G1199" s="8">
        <v>7.4133050039374851E-3</v>
      </c>
      <c r="H1199" s="8">
        <f t="shared" si="131"/>
        <v>9.1515980245949133E-3</v>
      </c>
      <c r="I1199" s="7">
        <f t="shared" si="129"/>
        <v>1.7382930206574282E-3</v>
      </c>
      <c r="J1199" s="9">
        <f t="shared" si="132"/>
        <v>0.23448286826646891</v>
      </c>
      <c r="K1199" s="9">
        <f t="shared" si="133"/>
        <v>2.0707946212658035E-2</v>
      </c>
      <c r="AC1199" s="11"/>
      <c r="AD1199" s="12"/>
    </row>
    <row r="1200" spans="1:30" x14ac:dyDescent="0.3">
      <c r="A1200" s="15">
        <v>44350</v>
      </c>
      <c r="B1200" s="16">
        <v>7.3586456324874839E-3</v>
      </c>
      <c r="C1200" s="8">
        <f t="shared" si="127"/>
        <v>-4.7641354367512517E-2</v>
      </c>
      <c r="D1200" s="5">
        <f t="shared" si="128"/>
        <v>2.2696986459709041E-3</v>
      </c>
      <c r="E1200" s="5">
        <f t="shared" si="130"/>
        <v>3.2087342295986977E-3</v>
      </c>
      <c r="F1200" s="5">
        <f>IF(C1197&gt;0,B$6+B$7*E1198+B$8*(H1199*100)^2,B$6+B$7*E1198+B$8*(H1199*100)^2+E1198*$B$9)</f>
        <v>0.77970636744738564</v>
      </c>
      <c r="G1200" s="8">
        <v>6.8125443855037906E-3</v>
      </c>
      <c r="H1200" s="8">
        <f t="shared" si="131"/>
        <v>8.8300983428690402E-3</v>
      </c>
      <c r="I1200" s="7">
        <f t="shared" si="129"/>
        <v>2.0175539573652496E-3</v>
      </c>
      <c r="J1200" s="9">
        <f t="shared" si="132"/>
        <v>0.29615277981283211</v>
      </c>
      <c r="K1200" s="9">
        <f t="shared" si="133"/>
        <v>3.0914464477618697E-2</v>
      </c>
      <c r="AC1200" s="11"/>
      <c r="AD1200" s="12"/>
    </row>
    <row r="1201" spans="1:30" x14ac:dyDescent="0.3">
      <c r="A1201" s="15">
        <v>44351</v>
      </c>
      <c r="B1201" s="16">
        <v>-2.5376369217751217E-3</v>
      </c>
      <c r="C1201" s="8">
        <f t="shared" si="127"/>
        <v>-5.7537636921775125E-2</v>
      </c>
      <c r="D1201" s="5">
        <f t="shared" si="128"/>
        <v>3.3105796625420201E-3</v>
      </c>
      <c r="E1201" s="5">
        <f t="shared" si="130"/>
        <v>2.2696986459709041E-3</v>
      </c>
      <c r="F1201" s="5">
        <f>IF(C1200&gt;0,B$6+B$7*E1201+B$8*(G1200*100)^2,B$6+B$7*E1201+B$8*(G1200*100)^2+E1201*$B$9)</f>
        <v>0.45517842371639683</v>
      </c>
      <c r="G1201" s="8">
        <v>5.6279409444876301E-3</v>
      </c>
      <c r="H1201" s="8">
        <f t="shared" si="131"/>
        <v>6.7466912165623592E-3</v>
      </c>
      <c r="I1201" s="7">
        <f t="shared" si="129"/>
        <v>1.118750272074729E-3</v>
      </c>
      <c r="J1201" s="9">
        <f t="shared" si="132"/>
        <v>0.19878500558370385</v>
      </c>
      <c r="K1201" s="9">
        <f t="shared" si="133"/>
        <v>1.5486483138003493E-2</v>
      </c>
      <c r="AC1201" s="11"/>
      <c r="AD1201" s="12"/>
    </row>
    <row r="1202" spans="1:30" x14ac:dyDescent="0.3">
      <c r="A1202" s="15">
        <v>44354</v>
      </c>
      <c r="B1202" s="16">
        <v>4.3754562260296809E-3</v>
      </c>
      <c r="C1202" s="8">
        <f t="shared" si="127"/>
        <v>-5.0624543773970319E-2</v>
      </c>
      <c r="D1202" s="5">
        <f t="shared" si="128"/>
        <v>2.5628444323226372E-3</v>
      </c>
      <c r="E1202" s="5">
        <f t="shared" si="130"/>
        <v>3.3105796625420201E-3</v>
      </c>
      <c r="F1202" s="5">
        <f>IF(C1200&gt;0,B$6+B$7*E1201+B$8*(H1201*100)^2,B$6+B$7*E1201+B$8*(H1201*100)^2+E1201*$B$9)</f>
        <v>0.4474171749599295</v>
      </c>
      <c r="G1202" s="8">
        <v>4.9328534456614514E-3</v>
      </c>
      <c r="H1202" s="8">
        <f t="shared" si="131"/>
        <v>6.6889249880674358E-3</v>
      </c>
      <c r="I1202" s="7">
        <f t="shared" si="129"/>
        <v>1.7560715424059844E-3</v>
      </c>
      <c r="J1202" s="9">
        <f t="shared" si="132"/>
        <v>0.355995077038116</v>
      </c>
      <c r="K1202" s="9">
        <f t="shared" si="133"/>
        <v>4.2001363224121624E-2</v>
      </c>
      <c r="AC1202" s="11"/>
      <c r="AD1202" s="12"/>
    </row>
    <row r="1203" spans="1:30" x14ac:dyDescent="0.3">
      <c r="A1203" s="15">
        <v>44355</v>
      </c>
      <c r="B1203" s="16">
        <v>-1.0122245660450235E-3</v>
      </c>
      <c r="C1203" s="8">
        <f t="shared" si="127"/>
        <v>-5.6012224566045023E-2</v>
      </c>
      <c r="D1203" s="5">
        <f t="shared" si="128"/>
        <v>3.1373693008370576E-3</v>
      </c>
      <c r="E1203" s="5">
        <f t="shared" si="130"/>
        <v>2.5628444323226372E-3</v>
      </c>
      <c r="F1203" s="5">
        <f>IF(C1200&gt;0,B$6+B$7*E1201+B$8*(H1202*100)^2,B$6+B$7*E1201+B$8*(H1202*100)^2+E1201*$B$9)</f>
        <v>0.44067109754080808</v>
      </c>
      <c r="G1203" s="8">
        <v>4.2437476921597514E-3</v>
      </c>
      <c r="H1203" s="8">
        <f t="shared" si="131"/>
        <v>6.6383062413601264E-3</v>
      </c>
      <c r="I1203" s="7">
        <f t="shared" si="129"/>
        <v>2.394558549200375E-3</v>
      </c>
      <c r="J1203" s="9">
        <f t="shared" si="132"/>
        <v>0.56425563508977683</v>
      </c>
      <c r="K1203" s="9">
        <f t="shared" si="133"/>
        <v>8.6691777267510872E-2</v>
      </c>
      <c r="AC1203" s="11"/>
      <c r="AD1203" s="12"/>
    </row>
    <row r="1204" spans="1:30" x14ac:dyDescent="0.3">
      <c r="A1204" s="15">
        <v>44356</v>
      </c>
      <c r="B1204" s="16">
        <v>-6.4083624439612687E-3</v>
      </c>
      <c r="C1204" s="8">
        <f t="shared" si="127"/>
        <v>-6.1408362443961272E-2</v>
      </c>
      <c r="D1204" s="5">
        <f t="shared" si="128"/>
        <v>3.7709869780489132E-3</v>
      </c>
      <c r="E1204" s="5">
        <f t="shared" si="130"/>
        <v>3.1373693008370576E-3</v>
      </c>
      <c r="F1204" s="5">
        <f>IF(C1203&gt;0,B$6+B$7*E1204+B$8*(G1203*100)^2,B$6+B$7*E1204+B$8*(G1203*100)^2+E1204*$B$9)</f>
        <v>0.20845751886733854</v>
      </c>
      <c r="G1204" s="8">
        <v>8.5398914851113096E-3</v>
      </c>
      <c r="H1204" s="8">
        <f t="shared" si="131"/>
        <v>4.565714827574523E-3</v>
      </c>
      <c r="I1204" s="7">
        <f t="shared" si="129"/>
        <v>3.9741766575367866E-3</v>
      </c>
      <c r="J1204" s="9">
        <f t="shared" si="132"/>
        <v>0.46536617759903381</v>
      </c>
      <c r="K1204" s="9">
        <f t="shared" si="133"/>
        <v>0.24426587898797547</v>
      </c>
      <c r="AC1204" s="11"/>
      <c r="AD1204" s="12"/>
    </row>
    <row r="1205" spans="1:30" x14ac:dyDescent="0.3">
      <c r="A1205" s="15">
        <v>44357</v>
      </c>
      <c r="B1205" s="16">
        <v>6.8845410828478693E-3</v>
      </c>
      <c r="C1205" s="8">
        <f t="shared" si="127"/>
        <v>-4.8115458917152132E-2</v>
      </c>
      <c r="D1205" s="5">
        <f t="shared" si="128"/>
        <v>2.3150973868081544E-3</v>
      </c>
      <c r="E1205" s="5">
        <f t="shared" si="130"/>
        <v>3.7709869780489132E-3</v>
      </c>
      <c r="F1205" s="5">
        <f>IF(C1203&gt;0,B$6+B$7*E1204+B$8*(H1204*100)^2,B$6+B$7*E1204+B$8*(H1204*100)^2+E1204*$B$9)</f>
        <v>0.23311113749263937</v>
      </c>
      <c r="G1205" s="8">
        <v>6.2756096323162052E-3</v>
      </c>
      <c r="H1205" s="8">
        <f t="shared" si="131"/>
        <v>4.8281584221381898E-3</v>
      </c>
      <c r="I1205" s="7">
        <f t="shared" si="129"/>
        <v>1.4474512101780154E-3</v>
      </c>
      <c r="J1205" s="9">
        <f t="shared" si="132"/>
        <v>0.2306471076091757</v>
      </c>
      <c r="K1205" s="9">
        <f t="shared" si="133"/>
        <v>3.7588127660037607E-2</v>
      </c>
      <c r="AC1205" s="11"/>
      <c r="AD1205" s="12"/>
    </row>
    <row r="1206" spans="1:30" x14ac:dyDescent="0.3">
      <c r="A1206" s="15">
        <v>44358</v>
      </c>
      <c r="B1206" s="16">
        <v>3.3269910977824987E-3</v>
      </c>
      <c r="C1206" s="8">
        <f t="shared" si="127"/>
        <v>-5.1673008902217502E-2</v>
      </c>
      <c r="D1206" s="5">
        <f t="shared" si="128"/>
        <v>2.670099849008649E-3</v>
      </c>
      <c r="E1206" s="5">
        <f t="shared" si="130"/>
        <v>2.3150973868081544E-3</v>
      </c>
      <c r="F1206" s="5">
        <f>IF(C1203&gt;0,B$6+B$7*E1204+B$8*(H1205*100)^2,B$6+B$7*E1204+B$8*(H1205*100)^2+E1204*$B$9)</f>
        <v>0.25454006280175084</v>
      </c>
      <c r="G1206" s="8">
        <v>4.7132390108830264E-3</v>
      </c>
      <c r="H1206" s="8">
        <f t="shared" si="131"/>
        <v>5.0451963569493581E-3</v>
      </c>
      <c r="I1206" s="7">
        <f t="shared" si="129"/>
        <v>3.3195734606633175E-4</v>
      </c>
      <c r="J1206" s="9">
        <f t="shared" si="132"/>
        <v>7.04308322365641E-2</v>
      </c>
      <c r="K1206" s="9">
        <f t="shared" si="133"/>
        <v>2.2644995321798866E-3</v>
      </c>
      <c r="AC1206" s="11"/>
      <c r="AD1206" s="12"/>
    </row>
    <row r="1207" spans="1:30" x14ac:dyDescent="0.3">
      <c r="A1207" s="15">
        <v>44361</v>
      </c>
      <c r="B1207" s="16">
        <v>1.4619109701490551E-3</v>
      </c>
      <c r="C1207" s="8">
        <f t="shared" si="127"/>
        <v>-5.3538089029850945E-2</v>
      </c>
      <c r="D1207" s="5">
        <f t="shared" si="128"/>
        <v>2.8663269769682461E-3</v>
      </c>
      <c r="E1207" s="5">
        <f t="shared" si="130"/>
        <v>2.670099849008649E-3</v>
      </c>
      <c r="F1207" s="5">
        <f>IF(C1206&gt;0,B$6+B$7*E1207+B$8*(G1206*100)^2,B$6+B$7*E1207+B$8*(G1206*100)^2+E1207*$B$9)</f>
        <v>0.24493192974046463</v>
      </c>
      <c r="G1207" s="8">
        <v>1.0425667778052717E-2</v>
      </c>
      <c r="H1207" s="8">
        <f t="shared" si="131"/>
        <v>4.9490598070791652E-3</v>
      </c>
      <c r="I1207" s="7">
        <f t="shared" si="129"/>
        <v>5.4766079709735521E-3</v>
      </c>
      <c r="J1207" s="9">
        <f t="shared" si="132"/>
        <v>0.52530044957911182</v>
      </c>
      <c r="K1207" s="9">
        <f t="shared" si="133"/>
        <v>0.36152243269704187</v>
      </c>
      <c r="AC1207" s="11"/>
      <c r="AD1207" s="12"/>
    </row>
    <row r="1208" spans="1:30" x14ac:dyDescent="0.3">
      <c r="A1208" s="15">
        <v>44362</v>
      </c>
      <c r="B1208" s="16">
        <v>4.2064227288285735E-3</v>
      </c>
      <c r="C1208" s="8">
        <f t="shared" si="127"/>
        <v>-5.0793577271171425E-2</v>
      </c>
      <c r="D1208" s="5">
        <f t="shared" si="128"/>
        <v>2.5799874920024624E-3</v>
      </c>
      <c r="E1208" s="5">
        <f t="shared" si="130"/>
        <v>2.8663269769682461E-3</v>
      </c>
      <c r="F1208" s="5">
        <f>IF(C1206&gt;0,B$6+B$7*E1207+B$8*(H1207*100)^2,B$6+B$7*E1207+B$8*(H1207*100)^2+E1207*$B$9)</f>
        <v>0.26473726887539262</v>
      </c>
      <c r="G1208" s="8">
        <v>4.5271239110441222E-3</v>
      </c>
      <c r="H1208" s="8">
        <f t="shared" si="131"/>
        <v>5.1452625674050165E-3</v>
      </c>
      <c r="I1208" s="7">
        <f t="shared" si="129"/>
        <v>6.181386563608943E-4</v>
      </c>
      <c r="J1208" s="9">
        <f t="shared" si="132"/>
        <v>0.13654113925464184</v>
      </c>
      <c r="K1208" s="9">
        <f t="shared" si="133"/>
        <v>7.8521250848011537E-3</v>
      </c>
      <c r="AC1208" s="11"/>
      <c r="AD1208" s="12"/>
    </row>
    <row r="1209" spans="1:30" x14ac:dyDescent="0.3">
      <c r="A1209" s="15">
        <v>44363</v>
      </c>
      <c r="B1209" s="16">
        <v>-5.1497664422162507E-3</v>
      </c>
      <c r="C1209" s="8">
        <f t="shared" si="127"/>
        <v>-6.014976644221625E-2</v>
      </c>
      <c r="D1209" s="5">
        <f t="shared" si="128"/>
        <v>3.617994403053164E-3</v>
      </c>
      <c r="E1209" s="5">
        <f t="shared" si="130"/>
        <v>2.5799874920024624E-3</v>
      </c>
      <c r="F1209" s="5">
        <f>IF(C1206&gt;0,B$6+B$7*E1207+B$8*(H1208*100)^2,B$6+B$7*E1207+B$8*(H1208*100)^2+E1207*$B$9)</f>
        <v>0.28195206965147207</v>
      </c>
      <c r="G1209" s="8">
        <v>3.9850290286231075E-3</v>
      </c>
      <c r="H1209" s="8">
        <f t="shared" si="131"/>
        <v>5.309915909423351E-3</v>
      </c>
      <c r="I1209" s="7">
        <f t="shared" si="129"/>
        <v>1.3248868808002435E-3</v>
      </c>
      <c r="J1209" s="9">
        <f t="shared" si="132"/>
        <v>0.33246605514891658</v>
      </c>
      <c r="K1209" s="9">
        <f t="shared" si="133"/>
        <v>3.7519563681071899E-2</v>
      </c>
      <c r="AC1209" s="11"/>
      <c r="AD1209" s="12"/>
    </row>
    <row r="1210" spans="1:30" x14ac:dyDescent="0.3">
      <c r="A1210" s="15">
        <v>44364</v>
      </c>
      <c r="B1210" s="16">
        <v>-3.4085760226739152E-3</v>
      </c>
      <c r="C1210" s="8">
        <f t="shared" si="127"/>
        <v>-5.8408576022673915E-2</v>
      </c>
      <c r="D1210" s="5">
        <f t="shared" si="128"/>
        <v>3.4115617529964781E-3</v>
      </c>
      <c r="E1210" s="5">
        <f t="shared" si="130"/>
        <v>3.617994403053164E-3</v>
      </c>
      <c r="F1210" s="5">
        <f>IF(C1209&gt;0,B$6+B$7*E1210+B$8*(G1209*100)^2,B$6+B$7*E1210+B$8*(G1209*100)^2+E1210*$B$9)</f>
        <v>0.19003242834474296</v>
      </c>
      <c r="G1210" s="8">
        <v>9.3390374260536903E-3</v>
      </c>
      <c r="H1210" s="8">
        <f t="shared" si="131"/>
        <v>4.3592709062954893E-3</v>
      </c>
      <c r="I1210" s="7">
        <f t="shared" si="129"/>
        <v>4.9797665197582009E-3</v>
      </c>
      <c r="J1210" s="9">
        <f t="shared" si="132"/>
        <v>0.5332205336136504</v>
      </c>
      <c r="K1210" s="9">
        <f t="shared" si="133"/>
        <v>0.38044094255798866</v>
      </c>
      <c r="AC1210" s="11"/>
      <c r="AD1210" s="12"/>
    </row>
    <row r="1211" spans="1:30" x14ac:dyDescent="0.3">
      <c r="A1211" s="15">
        <v>44365</v>
      </c>
      <c r="B1211" s="16">
        <v>4.035835014881487E-4</v>
      </c>
      <c r="C1211" s="8">
        <f t="shared" si="127"/>
        <v>-5.4596416498511852E-2</v>
      </c>
      <c r="D1211" s="5">
        <f t="shared" si="128"/>
        <v>2.9807686944789773E-3</v>
      </c>
      <c r="E1211" s="5">
        <f t="shared" si="130"/>
        <v>3.4115617529964781E-3</v>
      </c>
      <c r="F1211" s="5">
        <f>IF(C1209&gt;0,B$6+B$7*E1210+B$8*(H1210*100)^2,B$6+B$7*E1210+B$8*(H1210*100)^2+E1210*$B$9)</f>
        <v>0.2171756883898365</v>
      </c>
      <c r="G1211" s="8">
        <v>1.5898898729388093E-2</v>
      </c>
      <c r="H1211" s="8">
        <f t="shared" si="131"/>
        <v>4.6602112440300011E-3</v>
      </c>
      <c r="I1211" s="7">
        <f t="shared" si="129"/>
        <v>1.1238687485358091E-2</v>
      </c>
      <c r="J1211" s="9">
        <f t="shared" si="132"/>
        <v>0.70688465136167566</v>
      </c>
      <c r="K1211" s="9">
        <f t="shared" si="133"/>
        <v>1.1844371235623399</v>
      </c>
      <c r="AC1211" s="11"/>
      <c r="AD1211" s="12"/>
    </row>
    <row r="1212" spans="1:30" x14ac:dyDescent="0.3">
      <c r="A1212" s="15">
        <v>44368</v>
      </c>
      <c r="B1212" s="16">
        <v>4.3845687473232286E-3</v>
      </c>
      <c r="C1212" s="8">
        <f t="shared" si="127"/>
        <v>-5.0615431252676771E-2</v>
      </c>
      <c r="D1212" s="5">
        <f t="shared" si="128"/>
        <v>2.5619218808944485E-3</v>
      </c>
      <c r="E1212" s="5">
        <f t="shared" si="130"/>
        <v>2.9807686944789773E-3</v>
      </c>
      <c r="F1212" s="5">
        <f>IF(C1209&gt;0,B$6+B$7*E1210+B$8*(H1211*100)^2,B$6+B$7*E1210+B$8*(H1211*100)^2+E1210*$B$9)</f>
        <v>0.24076861002103175</v>
      </c>
      <c r="G1212" s="8">
        <v>1.238872621081215E-2</v>
      </c>
      <c r="H1212" s="8">
        <f t="shared" si="131"/>
        <v>4.906817808121999E-3</v>
      </c>
      <c r="I1212" s="7">
        <f t="shared" si="129"/>
        <v>7.481908402690151E-3</v>
      </c>
      <c r="J1212" s="9">
        <f t="shared" si="132"/>
        <v>0.60392878778452486</v>
      </c>
      <c r="K1212" s="9">
        <f t="shared" si="133"/>
        <v>0.59863723863313467</v>
      </c>
      <c r="AC1212" s="11"/>
      <c r="AD1212" s="12"/>
    </row>
    <row r="1213" spans="1:30" x14ac:dyDescent="0.3">
      <c r="A1213" s="15">
        <v>44369</v>
      </c>
      <c r="B1213" s="16">
        <v>2.7100742271556413E-4</v>
      </c>
      <c r="C1213" s="8">
        <f t="shared" si="127"/>
        <v>-5.4728992577284433E-2</v>
      </c>
      <c r="D1213" s="5">
        <f t="shared" si="128"/>
        <v>2.9952626285244545E-3</v>
      </c>
      <c r="E1213" s="5">
        <f t="shared" si="130"/>
        <v>2.5619218808944485E-3</v>
      </c>
      <c r="F1213" s="5">
        <f>IF(C1212&gt;0,B$6+B$7*E1213+B$8*(G1212*100)^2,B$6+B$7*E1213+B$8*(G1212*100)^2+E1213*$B$9)</f>
        <v>1.3858773391588892</v>
      </c>
      <c r="G1213" s="8">
        <v>8.459678453197542E-3</v>
      </c>
      <c r="H1213" s="8">
        <f t="shared" si="131"/>
        <v>1.1772329162739585E-2</v>
      </c>
      <c r="I1213" s="7">
        <f t="shared" si="129"/>
        <v>3.3126507095420435E-3</v>
      </c>
      <c r="J1213" s="9">
        <f t="shared" si="132"/>
        <v>0.39158116089979123</v>
      </c>
      <c r="K1213" s="9">
        <f t="shared" si="133"/>
        <v>4.9047652857055146E-2</v>
      </c>
      <c r="AC1213" s="11"/>
      <c r="AD1213" s="12"/>
    </row>
    <row r="1214" spans="1:30" x14ac:dyDescent="0.3">
      <c r="A1214" s="15">
        <v>44370</v>
      </c>
      <c r="B1214" s="16">
        <v>-5.3888948917586998E-3</v>
      </c>
      <c r="C1214" s="8">
        <f t="shared" si="127"/>
        <v>-6.03888948917587E-2</v>
      </c>
      <c r="D1214" s="5">
        <f t="shared" si="128"/>
        <v>3.64681862624788E-3</v>
      </c>
      <c r="E1214" s="5">
        <f t="shared" si="130"/>
        <v>2.9952626285244545E-3</v>
      </c>
      <c r="F1214" s="5">
        <f>IF(C1212&gt;0,B$6+B$7*E1213+B$8*(H1213*100)^2,B$6+B$7*E1213+B$8*(H1213*100)^2+E1213*$B$9)</f>
        <v>1.2564290936525706</v>
      </c>
      <c r="G1214" s="8">
        <v>8.0858764942749756E-3</v>
      </c>
      <c r="H1214" s="8">
        <f t="shared" si="131"/>
        <v>1.120905479357011E-2</v>
      </c>
      <c r="I1214" s="7">
        <f t="shared" si="129"/>
        <v>3.1231782992951346E-3</v>
      </c>
      <c r="J1214" s="9">
        <f t="shared" si="132"/>
        <v>0.3862510516338496</v>
      </c>
      <c r="K1214" s="9">
        <f t="shared" si="133"/>
        <v>4.7973075203652238E-2</v>
      </c>
      <c r="AC1214" s="11"/>
      <c r="AD1214" s="12"/>
    </row>
    <row r="1215" spans="1:30" x14ac:dyDescent="0.3">
      <c r="A1215" s="15">
        <v>44371</v>
      </c>
      <c r="B1215" s="16">
        <v>7.4838991777591733E-3</v>
      </c>
      <c r="C1215" s="8">
        <f t="shared" si="127"/>
        <v>-4.751610082224083E-2</v>
      </c>
      <c r="D1215" s="5">
        <f t="shared" si="128"/>
        <v>2.2577798373493558E-3</v>
      </c>
      <c r="E1215" s="5">
        <f t="shared" si="130"/>
        <v>3.64681862624788E-3</v>
      </c>
      <c r="F1215" s="5">
        <f>IF(C1212&gt;0,B$6+B$7*E1213+B$8*(H1214*100)^2,B$6+B$7*E1213+B$8*(H1214*100)^2+E1213*$B$9)</f>
        <v>1.1439126786584786</v>
      </c>
      <c r="G1215" s="8">
        <v>6.5593386869206259E-3</v>
      </c>
      <c r="H1215" s="8">
        <f t="shared" si="131"/>
        <v>1.0695385353779818E-2</v>
      </c>
      <c r="I1215" s="7">
        <f t="shared" si="129"/>
        <v>4.136046666859192E-3</v>
      </c>
      <c r="J1215" s="9">
        <f t="shared" si="132"/>
        <v>0.63055848527939296</v>
      </c>
      <c r="K1215" s="9">
        <f t="shared" si="133"/>
        <v>0.10220938780841182</v>
      </c>
      <c r="AC1215" s="11"/>
      <c r="AD1215" s="12"/>
    </row>
    <row r="1216" spans="1:30" x14ac:dyDescent="0.3">
      <c r="A1216" s="15">
        <v>44372</v>
      </c>
      <c r="B1216" s="16">
        <v>4.2800750581864864E-3</v>
      </c>
      <c r="C1216" s="8">
        <f t="shared" si="127"/>
        <v>-5.0719924941813516E-2</v>
      </c>
      <c r="D1216" s="5">
        <f t="shared" si="128"/>
        <v>2.5725107861031969E-3</v>
      </c>
      <c r="E1216" s="5">
        <f t="shared" si="130"/>
        <v>2.2577798373493558E-3</v>
      </c>
      <c r="F1216" s="5">
        <f>IF(C1215&gt;0,B$6+B$7*E1216+B$8*(G1215*100)^2,B$6+B$7*E1216+B$8*(G1215*100)^2+E1216*$B$9)</f>
        <v>0.42574675361165321</v>
      </c>
      <c r="G1216" s="8">
        <v>6.1617081073732077E-3</v>
      </c>
      <c r="H1216" s="8">
        <f t="shared" si="131"/>
        <v>6.5249272303348586E-3</v>
      </c>
      <c r="I1216" s="7">
        <f t="shared" si="129"/>
        <v>3.6321912296165097E-4</v>
      </c>
      <c r="J1216" s="9">
        <f t="shared" si="132"/>
        <v>5.8947797693794782E-2</v>
      </c>
      <c r="K1216" s="9">
        <f t="shared" si="133"/>
        <v>1.6093846547369228E-3</v>
      </c>
      <c r="AC1216" s="11"/>
      <c r="AD1216" s="12"/>
    </row>
    <row r="1217" spans="1:30" x14ac:dyDescent="0.3">
      <c r="A1217" s="15">
        <v>44375</v>
      </c>
      <c r="B1217" s="16">
        <v>-3.5859983747539761E-3</v>
      </c>
      <c r="C1217" s="8">
        <f t="shared" si="127"/>
        <v>-5.8585998374753978E-2</v>
      </c>
      <c r="D1217" s="5">
        <f t="shared" si="128"/>
        <v>3.4323192055666757E-3</v>
      </c>
      <c r="E1217" s="5">
        <f t="shared" si="130"/>
        <v>2.5725107861031969E-3</v>
      </c>
      <c r="F1217" s="5">
        <f>IF(C1215&gt;0,B$6+B$7*E1216+B$8*(H1216*100)^2,B$6+B$7*E1216+B$8*(H1216*100)^2+E1216*$B$9)</f>
        <v>0.42183319235829775</v>
      </c>
      <c r="G1217" s="8">
        <v>5.5699631219609299E-3</v>
      </c>
      <c r="H1217" s="8">
        <f t="shared" si="131"/>
        <v>6.4948686850335759E-3</v>
      </c>
      <c r="I1217" s="7">
        <f t="shared" si="129"/>
        <v>9.2490556307264597E-4</v>
      </c>
      <c r="J1217" s="9">
        <f t="shared" si="132"/>
        <v>0.1660523674611025</v>
      </c>
      <c r="K1217" s="9">
        <f t="shared" si="133"/>
        <v>1.1218415752408895E-2</v>
      </c>
      <c r="AC1217" s="11"/>
      <c r="AD1217" s="12"/>
    </row>
    <row r="1218" spans="1:30" x14ac:dyDescent="0.3">
      <c r="A1218" s="15">
        <v>44376</v>
      </c>
      <c r="B1218" s="16">
        <v>-3.5319264717838094E-3</v>
      </c>
      <c r="C1218" s="8">
        <f t="shared" si="127"/>
        <v>-5.8531926471783811E-2</v>
      </c>
      <c r="D1218" s="5">
        <f t="shared" si="128"/>
        <v>3.4259864164983066E-3</v>
      </c>
      <c r="E1218" s="5">
        <f t="shared" si="130"/>
        <v>3.4323192055666757E-3</v>
      </c>
      <c r="F1218" s="5">
        <f>IF(C1215&gt;0,B$6+B$7*E1216+B$8*(H1217*100)^2,B$6+B$7*E1216+B$8*(H1217*100)^2+E1216*$B$9)</f>
        <v>0.41843152491688107</v>
      </c>
      <c r="G1218" s="8">
        <v>3.6377434140709261E-3</v>
      </c>
      <c r="H1218" s="8">
        <f t="shared" si="131"/>
        <v>6.4686283315466588E-3</v>
      </c>
      <c r="I1218" s="7">
        <f t="shared" si="129"/>
        <v>2.8308849174757326E-3</v>
      </c>
      <c r="J1218" s="9">
        <f t="shared" si="132"/>
        <v>0.77819807370848781</v>
      </c>
      <c r="K1218" s="9">
        <f t="shared" si="133"/>
        <v>0.13796758059552916</v>
      </c>
      <c r="AC1218" s="11"/>
      <c r="AD1218" s="12"/>
    </row>
    <row r="1219" spans="1:30" x14ac:dyDescent="0.3">
      <c r="A1219" s="15">
        <v>44377</v>
      </c>
      <c r="B1219" s="16">
        <v>-1.274830361724549E-3</v>
      </c>
      <c r="C1219" s="8">
        <f t="shared" si="127"/>
        <v>-5.6274830361724551E-2</v>
      </c>
      <c r="D1219" s="5">
        <f t="shared" si="128"/>
        <v>3.1668565322408755E-3</v>
      </c>
      <c r="E1219" s="5">
        <f t="shared" si="130"/>
        <v>3.4259864164983066E-3</v>
      </c>
      <c r="F1219" s="5">
        <f>IF(C1218&gt;0,B$6+B$7*E1219+B$8*(G1218*100)^2,B$6+B$7*E1219+B$8*(G1218*100)^2+E1219*$B$9)</f>
        <v>0.16699046170760351</v>
      </c>
      <c r="G1219" s="8">
        <v>5.8766170619659192E-3</v>
      </c>
      <c r="H1219" s="8">
        <f t="shared" si="131"/>
        <v>4.0864466435719367E-3</v>
      </c>
      <c r="I1219" s="7">
        <f t="shared" si="129"/>
        <v>1.7901704183939824E-3</v>
      </c>
      <c r="J1219" s="9">
        <f t="shared" si="132"/>
        <v>0.3046260117883387</v>
      </c>
      <c r="K1219" s="9">
        <f t="shared" si="133"/>
        <v>7.4769609026501538E-2</v>
      </c>
      <c r="AC1219" s="11"/>
      <c r="AD1219" s="12"/>
    </row>
    <row r="1220" spans="1:30" x14ac:dyDescent="0.3">
      <c r="A1220" s="15">
        <v>44378</v>
      </c>
      <c r="B1220" s="16">
        <v>-3.1318216388985312E-3</v>
      </c>
      <c r="C1220" s="8">
        <f t="shared" si="127"/>
        <v>-5.8131821638898531E-2</v>
      </c>
      <c r="D1220" s="5">
        <f t="shared" si="128"/>
        <v>3.3793086870567116E-3</v>
      </c>
      <c r="E1220" s="5">
        <f t="shared" si="130"/>
        <v>3.1668565322408755E-3</v>
      </c>
      <c r="F1220" s="5">
        <f>IF(C1218&gt;0,B$6+B$7*E1219+B$8*(H1219*100)^2,B$6+B$7*E1219+B$8*(H1219*100)^2+E1219*$B$9)</f>
        <v>0.19711579526546269</v>
      </c>
      <c r="G1220" s="8">
        <v>4.2857249729200669E-3</v>
      </c>
      <c r="H1220" s="8">
        <f t="shared" si="131"/>
        <v>4.4397724633753778E-3</v>
      </c>
      <c r="I1220" s="7">
        <f t="shared" si="129"/>
        <v>1.5404749045531095E-4</v>
      </c>
      <c r="J1220" s="9">
        <f t="shared" si="132"/>
        <v>3.5944324805880189E-2</v>
      </c>
      <c r="K1220" s="9">
        <f t="shared" si="133"/>
        <v>6.1624300030693746E-4</v>
      </c>
      <c r="AC1220" s="11"/>
      <c r="AD1220" s="12"/>
    </row>
    <row r="1221" spans="1:30" x14ac:dyDescent="0.3">
      <c r="A1221" s="15">
        <v>44379</v>
      </c>
      <c r="B1221" s="16">
        <v>3.169184435753843E-3</v>
      </c>
      <c r="C1221" s="8">
        <f t="shared" si="127"/>
        <v>-5.1830815564246159E-2</v>
      </c>
      <c r="D1221" s="5">
        <f t="shared" si="128"/>
        <v>2.686433442054902E-3</v>
      </c>
      <c r="E1221" s="5">
        <f t="shared" si="130"/>
        <v>3.3793086870567116E-3</v>
      </c>
      <c r="F1221" s="5">
        <f>IF(C1218&gt;0,B$6+B$7*E1219+B$8*(H1220*100)^2,B$6+B$7*E1219+B$8*(H1220*100)^2+E1219*$B$9)</f>
        <v>0.22330073519395394</v>
      </c>
      <c r="G1221" s="8">
        <v>5.5597765768447532E-3</v>
      </c>
      <c r="H1221" s="8">
        <f t="shared" si="131"/>
        <v>4.7254707193458935E-3</v>
      </c>
      <c r="I1221" s="7">
        <f t="shared" si="129"/>
        <v>8.3430585749885971E-4</v>
      </c>
      <c r="J1221" s="9">
        <f t="shared" si="132"/>
        <v>0.15006104039747931</v>
      </c>
      <c r="K1221" s="9">
        <f t="shared" si="133"/>
        <v>1.3964334973269654E-2</v>
      </c>
      <c r="AC1221" s="11"/>
      <c r="AD1221" s="12"/>
    </row>
    <row r="1222" spans="1:30" x14ac:dyDescent="0.3">
      <c r="A1222" s="15">
        <v>44382</v>
      </c>
      <c r="B1222" s="16">
        <v>7.5040328614369061E-3</v>
      </c>
      <c r="C1222" s="8">
        <f t="shared" si="127"/>
        <v>-4.7495967138563092E-2</v>
      </c>
      <c r="D1222" s="5">
        <f t="shared" si="128"/>
        <v>2.2558668944274653E-3</v>
      </c>
      <c r="E1222" s="5">
        <f t="shared" si="130"/>
        <v>2.686433442054902E-3</v>
      </c>
      <c r="F1222" s="5">
        <f>IF(C1221&gt;0,B$6+B$7*E1222+B$8*(G1221*100)^2,B$6+B$7*E1222+B$8*(G1221*100)^2+E1222*$B$9)</f>
        <v>0.32052455868122764</v>
      </c>
      <c r="G1222" s="8">
        <v>5.0727026613623192E-3</v>
      </c>
      <c r="H1222" s="8">
        <f t="shared" si="131"/>
        <v>5.66148883847021E-3</v>
      </c>
      <c r="I1222" s="7">
        <f t="shared" si="129"/>
        <v>5.8878617710789085E-4</v>
      </c>
      <c r="J1222" s="9">
        <f t="shared" si="132"/>
        <v>0.11606952277974975</v>
      </c>
      <c r="K1222" s="9">
        <f t="shared" si="133"/>
        <v>5.8146884190695136E-3</v>
      </c>
      <c r="AC1222" s="11"/>
      <c r="AD1222" s="12"/>
    </row>
    <row r="1223" spans="1:30" x14ac:dyDescent="0.3">
      <c r="A1223" s="15">
        <v>44383</v>
      </c>
      <c r="B1223" s="16">
        <v>-3.5596941048618002E-4</v>
      </c>
      <c r="C1223" s="8">
        <f t="shared" si="127"/>
        <v>-5.5355969410486178E-2</v>
      </c>
      <c r="D1223" s="5">
        <f t="shared" si="128"/>
        <v>3.0642833493746816E-3</v>
      </c>
      <c r="E1223" s="5">
        <f t="shared" si="130"/>
        <v>2.2558668944274653E-3</v>
      </c>
      <c r="F1223" s="5">
        <f>IF(C1221&gt;0,B$6+B$7*E1222+B$8*(H1222*100)^2,B$6+B$7*E1222+B$8*(H1222*100)^2+E1222*$B$9)</f>
        <v>0.33044508842707165</v>
      </c>
      <c r="G1223" s="8">
        <v>4.6931618087956602E-3</v>
      </c>
      <c r="H1223" s="8">
        <f t="shared" si="131"/>
        <v>5.7484353386558296E-3</v>
      </c>
      <c r="I1223" s="7">
        <f t="shared" si="129"/>
        <v>1.0552735298601694E-3</v>
      </c>
      <c r="J1223" s="9">
        <f t="shared" si="132"/>
        <v>0.2248534299163594</v>
      </c>
      <c r="K1223" s="9">
        <f t="shared" si="133"/>
        <v>1.9245402782528842E-2</v>
      </c>
      <c r="AC1223" s="11"/>
      <c r="AD1223" s="12"/>
    </row>
    <row r="1224" spans="1:30" x14ac:dyDescent="0.3">
      <c r="A1224" s="15">
        <v>44384</v>
      </c>
      <c r="B1224" s="16">
        <v>3.6553939705735229E-3</v>
      </c>
      <c r="C1224" s="8">
        <f t="shared" si="127"/>
        <v>-5.1344606029426476E-2</v>
      </c>
      <c r="D1224" s="5">
        <f t="shared" si="128"/>
        <v>2.6362685683170178E-3</v>
      </c>
      <c r="E1224" s="5">
        <f t="shared" si="130"/>
        <v>3.0642833493746816E-3</v>
      </c>
      <c r="F1224" s="5">
        <f>IF(C1221&gt;0,B$6+B$7*E1222+B$8*(H1223*100)^2,B$6+B$7*E1222+B$8*(H1223*100)^2+E1222*$B$9)</f>
        <v>0.33906801288215915</v>
      </c>
      <c r="G1224" s="8">
        <v>4.5373376906399513E-3</v>
      </c>
      <c r="H1224" s="8">
        <f t="shared" si="131"/>
        <v>5.8229546871168348E-3</v>
      </c>
      <c r="I1224" s="7">
        <f t="shared" si="129"/>
        <v>1.2856169964768835E-3</v>
      </c>
      <c r="J1224" s="9">
        <f t="shared" si="132"/>
        <v>0.28334170479066956</v>
      </c>
      <c r="K1224" s="9">
        <f t="shared" si="133"/>
        <v>2.8683079054239169E-2</v>
      </c>
      <c r="AC1224" s="11"/>
      <c r="AD1224" s="12"/>
    </row>
    <row r="1225" spans="1:30" x14ac:dyDescent="0.3">
      <c r="A1225" s="15">
        <v>44385</v>
      </c>
      <c r="B1225" s="16">
        <v>-9.1991423162649157E-3</v>
      </c>
      <c r="C1225" s="8">
        <f t="shared" si="127"/>
        <v>-6.4199142316264918E-2</v>
      </c>
      <c r="D1225" s="5">
        <f t="shared" si="128"/>
        <v>4.1215298741440372E-3</v>
      </c>
      <c r="E1225" s="5">
        <f t="shared" si="130"/>
        <v>2.6362685683170178E-3</v>
      </c>
      <c r="F1225" s="5">
        <f>IF(C1224&gt;0,B$6+B$7*E1225+B$8*(G1224*100)^2,B$6+B$7*E1225+B$8*(G1224*100)^2+E1225*$B$9)</f>
        <v>0.23078280010966531</v>
      </c>
      <c r="G1225" s="8">
        <v>6.8195790995493879E-3</v>
      </c>
      <c r="H1225" s="8">
        <f t="shared" si="131"/>
        <v>4.8039858462496053E-3</v>
      </c>
      <c r="I1225" s="7">
        <f t="shared" si="129"/>
        <v>2.0155932532997826E-3</v>
      </c>
      <c r="J1225" s="9">
        <f t="shared" si="132"/>
        <v>0.2955597733931945</v>
      </c>
      <c r="K1225" s="9">
        <f t="shared" si="133"/>
        <v>6.9215062859030896E-2</v>
      </c>
      <c r="AC1225" s="11"/>
      <c r="AD1225" s="12"/>
    </row>
    <row r="1226" spans="1:30" x14ac:dyDescent="0.3">
      <c r="A1226" s="15">
        <v>44386</v>
      </c>
      <c r="B1226" s="16">
        <v>-3.4824439699748422E-3</v>
      </c>
      <c r="C1226" s="8">
        <f t="shared" si="127"/>
        <v>-5.8482443969974846E-2</v>
      </c>
      <c r="D1226" s="5">
        <f t="shared" si="128"/>
        <v>3.420196252701247E-3</v>
      </c>
      <c r="E1226" s="5">
        <f t="shared" si="130"/>
        <v>4.1215298741440372E-3</v>
      </c>
      <c r="F1226" s="5">
        <f>IF(C1224&gt;0,B$6+B$7*E1225+B$8*(H1225*100)^2,B$6+B$7*E1225+B$8*(H1225*100)^2+E1225*$B$9)</f>
        <v>0.25243323955709124</v>
      </c>
      <c r="G1226" s="8">
        <v>4.2954182448634668E-3</v>
      </c>
      <c r="H1226" s="8">
        <f t="shared" si="131"/>
        <v>5.0242734754100639E-3</v>
      </c>
      <c r="I1226" s="7">
        <f t="shared" si="129"/>
        <v>7.2885523054659705E-4</v>
      </c>
      <c r="J1226" s="9">
        <f t="shared" si="132"/>
        <v>0.1696820167438117</v>
      </c>
      <c r="K1226" s="9">
        <f t="shared" si="133"/>
        <v>1.1665140237652194E-2</v>
      </c>
      <c r="AC1226" s="11"/>
      <c r="AD1226" s="12"/>
    </row>
    <row r="1227" spans="1:30" x14ac:dyDescent="0.3">
      <c r="A1227" s="15">
        <v>44389</v>
      </c>
      <c r="B1227" s="16">
        <v>-2.5773470873865752E-4</v>
      </c>
      <c r="C1227" s="8">
        <f t="shared" si="127"/>
        <v>-5.5257734708738661E-2</v>
      </c>
      <c r="D1227" s="5">
        <f t="shared" si="128"/>
        <v>3.0534172451413414E-3</v>
      </c>
      <c r="E1227" s="5">
        <f t="shared" si="130"/>
        <v>3.420196252701247E-3</v>
      </c>
      <c r="F1227" s="5">
        <f>IF(C1224&gt;0,B$6+B$7*E1225+B$8*(H1226*100)^2,B$6+B$7*E1225+B$8*(H1226*100)^2+E1225*$B$9)</f>
        <v>0.27125180152479378</v>
      </c>
      <c r="G1227" s="8">
        <v>7.3727163982456991E-3</v>
      </c>
      <c r="H1227" s="8">
        <f t="shared" si="131"/>
        <v>5.2081839591626737E-3</v>
      </c>
      <c r="I1227" s="7">
        <f t="shared" si="129"/>
        <v>2.1645324390830254E-3</v>
      </c>
      <c r="J1227" s="9">
        <f t="shared" si="132"/>
        <v>0.29358683043851586</v>
      </c>
      <c r="K1227" s="9">
        <f t="shared" si="133"/>
        <v>6.8047161048274241E-2</v>
      </c>
      <c r="AC1227" s="11"/>
      <c r="AD1227" s="12"/>
    </row>
    <row r="1228" spans="1:30" x14ac:dyDescent="0.3">
      <c r="A1228" s="15">
        <v>44390</v>
      </c>
      <c r="B1228" s="16">
        <v>7.5524406353899513E-3</v>
      </c>
      <c r="C1228" s="8">
        <f t="shared" si="127"/>
        <v>-4.7447559364610051E-2</v>
      </c>
      <c r="D1228" s="5">
        <f t="shared" si="128"/>
        <v>2.2512708896581949E-3</v>
      </c>
      <c r="E1228" s="5">
        <f t="shared" si="130"/>
        <v>3.0534172451413414E-3</v>
      </c>
      <c r="F1228" s="5">
        <f>IF(C1227&gt;0,B$6+B$7*E1228+B$8*(G1227*100)^2,B$6+B$7*E1228+B$8*(G1227*100)^2+E1228*$B$9)</f>
        <v>0.52437653533476913</v>
      </c>
      <c r="G1228" s="8">
        <v>7.0354858099978901E-3</v>
      </c>
      <c r="H1228" s="8">
        <f t="shared" si="131"/>
        <v>7.2413847801008971E-3</v>
      </c>
      <c r="I1228" s="7">
        <f t="shared" si="129"/>
        <v>2.0589897010300697E-4</v>
      </c>
      <c r="J1228" s="9">
        <f t="shared" si="132"/>
        <v>2.9265778606277753E-2</v>
      </c>
      <c r="K1228" s="9">
        <f t="shared" si="133"/>
        <v>4.1206592569498213E-4</v>
      </c>
      <c r="AC1228" s="11"/>
      <c r="AD1228" s="12"/>
    </row>
    <row r="1229" spans="1:30" x14ac:dyDescent="0.3">
      <c r="A1229" s="15">
        <v>44391</v>
      </c>
      <c r="B1229" s="16">
        <v>2.5421705034056009E-3</v>
      </c>
      <c r="C1229" s="8">
        <f t="shared" ref="C1229:C1292" si="134">B1229-B$5</f>
        <v>-5.2457829496594402E-2</v>
      </c>
      <c r="D1229" s="5">
        <f t="shared" ref="D1229:D1292" si="135">C1229^2</f>
        <v>2.7518238754937695E-3</v>
      </c>
      <c r="E1229" s="5">
        <f t="shared" si="130"/>
        <v>2.2512708896581949E-3</v>
      </c>
      <c r="F1229" s="5">
        <f>IF(C1227&gt;0,B$6+B$7*E1228+B$8*(H1228*100)^2,B$6+B$7*E1228+B$8*(H1228*100)^2+E1228*$B$9)</f>
        <v>0.5076940357505012</v>
      </c>
      <c r="G1229" s="8">
        <v>4.6851489404328159E-3</v>
      </c>
      <c r="H1229" s="8">
        <f t="shared" si="131"/>
        <v>7.125265158227455E-3</v>
      </c>
      <c r="I1229" s="7">
        <f t="shared" si="129"/>
        <v>2.4401162177946391E-3</v>
      </c>
      <c r="J1229" s="9">
        <f t="shared" si="132"/>
        <v>0.52081934828932464</v>
      </c>
      <c r="K1229" s="9">
        <f t="shared" si="133"/>
        <v>7.6789527635542143E-2</v>
      </c>
      <c r="AC1229" s="11"/>
      <c r="AD1229" s="12"/>
    </row>
    <row r="1230" spans="1:30" x14ac:dyDescent="0.3">
      <c r="A1230" s="15">
        <v>44392</v>
      </c>
      <c r="B1230" s="16">
        <v>4.8047199501308783E-3</v>
      </c>
      <c r="C1230" s="8">
        <f t="shared" si="134"/>
        <v>-5.0195280049869125E-2</v>
      </c>
      <c r="D1230" s="5">
        <f t="shared" si="135"/>
        <v>2.5195661392847894E-3</v>
      </c>
      <c r="E1230" s="5">
        <f t="shared" si="130"/>
        <v>2.7518238754937695E-3</v>
      </c>
      <c r="F1230" s="5">
        <f>IF(C1227&gt;0,B$6+B$7*E1228+B$8*(H1229*100)^2,B$6+B$7*E1228+B$8*(H1229*100)^2+E1228*$B$9)</f>
        <v>0.49319360711185561</v>
      </c>
      <c r="G1230" s="8">
        <v>3.7832967320205889E-3</v>
      </c>
      <c r="H1230" s="8">
        <f t="shared" si="131"/>
        <v>7.0227744311764399E-3</v>
      </c>
      <c r="I1230" s="7">
        <f t="shared" ref="I1230:I1293" si="136">SQRT((G1230-H1230)^2)</f>
        <v>3.239477699155851E-3</v>
      </c>
      <c r="J1230" s="9">
        <f t="shared" si="132"/>
        <v>0.85625789585521239</v>
      </c>
      <c r="K1230" s="9">
        <f t="shared" si="133"/>
        <v>0.15728082441581637</v>
      </c>
      <c r="AC1230" s="11"/>
      <c r="AD1230" s="12"/>
    </row>
    <row r="1231" spans="1:30" x14ac:dyDescent="0.3">
      <c r="A1231" s="15">
        <v>44393</v>
      </c>
      <c r="B1231" s="16">
        <v>-3.5358723656103279E-4</v>
      </c>
      <c r="C1231" s="8">
        <f t="shared" si="134"/>
        <v>-5.535358723656103E-2</v>
      </c>
      <c r="D1231" s="5">
        <f t="shared" si="135"/>
        <v>3.0640196199555724E-3</v>
      </c>
      <c r="E1231" s="5">
        <f t="shared" ref="E1231:E1294" si="137">D1230</f>
        <v>2.5195661392847894E-3</v>
      </c>
      <c r="F1231" s="5">
        <f>IF(C1230&gt;0,B$6+B$7*E1231+B$8*(G1230*100)^2,B$6+B$7*E1231+B$8*(G1230*100)^2+E1231*$B$9)</f>
        <v>0.17622899264988307</v>
      </c>
      <c r="G1231" s="8">
        <v>3.9969061719328704E-3</v>
      </c>
      <c r="H1231" s="8">
        <f t="shared" ref="H1231:H1294" si="138">SQRT(F1231)/100</f>
        <v>4.1979637045820566E-3</v>
      </c>
      <c r="I1231" s="7">
        <f t="shared" si="136"/>
        <v>2.0105753264918619E-4</v>
      </c>
      <c r="J1231" s="9">
        <f t="shared" ref="J1231:J1294" si="139">ABS(G1231-H1231)/G1231</f>
        <v>5.0303290595374785E-2</v>
      </c>
      <c r="K1231" s="9">
        <f t="shared" ref="K1231:K1294" si="140">G1231/H1231-LN(G1231/H1231)-1</f>
        <v>1.1849089546218661E-3</v>
      </c>
      <c r="AC1231" s="11"/>
      <c r="AD1231" s="12"/>
    </row>
    <row r="1232" spans="1:30" x14ac:dyDescent="0.3">
      <c r="A1232" s="15">
        <v>44396</v>
      </c>
      <c r="B1232" s="16">
        <v>-1.1101277177139695E-2</v>
      </c>
      <c r="C1232" s="8">
        <f t="shared" si="134"/>
        <v>-6.6101277177139692E-2</v>
      </c>
      <c r="D1232" s="5">
        <f t="shared" si="135"/>
        <v>4.369378844449049E-3</v>
      </c>
      <c r="E1232" s="5">
        <f t="shared" si="137"/>
        <v>3.0640196199555724E-3</v>
      </c>
      <c r="F1232" s="5">
        <f>IF(C1230&gt;0,B$6+B$7*E1231+B$8*(H1231*100)^2,B$6+B$7*E1231+B$8*(H1231*100)^2+E1231*$B$9)</f>
        <v>0.20499573252055786</v>
      </c>
      <c r="G1232" s="8">
        <v>1.134252261498199E-2</v>
      </c>
      <c r="H1232" s="8">
        <f t="shared" si="138"/>
        <v>4.5276454423967194E-3</v>
      </c>
      <c r="I1232" s="7">
        <f t="shared" si="136"/>
        <v>6.8148771725852703E-3</v>
      </c>
      <c r="J1232" s="9">
        <f t="shared" si="139"/>
        <v>0.60082553096113811</v>
      </c>
      <c r="K1232" s="9">
        <f t="shared" si="140"/>
        <v>0.5868135470844873</v>
      </c>
      <c r="AC1232" s="11"/>
      <c r="AD1232" s="12"/>
    </row>
    <row r="1233" spans="1:30" x14ac:dyDescent="0.3">
      <c r="A1233" s="15">
        <v>44397</v>
      </c>
      <c r="B1233" s="16">
        <v>-6.7757824366801332E-3</v>
      </c>
      <c r="C1233" s="8">
        <f t="shared" si="134"/>
        <v>-6.1775782436680131E-2</v>
      </c>
      <c r="D1233" s="5">
        <f t="shared" si="135"/>
        <v>3.8162472956640371E-3</v>
      </c>
      <c r="E1233" s="5">
        <f t="shared" si="137"/>
        <v>4.369378844449049E-3</v>
      </c>
      <c r="F1233" s="5">
        <f>IF(C1230&gt;0,B$6+B$7*E1231+B$8*(H1232*100)^2,B$6+B$7*E1231+B$8*(H1232*100)^2+E1231*$B$9)</f>
        <v>0.22999978281614838</v>
      </c>
      <c r="G1233" s="8">
        <v>5.9351062577439259E-3</v>
      </c>
      <c r="H1233" s="8">
        <f t="shared" si="138"/>
        <v>4.795829259014007E-3</v>
      </c>
      <c r="I1233" s="7">
        <f t="shared" si="136"/>
        <v>1.1392769987299189E-3</v>
      </c>
      <c r="J1233" s="9">
        <f t="shared" si="139"/>
        <v>0.19195561953813864</v>
      </c>
      <c r="K1233" s="9">
        <f t="shared" si="140"/>
        <v>2.4417492342953206E-2</v>
      </c>
      <c r="AC1233" s="11"/>
      <c r="AD1233" s="12"/>
    </row>
    <row r="1234" spans="1:30" x14ac:dyDescent="0.3">
      <c r="A1234" s="15">
        <v>44399</v>
      </c>
      <c r="B1234" s="16">
        <v>1.2161711747796785E-2</v>
      </c>
      <c r="C1234" s="8">
        <f t="shared" si="134"/>
        <v>-4.2838288252203219E-2</v>
      </c>
      <c r="D1234" s="5">
        <f t="shared" si="135"/>
        <v>1.8351189403788522E-3</v>
      </c>
      <c r="E1234" s="5">
        <f t="shared" si="137"/>
        <v>3.8162472956640371E-3</v>
      </c>
      <c r="F1234" s="5">
        <f>IF(C1233&gt;0,B$6+B$7*E1234+B$8*(G1233*100)^2,B$6+B$7*E1234+B$8*(G1233*100)^2+E1234*$B$9)</f>
        <v>0.35821227901575248</v>
      </c>
      <c r="G1234" s="8">
        <v>6.6491246343281692E-3</v>
      </c>
      <c r="H1234" s="8">
        <f t="shared" si="138"/>
        <v>5.9850837840063065E-3</v>
      </c>
      <c r="I1234" s="7">
        <f t="shared" si="136"/>
        <v>6.6404085032186269E-4</v>
      </c>
      <c r="J1234" s="9">
        <f t="shared" si="139"/>
        <v>9.986891310377094E-2</v>
      </c>
      <c r="K1234" s="9">
        <f t="shared" si="140"/>
        <v>5.7344248478850002E-3</v>
      </c>
      <c r="AC1234" s="11"/>
      <c r="AD1234" s="12"/>
    </row>
    <row r="1235" spans="1:30" x14ac:dyDescent="0.3">
      <c r="A1235" s="15">
        <v>44400</v>
      </c>
      <c r="B1235" s="16">
        <v>2.6195251557084302E-3</v>
      </c>
      <c r="C1235" s="8">
        <f t="shared" si="134"/>
        <v>-5.238047484429157E-2</v>
      </c>
      <c r="D1235" s="5">
        <f t="shared" si="135"/>
        <v>2.7437141449134618E-3</v>
      </c>
      <c r="E1235" s="5">
        <f t="shared" si="137"/>
        <v>1.8351189403788522E-3</v>
      </c>
      <c r="F1235" s="5">
        <f>IF(C1233&gt;0,B$6+B$7*E1234+B$8*(H1234*100)^2,B$6+B$7*E1234+B$8*(H1234*100)^2+E1234*$B$9)</f>
        <v>0.36339046509738354</v>
      </c>
      <c r="G1235" s="8">
        <v>6.5801928849665587E-3</v>
      </c>
      <c r="H1235" s="8">
        <f t="shared" si="138"/>
        <v>6.0281876637790855E-3</v>
      </c>
      <c r="I1235" s="7">
        <f t="shared" si="136"/>
        <v>5.5200522118747323E-4</v>
      </c>
      <c r="J1235" s="9">
        <f t="shared" si="139"/>
        <v>8.3888911896277729E-2</v>
      </c>
      <c r="K1235" s="9">
        <f t="shared" si="140"/>
        <v>3.9530298531738062E-3</v>
      </c>
      <c r="AC1235" s="11"/>
      <c r="AD1235" s="12"/>
    </row>
    <row r="1236" spans="1:30" x14ac:dyDescent="0.3">
      <c r="A1236" s="15">
        <v>44403</v>
      </c>
      <c r="B1236" s="16">
        <v>-2.3345659755684583E-3</v>
      </c>
      <c r="C1236" s="8">
        <f t="shared" si="134"/>
        <v>-5.7334565975568456E-2</v>
      </c>
      <c r="D1236" s="5">
        <f t="shared" si="135"/>
        <v>3.2872524556068123E-3</v>
      </c>
      <c r="E1236" s="5">
        <f t="shared" si="137"/>
        <v>2.7437141449134618E-3</v>
      </c>
      <c r="F1236" s="5">
        <f>IF(C1233&gt;0,B$6+B$7*E1234+B$8*(H1235*100)^2,B$6+B$7*E1234+B$8*(H1235*100)^2+E1234*$B$9)</f>
        <v>0.36789134443953725</v>
      </c>
      <c r="G1236" s="8">
        <v>3.7697907421107056E-3</v>
      </c>
      <c r="H1236" s="8">
        <f t="shared" si="138"/>
        <v>6.0654047221890906E-3</v>
      </c>
      <c r="I1236" s="7">
        <f t="shared" si="136"/>
        <v>2.2956139800783849E-3</v>
      </c>
      <c r="J1236" s="9">
        <f t="shared" si="139"/>
        <v>0.60894997550794316</v>
      </c>
      <c r="K1236" s="9">
        <f t="shared" si="140"/>
        <v>9.7105140304112769E-2</v>
      </c>
      <c r="AC1236" s="11"/>
      <c r="AD1236" s="12"/>
    </row>
    <row r="1237" spans="1:30" x14ac:dyDescent="0.3">
      <c r="A1237" s="15">
        <v>44404</v>
      </c>
      <c r="B1237" s="16">
        <v>-5.1883856737673017E-3</v>
      </c>
      <c r="C1237" s="8">
        <f t="shared" si="134"/>
        <v>-6.0188385673767303E-2</v>
      </c>
      <c r="D1237" s="5">
        <f t="shared" si="135"/>
        <v>3.6226417700141573E-3</v>
      </c>
      <c r="E1237" s="5">
        <f t="shared" si="137"/>
        <v>3.2872524556068123E-3</v>
      </c>
      <c r="F1237" s="5">
        <f>IF(C1236&gt;0,B$6+B$7*E1237+B$8*(G1236*100)^2,B$6+B$7*E1237+B$8*(G1236*100)^2+E1237*$B$9)</f>
        <v>0.17546951063592081</v>
      </c>
      <c r="G1237" s="8">
        <v>6.7561249926011164E-3</v>
      </c>
      <c r="H1237" s="8">
        <f t="shared" si="138"/>
        <v>4.1889080992058162E-3</v>
      </c>
      <c r="I1237" s="7">
        <f t="shared" si="136"/>
        <v>2.5672168933953002E-3</v>
      </c>
      <c r="J1237" s="9">
        <f t="shared" si="139"/>
        <v>0.37998362910792133</v>
      </c>
      <c r="K1237" s="9">
        <f t="shared" si="140"/>
        <v>0.13485124213521527</v>
      </c>
      <c r="AC1237" s="11"/>
      <c r="AD1237" s="12"/>
    </row>
    <row r="1238" spans="1:30" x14ac:dyDescent="0.3">
      <c r="A1238" s="15">
        <v>44405</v>
      </c>
      <c r="B1238" s="16">
        <v>-2.5718468109577133E-3</v>
      </c>
      <c r="C1238" s="8">
        <f t="shared" si="134"/>
        <v>-5.7571846810957714E-2</v>
      </c>
      <c r="D1238" s="5">
        <f t="shared" si="135"/>
        <v>3.314517545224382E-3</v>
      </c>
      <c r="E1238" s="5">
        <f t="shared" si="137"/>
        <v>3.6226417700141573E-3</v>
      </c>
      <c r="F1238" s="5">
        <f>IF(C1236&gt;0,B$6+B$7*E1237+B$8*(H1237*100)^2,B$6+B$7*E1237+B$8*(H1237*100)^2+E1237*$B$9)</f>
        <v>0.20446279637663647</v>
      </c>
      <c r="G1238" s="8">
        <v>1.3464859365938617E-2</v>
      </c>
      <c r="H1238" s="8">
        <f t="shared" si="138"/>
        <v>4.5217562558881527E-3</v>
      </c>
      <c r="I1238" s="7">
        <f t="shared" si="136"/>
        <v>8.9431031100504644E-3</v>
      </c>
      <c r="J1238" s="9">
        <f t="shared" si="139"/>
        <v>0.66418095183922876</v>
      </c>
      <c r="K1238" s="9">
        <f t="shared" si="140"/>
        <v>0.88661134749174364</v>
      </c>
      <c r="AC1238" s="11"/>
      <c r="AD1238" s="12"/>
    </row>
    <row r="1239" spans="1:30" x14ac:dyDescent="0.3">
      <c r="A1239" s="15">
        <v>44406</v>
      </c>
      <c r="B1239" s="16">
        <v>3.9841306164687283E-3</v>
      </c>
      <c r="C1239" s="8">
        <f t="shared" si="134"/>
        <v>-5.1015869383531275E-2</v>
      </c>
      <c r="D1239" s="5">
        <f t="shared" si="135"/>
        <v>2.6026189289575239E-3</v>
      </c>
      <c r="E1239" s="5">
        <f t="shared" si="137"/>
        <v>3.314517545224382E-3</v>
      </c>
      <c r="F1239" s="5">
        <f>IF(C1236&gt;0,B$6+B$7*E1237+B$8*(H1238*100)^2,B$6+B$7*E1237+B$8*(H1238*100)^2+E1237*$B$9)</f>
        <v>0.22966376034246647</v>
      </c>
      <c r="G1239" s="8">
        <v>5.4408105983543972E-3</v>
      </c>
      <c r="H1239" s="8">
        <f t="shared" si="138"/>
        <v>4.7923247004190619E-3</v>
      </c>
      <c r="I1239" s="7">
        <f t="shared" si="136"/>
        <v>6.4848589793533532E-4</v>
      </c>
      <c r="J1239" s="9">
        <f t="shared" si="139"/>
        <v>0.11918920650012581</v>
      </c>
      <c r="K1239" s="9">
        <f t="shared" si="140"/>
        <v>8.4051649450906929E-3</v>
      </c>
      <c r="AC1239" s="11"/>
      <c r="AD1239" s="12"/>
    </row>
    <row r="1240" spans="1:30" x14ac:dyDescent="0.3">
      <c r="A1240" s="15">
        <v>44407</v>
      </c>
      <c r="B1240" s="16">
        <v>-1.2586570512136081E-3</v>
      </c>
      <c r="C1240" s="8">
        <f t="shared" si="134"/>
        <v>-5.6258657051213606E-2</v>
      </c>
      <c r="D1240" s="5">
        <f t="shared" si="135"/>
        <v>3.1650364932060662E-3</v>
      </c>
      <c r="E1240" s="5">
        <f t="shared" si="137"/>
        <v>2.6026189289575239E-3</v>
      </c>
      <c r="F1240" s="5">
        <f>IF(C1239&gt;0,B$6+B$7*E1240+B$8*(G1239*100)^2,B$6+B$7*E1240+B$8*(G1239*100)^2+E1240*$B$9)</f>
        <v>0.30913548831113108</v>
      </c>
      <c r="G1240" s="8">
        <v>5.0101125518863922E-3</v>
      </c>
      <c r="H1240" s="8">
        <f t="shared" si="138"/>
        <v>5.5599953984794906E-3</v>
      </c>
      <c r="I1240" s="7">
        <f t="shared" si="136"/>
        <v>5.4988284659309838E-4</v>
      </c>
      <c r="J1240" s="9">
        <f t="shared" si="139"/>
        <v>0.10975458952235677</v>
      </c>
      <c r="K1240" s="9">
        <f t="shared" si="140"/>
        <v>5.2390259563324104E-3</v>
      </c>
      <c r="AC1240" s="11"/>
      <c r="AD1240" s="12"/>
    </row>
    <row r="1241" spans="1:30" x14ac:dyDescent="0.3">
      <c r="A1241" s="15">
        <v>44410</v>
      </c>
      <c r="B1241" s="16">
        <v>6.894053982045535E-3</v>
      </c>
      <c r="C1241" s="8">
        <f t="shared" si="134"/>
        <v>-4.8105946017954468E-2</v>
      </c>
      <c r="D1241" s="5">
        <f t="shared" si="135"/>
        <v>2.3141820422823492E-3</v>
      </c>
      <c r="E1241" s="5">
        <f t="shared" si="137"/>
        <v>3.1650364932060662E-3</v>
      </c>
      <c r="F1241" s="5">
        <f>IF(C1239&gt;0,B$6+B$7*E1240+B$8*(H1240*100)^2,B$6+B$7*E1240+B$8*(H1240*100)^2+E1240*$B$9)</f>
        <v>0.32053182039656342</v>
      </c>
      <c r="G1241" s="8">
        <v>6.4005068607829894E-3</v>
      </c>
      <c r="H1241" s="8">
        <f t="shared" si="138"/>
        <v>5.6615529706659402E-3</v>
      </c>
      <c r="I1241" s="7">
        <f t="shared" si="136"/>
        <v>7.3895389011704917E-4</v>
      </c>
      <c r="J1241" s="9">
        <f t="shared" si="139"/>
        <v>0.1154524018472267</v>
      </c>
      <c r="K1241" s="9">
        <f t="shared" si="140"/>
        <v>7.8424591979218139E-3</v>
      </c>
      <c r="AC1241" s="11"/>
      <c r="AD1241" s="12"/>
    </row>
    <row r="1242" spans="1:30" x14ac:dyDescent="0.3">
      <c r="A1242" s="15">
        <v>44411</v>
      </c>
      <c r="B1242" s="16">
        <v>1.6347612723711751E-2</v>
      </c>
      <c r="C1242" s="8">
        <f t="shared" si="134"/>
        <v>-3.8652387276288253E-2</v>
      </c>
      <c r="D1242" s="5">
        <f t="shared" si="135"/>
        <v>1.4940070421561699E-3</v>
      </c>
      <c r="E1242" s="5">
        <f t="shared" si="137"/>
        <v>2.3141820422823492E-3</v>
      </c>
      <c r="F1242" s="5">
        <f>IF(C1239&gt;0,B$6+B$7*E1240+B$8*(H1241*100)^2,B$6+B$7*E1240+B$8*(H1241*100)^2+E1240*$B$9)</f>
        <v>0.33043751224522105</v>
      </c>
      <c r="G1242" s="8">
        <v>7.6523259701585895E-3</v>
      </c>
      <c r="H1242" s="8">
        <f t="shared" si="138"/>
        <v>5.7483694405041598E-3</v>
      </c>
      <c r="I1242" s="7">
        <f t="shared" si="136"/>
        <v>1.9039565296544297E-3</v>
      </c>
      <c r="J1242" s="9">
        <f t="shared" si="139"/>
        <v>0.24880755695447349</v>
      </c>
      <c r="K1242" s="9">
        <f t="shared" si="140"/>
        <v>4.5123388731225456E-2</v>
      </c>
      <c r="AC1242" s="11"/>
      <c r="AD1242" s="12"/>
    </row>
    <row r="1243" spans="1:30" x14ac:dyDescent="0.3">
      <c r="A1243" s="15">
        <v>44412</v>
      </c>
      <c r="B1243" s="16">
        <v>1.0100730192004829E-2</v>
      </c>
      <c r="C1243" s="8">
        <f t="shared" si="134"/>
        <v>-4.4899269807995169E-2</v>
      </c>
      <c r="D1243" s="5">
        <f t="shared" si="135"/>
        <v>2.0159444292911465E-3</v>
      </c>
      <c r="E1243" s="5">
        <f t="shared" si="137"/>
        <v>1.4940070421561699E-3</v>
      </c>
      <c r="F1243" s="5">
        <f>IF(C1242&gt;0,B$6+B$7*E1243+B$8*(G1242*100)^2,B$6+B$7*E1243+B$8*(G1242*100)^2+E1243*$B$9)</f>
        <v>0.56063449918086017</v>
      </c>
      <c r="G1243" s="8">
        <v>6.3330618701426498E-3</v>
      </c>
      <c r="H1243" s="8">
        <f t="shared" si="138"/>
        <v>7.4875529993507243E-3</v>
      </c>
      <c r="I1243" s="7">
        <f t="shared" si="136"/>
        <v>1.1544911292080745E-3</v>
      </c>
      <c r="J1243" s="9">
        <f t="shared" si="139"/>
        <v>0.18229588671017832</v>
      </c>
      <c r="K1243" s="9">
        <f t="shared" si="140"/>
        <v>1.3270173775913996E-2</v>
      </c>
      <c r="AC1243" s="11"/>
      <c r="AD1243" s="12"/>
    </row>
    <row r="1244" spans="1:30" x14ac:dyDescent="0.3">
      <c r="A1244" s="15">
        <v>44413</v>
      </c>
      <c r="B1244" s="16">
        <v>2.2610217711439115E-3</v>
      </c>
      <c r="C1244" s="8">
        <f t="shared" si="134"/>
        <v>-5.2738978228856086E-2</v>
      </c>
      <c r="D1244" s="5">
        <f t="shared" si="135"/>
        <v>2.7813998246237564E-3</v>
      </c>
      <c r="E1244" s="5">
        <f t="shared" si="137"/>
        <v>2.0159444292911465E-3</v>
      </c>
      <c r="F1244" s="5">
        <f>IF(C1242&gt;0,B$6+B$7*E1243+B$8*(H1243*100)^2,B$6+B$7*E1243+B$8*(H1243*100)^2+E1243*$B$9)</f>
        <v>0.53895106365488898</v>
      </c>
      <c r="G1244" s="8">
        <v>7.069665525740931E-3</v>
      </c>
      <c r="H1244" s="8">
        <f t="shared" si="138"/>
        <v>7.3413286512380646E-3</v>
      </c>
      <c r="I1244" s="7">
        <f t="shared" si="136"/>
        <v>2.7166312549713363E-4</v>
      </c>
      <c r="J1244" s="9">
        <f t="shared" si="139"/>
        <v>3.8426588147345508E-2</v>
      </c>
      <c r="K1244" s="9">
        <f t="shared" si="140"/>
        <v>7.0204495697656633E-4</v>
      </c>
      <c r="AC1244" s="11"/>
      <c r="AD1244" s="12"/>
    </row>
    <row r="1245" spans="1:30" x14ac:dyDescent="0.3">
      <c r="A1245" s="15">
        <v>44414</v>
      </c>
      <c r="B1245" s="16">
        <v>-3.9555073912258551E-3</v>
      </c>
      <c r="C1245" s="8">
        <f t="shared" si="134"/>
        <v>-5.8955507391225855E-2</v>
      </c>
      <c r="D1245" s="5">
        <f t="shared" si="135"/>
        <v>3.4757518517568864E-3</v>
      </c>
      <c r="E1245" s="5">
        <f t="shared" si="137"/>
        <v>2.7813998246237564E-3</v>
      </c>
      <c r="F1245" s="5">
        <f>IF(C1242&gt;0,B$6+B$7*E1243+B$8*(H1244*100)^2,B$6+B$7*E1243+B$8*(H1244*100)^2+E1243*$B$9)</f>
        <v>0.52010382149571488</v>
      </c>
      <c r="G1245" s="8">
        <v>4.7161078231121763E-3</v>
      </c>
      <c r="H1245" s="8">
        <f t="shared" si="138"/>
        <v>7.2118223875502849E-3</v>
      </c>
      <c r="I1245" s="7">
        <f t="shared" si="136"/>
        <v>2.4957145644381087E-3</v>
      </c>
      <c r="J1245" s="9">
        <f t="shared" si="139"/>
        <v>0.52918946259188315</v>
      </c>
      <c r="K1245" s="9">
        <f t="shared" si="140"/>
        <v>7.8679037122712847E-2</v>
      </c>
      <c r="AC1245" s="11"/>
      <c r="AD1245" s="12"/>
    </row>
    <row r="1246" spans="1:30" x14ac:dyDescent="0.3">
      <c r="A1246" s="15">
        <v>44417</v>
      </c>
      <c r="B1246" s="16">
        <v>2.302764283175458E-3</v>
      </c>
      <c r="C1246" s="8">
        <f t="shared" si="134"/>
        <v>-5.2697235716824539E-2</v>
      </c>
      <c r="D1246" s="5">
        <f t="shared" si="135"/>
        <v>2.776998652194568E-3</v>
      </c>
      <c r="E1246" s="5">
        <f t="shared" si="137"/>
        <v>3.4757518517568864E-3</v>
      </c>
      <c r="F1246" s="5">
        <f>IF(C1245&gt;0,B$6+B$7*E1246+B$8*(G1245*100)^2,B$6+B$7*E1246+B$8*(G1245*100)^2+E1246*$B$9)</f>
        <v>0.24530055379105523</v>
      </c>
      <c r="G1246" s="8">
        <v>5.9609726584237384E-3</v>
      </c>
      <c r="H1246" s="8">
        <f t="shared" si="138"/>
        <v>4.9527825895253593E-3</v>
      </c>
      <c r="I1246" s="7">
        <f t="shared" si="136"/>
        <v>1.0081900688983791E-3</v>
      </c>
      <c r="J1246" s="9">
        <f t="shared" si="139"/>
        <v>0.16913180560787458</v>
      </c>
      <c r="K1246" s="9">
        <f t="shared" si="140"/>
        <v>1.8276224584877099E-2</v>
      </c>
      <c r="AC1246" s="11"/>
      <c r="AD1246" s="12"/>
    </row>
    <row r="1247" spans="1:30" x14ac:dyDescent="0.3">
      <c r="A1247" s="15">
        <v>44418</v>
      </c>
      <c r="B1247" s="16">
        <v>2.7865667926426523E-3</v>
      </c>
      <c r="C1247" s="8">
        <f t="shared" si="134"/>
        <v>-5.221343320735735E-2</v>
      </c>
      <c r="D1247" s="5">
        <f t="shared" si="135"/>
        <v>2.7262426072991674E-3</v>
      </c>
      <c r="E1247" s="5">
        <f t="shared" si="137"/>
        <v>2.776998652194568E-3</v>
      </c>
      <c r="F1247" s="5">
        <f>IF(C1245&gt;0,B$6+B$7*E1246+B$8*(H1246*100)^2,B$6+B$7*E1246+B$8*(H1246*100)^2+E1246*$B$9)</f>
        <v>0.26519117343702125</v>
      </c>
      <c r="G1247" s="8">
        <v>5.7372120731580571E-3</v>
      </c>
      <c r="H1247" s="8">
        <f t="shared" si="138"/>
        <v>5.149671576295145E-3</v>
      </c>
      <c r="I1247" s="7">
        <f t="shared" si="136"/>
        <v>5.8754049686291204E-4</v>
      </c>
      <c r="J1247" s="9">
        <f t="shared" si="139"/>
        <v>0.10240871164790313</v>
      </c>
      <c r="K1247" s="9">
        <f t="shared" si="140"/>
        <v>6.0523595007631048E-3</v>
      </c>
      <c r="AC1247" s="11"/>
      <c r="AD1247" s="12"/>
    </row>
    <row r="1248" spans="1:30" x14ac:dyDescent="0.3">
      <c r="A1248" s="15">
        <v>44419</v>
      </c>
      <c r="B1248" s="16">
        <v>-5.2677510188618563E-4</v>
      </c>
      <c r="C1248" s="8">
        <f t="shared" si="134"/>
        <v>-5.5526775101886187E-2</v>
      </c>
      <c r="D1248" s="5">
        <f t="shared" si="135"/>
        <v>3.083222753215448E-3</v>
      </c>
      <c r="E1248" s="5">
        <f t="shared" si="137"/>
        <v>2.7262426072991674E-3</v>
      </c>
      <c r="F1248" s="5">
        <f>IF(C1245&gt;0,B$6+B$7*E1246+B$8*(H1247*100)^2,B$6+B$7*E1246+B$8*(H1247*100)^2+E1246*$B$9)</f>
        <v>0.28248010003329493</v>
      </c>
      <c r="G1248" s="8">
        <v>8.5246651494189935E-3</v>
      </c>
      <c r="H1248" s="8">
        <f t="shared" si="138"/>
        <v>5.3148856999308547E-3</v>
      </c>
      <c r="I1248" s="7">
        <f t="shared" si="136"/>
        <v>3.2097794494881388E-3</v>
      </c>
      <c r="J1248" s="9">
        <f t="shared" si="139"/>
        <v>0.3765285079504741</v>
      </c>
      <c r="K1248" s="9">
        <f t="shared" si="140"/>
        <v>0.13147033608673908</v>
      </c>
      <c r="AC1248" s="11"/>
      <c r="AD1248" s="12"/>
    </row>
    <row r="1249" spans="1:30" x14ac:dyDescent="0.3">
      <c r="A1249" s="15">
        <v>44420</v>
      </c>
      <c r="B1249" s="16">
        <v>5.8160727634479275E-3</v>
      </c>
      <c r="C1249" s="8">
        <f t="shared" si="134"/>
        <v>-4.9183927236552072E-2</v>
      </c>
      <c r="D1249" s="5">
        <f t="shared" si="135"/>
        <v>2.4190586984104488E-3</v>
      </c>
      <c r="E1249" s="5">
        <f t="shared" si="137"/>
        <v>3.083222753215448E-3</v>
      </c>
      <c r="F1249" s="5">
        <f>IF(C1248&gt;0,B$6+B$7*E1249+B$8*(G1248*100)^2,B$6+B$7*E1249+B$8*(G1248*100)^2+E1249*$B$9)</f>
        <v>0.68355779909748338</v>
      </c>
      <c r="G1249" s="8">
        <v>4.201306275949169E-3</v>
      </c>
      <c r="H1249" s="8">
        <f t="shared" si="138"/>
        <v>8.2677554335955257E-3</v>
      </c>
      <c r="I1249" s="7">
        <f t="shared" si="136"/>
        <v>4.0664491576463567E-3</v>
      </c>
      <c r="J1249" s="9">
        <f t="shared" si="139"/>
        <v>0.96790114563301022</v>
      </c>
      <c r="K1249" s="9">
        <f t="shared" si="140"/>
        <v>0.18512317289376057</v>
      </c>
      <c r="AC1249" s="11"/>
      <c r="AD1249" s="12"/>
    </row>
    <row r="1250" spans="1:30" x14ac:dyDescent="0.3">
      <c r="A1250" s="15">
        <v>44421</v>
      </c>
      <c r="B1250" s="16">
        <v>1.076001973140589E-2</v>
      </c>
      <c r="C1250" s="8">
        <f t="shared" si="134"/>
        <v>-4.423998026859411E-2</v>
      </c>
      <c r="D1250" s="5">
        <f t="shared" si="135"/>
        <v>1.9571758541655961E-3</v>
      </c>
      <c r="E1250" s="5">
        <f t="shared" si="137"/>
        <v>2.4190586984104488E-3</v>
      </c>
      <c r="F1250" s="5">
        <f>IF(C1248&gt;0,B$6+B$7*E1249+B$8*(H1249*100)^2,B$6+B$7*E1249+B$8*(H1249*100)^2+E1249*$B$9)</f>
        <v>0.64605932898574048</v>
      </c>
      <c r="G1250" s="8">
        <v>4.8771463649949845E-3</v>
      </c>
      <c r="H1250" s="8">
        <f t="shared" si="138"/>
        <v>8.0377815906239984E-3</v>
      </c>
      <c r="I1250" s="7">
        <f t="shared" si="136"/>
        <v>3.1606352256290139E-3</v>
      </c>
      <c r="J1250" s="9">
        <f t="shared" si="139"/>
        <v>0.64805010739764091</v>
      </c>
      <c r="K1250" s="9">
        <f t="shared" si="140"/>
        <v>0.10637050344482679</v>
      </c>
      <c r="AC1250" s="11"/>
      <c r="AD1250" s="12"/>
    </row>
    <row r="1251" spans="1:30" x14ac:dyDescent="0.3">
      <c r="A1251" s="15">
        <v>44424</v>
      </c>
      <c r="B1251" s="16">
        <v>2.6173539767799354E-3</v>
      </c>
      <c r="C1251" s="8">
        <f t="shared" si="134"/>
        <v>-5.2382646023220063E-2</v>
      </c>
      <c r="D1251" s="5">
        <f t="shared" si="135"/>
        <v>2.7439416043939725E-3</v>
      </c>
      <c r="E1251" s="5">
        <f t="shared" si="137"/>
        <v>1.9571758541655961E-3</v>
      </c>
      <c r="F1251" s="5">
        <f>IF(C1248&gt;0,B$6+B$7*E1249+B$8*(H1250*100)^2,B$6+B$7*E1249+B$8*(H1250*100)^2+E1249*$B$9)</f>
        <v>0.61346565876461345</v>
      </c>
      <c r="G1251" s="8">
        <v>4.8193016024728908E-3</v>
      </c>
      <c r="H1251" s="8">
        <f t="shared" si="138"/>
        <v>7.832404859074979E-3</v>
      </c>
      <c r="I1251" s="7">
        <f t="shared" si="136"/>
        <v>3.0131032566020882E-3</v>
      </c>
      <c r="J1251" s="9">
        <f t="shared" si="139"/>
        <v>0.62521574807768787</v>
      </c>
      <c r="K1251" s="9">
        <f t="shared" si="140"/>
        <v>0.1009434978333541</v>
      </c>
      <c r="AC1251" s="11"/>
      <c r="AD1251" s="12"/>
    </row>
    <row r="1252" spans="1:30" x14ac:dyDescent="0.3">
      <c r="A1252" s="15">
        <v>44425</v>
      </c>
      <c r="B1252" s="16">
        <v>3.7655118445843712E-3</v>
      </c>
      <c r="C1252" s="8">
        <f t="shared" si="134"/>
        <v>-5.1234488155415626E-2</v>
      </c>
      <c r="D1252" s="5">
        <f t="shared" si="135"/>
        <v>2.6249727765474242E-3</v>
      </c>
      <c r="E1252" s="5">
        <f t="shared" si="137"/>
        <v>2.7439416043939725E-3</v>
      </c>
      <c r="F1252" s="5">
        <f>IF(C1251&gt;0,B$6+B$7*E1252+B$8*(G1251*100)^2,B$6+B$7*E1252+B$8*(G1251*100)^2+E1252*$B$9)</f>
        <v>0.25373217682006394</v>
      </c>
      <c r="G1252" s="8">
        <v>5.2560735988477197E-3</v>
      </c>
      <c r="H1252" s="8">
        <f t="shared" si="138"/>
        <v>5.0371835068822339E-3</v>
      </c>
      <c r="I1252" s="7">
        <f t="shared" si="136"/>
        <v>2.188900919654858E-4</v>
      </c>
      <c r="J1252" s="9">
        <f t="shared" si="139"/>
        <v>4.1645172551136408E-2</v>
      </c>
      <c r="K1252" s="9">
        <f t="shared" si="140"/>
        <v>9.1767156579414255E-4</v>
      </c>
      <c r="AC1252" s="11"/>
      <c r="AD1252" s="12"/>
    </row>
    <row r="1253" spans="1:30" x14ac:dyDescent="0.3">
      <c r="A1253" s="15">
        <v>44426</v>
      </c>
      <c r="B1253" s="16">
        <v>-2.9218954898490176E-3</v>
      </c>
      <c r="C1253" s="8">
        <f t="shared" si="134"/>
        <v>-5.7921895489849017E-2</v>
      </c>
      <c r="D1253" s="5">
        <f t="shared" si="135"/>
        <v>3.3549459771369918E-3</v>
      </c>
      <c r="E1253" s="5">
        <f t="shared" si="137"/>
        <v>2.6249727765474242E-3</v>
      </c>
      <c r="F1253" s="5">
        <f>IF(C1251&gt;0,B$6+B$7*E1252+B$8*(H1252*100)^2,B$6+B$7*E1252+B$8*(H1252*100)^2+E1252*$B$9)</f>
        <v>0.27239867921584765</v>
      </c>
      <c r="G1253" s="8">
        <v>7.6220156617267691E-3</v>
      </c>
      <c r="H1253" s="8">
        <f t="shared" si="138"/>
        <v>5.2191826871249456E-3</v>
      </c>
      <c r="I1253" s="7">
        <f t="shared" si="136"/>
        <v>2.4028329746018234E-3</v>
      </c>
      <c r="J1253" s="9">
        <f t="shared" si="139"/>
        <v>0.31524902089448886</v>
      </c>
      <c r="K1253" s="9">
        <f t="shared" si="140"/>
        <v>8.1684873423764071E-2</v>
      </c>
      <c r="AC1253" s="11"/>
      <c r="AD1253" s="12"/>
    </row>
    <row r="1254" spans="1:30" x14ac:dyDescent="0.3">
      <c r="A1254" s="15">
        <v>44428</v>
      </c>
      <c r="B1254" s="16">
        <v>-5.4104528480183253E-3</v>
      </c>
      <c r="C1254" s="8">
        <f t="shared" si="134"/>
        <v>-6.0410452848018326E-2</v>
      </c>
      <c r="D1254" s="5">
        <f t="shared" si="135"/>
        <v>3.6494228133026455E-3</v>
      </c>
      <c r="E1254" s="5">
        <f t="shared" si="137"/>
        <v>3.3549459771369918E-3</v>
      </c>
      <c r="F1254" s="5">
        <f>IF(C1251&gt;0,B$6+B$7*E1252+B$8*(H1253*100)^2,B$6+B$7*E1252+B$8*(H1253*100)^2+E1252*$B$9)</f>
        <v>0.2886236030982629</v>
      </c>
      <c r="G1254" s="8">
        <v>1.045124538371814E-2</v>
      </c>
      <c r="H1254" s="8">
        <f t="shared" si="138"/>
        <v>5.3723700831035722E-3</v>
      </c>
      <c r="I1254" s="7">
        <f t="shared" si="136"/>
        <v>5.078875300614568E-3</v>
      </c>
      <c r="J1254" s="9">
        <f t="shared" si="139"/>
        <v>0.4859588608001571</v>
      </c>
      <c r="K1254" s="9">
        <f t="shared" si="140"/>
        <v>0.27991761021870842</v>
      </c>
      <c r="AC1254" s="11"/>
      <c r="AD1254" s="12"/>
    </row>
    <row r="1255" spans="1:30" x14ac:dyDescent="0.3">
      <c r="A1255" s="15">
        <v>44431</v>
      </c>
      <c r="B1255" s="16">
        <v>4.0847516166240827E-3</v>
      </c>
      <c r="C1255" s="8">
        <f t="shared" si="134"/>
        <v>-5.0915248383375918E-2</v>
      </c>
      <c r="D1255" s="5">
        <f t="shared" si="135"/>
        <v>2.5923625179408638E-3</v>
      </c>
      <c r="E1255" s="5">
        <f t="shared" si="137"/>
        <v>3.6494228133026455E-3</v>
      </c>
      <c r="F1255" s="5">
        <f>IF(C1254&gt;0,B$6+B$7*E1255+B$8*(G1254*100)^2,B$6+B$7*E1255+B$8*(G1254*100)^2+E1255*$B$9)</f>
        <v>1.0014190927345994</v>
      </c>
      <c r="G1255" s="8">
        <v>9.4759516475280605E-3</v>
      </c>
      <c r="H1255" s="8">
        <f t="shared" si="138"/>
        <v>1.0007092948177304E-2</v>
      </c>
      <c r="I1255" s="7">
        <f t="shared" si="136"/>
        <v>5.3114130064924395E-4</v>
      </c>
      <c r="J1255" s="9">
        <f t="shared" si="139"/>
        <v>5.6051499670515925E-2</v>
      </c>
      <c r="K1255" s="9">
        <f t="shared" si="140"/>
        <v>1.4604695318474192E-3</v>
      </c>
      <c r="AC1255" s="11"/>
      <c r="AD1255" s="12"/>
    </row>
    <row r="1256" spans="1:30" x14ac:dyDescent="0.3">
      <c r="A1256" s="15">
        <v>44432</v>
      </c>
      <c r="B1256" s="16">
        <v>7.2312065004753855E-3</v>
      </c>
      <c r="C1256" s="8">
        <f t="shared" si="134"/>
        <v>-4.7768793499524613E-2</v>
      </c>
      <c r="D1256" s="5">
        <f t="shared" si="135"/>
        <v>2.2818576324002251E-3</v>
      </c>
      <c r="E1256" s="5">
        <f t="shared" si="137"/>
        <v>2.5923625179408638E-3</v>
      </c>
      <c r="F1256" s="5">
        <f>IF(C1254&gt;0,B$6+B$7*E1255+B$8*(H1255*100)^2,B$6+B$7*E1255+B$8*(H1255*100)^2+E1255*$B$9)</f>
        <v>0.922438184765078</v>
      </c>
      <c r="G1256" s="8">
        <v>5.1650887021323531E-3</v>
      </c>
      <c r="H1256" s="8">
        <f t="shared" si="138"/>
        <v>9.6043645534989869E-3</v>
      </c>
      <c r="I1256" s="7">
        <f t="shared" si="136"/>
        <v>4.4392758513666338E-3</v>
      </c>
      <c r="J1256" s="9">
        <f t="shared" si="139"/>
        <v>0.85947717597452389</v>
      </c>
      <c r="K1256" s="9">
        <f t="shared" si="140"/>
        <v>0.15808093380008104</v>
      </c>
      <c r="AC1256" s="11"/>
      <c r="AD1256" s="12"/>
    </row>
    <row r="1257" spans="1:30" x14ac:dyDescent="0.3">
      <c r="A1257" s="15">
        <v>44433</v>
      </c>
      <c r="B1257" s="16">
        <v>-2.6396979657434833E-4</v>
      </c>
      <c r="C1257" s="8">
        <f t="shared" si="134"/>
        <v>-5.5263969796574351E-2</v>
      </c>
      <c r="D1257" s="5">
        <f t="shared" si="135"/>
        <v>3.0541063576766821E-3</v>
      </c>
      <c r="E1257" s="5">
        <f t="shared" si="137"/>
        <v>2.2818576324002251E-3</v>
      </c>
      <c r="F1257" s="5">
        <f>IF(C1254&gt;0,B$6+B$7*E1255+B$8*(H1256*100)^2,B$6+B$7*E1255+B$8*(H1256*100)^2+E1255*$B$9)</f>
        <v>0.85378797955797003</v>
      </c>
      <c r="G1257" s="8">
        <v>3.9343689785282356E-3</v>
      </c>
      <c r="H1257" s="8">
        <f t="shared" si="138"/>
        <v>9.2400648242204984E-3</v>
      </c>
      <c r="I1257" s="7">
        <f t="shared" si="136"/>
        <v>5.3056958456922628E-3</v>
      </c>
      <c r="J1257" s="9">
        <f t="shared" si="139"/>
        <v>1.3485506505993781</v>
      </c>
      <c r="K1257" s="9">
        <f t="shared" si="140"/>
        <v>0.27959291475635162</v>
      </c>
      <c r="AC1257" s="11"/>
      <c r="AD1257" s="12"/>
    </row>
    <row r="1258" spans="1:30" x14ac:dyDescent="0.3">
      <c r="A1258" s="15">
        <v>44434</v>
      </c>
      <c r="B1258" s="16">
        <v>8.7415858800549869E-5</v>
      </c>
      <c r="C1258" s="8">
        <f t="shared" si="134"/>
        <v>-5.4912584141199448E-2</v>
      </c>
      <c r="D1258" s="5">
        <f t="shared" si="135"/>
        <v>3.0153918970643092E-3</v>
      </c>
      <c r="E1258" s="5">
        <f t="shared" si="137"/>
        <v>3.0541063576766821E-3</v>
      </c>
      <c r="F1258" s="5">
        <f>IF(C1257&gt;0,B$6+B$7*E1258+B$8*(G1257*100)^2,B$6+B$7*E1258+B$8*(G1257*100)^2+E1258*$B$9)</f>
        <v>0.18645178690447961</v>
      </c>
      <c r="G1258" s="8">
        <v>3.1139102950565462E-3</v>
      </c>
      <c r="H1258" s="8">
        <f t="shared" si="138"/>
        <v>4.3180063328401878E-3</v>
      </c>
      <c r="I1258" s="7">
        <f t="shared" si="136"/>
        <v>1.2040960377836417E-3</v>
      </c>
      <c r="J1258" s="9">
        <f t="shared" si="139"/>
        <v>0.38668295605534653</v>
      </c>
      <c r="K1258" s="9">
        <f t="shared" si="140"/>
        <v>4.8059907438499527E-2</v>
      </c>
      <c r="AC1258" s="11"/>
      <c r="AD1258" s="12"/>
    </row>
    <row r="1259" spans="1:30" x14ac:dyDescent="0.3">
      <c r="A1259" s="15">
        <v>44435</v>
      </c>
      <c r="B1259" s="16">
        <v>3.1339581491641286E-3</v>
      </c>
      <c r="C1259" s="8">
        <f t="shared" si="134"/>
        <v>-5.1866041850835869E-2</v>
      </c>
      <c r="D1259" s="5">
        <f t="shared" si="135"/>
        <v>2.6900862972726578E-3</v>
      </c>
      <c r="E1259" s="5">
        <f t="shared" si="137"/>
        <v>3.0153918970643092E-3</v>
      </c>
      <c r="F1259" s="5">
        <f>IF(C1257&gt;0,B$6+B$7*E1258+B$8*(H1258*100)^2,B$6+B$7*E1258+B$8*(H1258*100)^2+E1258*$B$9)</f>
        <v>0.21396995860084078</v>
      </c>
      <c r="G1259" s="8">
        <v>5.8467525808608284E-3</v>
      </c>
      <c r="H1259" s="8">
        <f t="shared" si="138"/>
        <v>4.62568869035564E-3</v>
      </c>
      <c r="I1259" s="7">
        <f t="shared" si="136"/>
        <v>1.2210638905051883E-3</v>
      </c>
      <c r="J1259" s="9">
        <f t="shared" si="139"/>
        <v>0.20884480292569671</v>
      </c>
      <c r="K1259" s="9">
        <f t="shared" si="140"/>
        <v>2.9713379943209661E-2</v>
      </c>
      <c r="AC1259" s="11"/>
      <c r="AD1259" s="12"/>
    </row>
    <row r="1260" spans="1:30" x14ac:dyDescent="0.3">
      <c r="A1260" s="15">
        <v>44438</v>
      </c>
      <c r="B1260" s="16">
        <v>1.3539055383987388E-2</v>
      </c>
      <c r="C1260" s="8">
        <f t="shared" si="134"/>
        <v>-4.1460944616012615E-2</v>
      </c>
      <c r="D1260" s="5">
        <f t="shared" si="135"/>
        <v>1.7190099284520655E-3</v>
      </c>
      <c r="E1260" s="5">
        <f t="shared" si="137"/>
        <v>2.6900862972726578E-3</v>
      </c>
      <c r="F1260" s="5">
        <f>IF(C1257&gt;0,B$6+B$7*E1258+B$8*(H1259*100)^2,B$6+B$7*E1258+B$8*(H1259*100)^2+E1258*$B$9)</f>
        <v>0.23788875343931781</v>
      </c>
      <c r="G1260" s="8">
        <v>6.4735606175925879E-3</v>
      </c>
      <c r="H1260" s="8">
        <f t="shared" si="138"/>
        <v>4.877384067707994E-3</v>
      </c>
      <c r="I1260" s="7">
        <f t="shared" si="136"/>
        <v>1.596176549884594E-3</v>
      </c>
      <c r="J1260" s="9">
        <f t="shared" si="139"/>
        <v>0.24656856468553254</v>
      </c>
      <c r="K1260" s="9">
        <f t="shared" si="140"/>
        <v>4.414352729046267E-2</v>
      </c>
      <c r="AC1260" s="11"/>
      <c r="AD1260" s="12"/>
    </row>
    <row r="1261" spans="1:30" x14ac:dyDescent="0.3">
      <c r="A1261" s="15">
        <v>44439</v>
      </c>
      <c r="B1261" s="16">
        <v>1.1580283972386298E-2</v>
      </c>
      <c r="C1261" s="8">
        <f t="shared" si="134"/>
        <v>-4.34197160276137E-2</v>
      </c>
      <c r="D1261" s="5">
        <f t="shared" si="135"/>
        <v>1.885271739918614E-3</v>
      </c>
      <c r="E1261" s="5">
        <f t="shared" si="137"/>
        <v>1.7190099284520655E-3</v>
      </c>
      <c r="F1261" s="5">
        <f>IF(C1260&gt;0,B$6+B$7*E1261+B$8*(G1260*100)^2,B$6+B$7*E1261+B$8*(G1260*100)^2+E1261*$B$9)</f>
        <v>0.41594037155450519</v>
      </c>
      <c r="G1261" s="8">
        <v>7.3362724810714644E-3</v>
      </c>
      <c r="H1261" s="8">
        <f t="shared" si="138"/>
        <v>6.4493439321725212E-3</v>
      </c>
      <c r="I1261" s="7">
        <f t="shared" si="136"/>
        <v>8.8692854889894316E-4</v>
      </c>
      <c r="J1261" s="9">
        <f t="shared" si="139"/>
        <v>0.12089634772799593</v>
      </c>
      <c r="K1261" s="9">
        <f t="shared" si="140"/>
        <v>8.6698227886601309E-3</v>
      </c>
      <c r="AC1261" s="11"/>
      <c r="AD1261" s="12"/>
    </row>
    <row r="1262" spans="1:30" x14ac:dyDescent="0.3">
      <c r="A1262" s="15">
        <v>44440</v>
      </c>
      <c r="B1262" s="16">
        <v>-3.7284152523856511E-3</v>
      </c>
      <c r="C1262" s="8">
        <f t="shared" si="134"/>
        <v>-5.8728415252385653E-2</v>
      </c>
      <c r="D1262" s="5">
        <f t="shared" si="135"/>
        <v>3.4490267580566439E-3</v>
      </c>
      <c r="E1262" s="5">
        <f t="shared" si="137"/>
        <v>1.885271739918614E-3</v>
      </c>
      <c r="F1262" s="5">
        <f>IF(C1260&gt;0,B$6+B$7*E1261+B$8*(H1261*100)^2,B$6+B$7*E1261+B$8*(H1261*100)^2+E1261*$B$9)</f>
        <v>0.41322021090032041</v>
      </c>
      <c r="G1262" s="8">
        <v>7.3533589394659555E-3</v>
      </c>
      <c r="H1262" s="8">
        <f t="shared" si="138"/>
        <v>6.4282206783862084E-3</v>
      </c>
      <c r="I1262" s="7">
        <f t="shared" si="136"/>
        <v>9.2513826107974706E-4</v>
      </c>
      <c r="J1262" s="9">
        <f t="shared" si="139"/>
        <v>0.12581165542109876</v>
      </c>
      <c r="K1262" s="9">
        <f t="shared" si="140"/>
        <v>9.4588191987250436E-3</v>
      </c>
      <c r="AC1262" s="11"/>
      <c r="AD1262" s="12"/>
    </row>
    <row r="1263" spans="1:30" x14ac:dyDescent="0.3">
      <c r="A1263" s="15">
        <v>44441</v>
      </c>
      <c r="B1263" s="16">
        <v>8.9300841079730572E-3</v>
      </c>
      <c r="C1263" s="8">
        <f t="shared" si="134"/>
        <v>-4.6069915892026941E-2</v>
      </c>
      <c r="D1263" s="5">
        <f t="shared" si="135"/>
        <v>2.1224371502984365E-3</v>
      </c>
      <c r="E1263" s="5">
        <f t="shared" si="137"/>
        <v>3.4490267580566439E-3</v>
      </c>
      <c r="F1263" s="5">
        <f>IF(C1260&gt;0,B$6+B$7*E1261+B$8*(H1262*100)^2,B$6+B$7*E1261+B$8*(H1262*100)^2+E1261*$B$9)</f>
        <v>0.41085584725970309</v>
      </c>
      <c r="G1263" s="8">
        <v>5.9078226109011093E-3</v>
      </c>
      <c r="H1263" s="8">
        <f t="shared" si="138"/>
        <v>6.4098037977749611E-3</v>
      </c>
      <c r="I1263" s="7">
        <f t="shared" si="136"/>
        <v>5.0198118687385176E-4</v>
      </c>
      <c r="J1263" s="9">
        <f t="shared" si="139"/>
        <v>8.4968899700474498E-2</v>
      </c>
      <c r="K1263" s="9">
        <f t="shared" si="140"/>
        <v>3.2367279573168872E-3</v>
      </c>
      <c r="AC1263" s="11"/>
      <c r="AD1263" s="12"/>
    </row>
    <row r="1264" spans="1:30" x14ac:dyDescent="0.3">
      <c r="A1264" s="15">
        <v>44442</v>
      </c>
      <c r="B1264" s="16">
        <v>4.7836650061441376E-3</v>
      </c>
      <c r="C1264" s="8">
        <f t="shared" si="134"/>
        <v>-5.021633499385586E-2</v>
      </c>
      <c r="D1264" s="5">
        <f t="shared" si="135"/>
        <v>2.5216803002151528E-3</v>
      </c>
      <c r="E1264" s="5">
        <f t="shared" si="137"/>
        <v>2.1224371502984365E-3</v>
      </c>
      <c r="F1264" s="5">
        <f>IF(C1263&gt;0,B$6+B$7*E1264+B$8*(G1263*100)^2,B$6+B$7*E1264+B$8*(G1263*100)^2+E1264*$B$9)</f>
        <v>0.35512307050809672</v>
      </c>
      <c r="G1264" s="8">
        <v>5.4735204102671813E-3</v>
      </c>
      <c r="H1264" s="8">
        <f t="shared" si="138"/>
        <v>5.9592203391727076E-3</v>
      </c>
      <c r="I1264" s="7">
        <f t="shared" si="136"/>
        <v>4.8569992890552631E-4</v>
      </c>
      <c r="J1264" s="9">
        <f t="shared" si="139"/>
        <v>8.8736296295607975E-2</v>
      </c>
      <c r="K1264" s="9">
        <f t="shared" si="140"/>
        <v>3.5137238186746522E-3</v>
      </c>
      <c r="AC1264" s="11"/>
      <c r="AD1264" s="12"/>
    </row>
    <row r="1265" spans="1:30" x14ac:dyDescent="0.3">
      <c r="A1265" s="15">
        <v>44445</v>
      </c>
      <c r="B1265" s="16">
        <v>2.8680847846748823E-3</v>
      </c>
      <c r="C1265" s="8">
        <f t="shared" si="134"/>
        <v>-5.213191521532512E-2</v>
      </c>
      <c r="D1265" s="5">
        <f t="shared" si="135"/>
        <v>2.7177365840178468E-3</v>
      </c>
      <c r="E1265" s="5">
        <f t="shared" si="137"/>
        <v>2.5216803002151528E-3</v>
      </c>
      <c r="F1265" s="5">
        <f>IF(C1263&gt;0,B$6+B$7*E1264+B$8*(H1264*100)^2,B$6+B$7*E1264+B$8*(H1264*100)^2+E1264*$B$9)</f>
        <v>0.36042466072144219</v>
      </c>
      <c r="G1265" s="8">
        <v>5.8973904903592087E-3</v>
      </c>
      <c r="H1265" s="8">
        <f t="shared" si="138"/>
        <v>6.0035377963451033E-3</v>
      </c>
      <c r="I1265" s="7">
        <f t="shared" si="136"/>
        <v>1.0614730598589462E-4</v>
      </c>
      <c r="J1265" s="9">
        <f t="shared" si="139"/>
        <v>1.7999029597822885E-2</v>
      </c>
      <c r="K1265" s="9">
        <f t="shared" si="140"/>
        <v>1.5817239361393121E-4</v>
      </c>
      <c r="AC1265" s="11"/>
      <c r="AD1265" s="12"/>
    </row>
    <row r="1266" spans="1:30" x14ac:dyDescent="0.3">
      <c r="A1266" s="15">
        <v>44446</v>
      </c>
      <c r="B1266" s="16">
        <v>-2.9902602982353712E-4</v>
      </c>
      <c r="C1266" s="8">
        <f t="shared" si="134"/>
        <v>-5.5299026029823541E-2</v>
      </c>
      <c r="D1266" s="5">
        <f t="shared" si="135"/>
        <v>3.0579822798471015E-3</v>
      </c>
      <c r="E1266" s="5">
        <f t="shared" si="137"/>
        <v>2.7177365840178468E-3</v>
      </c>
      <c r="F1266" s="5">
        <f>IF(C1263&gt;0,B$6+B$7*E1264+B$8*(H1265*100)^2,B$6+B$7*E1264+B$8*(H1265*100)^2+E1264*$B$9)</f>
        <v>0.36503280293488199</v>
      </c>
      <c r="G1266" s="8">
        <v>6.5609128947567534E-3</v>
      </c>
      <c r="H1266" s="8">
        <f t="shared" si="138"/>
        <v>6.0417944597187514E-3</v>
      </c>
      <c r="I1266" s="7">
        <f t="shared" si="136"/>
        <v>5.1911843503800199E-4</v>
      </c>
      <c r="J1266" s="9">
        <f t="shared" si="139"/>
        <v>7.9122896975642343E-2</v>
      </c>
      <c r="K1266" s="9">
        <f t="shared" si="140"/>
        <v>3.4925436569486212E-3</v>
      </c>
      <c r="AC1266" s="11"/>
      <c r="AD1266" s="12"/>
    </row>
    <row r="1267" spans="1:30" x14ac:dyDescent="0.3">
      <c r="A1267" s="15">
        <v>44447</v>
      </c>
      <c r="B1267" s="16">
        <v>-5.0148142549429986E-4</v>
      </c>
      <c r="C1267" s="8">
        <f t="shared" si="134"/>
        <v>-5.5501481425494298E-2</v>
      </c>
      <c r="D1267" s="5">
        <f t="shared" si="135"/>
        <v>3.0804144404244886E-3</v>
      </c>
      <c r="E1267" s="5">
        <f t="shared" si="137"/>
        <v>3.0579822798471015E-3</v>
      </c>
      <c r="F1267" s="5">
        <f>IF(C1266&gt;0,B$6+B$7*E1267+B$8*(G1266*100)^2,B$6+B$7*E1267+B$8*(G1266*100)^2+E1267*$B$9)</f>
        <v>0.42605887174916324</v>
      </c>
      <c r="G1267" s="8">
        <v>6.1433252679516425E-3</v>
      </c>
      <c r="H1267" s="8">
        <f t="shared" si="138"/>
        <v>6.5273185286851389E-3</v>
      </c>
      <c r="I1267" s="7">
        <f t="shared" si="136"/>
        <v>3.8399326073349643E-4</v>
      </c>
      <c r="J1267" s="9">
        <f t="shared" si="139"/>
        <v>6.2505767476891322E-2</v>
      </c>
      <c r="K1267" s="9">
        <f t="shared" si="140"/>
        <v>1.8014117243485561E-3</v>
      </c>
      <c r="AC1267" s="11"/>
      <c r="AD1267" s="12"/>
    </row>
    <row r="1268" spans="1:30" x14ac:dyDescent="0.3">
      <c r="A1268" s="15">
        <v>44448</v>
      </c>
      <c r="B1268" s="16">
        <v>9.4047345298811137E-4</v>
      </c>
      <c r="C1268" s="8">
        <f t="shared" si="134"/>
        <v>-5.4059526547011891E-2</v>
      </c>
      <c r="D1268" s="5">
        <f t="shared" si="135"/>
        <v>2.9224324104870835E-3</v>
      </c>
      <c r="E1268" s="5">
        <f t="shared" si="137"/>
        <v>3.0804144404244886E-3</v>
      </c>
      <c r="F1268" s="5">
        <f>IF(C1266&gt;0,B$6+B$7*E1267+B$8*(H1267*100)^2,B$6+B$7*E1267+B$8*(H1267*100)^2+E1267*$B$9)</f>
        <v>0.42223707898814333</v>
      </c>
      <c r="G1268" s="8">
        <v>2.9331219750192887E-3</v>
      </c>
      <c r="H1268" s="8">
        <f t="shared" si="138"/>
        <v>6.4979772159353046E-3</v>
      </c>
      <c r="I1268" s="7">
        <f t="shared" si="136"/>
        <v>3.5648552409160159E-3</v>
      </c>
      <c r="J1268" s="9">
        <f t="shared" si="139"/>
        <v>1.2153791322955714</v>
      </c>
      <c r="K1268" s="9">
        <f t="shared" si="140"/>
        <v>0.24681356075345295</v>
      </c>
      <c r="AC1268" s="11"/>
      <c r="AD1268" s="12"/>
    </row>
    <row r="1269" spans="1:30" x14ac:dyDescent="0.3">
      <c r="A1269" s="15">
        <v>44452</v>
      </c>
      <c r="B1269" s="16">
        <v>-2.1858782486771401E-3</v>
      </c>
      <c r="C1269" s="8">
        <f t="shared" si="134"/>
        <v>-5.7185878248677144E-2</v>
      </c>
      <c r="D1269" s="5">
        <f t="shared" si="135"/>
        <v>3.2702246710725256E-3</v>
      </c>
      <c r="E1269" s="5">
        <f t="shared" si="137"/>
        <v>2.9224324104870835E-3</v>
      </c>
      <c r="F1269" s="5">
        <f>IF(C1266&gt;0,B$6+B$7*E1267+B$8*(H1268*100)^2,B$6+B$7*E1267+B$8*(H1268*100)^2+E1267*$B$9)</f>
        <v>0.41891517672026479</v>
      </c>
      <c r="G1269" s="8">
        <v>4.6273847504758161E-3</v>
      </c>
      <c r="H1269" s="8">
        <f t="shared" si="138"/>
        <v>6.4723656936259777E-3</v>
      </c>
      <c r="I1269" s="7">
        <f t="shared" si="136"/>
        <v>1.8449809431501617E-3</v>
      </c>
      <c r="J1269" s="9">
        <f t="shared" si="139"/>
        <v>0.39870921538574233</v>
      </c>
      <c r="K1269" s="9">
        <f t="shared" si="140"/>
        <v>5.0494707930867744E-2</v>
      </c>
      <c r="AC1269" s="11"/>
      <c r="AD1269" s="12"/>
    </row>
    <row r="1270" spans="1:30" x14ac:dyDescent="0.3">
      <c r="A1270" s="15">
        <v>44453</v>
      </c>
      <c r="B1270" s="16">
        <v>1.1909507680524611E-3</v>
      </c>
      <c r="C1270" s="8">
        <f t="shared" si="134"/>
        <v>-5.3809049231947542E-2</v>
      </c>
      <c r="D1270" s="5">
        <f t="shared" si="135"/>
        <v>2.8954137792461545E-3</v>
      </c>
      <c r="E1270" s="5">
        <f t="shared" si="137"/>
        <v>3.2702246710725256E-3</v>
      </c>
      <c r="F1270" s="5">
        <f>IF(C1269&gt;0,B$6+B$7*E1270+B$8*(G1269*100)^2,B$6+B$7*E1270+B$8*(G1269*100)^2+E1270*$B$9)</f>
        <v>0.23806097448270958</v>
      </c>
      <c r="G1270" s="8">
        <v>5.6475458089821481E-3</v>
      </c>
      <c r="H1270" s="8">
        <f t="shared" si="138"/>
        <v>4.8791492545597493E-3</v>
      </c>
      <c r="I1270" s="7">
        <f t="shared" si="136"/>
        <v>7.683965544223988E-4</v>
      </c>
      <c r="J1270" s="9">
        <f t="shared" si="139"/>
        <v>0.13605848990198563</v>
      </c>
      <c r="K1270" s="9">
        <f t="shared" si="140"/>
        <v>1.1235556195880125E-2</v>
      </c>
      <c r="AC1270" s="11"/>
      <c r="AD1270" s="12"/>
    </row>
    <row r="1271" spans="1:30" x14ac:dyDescent="0.3">
      <c r="A1271" s="15">
        <v>44454</v>
      </c>
      <c r="B1271" s="16">
        <v>8.1407339964461693E-3</v>
      </c>
      <c r="C1271" s="8">
        <f t="shared" si="134"/>
        <v>-4.6859266003553834E-2</v>
      </c>
      <c r="D1271" s="5">
        <f t="shared" si="135"/>
        <v>2.1957908103918161E-3</v>
      </c>
      <c r="E1271" s="5">
        <f t="shared" si="137"/>
        <v>2.8954137792461545E-3</v>
      </c>
      <c r="F1271" s="5">
        <f>IF(C1269&gt;0,B$6+B$7*E1270+B$8*(H1270*100)^2,B$6+B$7*E1270+B$8*(H1270*100)^2+E1270*$B$9)</f>
        <v>0.25886447524836786</v>
      </c>
      <c r="G1271" s="8">
        <v>4.8964695669784022E-3</v>
      </c>
      <c r="H1271" s="8">
        <f t="shared" si="138"/>
        <v>5.0878725932197617E-3</v>
      </c>
      <c r="I1271" s="7">
        <f t="shared" si="136"/>
        <v>1.9140302624135949E-4</v>
      </c>
      <c r="J1271" s="9">
        <f t="shared" si="139"/>
        <v>3.9090006304169429E-2</v>
      </c>
      <c r="K1271" s="9">
        <f t="shared" si="140"/>
        <v>7.258748604770382E-4</v>
      </c>
      <c r="AC1271" s="11"/>
      <c r="AD1271" s="12"/>
    </row>
    <row r="1272" spans="1:30" x14ac:dyDescent="0.3">
      <c r="A1272" s="15">
        <v>44455</v>
      </c>
      <c r="B1272" s="16">
        <v>7.0922659178059688E-3</v>
      </c>
      <c r="C1272" s="8">
        <f t="shared" si="134"/>
        <v>-4.790773408219403E-2</v>
      </c>
      <c r="D1272" s="5">
        <f t="shared" si="135"/>
        <v>2.2951509848902155E-3</v>
      </c>
      <c r="E1272" s="5">
        <f t="shared" si="137"/>
        <v>2.1957908103918161E-3</v>
      </c>
      <c r="F1272" s="5">
        <f>IF(C1269&gt;0,B$6+B$7*E1270+B$8*(H1271*100)^2,B$6+B$7*E1270+B$8*(H1271*100)^2+E1270*$B$9)</f>
        <v>0.27694687811387808</v>
      </c>
      <c r="G1272" s="8">
        <v>5.8865371218191041E-3</v>
      </c>
      <c r="H1272" s="8">
        <f t="shared" si="138"/>
        <v>5.2625742570901364E-3</v>
      </c>
      <c r="I1272" s="7">
        <f t="shared" si="136"/>
        <v>6.2396286472896773E-4</v>
      </c>
      <c r="J1272" s="9">
        <f t="shared" si="139"/>
        <v>0.10599828928559374</v>
      </c>
      <c r="K1272" s="9">
        <f t="shared" si="140"/>
        <v>6.518501969499102E-3</v>
      </c>
      <c r="AC1272" s="11"/>
      <c r="AD1272" s="12"/>
    </row>
    <row r="1273" spans="1:30" x14ac:dyDescent="0.3">
      <c r="A1273" s="15">
        <v>44456</v>
      </c>
      <c r="B1273" s="16">
        <v>-2.1203910787658442E-3</v>
      </c>
      <c r="C1273" s="8">
        <f t="shared" si="134"/>
        <v>-5.7120391078765848E-2</v>
      </c>
      <c r="D1273" s="5">
        <f t="shared" si="135"/>
        <v>3.2627390769911532E-3</v>
      </c>
      <c r="E1273" s="5">
        <f t="shared" si="137"/>
        <v>2.2951509848902155E-3</v>
      </c>
      <c r="F1273" s="5">
        <f>IF(C1272&gt;0,B$6+B$7*E1273+B$8*(G1272*100)^2,B$6+B$7*E1273+B$8*(G1272*100)^2+E1273*$B$9)</f>
        <v>0.35296957375692661</v>
      </c>
      <c r="G1273" s="8">
        <v>1.0153526611043972E-2</v>
      </c>
      <c r="H1273" s="8">
        <f t="shared" si="138"/>
        <v>5.9411242518308486E-3</v>
      </c>
      <c r="I1273" s="7">
        <f t="shared" si="136"/>
        <v>4.2124023592131233E-3</v>
      </c>
      <c r="J1273" s="9">
        <f t="shared" si="139"/>
        <v>0.41487086414205099</v>
      </c>
      <c r="K1273" s="9">
        <f t="shared" si="140"/>
        <v>0.17310173964851883</v>
      </c>
      <c r="AC1273" s="11"/>
      <c r="AD1273" s="12"/>
    </row>
    <row r="1274" spans="1:30" x14ac:dyDescent="0.3">
      <c r="A1274" s="15">
        <v>44459</v>
      </c>
      <c r="B1274" s="16">
        <v>-8.9350461296251269E-3</v>
      </c>
      <c r="C1274" s="8">
        <f t="shared" si="134"/>
        <v>-6.3935046129625125E-2</v>
      </c>
      <c r="D1274" s="5">
        <f t="shared" si="135"/>
        <v>4.0876901235972927E-3</v>
      </c>
      <c r="E1274" s="5">
        <f t="shared" si="137"/>
        <v>3.2627390769911532E-3</v>
      </c>
      <c r="F1274" s="5">
        <f>IF(C1272&gt;0,B$6+B$7*E1273+B$8*(H1273*100)^2,B$6+B$7*E1273+B$8*(H1273*100)^2+E1273*$B$9)</f>
        <v>0.35858146002771685</v>
      </c>
      <c r="G1274" s="8">
        <v>1.2194278395021251E-2</v>
      </c>
      <c r="H1274" s="8">
        <f t="shared" si="138"/>
        <v>5.9881671655667469E-3</v>
      </c>
      <c r="I1274" s="7">
        <f t="shared" si="136"/>
        <v>6.2061112294545043E-3</v>
      </c>
      <c r="J1274" s="9">
        <f t="shared" si="139"/>
        <v>0.50893632475935358</v>
      </c>
      <c r="K1274" s="9">
        <f t="shared" si="140"/>
        <v>0.32521431341581009</v>
      </c>
      <c r="AC1274" s="11"/>
      <c r="AD1274" s="12"/>
    </row>
    <row r="1275" spans="1:30" x14ac:dyDescent="0.3">
      <c r="A1275" s="15">
        <v>44460</v>
      </c>
      <c r="B1275" s="16">
        <v>8.7550598667447219E-3</v>
      </c>
      <c r="C1275" s="8">
        <f t="shared" si="134"/>
        <v>-4.624494013325528E-2</v>
      </c>
      <c r="D1275" s="5">
        <f t="shared" si="135"/>
        <v>2.138594487928365E-3</v>
      </c>
      <c r="E1275" s="5">
        <f t="shared" si="137"/>
        <v>4.0876901235972927E-3</v>
      </c>
      <c r="F1275" s="5">
        <f>IF(C1272&gt;0,B$6+B$7*E1273+B$8*(H1274*100)^2,B$6+B$7*E1273+B$8*(H1274*100)^2+E1273*$B$9)</f>
        <v>0.36345931157428779</v>
      </c>
      <c r="G1275" s="8">
        <v>9.8525356459342826E-3</v>
      </c>
      <c r="H1275" s="8">
        <f t="shared" si="138"/>
        <v>6.0287586746716592E-3</v>
      </c>
      <c r="I1275" s="7">
        <f t="shared" si="136"/>
        <v>3.8237769712626234E-3</v>
      </c>
      <c r="J1275" s="9">
        <f t="shared" si="139"/>
        <v>0.3881008005122551</v>
      </c>
      <c r="K1275" s="9">
        <f t="shared" si="140"/>
        <v>0.14306838431077051</v>
      </c>
      <c r="AC1275" s="11"/>
      <c r="AD1275" s="12"/>
    </row>
    <row r="1276" spans="1:30" x14ac:dyDescent="0.3">
      <c r="A1276" s="15">
        <v>44461</v>
      </c>
      <c r="B1276" s="16">
        <v>-1.3217959944390426E-3</v>
      </c>
      <c r="C1276" s="8">
        <f t="shared" si="134"/>
        <v>-5.6321795994439046E-2</v>
      </c>
      <c r="D1276" s="5">
        <f t="shared" si="135"/>
        <v>3.1721447040392102E-3</v>
      </c>
      <c r="E1276" s="5">
        <f t="shared" si="137"/>
        <v>2.138594487928365E-3</v>
      </c>
      <c r="F1276" s="5">
        <f>IF(C1275&gt;0,B$6+B$7*E1276+B$8*(G1275*100)^2,B$6+B$7*E1276+B$8*(G1275*100)^2+E1276*$B$9)</f>
        <v>0.89550817573074393</v>
      </c>
      <c r="G1276" s="8">
        <v>3.7426651013508674E-3</v>
      </c>
      <c r="H1276" s="8">
        <f t="shared" si="138"/>
        <v>9.4631293752687543E-3</v>
      </c>
      <c r="I1276" s="7">
        <f t="shared" si="136"/>
        <v>5.7204642739178864E-3</v>
      </c>
      <c r="J1276" s="9">
        <f t="shared" si="139"/>
        <v>1.5284467402261446</v>
      </c>
      <c r="K1276" s="9">
        <f t="shared" si="140"/>
        <v>0.323104906315961</v>
      </c>
      <c r="AC1276" s="11"/>
      <c r="AD1276" s="12"/>
    </row>
    <row r="1277" spans="1:30" x14ac:dyDescent="0.3">
      <c r="A1277" s="15">
        <v>44462</v>
      </c>
      <c r="B1277" s="16">
        <v>1.6127099454879754E-2</v>
      </c>
      <c r="C1277" s="8">
        <f t="shared" si="134"/>
        <v>-3.8872900545120243E-2</v>
      </c>
      <c r="D1277" s="5">
        <f t="shared" si="135"/>
        <v>1.5111023967908097E-3</v>
      </c>
      <c r="E1277" s="5">
        <f t="shared" si="137"/>
        <v>3.1721447040392102E-3</v>
      </c>
      <c r="F1277" s="5">
        <f>IF(C1275&gt;0,B$6+B$7*E1276+B$8*(H1276*100)^2,B$6+B$7*E1276+B$8*(H1276*100)^2+E1276*$B$9)</f>
        <v>0.83013007145181239</v>
      </c>
      <c r="G1277" s="8">
        <v>9.6228588757852028E-3</v>
      </c>
      <c r="H1277" s="8">
        <f t="shared" si="138"/>
        <v>9.1111474110114818E-3</v>
      </c>
      <c r="I1277" s="7">
        <f t="shared" si="136"/>
        <v>5.1171146477372101E-4</v>
      </c>
      <c r="J1277" s="9">
        <f t="shared" si="139"/>
        <v>5.317665689365797E-2</v>
      </c>
      <c r="K1277" s="9">
        <f t="shared" si="140"/>
        <v>1.5204827810573196E-3</v>
      </c>
      <c r="AC1277" s="11"/>
      <c r="AD1277" s="12"/>
    </row>
    <row r="1278" spans="1:30" x14ac:dyDescent="0.3">
      <c r="A1278" s="15">
        <v>44463</v>
      </c>
      <c r="B1278" s="16">
        <v>2.7199911503150292E-3</v>
      </c>
      <c r="C1278" s="8">
        <f t="shared" si="134"/>
        <v>-5.2280008849684971E-2</v>
      </c>
      <c r="D1278" s="5">
        <f t="shared" si="135"/>
        <v>2.733199325323139E-3</v>
      </c>
      <c r="E1278" s="5">
        <f t="shared" si="137"/>
        <v>1.5111023967908097E-3</v>
      </c>
      <c r="F1278" s="5">
        <f>IF(C1275&gt;0,B$6+B$7*E1276+B$8*(H1277*100)^2,B$6+B$7*E1276+B$8*(H1277*100)^2+E1276*$B$9)</f>
        <v>0.77330342321256496</v>
      </c>
      <c r="G1278" s="8">
        <v>6.1688692190574332E-3</v>
      </c>
      <c r="H1278" s="8">
        <f t="shared" si="138"/>
        <v>8.7937672428406079E-3</v>
      </c>
      <c r="I1278" s="7">
        <f t="shared" si="136"/>
        <v>2.6248980237831747E-3</v>
      </c>
      <c r="J1278" s="9">
        <f t="shared" si="139"/>
        <v>0.4255071603194473</v>
      </c>
      <c r="K1278" s="9">
        <f t="shared" si="140"/>
        <v>5.6032371428521577E-2</v>
      </c>
      <c r="AC1278" s="11"/>
      <c r="AD1278" s="12"/>
    </row>
    <row r="1279" spans="1:30" x14ac:dyDescent="0.3">
      <c r="A1279" s="15">
        <v>44466</v>
      </c>
      <c r="B1279" s="16">
        <v>4.8965372562192165E-4</v>
      </c>
      <c r="C1279" s="8">
        <f t="shared" si="134"/>
        <v>-5.4510346274378077E-2</v>
      </c>
      <c r="D1279" s="5">
        <f t="shared" si="135"/>
        <v>2.9713778509526038E-3</v>
      </c>
      <c r="E1279" s="5">
        <f t="shared" si="137"/>
        <v>2.733199325323139E-3</v>
      </c>
      <c r="F1279" s="5">
        <f>IF(C1278&gt;0,B$6+B$7*E1279+B$8*(G1278*100)^2,B$6+B$7*E1279+B$8*(G1278*100)^2+E1279*$B$9)</f>
        <v>0.38262649429262946</v>
      </c>
      <c r="G1279" s="8">
        <v>6.886097155437026E-3</v>
      </c>
      <c r="H1279" s="8">
        <f t="shared" si="138"/>
        <v>6.1856809996364134E-3</v>
      </c>
      <c r="I1279" s="7">
        <f t="shared" si="136"/>
        <v>7.0041615580061257E-4</v>
      </c>
      <c r="J1279" s="9">
        <f t="shared" si="139"/>
        <v>0.10171453291906984</v>
      </c>
      <c r="K1279" s="9">
        <f t="shared" si="140"/>
        <v>5.9644893953774147E-3</v>
      </c>
      <c r="AC1279" s="11"/>
      <c r="AD1279" s="12"/>
    </row>
    <row r="1280" spans="1:30" x14ac:dyDescent="0.3">
      <c r="A1280" s="15">
        <v>44467</v>
      </c>
      <c r="B1280" s="16">
        <v>-6.8525166476694627E-3</v>
      </c>
      <c r="C1280" s="8">
        <f t="shared" si="134"/>
        <v>-6.1852516647669463E-2</v>
      </c>
      <c r="D1280" s="5">
        <f t="shared" si="135"/>
        <v>3.8257338156502279E-3</v>
      </c>
      <c r="E1280" s="5">
        <f t="shared" si="137"/>
        <v>2.9713778509526038E-3</v>
      </c>
      <c r="F1280" s="5">
        <f>IF(C1278&gt;0,B$6+B$7*E1279+B$8*(H1279*100)^2,B$6+B$7*E1279+B$8*(H1279*100)^2+E1279*$B$9)</f>
        <v>0.38443183996735947</v>
      </c>
      <c r="G1280" s="8">
        <v>1.46285276784501E-2</v>
      </c>
      <c r="H1280" s="8">
        <f t="shared" si="138"/>
        <v>6.2002567686133738E-3</v>
      </c>
      <c r="I1280" s="7">
        <f t="shared" si="136"/>
        <v>8.4282709098367267E-3</v>
      </c>
      <c r="J1280" s="9">
        <f t="shared" si="139"/>
        <v>0.57615305484589319</v>
      </c>
      <c r="K1280" s="9">
        <f t="shared" si="140"/>
        <v>0.50095937031892923</v>
      </c>
      <c r="AC1280" s="11"/>
      <c r="AD1280" s="12"/>
    </row>
    <row r="1281" spans="1:30" x14ac:dyDescent="0.3">
      <c r="A1281" s="15">
        <v>44468</v>
      </c>
      <c r="B1281" s="16">
        <v>-4.2715914930110859E-3</v>
      </c>
      <c r="C1281" s="8">
        <f t="shared" si="134"/>
        <v>-5.9271591493011089E-2</v>
      </c>
      <c r="D1281" s="5">
        <f t="shared" si="135"/>
        <v>3.5131215581143843E-3</v>
      </c>
      <c r="E1281" s="5">
        <f t="shared" si="137"/>
        <v>3.8257338156502279E-3</v>
      </c>
      <c r="F1281" s="5">
        <f>IF(C1278&gt;0,B$6+B$7*E1279+B$8*(H1280*100)^2,B$6+B$7*E1279+B$8*(H1280*100)^2+E1279*$B$9)</f>
        <v>0.38600104642783489</v>
      </c>
      <c r="G1281" s="8">
        <v>8.8070696927690598E-3</v>
      </c>
      <c r="H1281" s="8">
        <f t="shared" si="138"/>
        <v>6.2128982482238908E-3</v>
      </c>
      <c r="I1281" s="7">
        <f t="shared" si="136"/>
        <v>2.5941714445451691E-3</v>
      </c>
      <c r="J1281" s="9">
        <f t="shared" si="139"/>
        <v>0.29455557126737431</v>
      </c>
      <c r="K1281" s="9">
        <f t="shared" si="140"/>
        <v>6.8618822399057811E-2</v>
      </c>
      <c r="AC1281" s="11"/>
      <c r="AD1281" s="12"/>
    </row>
    <row r="1282" spans="1:30" x14ac:dyDescent="0.3">
      <c r="A1282" s="15">
        <v>44469</v>
      </c>
      <c r="B1282" s="16">
        <v>-4.8407561109977499E-3</v>
      </c>
      <c r="C1282" s="8">
        <f t="shared" si="134"/>
        <v>-5.9840756110997748E-2</v>
      </c>
      <c r="D1282" s="5">
        <f t="shared" si="135"/>
        <v>3.5809160919359141E-3</v>
      </c>
      <c r="E1282" s="5">
        <f t="shared" si="137"/>
        <v>3.5131215581143843E-3</v>
      </c>
      <c r="F1282" s="5">
        <f>IF(C1281&gt;0,B$6+B$7*E1282+B$8*(G1281*100)^2,B$6+B$7*E1282+B$8*(G1281*100)^2+E1282*$B$9)</f>
        <v>0.72617255461722741</v>
      </c>
      <c r="G1282" s="8">
        <v>5.2245484627332535E-3</v>
      </c>
      <c r="H1282" s="8">
        <f t="shared" si="138"/>
        <v>8.5215758790098631E-3</v>
      </c>
      <c r="I1282" s="7">
        <f t="shared" si="136"/>
        <v>3.2970274162766097E-3</v>
      </c>
      <c r="J1282" s="9">
        <f t="shared" si="139"/>
        <v>0.63106456754958495</v>
      </c>
      <c r="K1282" s="9">
        <f t="shared" si="140"/>
        <v>0.10232942427163527</v>
      </c>
      <c r="AC1282" s="11"/>
      <c r="AD1282" s="12"/>
    </row>
    <row r="1283" spans="1:30" x14ac:dyDescent="0.3">
      <c r="A1283" s="15">
        <v>44470</v>
      </c>
      <c r="B1283" s="16">
        <v>-6.1205606409862855E-3</v>
      </c>
      <c r="C1283" s="8">
        <f t="shared" si="134"/>
        <v>-6.1120560640986282E-2</v>
      </c>
      <c r="D1283" s="5">
        <f t="shared" si="135"/>
        <v>3.7357229330684813E-3</v>
      </c>
      <c r="E1283" s="5">
        <f t="shared" si="137"/>
        <v>3.5809160919359141E-3</v>
      </c>
      <c r="F1283" s="5">
        <f>IF(C1281&gt;0,B$6+B$7*E1282+B$8*(H1282*100)^2,B$6+B$7*E1282+B$8*(H1282*100)^2+E1282*$B$9)</f>
        <v>0.68317130871547338</v>
      </c>
      <c r="G1283" s="8">
        <v>5.895169360030623E-3</v>
      </c>
      <c r="H1283" s="8">
        <f t="shared" si="138"/>
        <v>8.2654177675146791E-3</v>
      </c>
      <c r="I1283" s="7">
        <f t="shared" si="136"/>
        <v>2.3702484074840562E-3</v>
      </c>
      <c r="J1283" s="9">
        <f t="shared" si="139"/>
        <v>0.40206621094796569</v>
      </c>
      <c r="K1283" s="9">
        <f t="shared" si="140"/>
        <v>5.1180092140444389E-2</v>
      </c>
      <c r="AC1283" s="11"/>
      <c r="AD1283" s="12"/>
    </row>
    <row r="1284" spans="1:30" x14ac:dyDescent="0.3">
      <c r="A1284" s="15">
        <v>44473</v>
      </c>
      <c r="B1284" s="16">
        <v>9.0415666412996618E-3</v>
      </c>
      <c r="C1284" s="8">
        <f t="shared" si="134"/>
        <v>-4.595843335870034E-2</v>
      </c>
      <c r="D1284" s="5">
        <f t="shared" si="135"/>
        <v>2.1121775967861004E-3</v>
      </c>
      <c r="E1284" s="5">
        <f t="shared" si="137"/>
        <v>3.7357229330684813E-3</v>
      </c>
      <c r="F1284" s="5">
        <f>IF(C1281&gt;0,B$6+B$7*E1282+B$8*(H1283*100)^2,B$6+B$7*E1282+B$8*(H1283*100)^2+E1282*$B$9)</f>
        <v>0.645794625777669</v>
      </c>
      <c r="G1284" s="8">
        <v>9.0976522856827374E-3</v>
      </c>
      <c r="H1284" s="8">
        <f t="shared" si="138"/>
        <v>8.0361348033595667E-3</v>
      </c>
      <c r="I1284" s="7">
        <f t="shared" si="136"/>
        <v>1.0615174823231707E-3</v>
      </c>
      <c r="J1284" s="9">
        <f t="shared" si="139"/>
        <v>0.1166803752209473</v>
      </c>
      <c r="K1284" s="9">
        <f t="shared" si="140"/>
        <v>8.0248728752054799E-3</v>
      </c>
      <c r="AC1284" s="11"/>
      <c r="AD1284" s="12"/>
    </row>
    <row r="1285" spans="1:30" x14ac:dyDescent="0.3">
      <c r="A1285" s="15">
        <v>44474</v>
      </c>
      <c r="B1285" s="16">
        <v>7.4856343649634333E-3</v>
      </c>
      <c r="C1285" s="8">
        <f t="shared" si="134"/>
        <v>-4.7514365635036568E-2</v>
      </c>
      <c r="D1285" s="5">
        <f t="shared" si="135"/>
        <v>2.257614941699944E-3</v>
      </c>
      <c r="E1285" s="5">
        <f t="shared" si="137"/>
        <v>2.1121775967861004E-3</v>
      </c>
      <c r="F1285" s="5">
        <f>IF(C1284&gt;0,B$6+B$7*E1285+B$8*(G1284*100)^2,B$6+B$7*E1285+B$8*(G1284*100)^2+E1285*$B$9)</f>
        <v>0.77116316047823641</v>
      </c>
      <c r="G1285" s="8">
        <v>6.3428875655820952E-3</v>
      </c>
      <c r="H1285" s="8">
        <f t="shared" si="138"/>
        <v>8.7815896082556518E-3</v>
      </c>
      <c r="I1285" s="7">
        <f t="shared" si="136"/>
        <v>2.4387020426735566E-3</v>
      </c>
      <c r="J1285" s="9">
        <f t="shared" si="139"/>
        <v>0.38447820767098112</v>
      </c>
      <c r="K1285" s="9">
        <f t="shared" si="140"/>
        <v>4.761710477240122E-2</v>
      </c>
      <c r="AC1285" s="11"/>
      <c r="AD1285" s="12"/>
    </row>
    <row r="1286" spans="1:30" x14ac:dyDescent="0.3">
      <c r="A1286" s="15">
        <v>44475</v>
      </c>
      <c r="B1286" s="16">
        <v>-9.3354234260831833E-3</v>
      </c>
      <c r="C1286" s="8">
        <f t="shared" si="134"/>
        <v>-6.4335423426083185E-2</v>
      </c>
      <c r="D1286" s="5">
        <f t="shared" si="135"/>
        <v>4.139046707413413E-3</v>
      </c>
      <c r="E1286" s="5">
        <f t="shared" si="137"/>
        <v>2.257614941699944E-3</v>
      </c>
      <c r="F1286" s="5">
        <f>IF(C1284&gt;0,B$6+B$7*E1285+B$8*(H1285*100)^2,B$6+B$7*E1285+B$8*(H1285*100)^2+E1285*$B$9)</f>
        <v>0.7220450069154708</v>
      </c>
      <c r="G1286" s="8">
        <v>7.8111003953189049E-3</v>
      </c>
      <c r="H1286" s="8">
        <f t="shared" si="138"/>
        <v>8.4973231485890362E-3</v>
      </c>
      <c r="I1286" s="7">
        <f t="shared" si="136"/>
        <v>6.8622275327013139E-4</v>
      </c>
      <c r="J1286" s="9">
        <f t="shared" si="139"/>
        <v>8.7852251096577391E-2</v>
      </c>
      <c r="K1286" s="9">
        <f t="shared" si="140"/>
        <v>3.4478195108285092E-3</v>
      </c>
      <c r="AC1286" s="11"/>
      <c r="AD1286" s="12"/>
    </row>
    <row r="1287" spans="1:30" x14ac:dyDescent="0.3">
      <c r="A1287" s="15">
        <v>44476</v>
      </c>
      <c r="B1287" s="16">
        <v>8.212508195597908E-3</v>
      </c>
      <c r="C1287" s="8">
        <f t="shared" si="134"/>
        <v>-4.6787491804402094E-2</v>
      </c>
      <c r="D1287" s="5">
        <f t="shared" si="135"/>
        <v>2.1890693893469931E-3</v>
      </c>
      <c r="E1287" s="5">
        <f t="shared" si="137"/>
        <v>4.139046707413413E-3</v>
      </c>
      <c r="F1287" s="5">
        <f>IF(C1284&gt;0,B$6+B$7*E1285+B$8*(H1286*100)^2,B$6+B$7*E1285+B$8*(H1286*100)^2+E1285*$B$9)</f>
        <v>0.6793515078387149</v>
      </c>
      <c r="G1287" s="8">
        <v>8.5083140034863721E-3</v>
      </c>
      <c r="H1287" s="8">
        <f t="shared" si="138"/>
        <v>8.2422782520290769E-3</v>
      </c>
      <c r="I1287" s="7">
        <f t="shared" si="136"/>
        <v>2.6603575145729523E-4</v>
      </c>
      <c r="J1287" s="9">
        <f t="shared" si="139"/>
        <v>3.126774015959969E-2</v>
      </c>
      <c r="K1287" s="9">
        <f t="shared" si="140"/>
        <v>5.0995710335954847E-4</v>
      </c>
      <c r="AC1287" s="11"/>
      <c r="AD1287" s="12"/>
    </row>
    <row r="1288" spans="1:30" x14ac:dyDescent="0.3">
      <c r="A1288" s="15">
        <v>44477</v>
      </c>
      <c r="B1288" s="16">
        <v>6.367824776674462E-3</v>
      </c>
      <c r="C1288" s="8">
        <f t="shared" si="134"/>
        <v>-4.8632175223325538E-2</v>
      </c>
      <c r="D1288" s="5">
        <f t="shared" si="135"/>
        <v>2.3650884669522382E-3</v>
      </c>
      <c r="E1288" s="5">
        <f t="shared" si="137"/>
        <v>2.1890693893469931E-3</v>
      </c>
      <c r="F1288" s="5">
        <f>IF(C1287&gt;0,B$6+B$7*E1288+B$8*(G1287*100)^2,B$6+B$7*E1288+B$8*(G1287*100)^2+E1288*$B$9)</f>
        <v>0.68098884002308346</v>
      </c>
      <c r="G1288" s="8">
        <v>6.2344838074797132E-3</v>
      </c>
      <c r="H1288" s="8">
        <f t="shared" si="138"/>
        <v>8.2522047964352137E-3</v>
      </c>
      <c r="I1288" s="7">
        <f t="shared" si="136"/>
        <v>2.0177209889555006E-3</v>
      </c>
      <c r="J1288" s="9">
        <f t="shared" si="139"/>
        <v>0.32363882099345176</v>
      </c>
      <c r="K1288" s="9">
        <f t="shared" si="140"/>
        <v>3.5877729394841795E-2</v>
      </c>
      <c r="AC1288" s="11"/>
      <c r="AD1288" s="12"/>
    </row>
    <row r="1289" spans="1:30" x14ac:dyDescent="0.3">
      <c r="A1289" s="15">
        <v>44480</v>
      </c>
      <c r="B1289" s="16">
        <v>1.2766382778161107E-3</v>
      </c>
      <c r="C1289" s="8">
        <f t="shared" si="134"/>
        <v>-5.3723361722183886E-2</v>
      </c>
      <c r="D1289" s="5">
        <f t="shared" si="135"/>
        <v>2.8861995947326129E-3</v>
      </c>
      <c r="E1289" s="5">
        <f t="shared" si="137"/>
        <v>2.3650884669522382E-3</v>
      </c>
      <c r="F1289" s="5">
        <f>IF(C1287&gt;0,B$6+B$7*E1288+B$8*(H1288*100)^2,B$6+B$7*E1288+B$8*(H1288*100)^2+E1288*$B$9)</f>
        <v>0.64367822854587897</v>
      </c>
      <c r="G1289" s="8">
        <v>7.2705015059071161E-3</v>
      </c>
      <c r="H1289" s="8">
        <f t="shared" si="138"/>
        <v>8.0229559923128031E-3</v>
      </c>
      <c r="I1289" s="7">
        <f t="shared" si="136"/>
        <v>7.5245448640568705E-4</v>
      </c>
      <c r="J1289" s="9">
        <f t="shared" si="139"/>
        <v>0.10349416553924581</v>
      </c>
      <c r="K1289" s="9">
        <f t="shared" si="140"/>
        <v>4.6939723458241378E-3</v>
      </c>
      <c r="AC1289" s="11"/>
      <c r="AD1289" s="12"/>
    </row>
    <row r="1290" spans="1:30" x14ac:dyDescent="0.3">
      <c r="A1290" s="15">
        <v>44481</v>
      </c>
      <c r="B1290" s="16">
        <v>2.4668212631465949E-3</v>
      </c>
      <c r="C1290" s="8">
        <f t="shared" si="134"/>
        <v>-5.2533178736853405E-2</v>
      </c>
      <c r="D1290" s="5">
        <f t="shared" si="135"/>
        <v>2.7597348681981868E-3</v>
      </c>
      <c r="E1290" s="5">
        <f t="shared" si="137"/>
        <v>2.8861995947326129E-3</v>
      </c>
      <c r="F1290" s="5">
        <f>IF(C1287&gt;0,B$6+B$7*E1288+B$8*(H1289*100)^2,B$6+B$7*E1288+B$8*(H1289*100)^2+E1288*$B$9)</f>
        <v>0.61124784504989293</v>
      </c>
      <c r="G1290" s="8">
        <v>4.7852438020089556E-3</v>
      </c>
      <c r="H1290" s="8">
        <f t="shared" si="138"/>
        <v>7.8182341040025968E-3</v>
      </c>
      <c r="I1290" s="7">
        <f t="shared" si="136"/>
        <v>3.0329903019936412E-3</v>
      </c>
      <c r="J1290" s="9">
        <f t="shared" si="139"/>
        <v>0.63382147858805482</v>
      </c>
      <c r="K1290" s="9">
        <f t="shared" si="140"/>
        <v>0.10298371063799627</v>
      </c>
      <c r="AC1290" s="11"/>
      <c r="AD1290" s="12"/>
    </row>
    <row r="1291" spans="1:30" x14ac:dyDescent="0.3">
      <c r="A1291" s="15">
        <v>44482</v>
      </c>
      <c r="B1291" s="16">
        <v>7.482056091955405E-3</v>
      </c>
      <c r="C1291" s="8">
        <f t="shared" si="134"/>
        <v>-4.7517943908044598E-2</v>
      </c>
      <c r="D1291" s="5">
        <f t="shared" si="135"/>
        <v>2.2579549932480727E-3</v>
      </c>
      <c r="E1291" s="5">
        <f t="shared" si="137"/>
        <v>2.7597348681981868E-3</v>
      </c>
      <c r="F1291" s="5">
        <f>IF(C1290&gt;0,B$6+B$7*E1291+B$8*(G1290*100)^2,B$6+B$7*E1291+B$8*(G1290*100)^2+E1291*$B$9)</f>
        <v>0.25089155633028964</v>
      </c>
      <c r="G1291" s="8">
        <v>6.8906506401846951E-3</v>
      </c>
      <c r="H1291" s="8">
        <f t="shared" si="138"/>
        <v>5.0089076287179587E-3</v>
      </c>
      <c r="I1291" s="7">
        <f t="shared" si="136"/>
        <v>1.8817430114667364E-3</v>
      </c>
      <c r="J1291" s="9">
        <f t="shared" si="139"/>
        <v>0.27308640500402714</v>
      </c>
      <c r="K1291" s="9">
        <f t="shared" si="140"/>
        <v>5.6731659951744229E-2</v>
      </c>
      <c r="AC1291" s="11"/>
      <c r="AD1291" s="12"/>
    </row>
    <row r="1292" spans="1:30" x14ac:dyDescent="0.3">
      <c r="A1292" s="15">
        <v>44483</v>
      </c>
      <c r="B1292" s="16">
        <v>9.3229854743489618E-3</v>
      </c>
      <c r="C1292" s="8">
        <f t="shared" si="134"/>
        <v>-4.5677014525651038E-2</v>
      </c>
      <c r="D1292" s="5">
        <f t="shared" si="135"/>
        <v>2.0863896559765358E-3</v>
      </c>
      <c r="E1292" s="5">
        <f t="shared" si="137"/>
        <v>2.2579549932480727E-3</v>
      </c>
      <c r="F1292" s="5">
        <f>IF(C1290&gt;0,B$6+B$7*E1291+B$8*(H1291*100)^2,B$6+B$7*E1291+B$8*(H1291*100)^2+E1291*$B$9)</f>
        <v>0.26993222882994822</v>
      </c>
      <c r="G1292" s="8">
        <v>6.807846520558828E-3</v>
      </c>
      <c r="H1292" s="8">
        <f t="shared" si="138"/>
        <v>5.195500253391854E-3</v>
      </c>
      <c r="I1292" s="7">
        <f t="shared" si="136"/>
        <v>1.6123462671669741E-3</v>
      </c>
      <c r="J1292" s="9">
        <f t="shared" si="139"/>
        <v>0.23683645956146249</v>
      </c>
      <c r="K1292" s="9">
        <f t="shared" si="140"/>
        <v>4.0052202016707561E-2</v>
      </c>
      <c r="AC1292" s="11"/>
      <c r="AD1292" s="12"/>
    </row>
    <row r="1293" spans="1:30" x14ac:dyDescent="0.3">
      <c r="A1293" s="15">
        <v>44487</v>
      </c>
      <c r="B1293" s="16">
        <v>7.4695216390239603E-3</v>
      </c>
      <c r="C1293" s="8">
        <f t="shared" ref="C1293:C1356" si="141">B1293-B$5</f>
        <v>-4.7530478360976042E-2</v>
      </c>
      <c r="D1293" s="5">
        <f t="shared" ref="D1293:D1356" si="142">C1293^2</f>
        <v>2.259146373223212E-3</v>
      </c>
      <c r="E1293" s="5">
        <f t="shared" si="137"/>
        <v>2.0863896559765358E-3</v>
      </c>
      <c r="F1293" s="5">
        <f>IF(C1290&gt;0,B$6+B$7*E1291+B$8*(H1292*100)^2,B$6+B$7*E1291+B$8*(H1292*100)^2+E1291*$B$9)</f>
        <v>0.28648238136665133</v>
      </c>
      <c r="G1293" s="8">
        <v>9.0346476066369402E-3</v>
      </c>
      <c r="H1293" s="8">
        <f t="shared" si="138"/>
        <v>5.3524048928182862E-3</v>
      </c>
      <c r="I1293" s="7">
        <f t="shared" si="136"/>
        <v>3.682242713818654E-3</v>
      </c>
      <c r="J1293" s="9">
        <f t="shared" si="139"/>
        <v>0.40756904686726714</v>
      </c>
      <c r="K1293" s="9">
        <f t="shared" si="140"/>
        <v>0.16443947164445882</v>
      </c>
      <c r="AC1293" s="11"/>
      <c r="AD1293" s="12"/>
    </row>
    <row r="1294" spans="1:30" x14ac:dyDescent="0.3">
      <c r="A1294" s="15">
        <v>44488</v>
      </c>
      <c r="B1294" s="16">
        <v>-8.0237134697961525E-4</v>
      </c>
      <c r="C1294" s="8">
        <f t="shared" si="141"/>
        <v>-5.5802371346979615E-2</v>
      </c>
      <c r="D1294" s="5">
        <f t="shared" si="142"/>
        <v>3.1139046479462117E-3</v>
      </c>
      <c r="E1294" s="5">
        <f t="shared" si="137"/>
        <v>2.259146373223212E-3</v>
      </c>
      <c r="F1294" s="5">
        <f>IF(C1293&gt;0,B$6+B$7*E1294+B$8*(G1293*100)^2,B$6+B$7*E1294+B$8*(G1293*100)^2+E1294*$B$9)</f>
        <v>0.76125760086719618</v>
      </c>
      <c r="G1294" s="8">
        <v>8.5393464366235478E-3</v>
      </c>
      <c r="H1294" s="8">
        <f t="shared" si="138"/>
        <v>8.7250077413558551E-3</v>
      </c>
      <c r="I1294" s="7">
        <f t="shared" ref="I1294:I1357" si="143">SQRT((G1294-H1294)^2)</f>
        <v>1.8566130473230726E-4</v>
      </c>
      <c r="J1294" s="9">
        <f t="shared" si="139"/>
        <v>2.1741863514992563E-2</v>
      </c>
      <c r="K1294" s="9">
        <f t="shared" si="140"/>
        <v>2.2966639310317838E-4</v>
      </c>
      <c r="AC1294" s="11"/>
      <c r="AD1294" s="12"/>
    </row>
    <row r="1295" spans="1:30" x14ac:dyDescent="0.3">
      <c r="A1295" s="15">
        <v>44489</v>
      </c>
      <c r="B1295" s="16">
        <v>-7.4175756484833565E-3</v>
      </c>
      <c r="C1295" s="8">
        <f t="shared" si="141"/>
        <v>-6.2417575648483353E-2</v>
      </c>
      <c r="D1295" s="5">
        <f t="shared" si="142"/>
        <v>3.895953749834142E-3</v>
      </c>
      <c r="E1295" s="5">
        <f t="shared" ref="E1295:E1358" si="144">D1294</f>
        <v>3.1139046479462117E-3</v>
      </c>
      <c r="F1295" s="5">
        <f>IF(C1293&gt;0,B$6+B$7*E1294+B$8*(H1294*100)^2,B$6+B$7*E1294+B$8*(H1294*100)^2+E1294*$B$9)</f>
        <v>0.71345944722780974</v>
      </c>
      <c r="G1295" s="8">
        <v>6.9198002559078377E-3</v>
      </c>
      <c r="H1295" s="8">
        <f t="shared" ref="H1295:H1358" si="145">SQRT(F1295)/100</f>
        <v>8.4466528709768209E-3</v>
      </c>
      <c r="I1295" s="7">
        <f t="shared" si="143"/>
        <v>1.5268526150689831E-3</v>
      </c>
      <c r="J1295" s="9">
        <f t="shared" ref="J1295:J1358" si="146">ABS(G1295-H1295)/G1295</f>
        <v>0.22064981048628099</v>
      </c>
      <c r="K1295" s="9">
        <f t="shared" ref="K1295:K1358" si="147">G1295/H1295-LN(G1295/H1295)-1</f>
        <v>1.8619128820682285E-2</v>
      </c>
      <c r="AC1295" s="11"/>
      <c r="AD1295" s="12"/>
    </row>
    <row r="1296" spans="1:30" x14ac:dyDescent="0.3">
      <c r="A1296" s="15">
        <v>44490</v>
      </c>
      <c r="B1296" s="16">
        <v>-5.5074849802090606E-3</v>
      </c>
      <c r="C1296" s="8">
        <f t="shared" si="141"/>
        <v>-6.050748498020906E-2</v>
      </c>
      <c r="D1296" s="5">
        <f t="shared" si="142"/>
        <v>3.6611557386302248E-3</v>
      </c>
      <c r="E1296" s="5">
        <f t="shared" si="144"/>
        <v>3.895953749834142E-3</v>
      </c>
      <c r="F1296" s="5">
        <f>IF(C1293&gt;0,B$6+B$7*E1294+B$8*(H1295*100)^2,B$6+B$7*E1294+B$8*(H1295*100)^2+E1294*$B$9)</f>
        <v>0.67191329208445516</v>
      </c>
      <c r="G1296" s="8">
        <v>1.2548810263531603E-2</v>
      </c>
      <c r="H1296" s="8">
        <f t="shared" si="145"/>
        <v>8.1970317315748827E-3</v>
      </c>
      <c r="I1296" s="7">
        <f t="shared" si="143"/>
        <v>4.3517785319567206E-3</v>
      </c>
      <c r="J1296" s="9">
        <f t="shared" si="146"/>
        <v>0.34678813692828936</v>
      </c>
      <c r="K1296" s="9">
        <f t="shared" si="147"/>
        <v>0.10504311858780246</v>
      </c>
      <c r="AC1296" s="11"/>
      <c r="AD1296" s="12"/>
    </row>
    <row r="1297" spans="1:30" x14ac:dyDescent="0.3">
      <c r="A1297" s="15">
        <v>44491</v>
      </c>
      <c r="B1297" s="16">
        <v>-1.6736429208110328E-3</v>
      </c>
      <c r="C1297" s="8">
        <f t="shared" si="141"/>
        <v>-5.6673642920811035E-2</v>
      </c>
      <c r="D1297" s="5">
        <f t="shared" si="142"/>
        <v>3.2119018019155948E-3</v>
      </c>
      <c r="E1297" s="5">
        <f t="shared" si="144"/>
        <v>3.6611557386302248E-3</v>
      </c>
      <c r="F1297" s="5">
        <f>IF(C1296&gt;0,B$6+B$7*E1297+B$8*(G1296*100)^2,B$6+B$7*E1297+B$8*(G1296*100)^2+E1297*$B$9)</f>
        <v>1.4207588319556599</v>
      </c>
      <c r="G1297" s="8">
        <v>9.3884581440028432E-3</v>
      </c>
      <c r="H1297" s="8">
        <f t="shared" si="145"/>
        <v>1.1919558850711127E-2</v>
      </c>
      <c r="I1297" s="7">
        <f t="shared" si="143"/>
        <v>2.5311007067082836E-3</v>
      </c>
      <c r="J1297" s="9">
        <f t="shared" si="146"/>
        <v>0.26959705927060018</v>
      </c>
      <c r="K1297" s="9">
        <f t="shared" si="147"/>
        <v>2.635105180619024E-2</v>
      </c>
      <c r="AC1297" s="11"/>
      <c r="AD1297" s="12"/>
    </row>
    <row r="1298" spans="1:30" x14ac:dyDescent="0.3">
      <c r="A1298" s="15">
        <v>44494</v>
      </c>
      <c r="B1298" s="16">
        <v>2.3882312596785792E-3</v>
      </c>
      <c r="C1298" s="8">
        <f t="shared" si="141"/>
        <v>-5.2611768740321418E-2</v>
      </c>
      <c r="D1298" s="5">
        <f t="shared" si="142"/>
        <v>2.7679982099850621E-3</v>
      </c>
      <c r="E1298" s="5">
        <f t="shared" si="144"/>
        <v>3.2119018019155948E-3</v>
      </c>
      <c r="F1298" s="5">
        <f>IF(C1296&gt;0,B$6+B$7*E1297+B$8*(H1297*100)^2,B$6+B$7*E1297+B$8*(H1297*100)^2+E1297*$B$9)</f>
        <v>1.2869302302417502</v>
      </c>
      <c r="G1298" s="8">
        <v>1.4509553511645075E-2</v>
      </c>
      <c r="H1298" s="8">
        <f t="shared" si="145"/>
        <v>1.1344294734542779E-2</v>
      </c>
      <c r="I1298" s="7">
        <f t="shared" si="143"/>
        <v>3.1652587771022964E-3</v>
      </c>
      <c r="J1298" s="9">
        <f t="shared" si="146"/>
        <v>0.21814997784472992</v>
      </c>
      <c r="K1298" s="9">
        <f t="shared" si="147"/>
        <v>3.292533379620699E-2</v>
      </c>
      <c r="AC1298" s="11"/>
      <c r="AD1298" s="12"/>
    </row>
    <row r="1299" spans="1:30" x14ac:dyDescent="0.3">
      <c r="A1299" s="15">
        <v>44495</v>
      </c>
      <c r="B1299" s="16">
        <v>6.2658700300274855E-3</v>
      </c>
      <c r="C1299" s="8">
        <f t="shared" si="141"/>
        <v>-4.8734129969972513E-2</v>
      </c>
      <c r="D1299" s="5">
        <f t="shared" si="142"/>
        <v>2.3750154239301729E-3</v>
      </c>
      <c r="E1299" s="5">
        <f t="shared" si="144"/>
        <v>2.7679982099850621E-3</v>
      </c>
      <c r="F1299" s="5">
        <f>IF(C1296&gt;0,B$6+B$7*E1297+B$8*(H1298*100)^2,B$6+B$7*E1297+B$8*(H1298*100)^2+E1297*$B$9)</f>
        <v>1.1706064096320201</v>
      </c>
      <c r="G1299" s="8">
        <v>6.9544412541523723E-3</v>
      </c>
      <c r="H1299" s="8">
        <f t="shared" si="145"/>
        <v>1.0819456592786998E-2</v>
      </c>
      <c r="I1299" s="7">
        <f t="shared" si="143"/>
        <v>3.8650153386346258E-3</v>
      </c>
      <c r="J1299" s="9">
        <f t="shared" si="146"/>
        <v>0.55576216656182043</v>
      </c>
      <c r="K1299" s="9">
        <f t="shared" si="147"/>
        <v>8.4737333856091279E-2</v>
      </c>
      <c r="AC1299" s="11"/>
      <c r="AD1299" s="12"/>
    </row>
    <row r="1300" spans="1:30" x14ac:dyDescent="0.3">
      <c r="A1300" s="15">
        <v>44496</v>
      </c>
      <c r="B1300" s="16">
        <v>-3.3786876663284412E-3</v>
      </c>
      <c r="C1300" s="8">
        <f t="shared" si="141"/>
        <v>-5.8378687666328442E-2</v>
      </c>
      <c r="D1300" s="5">
        <f t="shared" si="142"/>
        <v>3.4080711736427286E-3</v>
      </c>
      <c r="E1300" s="5">
        <f t="shared" si="144"/>
        <v>2.3750154239301729E-3</v>
      </c>
      <c r="F1300" s="5">
        <f>IF(C1299&gt;0,B$6+B$7*E1300+B$8*(G1299*100)^2,B$6+B$7*E1300+B$8*(G1299*100)^2+E1300*$B$9)</f>
        <v>0.47217562850035649</v>
      </c>
      <c r="G1300" s="8">
        <v>6.0290177187116642E-3</v>
      </c>
      <c r="H1300" s="8">
        <f t="shared" si="145"/>
        <v>6.8715036818760167E-3</v>
      </c>
      <c r="I1300" s="7">
        <f t="shared" si="143"/>
        <v>8.4248596316435255E-4</v>
      </c>
      <c r="J1300" s="9">
        <f t="shared" si="146"/>
        <v>0.139738511722998</v>
      </c>
      <c r="K1300" s="9">
        <f t="shared" si="147"/>
        <v>8.193095771088732E-3</v>
      </c>
      <c r="AC1300" s="11"/>
      <c r="AD1300" s="12"/>
    </row>
    <row r="1301" spans="1:30" x14ac:dyDescent="0.3">
      <c r="A1301" s="15">
        <v>44497</v>
      </c>
      <c r="B1301" s="16">
        <v>-1.9131232795869691E-2</v>
      </c>
      <c r="C1301" s="8">
        <f t="shared" si="141"/>
        <v>-7.4131232795869695E-2</v>
      </c>
      <c r="D1301" s="5">
        <f t="shared" si="142"/>
        <v>5.4954396758354262E-3</v>
      </c>
      <c r="E1301" s="5">
        <f t="shared" si="144"/>
        <v>3.4080711736427286E-3</v>
      </c>
      <c r="F1301" s="5">
        <f>IF(C1299&gt;0,B$6+B$7*E1300+B$8*(H1300*100)^2,B$6+B$7*E1300+B$8*(H1300*100)^2+E1300*$B$9)</f>
        <v>0.46220859634825512</v>
      </c>
      <c r="G1301" s="8">
        <v>1.0603976926165794E-2</v>
      </c>
      <c r="H1301" s="8">
        <f t="shared" si="145"/>
        <v>6.7985924745365862E-3</v>
      </c>
      <c r="I1301" s="7">
        <f t="shared" si="143"/>
        <v>3.8053844516292082E-3</v>
      </c>
      <c r="J1301" s="9">
        <f t="shared" si="146"/>
        <v>0.35886389400181073</v>
      </c>
      <c r="K1301" s="9">
        <f t="shared" si="147"/>
        <v>0.11521770801005049</v>
      </c>
      <c r="AC1301" s="11"/>
      <c r="AD1301" s="12"/>
    </row>
    <row r="1302" spans="1:30" x14ac:dyDescent="0.3">
      <c r="A1302" s="15">
        <v>44498</v>
      </c>
      <c r="B1302" s="16">
        <v>-1.1363359367024753E-2</v>
      </c>
      <c r="C1302" s="8">
        <f t="shared" si="141"/>
        <v>-6.6363359367024755E-2</v>
      </c>
      <c r="D1302" s="5">
        <f t="shared" si="142"/>
        <v>4.4040954664768721E-3</v>
      </c>
      <c r="E1302" s="5">
        <f t="shared" si="144"/>
        <v>5.4954396758354262E-3</v>
      </c>
      <c r="F1302" s="5">
        <f>IF(C1299&gt;0,B$6+B$7*E1300+B$8*(H1301*100)^2,B$6+B$7*E1300+B$8*(H1301*100)^2+E1300*$B$9)</f>
        <v>0.45354525200164852</v>
      </c>
      <c r="G1302" s="8">
        <v>1.0571419361725924E-2</v>
      </c>
      <c r="H1302" s="8">
        <f t="shared" si="145"/>
        <v>6.7345768389828952E-3</v>
      </c>
      <c r="I1302" s="7">
        <f t="shared" si="143"/>
        <v>3.8368425227430286E-3</v>
      </c>
      <c r="J1302" s="9">
        <f t="shared" si="146"/>
        <v>0.36294487915543383</v>
      </c>
      <c r="K1302" s="9">
        <f t="shared" si="147"/>
        <v>0.11882378633709223</v>
      </c>
      <c r="AC1302" s="11"/>
      <c r="AD1302" s="12"/>
    </row>
    <row r="1303" spans="1:30" x14ac:dyDescent="0.3">
      <c r="A1303" s="15">
        <v>44501</v>
      </c>
      <c r="B1303" s="16">
        <v>1.3923428591459421E-2</v>
      </c>
      <c r="C1303" s="8">
        <f t="shared" si="141"/>
        <v>-4.1076571408540583E-2</v>
      </c>
      <c r="D1303" s="5">
        <f t="shared" si="142"/>
        <v>1.6872847186809336E-3</v>
      </c>
      <c r="E1303" s="5">
        <f t="shared" si="144"/>
        <v>4.4040954664768721E-3</v>
      </c>
      <c r="F1303" s="5">
        <f>IF(C1302&gt;0,B$6+B$7*E1303+B$8*(G1302*100)^2,B$6+B$7*E1303+B$8*(G1302*100)^2+E1303*$B$9)</f>
        <v>1.0235034130570451</v>
      </c>
      <c r="G1303" s="8">
        <v>9.3721414211159915E-3</v>
      </c>
      <c r="H1303" s="8">
        <f t="shared" si="145"/>
        <v>1.0116834549685219E-2</v>
      </c>
      <c r="I1303" s="7">
        <f t="shared" si="143"/>
        <v>7.4469312856922758E-4</v>
      </c>
      <c r="J1303" s="9">
        <f t="shared" si="146"/>
        <v>7.9458161705860494E-2</v>
      </c>
      <c r="K1303" s="9">
        <f t="shared" si="147"/>
        <v>2.8499112243132174E-3</v>
      </c>
      <c r="AC1303" s="11"/>
      <c r="AD1303" s="12"/>
    </row>
    <row r="1304" spans="1:30" x14ac:dyDescent="0.3">
      <c r="A1304" s="15">
        <v>44502</v>
      </c>
      <c r="B1304" s="16">
        <v>-1.8208310266041223E-3</v>
      </c>
      <c r="C1304" s="8">
        <f t="shared" si="141"/>
        <v>-5.6820831026604124E-2</v>
      </c>
      <c r="D1304" s="5">
        <f t="shared" si="142"/>
        <v>3.2286068385538979E-3</v>
      </c>
      <c r="E1304" s="5">
        <f t="shared" si="144"/>
        <v>1.6872847186809336E-3</v>
      </c>
      <c r="F1304" s="5">
        <f>IF(C1302&gt;0,B$6+B$7*E1303+B$8*(H1303*100)^2,B$6+B$7*E1303+B$8*(H1303*100)^2+E1303*$B$9)</f>
        <v>0.941758925247979</v>
      </c>
      <c r="G1304" s="8">
        <v>6.3487117855515959E-3</v>
      </c>
      <c r="H1304" s="8">
        <f t="shared" si="145"/>
        <v>9.7044264397643763E-3</v>
      </c>
      <c r="I1304" s="7">
        <f t="shared" si="143"/>
        <v>3.3557146542127804E-3</v>
      </c>
      <c r="J1304" s="9">
        <f t="shared" si="146"/>
        <v>0.52856623005783931</v>
      </c>
      <c r="K1304" s="9">
        <f t="shared" si="147"/>
        <v>7.8538023879943797E-2</v>
      </c>
      <c r="AC1304" s="11"/>
      <c r="AD1304" s="12"/>
    </row>
    <row r="1305" spans="1:30" x14ac:dyDescent="0.3">
      <c r="A1305" s="15">
        <v>44503</v>
      </c>
      <c r="B1305" s="16">
        <v>-4.2927380495799694E-3</v>
      </c>
      <c r="C1305" s="8">
        <f t="shared" si="141"/>
        <v>-5.929273804957997E-2</v>
      </c>
      <c r="D1305" s="5">
        <f t="shared" si="142"/>
        <v>3.5156287854161083E-3</v>
      </c>
      <c r="E1305" s="5">
        <f t="shared" si="144"/>
        <v>3.2286068385538979E-3</v>
      </c>
      <c r="F1305" s="5">
        <f>IF(C1302&gt;0,B$6+B$7*E1303+B$8*(H1304*100)^2,B$6+B$7*E1303+B$8*(H1304*100)^2+E1303*$B$9)</f>
        <v>0.87070661644433844</v>
      </c>
      <c r="G1305" s="8">
        <v>8.7711217873495968E-3</v>
      </c>
      <c r="H1305" s="8">
        <f t="shared" si="145"/>
        <v>9.3311661460095032E-3</v>
      </c>
      <c r="I1305" s="7">
        <f t="shared" si="143"/>
        <v>5.6004435865990645E-4</v>
      </c>
      <c r="J1305" s="9">
        <f t="shared" si="146"/>
        <v>6.3850938595750265E-2</v>
      </c>
      <c r="K1305" s="9">
        <f t="shared" si="147"/>
        <v>1.8765968288172452E-3</v>
      </c>
      <c r="AC1305" s="11"/>
      <c r="AD1305" s="12"/>
    </row>
    <row r="1306" spans="1:30" x14ac:dyDescent="0.3">
      <c r="A1306" s="15">
        <v>44504</v>
      </c>
      <c r="B1306" s="16">
        <v>4.9349290148196666E-3</v>
      </c>
      <c r="C1306" s="8">
        <f t="shared" si="141"/>
        <v>-5.0065070985180336E-2</v>
      </c>
      <c r="D1306" s="5">
        <f t="shared" si="142"/>
        <v>2.506511332751146E-3</v>
      </c>
      <c r="E1306" s="5">
        <f t="shared" si="144"/>
        <v>3.5156287854161083E-3</v>
      </c>
      <c r="F1306" s="5">
        <f>IF(C1305&gt;0,B$6+B$7*E1306+B$8*(G1305*100)^2,B$6+B$7*E1306+B$8*(G1305*100)^2+E1306*$B$9)</f>
        <v>0.72068050252458882</v>
      </c>
      <c r="G1306" s="8">
        <v>7.4992474554420423E-3</v>
      </c>
      <c r="H1306" s="8">
        <f t="shared" si="145"/>
        <v>8.4892903267857964E-3</v>
      </c>
      <c r="I1306" s="7">
        <f t="shared" si="143"/>
        <v>9.900428713437541E-4</v>
      </c>
      <c r="J1306" s="9">
        <f t="shared" si="146"/>
        <v>0.13201896286610751</v>
      </c>
      <c r="K1306" s="9">
        <f t="shared" si="147"/>
        <v>7.3801594094256018E-3</v>
      </c>
      <c r="AC1306" s="11"/>
      <c r="AD1306" s="12"/>
    </row>
    <row r="1307" spans="1:30" x14ac:dyDescent="0.3">
      <c r="A1307" s="15">
        <v>44508</v>
      </c>
      <c r="B1307" s="16">
        <v>7.9260091405052753E-3</v>
      </c>
      <c r="C1307" s="8">
        <f t="shared" si="141"/>
        <v>-4.7073990859494722E-2</v>
      </c>
      <c r="D1307" s="5">
        <f t="shared" si="142"/>
        <v>2.2159606154397928E-3</v>
      </c>
      <c r="E1307" s="5">
        <f t="shared" si="144"/>
        <v>2.506511332751146E-3</v>
      </c>
      <c r="F1307" s="5">
        <f>IF(C1305&gt;0,B$6+B$7*E1306+B$8*(H1306*100)^2,B$6+B$7*E1306+B$8*(H1306*100)^2+E1306*$B$9)</f>
        <v>0.67839803248411612</v>
      </c>
      <c r="G1307" s="8">
        <v>1.1923418516678509E-2</v>
      </c>
      <c r="H1307" s="8">
        <f t="shared" si="145"/>
        <v>8.2364921689036773E-3</v>
      </c>
      <c r="I1307" s="7">
        <f t="shared" si="143"/>
        <v>3.6869263477748316E-3</v>
      </c>
      <c r="J1307" s="9">
        <f t="shared" si="146"/>
        <v>0.30921722177390232</v>
      </c>
      <c r="K1307" s="9">
        <f t="shared" si="147"/>
        <v>7.7703215554716376E-2</v>
      </c>
      <c r="AC1307" s="11"/>
      <c r="AD1307" s="12"/>
    </row>
    <row r="1308" spans="1:30" x14ac:dyDescent="0.3">
      <c r="A1308" s="15">
        <v>44509</v>
      </c>
      <c r="B1308" s="16">
        <v>-1.854208318174266E-3</v>
      </c>
      <c r="C1308" s="8">
        <f t="shared" si="141"/>
        <v>-5.6854208318174268E-2</v>
      </c>
      <c r="D1308" s="5">
        <f t="shared" si="142"/>
        <v>3.2324010034863559E-3</v>
      </c>
      <c r="E1308" s="5">
        <f t="shared" si="144"/>
        <v>2.2159606154397928E-3</v>
      </c>
      <c r="F1308" s="5">
        <f>IF(C1305&gt;0,B$6+B$7*E1306+B$8*(H1307*100)^2,B$6+B$7*E1306+B$8*(H1307*100)^2+E1306*$B$9)</f>
        <v>0.64164610952493706</v>
      </c>
      <c r="G1308" s="8">
        <v>5.1112671166499311E-3</v>
      </c>
      <c r="H1308" s="8">
        <f t="shared" si="145"/>
        <v>8.01028157760348E-3</v>
      </c>
      <c r="I1308" s="7">
        <f t="shared" si="143"/>
        <v>2.8990144609535489E-3</v>
      </c>
      <c r="J1308" s="9">
        <f t="shared" si="146"/>
        <v>0.56718116952057185</v>
      </c>
      <c r="K1308" s="9">
        <f t="shared" si="147"/>
        <v>8.7366892469806556E-2</v>
      </c>
      <c r="AC1308" s="11"/>
      <c r="AD1308" s="12"/>
    </row>
    <row r="1309" spans="1:30" x14ac:dyDescent="0.3">
      <c r="A1309" s="15">
        <v>44510</v>
      </c>
      <c r="B1309" s="16">
        <v>-1.3350676122215784E-3</v>
      </c>
      <c r="C1309" s="8">
        <f t="shared" si="141"/>
        <v>-5.6335067612221582E-2</v>
      </c>
      <c r="D1309" s="5">
        <f t="shared" si="142"/>
        <v>3.1736398428735772E-3</v>
      </c>
      <c r="E1309" s="5">
        <f t="shared" si="144"/>
        <v>3.2324010034863559E-3</v>
      </c>
      <c r="F1309" s="5">
        <f>IF(C1308&gt;0,B$6+B$7*E1309+B$8*(G1308*100)^2,B$6+B$7*E1309+B$8*(G1308*100)^2+E1309*$B$9)</f>
        <v>0.27901455681237375</v>
      </c>
      <c r="G1309" s="8">
        <v>6.5441966492052169E-3</v>
      </c>
      <c r="H1309" s="8">
        <f t="shared" si="145"/>
        <v>5.2821828519313274E-3</v>
      </c>
      <c r="I1309" s="7">
        <f t="shared" si="143"/>
        <v>1.2620137972738895E-3</v>
      </c>
      <c r="J1309" s="9">
        <f t="shared" si="146"/>
        <v>0.1928447241002697</v>
      </c>
      <c r="K1309" s="9">
        <f t="shared" si="147"/>
        <v>2.4679773057586729E-2</v>
      </c>
      <c r="AC1309" s="11"/>
      <c r="AD1309" s="12"/>
    </row>
    <row r="1310" spans="1:30" x14ac:dyDescent="0.3">
      <c r="A1310" s="15">
        <v>44511</v>
      </c>
      <c r="B1310" s="16">
        <v>-7.2024899533568399E-3</v>
      </c>
      <c r="C1310" s="8">
        <f t="shared" si="141"/>
        <v>-6.2202489953356838E-2</v>
      </c>
      <c r="D1310" s="5">
        <f t="shared" si="142"/>
        <v>3.8691497563974582E-3</v>
      </c>
      <c r="E1310" s="5">
        <f t="shared" si="144"/>
        <v>3.1736398428735772E-3</v>
      </c>
      <c r="F1310" s="5">
        <f>IF(C1308&gt;0,B$6+B$7*E1309+B$8*(H1309*100)^2,B$6+B$7*E1309+B$8*(H1309*100)^2+E1309*$B$9)</f>
        <v>0.29445506162759288</v>
      </c>
      <c r="G1310" s="8">
        <v>6.8286677000131491E-3</v>
      </c>
      <c r="H1310" s="8">
        <f t="shared" si="145"/>
        <v>5.4263713624077827E-3</v>
      </c>
      <c r="I1310" s="7">
        <f t="shared" si="143"/>
        <v>1.4022963376053663E-3</v>
      </c>
      <c r="J1310" s="9">
        <f t="shared" si="146"/>
        <v>0.20535430909936739</v>
      </c>
      <c r="K1310" s="9">
        <f t="shared" si="147"/>
        <v>2.8563543168312444E-2</v>
      </c>
      <c r="AC1310" s="11"/>
      <c r="AD1310" s="12"/>
    </row>
    <row r="1311" spans="1:30" x14ac:dyDescent="0.3">
      <c r="A1311" s="15">
        <v>44512</v>
      </c>
      <c r="B1311" s="16">
        <v>1.2719232970144897E-2</v>
      </c>
      <c r="C1311" s="8">
        <f t="shared" si="141"/>
        <v>-4.2280767029855101E-2</v>
      </c>
      <c r="D1311" s="5">
        <f t="shared" si="142"/>
        <v>1.7876632606328821E-3</v>
      </c>
      <c r="E1311" s="5">
        <f t="shared" si="144"/>
        <v>3.8691497563974582E-3</v>
      </c>
      <c r="F1311" s="5">
        <f>IF(C1308&gt;0,B$6+B$7*E1309+B$8*(H1310*100)^2,B$6+B$7*E1309+B$8*(H1310*100)^2+E1309*$B$9)</f>
        <v>0.30787594841298144</v>
      </c>
      <c r="G1311" s="8">
        <v>9.2507894835773905E-3</v>
      </c>
      <c r="H1311" s="8">
        <f t="shared" si="145"/>
        <v>5.5486570304262043E-3</v>
      </c>
      <c r="I1311" s="7">
        <f t="shared" si="143"/>
        <v>3.7021324531511862E-3</v>
      </c>
      <c r="J1311" s="9">
        <f t="shared" si="146"/>
        <v>0.40019637888457577</v>
      </c>
      <c r="K1311" s="9">
        <f t="shared" si="147"/>
        <v>0.15605936668616582</v>
      </c>
      <c r="AC1311" s="11"/>
      <c r="AD1311" s="12"/>
    </row>
    <row r="1312" spans="1:30" x14ac:dyDescent="0.3">
      <c r="A1312" s="15">
        <v>44515</v>
      </c>
      <c r="B1312" s="16">
        <v>5.2748117257189352E-4</v>
      </c>
      <c r="C1312" s="8">
        <f t="shared" si="141"/>
        <v>-5.447251882742811E-2</v>
      </c>
      <c r="D1312" s="5">
        <f t="shared" si="142"/>
        <v>2.9672553074045101E-3</v>
      </c>
      <c r="E1312" s="5">
        <f t="shared" si="144"/>
        <v>1.7876632606328821E-3</v>
      </c>
      <c r="F1312" s="5">
        <f>IF(C1311&gt;0,B$6+B$7*E1312+B$8*(G1311*100)^2,B$6+B$7*E1312+B$8*(G1311*100)^2+E1312*$B$9)</f>
        <v>0.79553242175808558</v>
      </c>
      <c r="G1312" s="8">
        <v>5.2964724342794769E-3</v>
      </c>
      <c r="H1312" s="8">
        <f t="shared" si="145"/>
        <v>8.9192624233065693E-3</v>
      </c>
      <c r="I1312" s="7">
        <f t="shared" si="143"/>
        <v>3.6227899890270924E-3</v>
      </c>
      <c r="J1312" s="9">
        <f t="shared" si="146"/>
        <v>0.68400053695737406</v>
      </c>
      <c r="K1312" s="9">
        <f t="shared" si="147"/>
        <v>0.11499627336116358</v>
      </c>
      <c r="AC1312" s="11"/>
      <c r="AD1312" s="12"/>
    </row>
    <row r="1313" spans="1:30" x14ac:dyDescent="0.3">
      <c r="A1313" s="15">
        <v>44516</v>
      </c>
      <c r="B1313" s="16">
        <v>-6.5488717319305938E-3</v>
      </c>
      <c r="C1313" s="8">
        <f t="shared" si="141"/>
        <v>-6.1548871731930591E-2</v>
      </c>
      <c r="D1313" s="5">
        <f t="shared" si="142"/>
        <v>3.7882636114736443E-3</v>
      </c>
      <c r="E1313" s="5">
        <f t="shared" si="144"/>
        <v>2.9672553074045101E-3</v>
      </c>
      <c r="F1313" s="5">
        <f>IF(C1311&gt;0,B$6+B$7*E1312+B$8*(H1312*100)^2,B$6+B$7*E1312+B$8*(H1312*100)^2+E1312*$B$9)</f>
        <v>0.74317299679441495</v>
      </c>
      <c r="G1313" s="8">
        <v>5.39379545612312E-3</v>
      </c>
      <c r="H1313" s="8">
        <f t="shared" si="145"/>
        <v>8.6207482087949597E-3</v>
      </c>
      <c r="I1313" s="7">
        <f t="shared" si="143"/>
        <v>3.2269527526718397E-3</v>
      </c>
      <c r="J1313" s="9">
        <f t="shared" si="146"/>
        <v>0.59827125053630892</v>
      </c>
      <c r="K1313" s="9">
        <f t="shared" si="147"/>
        <v>9.459859988508823E-2</v>
      </c>
      <c r="AC1313" s="11"/>
      <c r="AD1313" s="12"/>
    </row>
    <row r="1314" spans="1:30" x14ac:dyDescent="0.3">
      <c r="A1314" s="15">
        <v>44517</v>
      </c>
      <c r="B1314" s="16">
        <v>-5.2196768372109494E-3</v>
      </c>
      <c r="C1314" s="8">
        <f t="shared" si="141"/>
        <v>-6.0219676837210953E-2</v>
      </c>
      <c r="D1314" s="5">
        <f t="shared" si="142"/>
        <v>3.6264094783781215E-3</v>
      </c>
      <c r="E1314" s="5">
        <f t="shared" si="144"/>
        <v>3.7882636114736443E-3</v>
      </c>
      <c r="F1314" s="5">
        <f>IF(C1311&gt;0,B$6+B$7*E1312+B$8*(H1313*100)^2,B$6+B$7*E1312+B$8*(H1313*100)^2+E1312*$B$9)</f>
        <v>0.69766218461599239</v>
      </c>
      <c r="G1314" s="8">
        <v>5.8828983682267773E-3</v>
      </c>
      <c r="H1314" s="8">
        <f t="shared" si="145"/>
        <v>8.3526174617061955E-3</v>
      </c>
      <c r="I1314" s="7">
        <f t="shared" si="143"/>
        <v>2.4697190934794182E-3</v>
      </c>
      <c r="J1314" s="9">
        <f t="shared" si="146"/>
        <v>0.41981331970959079</v>
      </c>
      <c r="K1314" s="9">
        <f t="shared" si="147"/>
        <v>5.484334324423723E-2</v>
      </c>
      <c r="AC1314" s="11"/>
      <c r="AD1314" s="12"/>
    </row>
    <row r="1315" spans="1:30" x14ac:dyDescent="0.3">
      <c r="A1315" s="15">
        <v>44518</v>
      </c>
      <c r="B1315" s="16">
        <v>-6.2237396025546579E-3</v>
      </c>
      <c r="C1315" s="8">
        <f t="shared" si="141"/>
        <v>-6.1223739602554658E-2</v>
      </c>
      <c r="D1315" s="5">
        <f t="shared" si="142"/>
        <v>3.7483462909214198E-3</v>
      </c>
      <c r="E1315" s="5">
        <f t="shared" si="144"/>
        <v>3.6264094783781215E-3</v>
      </c>
      <c r="F1315" s="5">
        <f>IF(C1314&gt;0,B$6+B$7*E1315+B$8*(G1314*100)^2,B$6+B$7*E1315+B$8*(G1314*100)^2+E1315*$B$9)</f>
        <v>0.3528179190395821</v>
      </c>
      <c r="G1315" s="8">
        <v>8.2934936499655994E-3</v>
      </c>
      <c r="H1315" s="8">
        <f t="shared" si="145"/>
        <v>5.9398478014136193E-3</v>
      </c>
      <c r="I1315" s="7">
        <f t="shared" si="143"/>
        <v>2.3536458485519801E-3</v>
      </c>
      <c r="J1315" s="9">
        <f t="shared" si="146"/>
        <v>0.28379425461569419</v>
      </c>
      <c r="K1315" s="9">
        <f t="shared" si="147"/>
        <v>6.2459028326191213E-2</v>
      </c>
      <c r="AC1315" s="11"/>
      <c r="AD1315" s="12"/>
    </row>
    <row r="1316" spans="1:30" x14ac:dyDescent="0.3">
      <c r="A1316" s="15">
        <v>44522</v>
      </c>
      <c r="B1316" s="16">
        <v>-1.9816097121489781E-2</v>
      </c>
      <c r="C1316" s="8">
        <f t="shared" si="141"/>
        <v>-7.4816097121489789E-2</v>
      </c>
      <c r="D1316" s="5">
        <f t="shared" si="142"/>
        <v>5.5974483884921929E-3</v>
      </c>
      <c r="E1316" s="5">
        <f t="shared" si="144"/>
        <v>3.7483462909214198E-3</v>
      </c>
      <c r="F1316" s="5">
        <f>IF(C1314&gt;0,B$6+B$7*E1315+B$8*(H1315*100)^2,B$6+B$7*E1315+B$8*(H1315*100)^2+E1315*$B$9)</f>
        <v>0.35867023127977193</v>
      </c>
      <c r="G1316" s="8">
        <v>1.6728361930394328E-2</v>
      </c>
      <c r="H1316" s="8">
        <f t="shared" si="145"/>
        <v>5.9889083419248611E-3</v>
      </c>
      <c r="I1316" s="7">
        <f t="shared" si="143"/>
        <v>1.0739453588469467E-2</v>
      </c>
      <c r="J1316" s="9">
        <f t="shared" si="146"/>
        <v>0.64199074799766198</v>
      </c>
      <c r="K1316" s="9">
        <f t="shared" si="147"/>
        <v>0.76602745314122056</v>
      </c>
      <c r="AC1316" s="11"/>
      <c r="AD1316" s="12"/>
    </row>
    <row r="1317" spans="1:30" x14ac:dyDescent="0.3">
      <c r="A1317" s="15">
        <v>44523</v>
      </c>
      <c r="B1317" s="16">
        <v>3.3883261205975741E-3</v>
      </c>
      <c r="C1317" s="8">
        <f t="shared" si="141"/>
        <v>-5.1611673879402423E-2</v>
      </c>
      <c r="D1317" s="5">
        <f t="shared" si="142"/>
        <v>2.6637648806337902E-3</v>
      </c>
      <c r="E1317" s="5">
        <f t="shared" si="144"/>
        <v>5.5974483884921929E-3</v>
      </c>
      <c r="F1317" s="5">
        <f>IF(C1314&gt;0,B$6+B$7*E1315+B$8*(H1316*100)^2,B$6+B$7*E1315+B$8*(H1316*100)^2+E1315*$B$9)</f>
        <v>0.36375706107894495</v>
      </c>
      <c r="G1317" s="8">
        <v>1.3720237827899611E-2</v>
      </c>
      <c r="H1317" s="8">
        <f t="shared" si="145"/>
        <v>6.0312275788511329E-3</v>
      </c>
      <c r="I1317" s="7">
        <f t="shared" si="143"/>
        <v>7.6890102490484785E-3</v>
      </c>
      <c r="J1317" s="9">
        <f t="shared" si="146"/>
        <v>0.5604137731062615</v>
      </c>
      <c r="K1317" s="9">
        <f t="shared" si="147"/>
        <v>0.45294515432209881</v>
      </c>
      <c r="AC1317" s="11"/>
      <c r="AD1317" s="12"/>
    </row>
    <row r="1318" spans="1:30" x14ac:dyDescent="0.3">
      <c r="A1318" s="15">
        <v>44524</v>
      </c>
      <c r="B1318" s="16">
        <v>-5.526939745492108E-3</v>
      </c>
      <c r="C1318" s="8">
        <f t="shared" si="141"/>
        <v>-6.0526939745492107E-2</v>
      </c>
      <c r="D1318" s="5">
        <f t="shared" si="142"/>
        <v>3.6635104349544323E-3</v>
      </c>
      <c r="E1318" s="5">
        <f t="shared" si="144"/>
        <v>2.6637648806337902E-3</v>
      </c>
      <c r="F1318" s="5">
        <f>IF(C1317&gt;0,B$6+B$7*E1318+B$8*(G1317*100)^2,B$6+B$7*E1318+B$8*(G1317*100)^2+E1318*$B$9)</f>
        <v>1.6880662831031967</v>
      </c>
      <c r="G1318" s="8">
        <v>8.5938677295689884E-3</v>
      </c>
      <c r="H1318" s="8">
        <f t="shared" si="145"/>
        <v>1.2992560498620727E-2</v>
      </c>
      <c r="I1318" s="7">
        <f t="shared" si="143"/>
        <v>4.3986927690517381E-3</v>
      </c>
      <c r="J1318" s="9">
        <f t="shared" si="146"/>
        <v>0.5118408739195649</v>
      </c>
      <c r="K1318" s="9">
        <f t="shared" si="147"/>
        <v>7.4773303378606659E-2</v>
      </c>
      <c r="AC1318" s="11"/>
      <c r="AD1318" s="12"/>
    </row>
    <row r="1319" spans="1:30" x14ac:dyDescent="0.3">
      <c r="A1319" s="15">
        <v>44525</v>
      </c>
      <c r="B1319" s="16">
        <v>7.7534410347055507E-3</v>
      </c>
      <c r="C1319" s="8">
        <f t="shared" si="141"/>
        <v>-4.724655896529445E-2</v>
      </c>
      <c r="D1319" s="5">
        <f t="shared" si="142"/>
        <v>2.2322373340610455E-3</v>
      </c>
      <c r="E1319" s="5">
        <f t="shared" si="144"/>
        <v>3.6635104349544323E-3</v>
      </c>
      <c r="F1319" s="5">
        <f>IF(C1317&gt;0,B$6+B$7*E1318+B$8*(H1318*100)^2,B$6+B$7*E1318+B$8*(H1318*100)^2+E1318*$B$9)</f>
        <v>1.5191085991140196</v>
      </c>
      <c r="G1319" s="8">
        <v>7.6270599004934951E-3</v>
      </c>
      <c r="H1319" s="8">
        <f t="shared" si="145"/>
        <v>1.2325212367801293E-2</v>
      </c>
      <c r="I1319" s="7">
        <f t="shared" si="143"/>
        <v>4.6981524673077981E-3</v>
      </c>
      <c r="J1319" s="9">
        <f t="shared" si="146"/>
        <v>0.6159847344327023</v>
      </c>
      <c r="K1319" s="9">
        <f t="shared" si="147"/>
        <v>9.8762240398565071E-2</v>
      </c>
      <c r="AC1319" s="11"/>
      <c r="AD1319" s="12"/>
    </row>
    <row r="1320" spans="1:30" x14ac:dyDescent="0.3">
      <c r="A1320" s="15">
        <v>44526</v>
      </c>
      <c r="B1320" s="16">
        <v>-2.9129044983013906E-2</v>
      </c>
      <c r="C1320" s="8">
        <f t="shared" si="141"/>
        <v>-8.4129044983013906E-2</v>
      </c>
      <c r="D1320" s="5">
        <f t="shared" si="142"/>
        <v>7.0776962097539777E-3</v>
      </c>
      <c r="E1320" s="5">
        <f t="shared" si="144"/>
        <v>2.2322373340610455E-3</v>
      </c>
      <c r="F1320" s="5">
        <f>IF(C1317&gt;0,B$6+B$7*E1318+B$8*(H1319*100)^2,B$6+B$7*E1318+B$8*(H1319*100)^2+E1318*$B$9)</f>
        <v>1.3722505801906268</v>
      </c>
      <c r="G1320" s="8">
        <v>1.3410721847083544E-2</v>
      </c>
      <c r="H1320" s="8">
        <f t="shared" si="145"/>
        <v>1.1714309967687499E-2</v>
      </c>
      <c r="I1320" s="7">
        <f t="shared" si="143"/>
        <v>1.6964118793960457E-3</v>
      </c>
      <c r="J1320" s="9">
        <f t="shared" si="146"/>
        <v>0.12649668666157352</v>
      </c>
      <c r="K1320" s="9">
        <f t="shared" si="147"/>
        <v>9.571992173493804E-3</v>
      </c>
      <c r="AC1320" s="11"/>
      <c r="AD1320" s="12"/>
    </row>
    <row r="1321" spans="1:30" x14ac:dyDescent="0.3">
      <c r="A1321" s="15">
        <v>44529</v>
      </c>
      <c r="B1321" s="16">
        <v>2.6830957326270054E-3</v>
      </c>
      <c r="C1321" s="8">
        <f t="shared" si="141"/>
        <v>-5.2316904267372996E-2</v>
      </c>
      <c r="D1321" s="5">
        <f t="shared" si="142"/>
        <v>2.7370584721214709E-3</v>
      </c>
      <c r="E1321" s="5">
        <f t="shared" si="144"/>
        <v>7.0776962097539777E-3</v>
      </c>
      <c r="F1321" s="5">
        <f>IF(C1320&gt;0,B$6+B$7*E1321+B$8*(G1320*100)^2,B$6+B$7*E1321+B$8*(G1320*100)^2+E1321*$B$9)</f>
        <v>1.6158069005789191</v>
      </c>
      <c r="G1321" s="8">
        <v>1.4538965057924652E-2</v>
      </c>
      <c r="H1321" s="8">
        <f t="shared" si="145"/>
        <v>1.271143933856005E-2</v>
      </c>
      <c r="I1321" s="7">
        <f t="shared" si="143"/>
        <v>1.8275257193646026E-3</v>
      </c>
      <c r="J1321" s="9">
        <f t="shared" si="146"/>
        <v>0.12569847386547545</v>
      </c>
      <c r="K1321" s="9">
        <f t="shared" si="147"/>
        <v>9.4401968307600281E-3</v>
      </c>
      <c r="AC1321" s="11"/>
      <c r="AD1321" s="12"/>
    </row>
    <row r="1322" spans="1:30" x14ac:dyDescent="0.3">
      <c r="A1322" s="15">
        <v>44530</v>
      </c>
      <c r="B1322" s="16">
        <v>-3.4236860428608243E-3</v>
      </c>
      <c r="C1322" s="8">
        <f t="shared" si="141"/>
        <v>-5.8423686042860822E-2</v>
      </c>
      <c r="D1322" s="5">
        <f t="shared" si="142"/>
        <v>3.4133270908347705E-3</v>
      </c>
      <c r="E1322" s="5">
        <f t="shared" si="144"/>
        <v>2.7370584721214709E-3</v>
      </c>
      <c r="F1322" s="5">
        <f>IF(C1320&gt;0,B$6+B$7*E1321+B$8*(H1321*100)^2,B$6+B$7*E1321+B$8*(H1321*100)^2+E1321*$B$9)</f>
        <v>1.4570321322451527</v>
      </c>
      <c r="G1322" s="8">
        <v>1.6884367944295493E-2</v>
      </c>
      <c r="H1322" s="8">
        <f t="shared" si="145"/>
        <v>1.2070758601865721E-2</v>
      </c>
      <c r="I1322" s="7">
        <f t="shared" si="143"/>
        <v>4.813609342429772E-3</v>
      </c>
      <c r="J1322" s="9">
        <f t="shared" si="146"/>
        <v>0.28509265838737452</v>
      </c>
      <c r="K1322" s="9">
        <f t="shared" si="147"/>
        <v>6.3180333019119628E-2</v>
      </c>
      <c r="AC1322" s="11"/>
      <c r="AD1322" s="12"/>
    </row>
    <row r="1323" spans="1:30" x14ac:dyDescent="0.3">
      <c r="A1323" s="15">
        <v>44531</v>
      </c>
      <c r="B1323" s="16">
        <v>1.0804807593548436E-2</v>
      </c>
      <c r="C1323" s="8">
        <f t="shared" si="141"/>
        <v>-4.4195192406451561E-2</v>
      </c>
      <c r="D1323" s="5">
        <f t="shared" si="142"/>
        <v>1.9532150318432736E-3</v>
      </c>
      <c r="E1323" s="5">
        <f t="shared" si="144"/>
        <v>3.4133270908347705E-3</v>
      </c>
      <c r="F1323" s="5">
        <f>IF(C1320&gt;0,B$6+B$7*E1321+B$8*(H1322*100)^2,B$6+B$7*E1321+B$8*(H1322*100)^2+E1321*$B$9)</f>
        <v>1.3190251036094431</v>
      </c>
      <c r="G1323" s="8">
        <v>7.3324126794518498E-3</v>
      </c>
      <c r="H1323" s="8">
        <f t="shared" si="145"/>
        <v>1.148488181745656E-2</v>
      </c>
      <c r="I1323" s="7">
        <f t="shared" si="143"/>
        <v>4.1524691380047099E-3</v>
      </c>
      <c r="J1323" s="9">
        <f t="shared" si="146"/>
        <v>0.56631688907001576</v>
      </c>
      <c r="K1323" s="9">
        <f t="shared" si="147"/>
        <v>8.7167344837933314E-2</v>
      </c>
      <c r="AC1323" s="11"/>
      <c r="AD1323" s="12"/>
    </row>
    <row r="1324" spans="1:30" x14ac:dyDescent="0.3">
      <c r="A1324" s="15">
        <v>44532</v>
      </c>
      <c r="B1324" s="16">
        <v>1.3371292114172791E-2</v>
      </c>
      <c r="C1324" s="8">
        <f t="shared" si="141"/>
        <v>-4.1628707885827211E-2</v>
      </c>
      <c r="D1324" s="5">
        <f t="shared" si="142"/>
        <v>1.7329493202435326E-3</v>
      </c>
      <c r="E1324" s="5">
        <f t="shared" si="144"/>
        <v>1.9532150318432736E-3</v>
      </c>
      <c r="F1324" s="5">
        <f>IF(C1323&gt;0,B$6+B$7*E1324+B$8*(G1323*100)^2,B$6+B$7*E1324+B$8*(G1323*100)^2+E1324*$B$9)</f>
        <v>0.51904273213070262</v>
      </c>
      <c r="G1324" s="8">
        <v>7.2446165354597379E-3</v>
      </c>
      <c r="H1324" s="8">
        <f t="shared" si="145"/>
        <v>7.2044620349523848E-3</v>
      </c>
      <c r="I1324" s="7">
        <f t="shared" si="143"/>
        <v>4.0154500507353155E-5</v>
      </c>
      <c r="J1324" s="9">
        <f t="shared" si="146"/>
        <v>5.5426674843052932E-3</v>
      </c>
      <c r="K1324" s="9">
        <f t="shared" si="147"/>
        <v>1.5474811599247573E-5</v>
      </c>
      <c r="AC1324" s="11"/>
      <c r="AD1324" s="12"/>
    </row>
    <row r="1325" spans="1:30" x14ac:dyDescent="0.3">
      <c r="A1325" s="15">
        <v>44533</v>
      </c>
      <c r="B1325" s="16">
        <v>-1.3168973712529187E-2</v>
      </c>
      <c r="C1325" s="8">
        <f t="shared" si="141"/>
        <v>-6.8168973712529182E-2</v>
      </c>
      <c r="D1325" s="5">
        <f t="shared" si="142"/>
        <v>4.647008977019495E-3</v>
      </c>
      <c r="E1325" s="5">
        <f t="shared" si="144"/>
        <v>1.7329493202435326E-3</v>
      </c>
      <c r="F1325" s="5">
        <f>IF(C1323&gt;0,B$6+B$7*E1324+B$8*(H1324*100)^2,B$6+B$7*E1324+B$8*(H1324*100)^2+E1324*$B$9)</f>
        <v>0.50287559049878305</v>
      </c>
      <c r="G1325" s="8">
        <v>1.004288905978595E-2</v>
      </c>
      <c r="H1325" s="8">
        <f t="shared" si="145"/>
        <v>7.0913721556464873E-3</v>
      </c>
      <c r="I1325" s="7">
        <f t="shared" si="143"/>
        <v>2.9515169041394625E-3</v>
      </c>
      <c r="J1325" s="9">
        <f t="shared" si="146"/>
        <v>0.29389121860939582</v>
      </c>
      <c r="K1325" s="9">
        <f t="shared" si="147"/>
        <v>6.8226411001834908E-2</v>
      </c>
      <c r="AC1325" s="11"/>
      <c r="AD1325" s="12"/>
    </row>
    <row r="1326" spans="1:30" x14ac:dyDescent="0.3">
      <c r="A1326" s="15">
        <v>44536</v>
      </c>
      <c r="B1326" s="16">
        <v>-1.6590566431460101E-2</v>
      </c>
      <c r="C1326" s="8">
        <f t="shared" si="141"/>
        <v>-7.1590566431460098E-2</v>
      </c>
      <c r="D1326" s="5">
        <f t="shared" si="142"/>
        <v>5.1252092019773016E-3</v>
      </c>
      <c r="E1326" s="5">
        <f t="shared" si="144"/>
        <v>4.647008977019495E-3</v>
      </c>
      <c r="F1326" s="5">
        <f>IF(C1323&gt;0,B$6+B$7*E1324+B$8*(H1325*100)^2,B$6+B$7*E1324+B$8*(H1325*100)^2+E1324*$B$9)</f>
        <v>0.48882311099231862</v>
      </c>
      <c r="G1326" s="8">
        <v>8.1895067643744344E-3</v>
      </c>
      <c r="H1326" s="8">
        <f t="shared" si="145"/>
        <v>6.991588596251346E-3</v>
      </c>
      <c r="I1326" s="7">
        <f t="shared" si="143"/>
        <v>1.1979181681230884E-3</v>
      </c>
      <c r="J1326" s="9">
        <f t="shared" si="146"/>
        <v>0.14627476386419383</v>
      </c>
      <c r="K1326" s="9">
        <f t="shared" si="147"/>
        <v>1.3191175953570555E-2</v>
      </c>
      <c r="AC1326" s="11"/>
      <c r="AD1326" s="12"/>
    </row>
    <row r="1327" spans="1:30" x14ac:dyDescent="0.3">
      <c r="A1327" s="15">
        <v>44537</v>
      </c>
      <c r="B1327" s="16">
        <v>1.5501301771069625E-2</v>
      </c>
      <c r="C1327" s="8">
        <f t="shared" si="141"/>
        <v>-3.9498698228930373E-2</v>
      </c>
      <c r="D1327" s="5">
        <f t="shared" si="142"/>
        <v>1.5601471617801073E-3</v>
      </c>
      <c r="E1327" s="5">
        <f t="shared" si="144"/>
        <v>5.1252092019773016E-3</v>
      </c>
      <c r="F1327" s="5">
        <f>IF(C1326&gt;0,B$6+B$7*E1327+B$8*(G1326*100)^2,B$6+B$7*E1327+B$8*(G1326*100)^2+E1327*$B$9)</f>
        <v>0.63520448607690894</v>
      </c>
      <c r="G1327" s="8">
        <v>1.1515580150422661E-2</v>
      </c>
      <c r="H1327" s="8">
        <f t="shared" si="145"/>
        <v>7.9699716817370741E-3</v>
      </c>
      <c r="I1327" s="7">
        <f t="shared" si="143"/>
        <v>3.5456084686855873E-3</v>
      </c>
      <c r="J1327" s="9">
        <f t="shared" si="146"/>
        <v>0.30789664284134666</v>
      </c>
      <c r="K1327" s="9">
        <f t="shared" si="147"/>
        <v>7.6850924742387638E-2</v>
      </c>
      <c r="AC1327" s="11"/>
      <c r="AD1327" s="12"/>
    </row>
    <row r="1328" spans="1:30" x14ac:dyDescent="0.3">
      <c r="A1328" s="15">
        <v>44538</v>
      </c>
      <c r="B1328" s="16">
        <v>1.7475542260234376E-2</v>
      </c>
      <c r="C1328" s="8">
        <f t="shared" si="141"/>
        <v>-3.7524457739765621E-2</v>
      </c>
      <c r="D1328" s="5">
        <f t="shared" si="142"/>
        <v>1.408084928663456E-3</v>
      </c>
      <c r="E1328" s="5">
        <f t="shared" si="144"/>
        <v>1.5601471617801073E-3</v>
      </c>
      <c r="F1328" s="5">
        <f>IF(C1326&gt;0,B$6+B$7*E1327+B$8*(H1327*100)^2,B$6+B$7*E1327+B$8*(H1327*100)^2+E1327*$B$9)</f>
        <v>0.60436898646281678</v>
      </c>
      <c r="G1328" s="8">
        <v>1.022122787945446E-2</v>
      </c>
      <c r="H1328" s="8">
        <f t="shared" si="145"/>
        <v>7.7741172261731216E-3</v>
      </c>
      <c r="I1328" s="7">
        <f t="shared" si="143"/>
        <v>2.4471106532813385E-3</v>
      </c>
      <c r="J1328" s="9">
        <f t="shared" si="146"/>
        <v>0.23941454805055659</v>
      </c>
      <c r="K1328" s="9">
        <f t="shared" si="147"/>
        <v>4.1109849049003611E-2</v>
      </c>
      <c r="AC1328" s="11"/>
      <c r="AD1328" s="12"/>
    </row>
    <row r="1329" spans="1:30" x14ac:dyDescent="0.3">
      <c r="A1329" s="15">
        <v>44539</v>
      </c>
      <c r="B1329" s="16">
        <v>2.6809737969582846E-3</v>
      </c>
      <c r="C1329" s="8">
        <f t="shared" si="141"/>
        <v>-5.2319026203041713E-2</v>
      </c>
      <c r="D1329" s="5">
        <f t="shared" si="142"/>
        <v>2.7372805028345656E-3</v>
      </c>
      <c r="E1329" s="5">
        <f t="shared" si="144"/>
        <v>1.408084928663456E-3</v>
      </c>
      <c r="F1329" s="5">
        <f>IF(C1326&gt;0,B$6+B$7*E1327+B$8*(H1328*100)^2,B$6+B$7*E1327+B$8*(H1328*100)^2+E1327*$B$9)</f>
        <v>0.57756677019824787</v>
      </c>
      <c r="G1329" s="8">
        <v>8.2322996448969364E-3</v>
      </c>
      <c r="H1329" s="8">
        <f t="shared" si="145"/>
        <v>7.5997813797388132E-3</v>
      </c>
      <c r="I1329" s="7">
        <f t="shared" si="143"/>
        <v>6.3251826515812321E-4</v>
      </c>
      <c r="J1329" s="9">
        <f t="shared" si="146"/>
        <v>7.6833727201634436E-2</v>
      </c>
      <c r="K1329" s="9">
        <f t="shared" si="147"/>
        <v>3.282564830288548E-3</v>
      </c>
      <c r="AC1329" s="11"/>
      <c r="AD1329" s="12"/>
    </row>
    <row r="1330" spans="1:30" x14ac:dyDescent="0.3">
      <c r="A1330" s="15">
        <v>44540</v>
      </c>
      <c r="B1330" s="16">
        <v>-3.479270390183241E-4</v>
      </c>
      <c r="C1330" s="8">
        <f t="shared" si="141"/>
        <v>-5.5347927039018321E-2</v>
      </c>
      <c r="D1330" s="5">
        <f t="shared" si="142"/>
        <v>3.0633930275164954E-3</v>
      </c>
      <c r="E1330" s="5">
        <f t="shared" si="144"/>
        <v>2.7372805028345656E-3</v>
      </c>
      <c r="F1330" s="5">
        <f>IF(C1329&gt;0,B$6+B$7*E1330+B$8*(G1329*100)^2,B$6+B$7*E1330+B$8*(G1329*100)^2+E1330*$B$9)</f>
        <v>0.64091699107709377</v>
      </c>
      <c r="G1330" s="8">
        <v>5.7401616709887096E-3</v>
      </c>
      <c r="H1330" s="8">
        <f t="shared" si="145"/>
        <v>8.0057291427895177E-3</v>
      </c>
      <c r="I1330" s="7">
        <f t="shared" si="143"/>
        <v>2.2655674718008081E-3</v>
      </c>
      <c r="J1330" s="9">
        <f t="shared" si="146"/>
        <v>0.39468704919082481</v>
      </c>
      <c r="K1330" s="9">
        <f t="shared" si="147"/>
        <v>4.967678223999239E-2</v>
      </c>
      <c r="AC1330" s="11"/>
      <c r="AD1330" s="12"/>
    </row>
    <row r="1331" spans="1:30" x14ac:dyDescent="0.3">
      <c r="A1331" s="15">
        <v>44543</v>
      </c>
      <c r="B1331" s="16">
        <v>-8.5974664194101626E-3</v>
      </c>
      <c r="C1331" s="8">
        <f t="shared" si="141"/>
        <v>-6.3597466419410165E-2</v>
      </c>
      <c r="D1331" s="5">
        <f t="shared" si="142"/>
        <v>4.0446377349680034E-3</v>
      </c>
      <c r="E1331" s="5">
        <f t="shared" si="144"/>
        <v>3.0633930275164954E-3</v>
      </c>
      <c r="F1331" s="5">
        <f>IF(C1329&gt;0,B$6+B$7*E1330+B$8*(H1330*100)^2,B$6+B$7*E1330+B$8*(H1330*100)^2+E1330*$B$9)</f>
        <v>0.60893861602352961</v>
      </c>
      <c r="G1331" s="8">
        <v>9.4121984722602189E-3</v>
      </c>
      <c r="H1331" s="8">
        <f t="shared" si="145"/>
        <v>7.8034519029947869E-3</v>
      </c>
      <c r="I1331" s="7">
        <f t="shared" si="143"/>
        <v>1.608746569265432E-3</v>
      </c>
      <c r="J1331" s="9">
        <f t="shared" si="146"/>
        <v>0.1709214456119636</v>
      </c>
      <c r="K1331" s="9">
        <f t="shared" si="147"/>
        <v>1.8717954123472103E-2</v>
      </c>
      <c r="AC1331" s="11"/>
      <c r="AD1331" s="12"/>
    </row>
    <row r="1332" spans="1:30" x14ac:dyDescent="0.3">
      <c r="A1332" s="15">
        <v>44544</v>
      </c>
      <c r="B1332" s="16">
        <v>-2.8579280624663117E-3</v>
      </c>
      <c r="C1332" s="8">
        <f t="shared" si="141"/>
        <v>-5.7857928062466313E-2</v>
      </c>
      <c r="D1332" s="5">
        <f t="shared" si="142"/>
        <v>3.3475398396815271E-3</v>
      </c>
      <c r="E1332" s="5">
        <f t="shared" si="144"/>
        <v>4.0446377349680034E-3</v>
      </c>
      <c r="F1332" s="5">
        <f>IF(C1329&gt;0,B$6+B$7*E1330+B$8*(H1331*100)^2,B$6+B$7*E1330+B$8*(H1331*100)^2+E1330*$B$9)</f>
        <v>0.58114301242697164</v>
      </c>
      <c r="G1332" s="8">
        <v>6.9954443050366071E-3</v>
      </c>
      <c r="H1332" s="8">
        <f t="shared" si="145"/>
        <v>7.6232736565531459E-3</v>
      </c>
      <c r="I1332" s="7">
        <f t="shared" si="143"/>
        <v>6.2782935151653885E-4</v>
      </c>
      <c r="J1332" s="9">
        <f t="shared" si="146"/>
        <v>8.9748316781610549E-2</v>
      </c>
      <c r="K1332" s="9">
        <f t="shared" si="147"/>
        <v>3.5898458587919624E-3</v>
      </c>
      <c r="AC1332" s="11"/>
      <c r="AD1332" s="12"/>
    </row>
    <row r="1333" spans="1:30" x14ac:dyDescent="0.3">
      <c r="A1333" s="15">
        <v>44545</v>
      </c>
      <c r="B1333" s="16">
        <v>-5.6780835002356407E-3</v>
      </c>
      <c r="C1333" s="8">
        <f t="shared" si="141"/>
        <v>-6.0678083500235638E-2</v>
      </c>
      <c r="D1333" s="5">
        <f t="shared" si="142"/>
        <v>3.6818298172615685E-3</v>
      </c>
      <c r="E1333" s="5">
        <f t="shared" si="144"/>
        <v>3.3475398396815271E-3</v>
      </c>
      <c r="F1333" s="5">
        <f>IF(C1332&gt;0,B$6+B$7*E1333+B$8*(G1332*100)^2,B$6+B$7*E1333+B$8*(G1332*100)^2+E1333*$B$9)</f>
        <v>0.47730849433959738</v>
      </c>
      <c r="G1333" s="8">
        <v>5.360015088076815E-3</v>
      </c>
      <c r="H1333" s="8">
        <f t="shared" si="145"/>
        <v>6.9087516552529035E-3</v>
      </c>
      <c r="I1333" s="7">
        <f t="shared" si="143"/>
        <v>1.5487365671760884E-3</v>
      </c>
      <c r="J1333" s="9">
        <f t="shared" si="146"/>
        <v>0.28894257604259438</v>
      </c>
      <c r="K1333" s="9">
        <f t="shared" si="147"/>
        <v>2.9651926422630037E-2</v>
      </c>
      <c r="AC1333" s="11"/>
      <c r="AD1333" s="12"/>
    </row>
    <row r="1334" spans="1:30" x14ac:dyDescent="0.3">
      <c r="A1334" s="15">
        <v>44546</v>
      </c>
      <c r="B1334" s="16">
        <v>1.9554018618543985E-3</v>
      </c>
      <c r="C1334" s="8">
        <f t="shared" si="141"/>
        <v>-5.3044598138145604E-2</v>
      </c>
      <c r="D1334" s="5">
        <f t="shared" si="142"/>
        <v>2.8137293916373602E-3</v>
      </c>
      <c r="E1334" s="5">
        <f t="shared" si="144"/>
        <v>3.6818298172615685E-3</v>
      </c>
      <c r="F1334" s="5">
        <f>IF(C1332&gt;0,B$6+B$7*E1333+B$8*(H1333*100)^2,B$6+B$7*E1333+B$8*(H1333*100)^2+E1333*$B$9)</f>
        <v>0.46683123063141324</v>
      </c>
      <c r="G1334" s="8">
        <v>1.0399644887505393E-2</v>
      </c>
      <c r="H1334" s="8">
        <f t="shared" si="145"/>
        <v>6.8325048893609526E-3</v>
      </c>
      <c r="I1334" s="7">
        <f t="shared" si="143"/>
        <v>3.5671399981444408E-3</v>
      </c>
      <c r="J1334" s="9">
        <f t="shared" si="146"/>
        <v>0.34300594267696249</v>
      </c>
      <c r="K1334" s="9">
        <f t="shared" si="147"/>
        <v>0.10200347701905121</v>
      </c>
      <c r="AC1334" s="11"/>
      <c r="AD1334" s="12"/>
    </row>
    <row r="1335" spans="1:30" x14ac:dyDescent="0.3">
      <c r="A1335" s="15">
        <v>44547</v>
      </c>
      <c r="B1335" s="16">
        <v>-1.5479902906882663E-2</v>
      </c>
      <c r="C1335" s="8">
        <f t="shared" si="141"/>
        <v>-7.0479902906882663E-2</v>
      </c>
      <c r="D1335" s="5">
        <f t="shared" si="142"/>
        <v>4.9674167137636069E-3</v>
      </c>
      <c r="E1335" s="5">
        <f t="shared" si="144"/>
        <v>2.8137293916373602E-3</v>
      </c>
      <c r="F1335" s="5">
        <f>IF(C1332&gt;0,B$6+B$7*E1333+B$8*(H1334*100)^2,B$6+B$7*E1333+B$8*(H1334*100)^2+E1333*$B$9)</f>
        <v>0.45772439301625961</v>
      </c>
      <c r="G1335" s="8">
        <v>8.7746787683093512E-3</v>
      </c>
      <c r="H1335" s="8">
        <f t="shared" si="145"/>
        <v>6.7655331867951078E-3</v>
      </c>
      <c r="I1335" s="7">
        <f t="shared" si="143"/>
        <v>2.0091455815142434E-3</v>
      </c>
      <c r="J1335" s="9">
        <f t="shared" si="146"/>
        <v>0.228970841504817</v>
      </c>
      <c r="K1335" s="9">
        <f t="shared" si="147"/>
        <v>3.693872404182863E-2</v>
      </c>
      <c r="AC1335" s="11"/>
      <c r="AD1335" s="12"/>
    </row>
    <row r="1336" spans="1:30" x14ac:dyDescent="0.3">
      <c r="A1336" s="15">
        <v>44550</v>
      </c>
      <c r="B1336" s="16">
        <v>-2.1088914542893834E-2</v>
      </c>
      <c r="C1336" s="8">
        <f t="shared" si="141"/>
        <v>-7.6088914542893835E-2</v>
      </c>
      <c r="D1336" s="5">
        <f t="shared" si="142"/>
        <v>5.7895229163158011E-3</v>
      </c>
      <c r="E1336" s="5">
        <f t="shared" si="144"/>
        <v>4.9674167137636069E-3</v>
      </c>
      <c r="F1336" s="5">
        <f>IF(C1335&gt;0,B$6+B$7*E1336+B$8*(G1335*100)^2,B$6+B$7*E1336+B$8*(G1335*100)^2+E1336*$B$9)</f>
        <v>0.72146353218663895</v>
      </c>
      <c r="G1336" s="8">
        <v>1.9120758187912212E-2</v>
      </c>
      <c r="H1336" s="8">
        <f t="shared" si="145"/>
        <v>8.4939009423623431E-3</v>
      </c>
      <c r="I1336" s="7">
        <f t="shared" si="143"/>
        <v>1.0626857245549869E-2</v>
      </c>
      <c r="J1336" s="9">
        <f t="shared" si="146"/>
        <v>0.55577593425494864</v>
      </c>
      <c r="K1336" s="9">
        <f t="shared" si="147"/>
        <v>0.43969002938074331</v>
      </c>
      <c r="AC1336" s="11"/>
      <c r="AD1336" s="12"/>
    </row>
    <row r="1337" spans="1:30" x14ac:dyDescent="0.3">
      <c r="A1337" s="15">
        <v>44551</v>
      </c>
      <c r="B1337" s="16">
        <v>8.8638972396275911E-3</v>
      </c>
      <c r="C1337" s="8">
        <f t="shared" si="141"/>
        <v>-4.6136102760372409E-2</v>
      </c>
      <c r="D1337" s="5">
        <f t="shared" si="142"/>
        <v>2.1285399779156426E-3</v>
      </c>
      <c r="E1337" s="5">
        <f t="shared" si="144"/>
        <v>5.7895229163158011E-3</v>
      </c>
      <c r="F1337" s="5">
        <f>IF(C1335&gt;0,B$6+B$7*E1336+B$8*(H1336*100)^2,B$6+B$7*E1336+B$8*(H1336*100)^2+E1336*$B$9)</f>
        <v>0.67931920312609728</v>
      </c>
      <c r="G1337" s="8">
        <v>1.3750416859066385E-2</v>
      </c>
      <c r="H1337" s="8">
        <f t="shared" si="145"/>
        <v>8.2420822801407244E-3</v>
      </c>
      <c r="I1337" s="7">
        <f t="shared" si="143"/>
        <v>5.508334578925661E-3</v>
      </c>
      <c r="J1337" s="9">
        <f t="shared" si="146"/>
        <v>0.40059400637688458</v>
      </c>
      <c r="K1337" s="9">
        <f t="shared" si="147"/>
        <v>0.1565021947557903</v>
      </c>
      <c r="AC1337" s="11"/>
      <c r="AD1337" s="12"/>
    </row>
    <row r="1338" spans="1:30" x14ac:dyDescent="0.3">
      <c r="A1338" s="15">
        <v>44552</v>
      </c>
      <c r="B1338" s="16">
        <v>1.080009076655163E-2</v>
      </c>
      <c r="C1338" s="8">
        <f t="shared" si="141"/>
        <v>-4.4199909233448367E-2</v>
      </c>
      <c r="D1338" s="5">
        <f t="shared" si="142"/>
        <v>1.9536319762450743E-3</v>
      </c>
      <c r="E1338" s="5">
        <f t="shared" si="144"/>
        <v>2.1285399779156426E-3</v>
      </c>
      <c r="F1338" s="5">
        <f>IF(C1335&gt;0,B$6+B$7*E1336+B$8*(H1337*100)^2,B$6+B$7*E1336+B$8*(H1337*100)^2+E1336*$B$9)</f>
        <v>0.64268735230667429</v>
      </c>
      <c r="G1338" s="8">
        <v>7.1673022861657963E-3</v>
      </c>
      <c r="H1338" s="8">
        <f t="shared" si="145"/>
        <v>8.0167783573370302E-3</v>
      </c>
      <c r="I1338" s="7">
        <f t="shared" si="143"/>
        <v>8.4947607117123389E-4</v>
      </c>
      <c r="J1338" s="9">
        <f t="shared" si="146"/>
        <v>0.11852103305463731</v>
      </c>
      <c r="K1338" s="9">
        <f t="shared" si="147"/>
        <v>6.0450316865876541E-3</v>
      </c>
      <c r="AC1338" s="11"/>
      <c r="AD1338" s="12"/>
    </row>
    <row r="1339" spans="1:30" x14ac:dyDescent="0.3">
      <c r="A1339" s="15">
        <v>44553</v>
      </c>
      <c r="B1339" s="16">
        <v>6.7350217923618141E-3</v>
      </c>
      <c r="C1339" s="8">
        <f t="shared" si="141"/>
        <v>-4.8264978207638184E-2</v>
      </c>
      <c r="D1339" s="5">
        <f t="shared" si="142"/>
        <v>2.329508121383789E-3</v>
      </c>
      <c r="E1339" s="5">
        <f t="shared" si="144"/>
        <v>1.9536319762450743E-3</v>
      </c>
      <c r="F1339" s="5">
        <f>IF(C1338&gt;0,B$6+B$7*E1339+B$8*(G1338*100)^2,B$6+B$7*E1339+B$8*(G1338*100)^2+E1339*$B$9)</f>
        <v>0.49823368697508735</v>
      </c>
      <c r="G1339" s="8">
        <v>6.8724724177972448E-3</v>
      </c>
      <c r="H1339" s="8">
        <f t="shared" si="145"/>
        <v>7.0585670427862858E-3</v>
      </c>
      <c r="I1339" s="7">
        <f t="shared" si="143"/>
        <v>1.8609462498904092E-4</v>
      </c>
      <c r="J1339" s="9">
        <f t="shared" si="146"/>
        <v>2.7078264367729206E-2</v>
      </c>
      <c r="K1339" s="9">
        <f t="shared" si="147"/>
        <v>3.537716555037651E-4</v>
      </c>
      <c r="AC1339" s="11"/>
      <c r="AD1339" s="12"/>
    </row>
    <row r="1340" spans="1:30" x14ac:dyDescent="0.3">
      <c r="A1340" s="15">
        <v>44554</v>
      </c>
      <c r="B1340" s="16">
        <v>-3.3375308978801977E-3</v>
      </c>
      <c r="C1340" s="8">
        <f t="shared" si="141"/>
        <v>-5.8337530897880199E-2</v>
      </c>
      <c r="D1340" s="5">
        <f t="shared" si="142"/>
        <v>3.4032675112611269E-3</v>
      </c>
      <c r="E1340" s="5">
        <f t="shared" si="144"/>
        <v>2.329508121383789E-3</v>
      </c>
      <c r="F1340" s="5">
        <f>IF(C1338&gt;0,B$6+B$7*E1339+B$8*(H1339*100)^2,B$6+B$7*E1339+B$8*(H1339*100)^2+E1339*$B$9)</f>
        <v>0.48478843753720963</v>
      </c>
      <c r="G1340" s="8">
        <v>9.8317395548280489E-3</v>
      </c>
      <c r="H1340" s="8">
        <f t="shared" si="145"/>
        <v>6.9626750429501562E-3</v>
      </c>
      <c r="I1340" s="7">
        <f t="shared" si="143"/>
        <v>2.8690645118778927E-3</v>
      </c>
      <c r="J1340" s="9">
        <f t="shared" si="146"/>
        <v>0.29181656978179288</v>
      </c>
      <c r="K1340" s="9">
        <f t="shared" si="147"/>
        <v>6.7011401346702471E-2</v>
      </c>
      <c r="AC1340" s="11"/>
      <c r="AD1340" s="12"/>
    </row>
    <row r="1341" spans="1:30" x14ac:dyDescent="0.3">
      <c r="A1341" s="15">
        <v>44557</v>
      </c>
      <c r="B1341" s="16">
        <v>5.167078730237736E-3</v>
      </c>
      <c r="C1341" s="8">
        <f t="shared" si="141"/>
        <v>-4.9832921269762263E-2</v>
      </c>
      <c r="D1341" s="5">
        <f t="shared" si="142"/>
        <v>2.4833200422783243E-3</v>
      </c>
      <c r="E1341" s="5">
        <f t="shared" si="144"/>
        <v>3.4032675112611269E-3</v>
      </c>
      <c r="F1341" s="5">
        <f>IF(C1338&gt;0,B$6+B$7*E1339+B$8*(H1340*100)^2,B$6+B$7*E1339+B$8*(H1340*100)^2+E1339*$B$9)</f>
        <v>0.47310182672580631</v>
      </c>
      <c r="G1341" s="8">
        <v>1.1261808655564195E-2</v>
      </c>
      <c r="H1341" s="8">
        <f t="shared" si="145"/>
        <v>6.8782397946408223E-3</v>
      </c>
      <c r="I1341" s="7">
        <f t="shared" si="143"/>
        <v>4.3835688609233725E-3</v>
      </c>
      <c r="J1341" s="9">
        <f t="shared" si="146"/>
        <v>0.38924199433610107</v>
      </c>
      <c r="K1341" s="9">
        <f t="shared" si="147"/>
        <v>0.14425522748869035</v>
      </c>
      <c r="AC1341" s="11"/>
      <c r="AD1341" s="12"/>
    </row>
    <row r="1342" spans="1:30" x14ac:dyDescent="0.3">
      <c r="A1342" s="15">
        <v>44558</v>
      </c>
      <c r="B1342" s="16">
        <v>8.2770439322527364E-3</v>
      </c>
      <c r="C1342" s="8">
        <f t="shared" si="141"/>
        <v>-4.6722956067747262E-2</v>
      </c>
      <c r="D1342" s="5">
        <f t="shared" si="142"/>
        <v>2.1830346237086407E-3</v>
      </c>
      <c r="E1342" s="5">
        <f t="shared" si="144"/>
        <v>2.4833200422783243E-3</v>
      </c>
      <c r="F1342" s="5">
        <f>IF(C1341&gt;0,B$6+B$7*E1342+B$8*(G1341*100)^2,B$6+B$7*E1342+B$8*(G1341*100)^2+E1342*$B$9)</f>
        <v>1.1542033669499523</v>
      </c>
      <c r="G1342" s="8">
        <v>6.5714081186551638E-3</v>
      </c>
      <c r="H1342" s="8">
        <f t="shared" si="145"/>
        <v>1.0743385718431375E-2</v>
      </c>
      <c r="I1342" s="7">
        <f t="shared" si="143"/>
        <v>4.1719775997762108E-3</v>
      </c>
      <c r="J1342" s="9">
        <f t="shared" si="146"/>
        <v>0.63486813243764939</v>
      </c>
      <c r="K1342" s="9">
        <f t="shared" si="147"/>
        <v>0.10323227625647391</v>
      </c>
      <c r="AC1342" s="11"/>
      <c r="AD1342" s="12"/>
    </row>
    <row r="1343" spans="1:30" x14ac:dyDescent="0.3">
      <c r="A1343" s="15">
        <v>44559</v>
      </c>
      <c r="B1343" s="16">
        <v>-1.5728450327397508E-3</v>
      </c>
      <c r="C1343" s="8">
        <f t="shared" si="141"/>
        <v>-5.6572845032739752E-2</v>
      </c>
      <c r="D1343" s="5">
        <f t="shared" si="142"/>
        <v>3.2004867950983867E-3</v>
      </c>
      <c r="E1343" s="5">
        <f t="shared" si="144"/>
        <v>2.1830346237086407E-3</v>
      </c>
      <c r="F1343" s="5">
        <f>IF(C1341&gt;0,B$6+B$7*E1342+B$8*(H1342*100)^2,B$6+B$7*E1342+B$8*(H1342*100)^2+E1342*$B$9)</f>
        <v>1.0550450526839039</v>
      </c>
      <c r="G1343" s="8">
        <v>4.6848345189954635E-3</v>
      </c>
      <c r="H1343" s="8">
        <f t="shared" si="145"/>
        <v>1.0271538602779547E-2</v>
      </c>
      <c r="I1343" s="7">
        <f t="shared" si="143"/>
        <v>5.5867040837840835E-3</v>
      </c>
      <c r="J1343" s="9">
        <f t="shared" si="146"/>
        <v>1.1925083076321767</v>
      </c>
      <c r="K1343" s="9">
        <f t="shared" si="147"/>
        <v>0.24114484823656923</v>
      </c>
      <c r="AC1343" s="11"/>
      <c r="AD1343" s="12"/>
    </row>
    <row r="1344" spans="1:30" x14ac:dyDescent="0.3">
      <c r="A1344" s="15">
        <v>44560</v>
      </c>
      <c r="B1344" s="16">
        <v>-2.1051701874682388E-4</v>
      </c>
      <c r="C1344" s="8">
        <f t="shared" si="141"/>
        <v>-5.5210517018746824E-2</v>
      </c>
      <c r="D1344" s="5">
        <f t="shared" si="142"/>
        <v>3.0482011894773326E-3</v>
      </c>
      <c r="E1344" s="5">
        <f t="shared" si="144"/>
        <v>3.2004867950983867E-3</v>
      </c>
      <c r="F1344" s="5">
        <f>IF(C1341&gt;0,B$6+B$7*E1342+B$8*(H1343*100)^2,B$6+B$7*E1342+B$8*(H1343*100)^2+E1342*$B$9)</f>
        <v>0.96885664592385479</v>
      </c>
      <c r="G1344" s="8">
        <v>4.9616245203316402E-3</v>
      </c>
      <c r="H1344" s="8">
        <f t="shared" si="145"/>
        <v>9.8430515894404151E-3</v>
      </c>
      <c r="I1344" s="7">
        <f t="shared" si="143"/>
        <v>4.8814270691087749E-3</v>
      </c>
      <c r="J1344" s="9">
        <f t="shared" si="146"/>
        <v>0.98383645298143096</v>
      </c>
      <c r="K1344" s="9">
        <f t="shared" si="147"/>
        <v>0.1891063828591788</v>
      </c>
      <c r="AC1344" s="11"/>
      <c r="AD1344" s="12"/>
    </row>
    <row r="1345" spans="1:30" x14ac:dyDescent="0.3">
      <c r="A1345" s="15">
        <v>44561</v>
      </c>
      <c r="B1345" s="16">
        <v>7.9191686987307563E-3</v>
      </c>
      <c r="C1345" s="8">
        <f t="shared" si="141"/>
        <v>-4.7080831301269242E-2</v>
      </c>
      <c r="D1345" s="5">
        <f t="shared" si="142"/>
        <v>2.2166046760185736E-3</v>
      </c>
      <c r="E1345" s="5">
        <f t="shared" si="144"/>
        <v>3.0482011894773326E-3</v>
      </c>
      <c r="F1345" s="5">
        <f>IF(C1344&gt;0,B$6+B$7*E1345+B$8*(G1344*100)^2,B$6+B$7*E1345+B$8*(G1344*100)^2+E1345*$B$9)</f>
        <v>0.26588229075662906</v>
      </c>
      <c r="G1345" s="8">
        <v>5.4974265295475522E-3</v>
      </c>
      <c r="H1345" s="8">
        <f t="shared" si="145"/>
        <v>5.156377514851187E-3</v>
      </c>
      <c r="I1345" s="7">
        <f t="shared" si="143"/>
        <v>3.4104901469636517E-4</v>
      </c>
      <c r="J1345" s="9">
        <f t="shared" si="146"/>
        <v>6.2037939545584814E-2</v>
      </c>
      <c r="K1345" s="9">
        <f t="shared" si="147"/>
        <v>2.095425461091871E-3</v>
      </c>
      <c r="AC1345" s="11"/>
      <c r="AD1345" s="12"/>
    </row>
    <row r="1346" spans="1:30" x14ac:dyDescent="0.3">
      <c r="A1346" s="15">
        <v>44564</v>
      </c>
      <c r="B1346" s="16">
        <v>1.5828359585595895E-2</v>
      </c>
      <c r="C1346" s="8">
        <f t="shared" si="141"/>
        <v>-3.9171640414404102E-2</v>
      </c>
      <c r="D1346" s="5">
        <f t="shared" si="142"/>
        <v>1.5344174127553767E-3</v>
      </c>
      <c r="E1346" s="5">
        <f t="shared" si="144"/>
        <v>2.2166046760185736E-3</v>
      </c>
      <c r="F1346" s="5">
        <f>IF(C1344&gt;0,B$6+B$7*E1345+B$8*(H1345*100)^2,B$6+B$7*E1345+B$8*(H1345*100)^2+E1345*$B$9)</f>
        <v>0.28300997406275835</v>
      </c>
      <c r="G1346" s="8">
        <v>7.3028745119833784E-3</v>
      </c>
      <c r="H1346" s="8">
        <f t="shared" si="145"/>
        <v>5.3198681756483242E-3</v>
      </c>
      <c r="I1346" s="7">
        <f t="shared" si="143"/>
        <v>1.9830063363350543E-3</v>
      </c>
      <c r="J1346" s="9">
        <f t="shared" si="146"/>
        <v>0.27153778051110072</v>
      </c>
      <c r="K1346" s="9">
        <f t="shared" si="147"/>
        <v>5.5935273059061874E-2</v>
      </c>
      <c r="AC1346" s="11"/>
      <c r="AD1346" s="12"/>
    </row>
    <row r="1347" spans="1:30" x14ac:dyDescent="0.3">
      <c r="A1347" s="15">
        <v>44565</v>
      </c>
      <c r="B1347" s="16">
        <v>1.1302468266066274E-2</v>
      </c>
      <c r="C1347" s="8">
        <f t="shared" si="141"/>
        <v>-4.3697531733933724E-2</v>
      </c>
      <c r="D1347" s="5">
        <f t="shared" si="142"/>
        <v>1.9094742796381449E-3</v>
      </c>
      <c r="E1347" s="5">
        <f t="shared" si="144"/>
        <v>1.5344174127553767E-3</v>
      </c>
      <c r="F1347" s="5">
        <f>IF(C1344&gt;0,B$6+B$7*E1345+B$8*(H1346*100)^2,B$6+B$7*E1345+B$8*(H1346*100)^2+E1345*$B$9)</f>
        <v>0.29789735639244591</v>
      </c>
      <c r="G1347" s="8">
        <v>8.8432559795349301E-3</v>
      </c>
      <c r="H1347" s="8">
        <f t="shared" si="145"/>
        <v>5.4579974019089263E-3</v>
      </c>
      <c r="I1347" s="7">
        <f t="shared" si="143"/>
        <v>3.3852585776260038E-3</v>
      </c>
      <c r="J1347" s="9">
        <f t="shared" si="146"/>
        <v>0.38280680616507901</v>
      </c>
      <c r="K1347" s="9">
        <f t="shared" si="147"/>
        <v>0.13766503108264061</v>
      </c>
      <c r="AC1347" s="11"/>
      <c r="AD1347" s="12"/>
    </row>
    <row r="1348" spans="1:30" x14ac:dyDescent="0.3">
      <c r="A1348" s="15">
        <v>44566</v>
      </c>
      <c r="B1348" s="16">
        <v>6.1163010328094082E-3</v>
      </c>
      <c r="C1348" s="8">
        <f t="shared" si="141"/>
        <v>-4.8883698967190595E-2</v>
      </c>
      <c r="D1348" s="5">
        <f t="shared" si="142"/>
        <v>2.3896160247149109E-3</v>
      </c>
      <c r="E1348" s="5">
        <f t="shared" si="144"/>
        <v>1.9094742796381449E-3</v>
      </c>
      <c r="F1348" s="5">
        <f>IF(C1347&gt;0,B$6+B$7*E1348+B$8*(G1347*100)^2,B$6+B$7*E1348+B$8*(G1347*100)^2+E1348*$B$9)</f>
        <v>0.73145840845792787</v>
      </c>
      <c r="G1348" s="8">
        <v>7.0990586637429652E-3</v>
      </c>
      <c r="H1348" s="8">
        <f t="shared" si="145"/>
        <v>8.5525341768269356E-3</v>
      </c>
      <c r="I1348" s="7">
        <f t="shared" si="143"/>
        <v>1.4534755130839704E-3</v>
      </c>
      <c r="J1348" s="9">
        <f t="shared" si="146"/>
        <v>0.20474200621940319</v>
      </c>
      <c r="K1348" s="9">
        <f t="shared" si="147"/>
        <v>1.6318676626563722E-2</v>
      </c>
      <c r="AC1348" s="11"/>
      <c r="AD1348" s="12"/>
    </row>
    <row r="1349" spans="1:30" x14ac:dyDescent="0.3">
      <c r="A1349" s="15">
        <v>44567</v>
      </c>
      <c r="B1349" s="16">
        <v>-1.0370360487226666E-2</v>
      </c>
      <c r="C1349" s="8">
        <f t="shared" si="141"/>
        <v>-6.5370360487226664E-2</v>
      </c>
      <c r="D1349" s="5">
        <f t="shared" si="142"/>
        <v>4.2732840302299648E-3</v>
      </c>
      <c r="E1349" s="5">
        <f t="shared" si="144"/>
        <v>2.3896160247149109E-3</v>
      </c>
      <c r="F1349" s="5">
        <f>IF(C1347&gt;0,B$6+B$7*E1348+B$8*(H1348*100)^2,B$6+B$7*E1348+B$8*(H1348*100)^2+E1348*$B$9)</f>
        <v>0.68750004851976698</v>
      </c>
      <c r="G1349" s="8">
        <v>1.0156626272447903E-2</v>
      </c>
      <c r="H1349" s="8">
        <f t="shared" si="145"/>
        <v>8.291562268473697E-3</v>
      </c>
      <c r="I1349" s="7">
        <f t="shared" si="143"/>
        <v>1.865064003974206E-3</v>
      </c>
      <c r="J1349" s="9">
        <f t="shared" si="146"/>
        <v>0.18363026795950985</v>
      </c>
      <c r="K1349" s="9">
        <f t="shared" si="147"/>
        <v>2.2047250640033322E-2</v>
      </c>
      <c r="AC1349" s="11"/>
      <c r="AD1349" s="12"/>
    </row>
    <row r="1350" spans="1:30" x14ac:dyDescent="0.3">
      <c r="A1350" s="15">
        <v>44568</v>
      </c>
      <c r="B1350" s="16">
        <v>2.3931774443567942E-3</v>
      </c>
      <c r="C1350" s="8">
        <f t="shared" si="141"/>
        <v>-5.260682255564321E-2</v>
      </c>
      <c r="D1350" s="5">
        <f t="shared" si="142"/>
        <v>2.7674777794009313E-3</v>
      </c>
      <c r="E1350" s="5">
        <f t="shared" si="144"/>
        <v>4.2732840302299648E-3</v>
      </c>
      <c r="F1350" s="5">
        <f>IF(C1347&gt;0,B$6+B$7*E1348+B$8*(H1349*100)^2,B$6+B$7*E1348+B$8*(H1349*100)^2+E1348*$B$9)</f>
        <v>0.64929144206151723</v>
      </c>
      <c r="G1350" s="8">
        <v>8.4852482306624535E-3</v>
      </c>
      <c r="H1350" s="8">
        <f t="shared" si="145"/>
        <v>8.0578622603114606E-3</v>
      </c>
      <c r="I1350" s="7">
        <f t="shared" si="143"/>
        <v>4.2738597035099288E-4</v>
      </c>
      <c r="J1350" s="9">
        <f t="shared" si="146"/>
        <v>5.0368116374790647E-2</v>
      </c>
      <c r="K1350" s="9">
        <f t="shared" si="147"/>
        <v>1.3587618378740896E-3</v>
      </c>
      <c r="AC1350" s="11"/>
      <c r="AD1350" s="12"/>
    </row>
    <row r="1351" spans="1:30" x14ac:dyDescent="0.3">
      <c r="A1351" s="15">
        <v>44571</v>
      </c>
      <c r="B1351" s="16">
        <v>1.0837112319404577E-2</v>
      </c>
      <c r="C1351" s="8">
        <f t="shared" si="141"/>
        <v>-4.4162887680595425E-2</v>
      </c>
      <c r="D1351" s="5">
        <f t="shared" si="142"/>
        <v>1.9503606482888871E-3</v>
      </c>
      <c r="E1351" s="5">
        <f t="shared" si="144"/>
        <v>2.7674777794009313E-3</v>
      </c>
      <c r="F1351" s="5">
        <f>IF(C1350&gt;0,B$6+B$7*E1351+B$8*(G1350*100)^2,B$6+B$7*E1351+B$8*(G1350*100)^2+E1351*$B$9)</f>
        <v>0.67767768213061363</v>
      </c>
      <c r="G1351" s="8">
        <v>6.6708298783924756E-3</v>
      </c>
      <c r="H1351" s="8">
        <f t="shared" si="145"/>
        <v>8.2321180878958105E-3</v>
      </c>
      <c r="I1351" s="7">
        <f t="shared" si="143"/>
        <v>1.5612882095033349E-3</v>
      </c>
      <c r="J1351" s="9">
        <f t="shared" si="146"/>
        <v>0.23404707329750871</v>
      </c>
      <c r="K1351" s="9">
        <f t="shared" si="147"/>
        <v>2.0640931104142668E-2</v>
      </c>
      <c r="AC1351" s="11"/>
      <c r="AD1351" s="12"/>
    </row>
    <row r="1352" spans="1:30" x14ac:dyDescent="0.3">
      <c r="A1352" s="15">
        <v>44572</v>
      </c>
      <c r="B1352" s="16">
        <v>3.6568442038183015E-3</v>
      </c>
      <c r="C1352" s="8">
        <f t="shared" si="141"/>
        <v>-5.1343155796181698E-2</v>
      </c>
      <c r="D1352" s="5">
        <f t="shared" si="142"/>
        <v>2.6361196471109865E-3</v>
      </c>
      <c r="E1352" s="5">
        <f t="shared" si="144"/>
        <v>1.9503606482888871E-3</v>
      </c>
      <c r="F1352" s="5">
        <f>IF(C1350&gt;0,B$6+B$7*E1351+B$8*(H1351*100)^2,B$6+B$7*E1351+B$8*(H1351*100)^2+E1351*$B$9)</f>
        <v>0.64089601237597604</v>
      </c>
      <c r="G1352" s="8">
        <v>3.7952136479221287E-3</v>
      </c>
      <c r="H1352" s="8">
        <f t="shared" si="145"/>
        <v>8.0055981186665619E-3</v>
      </c>
      <c r="I1352" s="7">
        <f t="shared" si="143"/>
        <v>4.2103844707444332E-3</v>
      </c>
      <c r="J1352" s="9">
        <f t="shared" si="146"/>
        <v>1.109393267767576</v>
      </c>
      <c r="K1352" s="9">
        <f t="shared" si="147"/>
        <v>0.22047032381403486</v>
      </c>
      <c r="AC1352" s="11"/>
      <c r="AD1352" s="12"/>
    </row>
    <row r="1353" spans="1:30" x14ac:dyDescent="0.3">
      <c r="A1353" s="15">
        <v>44573</v>
      </c>
      <c r="B1353" s="16">
        <v>8.7569235070182969E-3</v>
      </c>
      <c r="C1353" s="8">
        <f t="shared" si="141"/>
        <v>-4.6243076492981705E-2</v>
      </c>
      <c r="D1353" s="5">
        <f t="shared" si="142"/>
        <v>2.1384221235357572E-3</v>
      </c>
      <c r="E1353" s="5">
        <f t="shared" si="144"/>
        <v>2.6361196471109865E-3</v>
      </c>
      <c r="F1353" s="5">
        <f>IF(C1350&gt;0,B$6+B$7*E1351+B$8*(H1352*100)^2,B$6+B$7*E1351+B$8*(H1352*100)^2+E1351*$B$9)</f>
        <v>0.60892538502524496</v>
      </c>
      <c r="G1353" s="8">
        <v>7.6060388418454188E-3</v>
      </c>
      <c r="H1353" s="8">
        <f t="shared" si="145"/>
        <v>7.8033671259607222E-3</v>
      </c>
      <c r="I1353" s="7">
        <f t="shared" si="143"/>
        <v>1.9732828411530342E-4</v>
      </c>
      <c r="J1353" s="9">
        <f t="shared" si="146"/>
        <v>2.5943633502064335E-2</v>
      </c>
      <c r="K1353" s="9">
        <f t="shared" si="147"/>
        <v>3.2522538326063E-4</v>
      </c>
      <c r="AC1353" s="11"/>
      <c r="AD1353" s="12"/>
    </row>
    <row r="1354" spans="1:30" x14ac:dyDescent="0.3">
      <c r="A1354" s="15">
        <v>44574</v>
      </c>
      <c r="B1354" s="16">
        <v>1.3933324473764789E-3</v>
      </c>
      <c r="C1354" s="8">
        <f t="shared" si="141"/>
        <v>-5.360666755262352E-2</v>
      </c>
      <c r="D1354" s="5">
        <f t="shared" si="142"/>
        <v>2.8736748060974992E-3</v>
      </c>
      <c r="E1354" s="5">
        <f t="shared" si="144"/>
        <v>2.1384221235357572E-3</v>
      </c>
      <c r="F1354" s="5">
        <f>IF(C1353&gt;0,B$6+B$7*E1354+B$8*(G1353*100)^2,B$6+B$7*E1354+B$8*(G1353*100)^2+E1354*$B$9)</f>
        <v>0.55460241564481294</v>
      </c>
      <c r="G1354" s="8">
        <v>5.0804068975723376E-3</v>
      </c>
      <c r="H1354" s="8">
        <f t="shared" si="145"/>
        <v>7.4471633233387123E-3</v>
      </c>
      <c r="I1354" s="7">
        <f t="shared" si="143"/>
        <v>2.3667564257663747E-3</v>
      </c>
      <c r="J1354" s="9">
        <f t="shared" si="146"/>
        <v>0.46585961980669788</v>
      </c>
      <c r="K1354" s="9">
        <f t="shared" si="147"/>
        <v>6.4635406704293352E-2</v>
      </c>
      <c r="AC1354" s="11"/>
      <c r="AD1354" s="12"/>
    </row>
    <row r="1355" spans="1:30" x14ac:dyDescent="0.3">
      <c r="A1355" s="15">
        <v>44575</v>
      </c>
      <c r="B1355" s="16">
        <v>-2.0038703920818667E-4</v>
      </c>
      <c r="C1355" s="8">
        <f t="shared" si="141"/>
        <v>-5.5200387039208189E-2</v>
      </c>
      <c r="D1355" s="5">
        <f t="shared" si="142"/>
        <v>3.0470827292783833E-3</v>
      </c>
      <c r="E1355" s="5">
        <f t="shared" si="144"/>
        <v>2.8736748060974992E-3</v>
      </c>
      <c r="F1355" s="5">
        <f>IF(C1353&gt;0,B$6+B$7*E1354+B$8*(H1354*100)^2,B$6+B$7*E1354+B$8*(H1354*100)^2+E1354*$B$9)</f>
        <v>0.53381475622434138</v>
      </c>
      <c r="G1355" s="8">
        <v>6.9593713644444961E-3</v>
      </c>
      <c r="H1355" s="8">
        <f t="shared" si="145"/>
        <v>7.306262767135749E-3</v>
      </c>
      <c r="I1355" s="7">
        <f t="shared" si="143"/>
        <v>3.4689140269125295E-4</v>
      </c>
      <c r="J1355" s="9">
        <f t="shared" si="146"/>
        <v>4.9845220857666094E-2</v>
      </c>
      <c r="K1355" s="9">
        <f t="shared" si="147"/>
        <v>1.1641069200638565E-3</v>
      </c>
      <c r="AC1355" s="11"/>
      <c r="AD1355" s="12"/>
    </row>
    <row r="1356" spans="1:30" x14ac:dyDescent="0.3">
      <c r="A1356" s="15">
        <v>44578</v>
      </c>
      <c r="B1356" s="16">
        <v>1.4017393232517543E-3</v>
      </c>
      <c r="C1356" s="8">
        <f t="shared" si="141"/>
        <v>-5.3598260676748249E-2</v>
      </c>
      <c r="D1356" s="5">
        <f t="shared" si="142"/>
        <v>2.8727735475726577E-3</v>
      </c>
      <c r="E1356" s="5">
        <f t="shared" si="144"/>
        <v>3.0470827292783833E-3</v>
      </c>
      <c r="F1356" s="5">
        <f>IF(C1353&gt;0,B$6+B$7*E1354+B$8*(H1355*100)^2,B$6+B$7*E1354+B$8*(H1355*100)^2+E1354*$B$9)</f>
        <v>0.51574612265606745</v>
      </c>
      <c r="G1356" s="8">
        <v>2.8892019426740682E-3</v>
      </c>
      <c r="H1356" s="8">
        <f t="shared" si="145"/>
        <v>7.181546648571375E-3</v>
      </c>
      <c r="I1356" s="7">
        <f t="shared" si="143"/>
        <v>4.2923447058973068E-3</v>
      </c>
      <c r="J1356" s="9">
        <f t="shared" si="146"/>
        <v>1.4856506367722346</v>
      </c>
      <c r="K1356" s="9">
        <f t="shared" si="147"/>
        <v>0.3128436030022177</v>
      </c>
      <c r="AC1356" s="11"/>
      <c r="AD1356" s="12"/>
    </row>
    <row r="1357" spans="1:30" x14ac:dyDescent="0.3">
      <c r="A1357" s="15">
        <v>44579</v>
      </c>
      <c r="B1357" s="16">
        <v>-9.0781169288495153E-3</v>
      </c>
      <c r="C1357" s="8">
        <f t="shared" ref="C1357:C1420" si="148">B1357-B$5</f>
        <v>-6.4078116928849516E-2</v>
      </c>
      <c r="D1357" s="5">
        <f t="shared" ref="D1357:D1420" si="149">C1357^2</f>
        <v>4.1060050691473105E-3</v>
      </c>
      <c r="E1357" s="5">
        <f t="shared" si="144"/>
        <v>2.8727735475726577E-3</v>
      </c>
      <c r="F1357" s="5">
        <f>IF(C1356&gt;0,B$6+B$7*E1357+B$8*(G1356*100)^2,B$6+B$7*E1357+B$8*(G1356*100)^2+E1357*$B$9)</f>
        <v>0.1244323831042074</v>
      </c>
      <c r="G1357" s="8">
        <v>6.733815156243622E-3</v>
      </c>
      <c r="H1357" s="8">
        <f t="shared" si="145"/>
        <v>3.5274974571813289E-3</v>
      </c>
      <c r="I1357" s="7">
        <f t="shared" si="143"/>
        <v>3.2063176990622931E-3</v>
      </c>
      <c r="J1357" s="9">
        <f t="shared" si="146"/>
        <v>0.47615172449296916</v>
      </c>
      <c r="K1357" s="9">
        <f t="shared" si="147"/>
        <v>0.26239649686513489</v>
      </c>
      <c r="AC1357" s="11"/>
      <c r="AD1357" s="12"/>
    </row>
    <row r="1358" spans="1:30" x14ac:dyDescent="0.3">
      <c r="A1358" s="15">
        <v>44580</v>
      </c>
      <c r="B1358" s="16">
        <v>-1.0856856128830394E-2</v>
      </c>
      <c r="C1358" s="8">
        <f t="shared" si="148"/>
        <v>-6.5856856128830396E-2</v>
      </c>
      <c r="D1358" s="5">
        <f t="shared" si="149"/>
        <v>4.3371254991734654E-3</v>
      </c>
      <c r="E1358" s="5">
        <f t="shared" si="144"/>
        <v>4.1060050691473105E-3</v>
      </c>
      <c r="F1358" s="5">
        <f>IF(C1356&gt;0,B$6+B$7*E1357+B$8*(H1357*100)^2,B$6+B$7*E1357+B$8*(H1357*100)^2+E1357*$B$9)</f>
        <v>0.16003264597100988</v>
      </c>
      <c r="G1358" s="8">
        <v>7.7712776207461923E-3</v>
      </c>
      <c r="H1358" s="8">
        <f t="shared" si="145"/>
        <v>4.0004080538241331E-3</v>
      </c>
      <c r="I1358" s="7">
        <f t="shared" ref="I1358:I1421" si="150">SQRT((G1358-H1358)^2)</f>
        <v>3.7708695669220593E-3</v>
      </c>
      <c r="J1358" s="9">
        <f t="shared" si="146"/>
        <v>0.48523161196240766</v>
      </c>
      <c r="K1358" s="9">
        <f t="shared" si="147"/>
        <v>0.27858302023694814</v>
      </c>
      <c r="AC1358" s="11"/>
      <c r="AD1358" s="12"/>
    </row>
    <row r="1359" spans="1:30" x14ac:dyDescent="0.3">
      <c r="A1359" s="15">
        <v>44581</v>
      </c>
      <c r="B1359" s="16">
        <v>-1.060868036630472E-2</v>
      </c>
      <c r="C1359" s="8">
        <f t="shared" si="148"/>
        <v>-6.5608680366304725E-2</v>
      </c>
      <c r="D1359" s="5">
        <f t="shared" si="149"/>
        <v>4.3044989394079389E-3</v>
      </c>
      <c r="E1359" s="5">
        <f t="shared" ref="E1359:E1422" si="151">D1358</f>
        <v>4.3371254991734654E-3</v>
      </c>
      <c r="F1359" s="5">
        <f>IF(C1356&gt;0,B$6+B$7*E1357+B$8*(H1358*100)^2,B$6+B$7*E1357+B$8*(H1358*100)^2+E1357*$B$9)</f>
        <v>0.19097639445483458</v>
      </c>
      <c r="G1359" s="8">
        <v>1.0406535840914803E-2</v>
      </c>
      <c r="H1359" s="8">
        <f t="shared" ref="H1359:H1422" si="152">SQRT(F1359)/100</f>
        <v>4.3700846039274183E-3</v>
      </c>
      <c r="I1359" s="7">
        <f t="shared" si="150"/>
        <v>6.0364512369873845E-3</v>
      </c>
      <c r="J1359" s="9">
        <f t="shared" ref="J1359:J1422" si="153">ABS(G1359-H1359)/G1359</f>
        <v>0.5800634648519829</v>
      </c>
      <c r="K1359" s="9">
        <f t="shared" ref="K1359:K1422" si="154">G1359/H1359-LN(G1359/H1359)-1</f>
        <v>0.51366052748503277</v>
      </c>
      <c r="AC1359" s="11"/>
      <c r="AD1359" s="12"/>
    </row>
    <row r="1360" spans="1:30" x14ac:dyDescent="0.3">
      <c r="A1360" s="15">
        <v>44582</v>
      </c>
      <c r="B1360" s="16">
        <v>-7.2141226078972541E-3</v>
      </c>
      <c r="C1360" s="8">
        <f t="shared" si="148"/>
        <v>-6.2214122607897257E-2</v>
      </c>
      <c r="D1360" s="5">
        <f t="shared" si="149"/>
        <v>3.8705970518704727E-3</v>
      </c>
      <c r="E1360" s="5">
        <f t="shared" si="151"/>
        <v>4.3044989394079389E-3</v>
      </c>
      <c r="F1360" s="5">
        <f>IF(C1359&gt;0,B$6+B$7*E1360+B$8*(G1359*100)^2,B$6+B$7*E1360+B$8*(G1359*100)^2+E1360*$B$9)</f>
        <v>0.99342198498031986</v>
      </c>
      <c r="G1360" s="8">
        <v>1.0735195244951213E-2</v>
      </c>
      <c r="H1360" s="8">
        <f t="shared" si="152"/>
        <v>9.9670556584194898E-3</v>
      </c>
      <c r="I1360" s="7">
        <f t="shared" si="150"/>
        <v>7.6813958653172351E-4</v>
      </c>
      <c r="J1360" s="9">
        <f t="shared" si="153"/>
        <v>7.1553387619380404E-2</v>
      </c>
      <c r="K1360" s="9">
        <f t="shared" si="154"/>
        <v>2.8254549978234955E-3</v>
      </c>
      <c r="AC1360" s="11"/>
      <c r="AD1360" s="12"/>
    </row>
    <row r="1361" spans="1:30" x14ac:dyDescent="0.3">
      <c r="A1361" s="15">
        <v>44585</v>
      </c>
      <c r="B1361" s="16">
        <v>-2.653009500709877E-2</v>
      </c>
      <c r="C1361" s="8">
        <f t="shared" si="148"/>
        <v>-8.1530095007098763E-2</v>
      </c>
      <c r="D1361" s="5">
        <f t="shared" si="149"/>
        <v>6.6471563918665509E-3</v>
      </c>
      <c r="E1361" s="5">
        <f t="shared" si="151"/>
        <v>3.8705970518704727E-3</v>
      </c>
      <c r="F1361" s="5">
        <f>IF(C1359&gt;0,B$6+B$7*E1360+B$8*(H1360*100)^2,B$6+B$7*E1360+B$8*(H1360*100)^2+E1360*$B$9)</f>
        <v>0.91559564481915368</v>
      </c>
      <c r="G1361" s="8">
        <v>1.9160177863901846E-2</v>
      </c>
      <c r="H1361" s="8">
        <f t="shared" si="152"/>
        <v>9.5686762136627541E-3</v>
      </c>
      <c r="I1361" s="7">
        <f t="shared" si="150"/>
        <v>9.5915016502390923E-3</v>
      </c>
      <c r="J1361" s="9">
        <f t="shared" si="153"/>
        <v>0.50059564782588328</v>
      </c>
      <c r="K1361" s="9">
        <f t="shared" si="154"/>
        <v>0.30804624669112712</v>
      </c>
      <c r="AC1361" s="11"/>
      <c r="AD1361" s="12"/>
    </row>
    <row r="1362" spans="1:30" x14ac:dyDescent="0.3">
      <c r="A1362" s="15">
        <v>44586</v>
      </c>
      <c r="B1362" s="16">
        <v>6.3569836779686093E-3</v>
      </c>
      <c r="C1362" s="8">
        <f t="shared" si="148"/>
        <v>-4.8643016322031392E-2</v>
      </c>
      <c r="D1362" s="5">
        <f t="shared" si="149"/>
        <v>2.3661430369054126E-3</v>
      </c>
      <c r="E1362" s="5">
        <f t="shared" si="151"/>
        <v>6.6471563918665509E-3</v>
      </c>
      <c r="F1362" s="5">
        <f>IF(C1359&gt;0,B$6+B$7*E1360+B$8*(H1361*100)^2,B$6+B$7*E1360+B$8*(H1361*100)^2+E1360*$B$9)</f>
        <v>0.84794898995106838</v>
      </c>
      <c r="G1362" s="8">
        <v>1.9069045610952733E-2</v>
      </c>
      <c r="H1362" s="8">
        <f t="shared" si="152"/>
        <v>9.2084145755448495E-3</v>
      </c>
      <c r="I1362" s="7">
        <f t="shared" si="150"/>
        <v>9.8606310354078831E-3</v>
      </c>
      <c r="J1362" s="9">
        <f t="shared" si="153"/>
        <v>0.51710144474898156</v>
      </c>
      <c r="K1362" s="9">
        <f t="shared" si="154"/>
        <v>0.34287963399665866</v>
      </c>
      <c r="AC1362" s="11"/>
      <c r="AD1362" s="12"/>
    </row>
    <row r="1363" spans="1:30" x14ac:dyDescent="0.3">
      <c r="A1363" s="15">
        <v>44588</v>
      </c>
      <c r="B1363" s="16">
        <v>-1.0096174311971642E-2</v>
      </c>
      <c r="C1363" s="8">
        <f t="shared" si="148"/>
        <v>-6.509617431197165E-2</v>
      </c>
      <c r="D1363" s="5">
        <f t="shared" si="149"/>
        <v>4.2375119100545979E-3</v>
      </c>
      <c r="E1363" s="5">
        <f t="shared" si="151"/>
        <v>2.3661430369054126E-3</v>
      </c>
      <c r="F1363" s="5">
        <f>IF(C1362&gt;0,B$6+B$7*E1363+B$8*(G1362*100)^2,B$6+B$7*E1363+B$8*(G1362*100)^2+E1363*$B$9)</f>
        <v>3.2124509963566972</v>
      </c>
      <c r="G1363" s="8">
        <v>1.7150346677707408E-2</v>
      </c>
      <c r="H1363" s="8">
        <f t="shared" si="152"/>
        <v>1.7923311625803691E-2</v>
      </c>
      <c r="I1363" s="7">
        <f t="shared" si="150"/>
        <v>7.7296494809628302E-4</v>
      </c>
      <c r="J1363" s="9">
        <f t="shared" si="153"/>
        <v>4.5069931391008476E-2</v>
      </c>
      <c r="K1363" s="9">
        <f t="shared" si="154"/>
        <v>9.5756822806492004E-4</v>
      </c>
      <c r="AC1363" s="11"/>
      <c r="AD1363" s="12"/>
    </row>
    <row r="1364" spans="1:30" x14ac:dyDescent="0.3">
      <c r="A1364" s="15">
        <v>44589</v>
      </c>
      <c r="B1364" s="16">
        <v>-1.340196437865206E-3</v>
      </c>
      <c r="C1364" s="8">
        <f t="shared" si="148"/>
        <v>-5.6340196437865205E-2</v>
      </c>
      <c r="D1364" s="5">
        <f t="shared" si="149"/>
        <v>3.1742177346572391E-3</v>
      </c>
      <c r="E1364" s="5">
        <f t="shared" si="151"/>
        <v>4.2375119100545979E-3</v>
      </c>
      <c r="F1364" s="5">
        <f>IF(C1362&gt;0,B$6+B$7*E1363+B$8*(H1363*100)^2,B$6+B$7*E1363+B$8*(H1363*100)^2+E1363*$B$9)</f>
        <v>2.8440544759344566</v>
      </c>
      <c r="G1364" s="8">
        <v>1.3279181993707187E-2</v>
      </c>
      <c r="H1364" s="8">
        <f t="shared" si="152"/>
        <v>1.6864324700190211E-2</v>
      </c>
      <c r="I1364" s="7">
        <f t="shared" si="150"/>
        <v>3.5851427064830244E-3</v>
      </c>
      <c r="J1364" s="9">
        <f t="shared" si="153"/>
        <v>0.26998219530253986</v>
      </c>
      <c r="K1364" s="9">
        <f t="shared" si="154"/>
        <v>2.6415494817822127E-2</v>
      </c>
      <c r="AC1364" s="11"/>
      <c r="AD1364" s="12"/>
    </row>
    <row r="1365" spans="1:30" x14ac:dyDescent="0.3">
      <c r="A1365" s="15">
        <v>44592</v>
      </c>
      <c r="B1365" s="16">
        <v>1.4129395820438082E-2</v>
      </c>
      <c r="C1365" s="8">
        <f t="shared" si="148"/>
        <v>-4.0870604179561919E-2</v>
      </c>
      <c r="D1365" s="5">
        <f t="shared" si="149"/>
        <v>1.6704062860024241E-3</v>
      </c>
      <c r="E1365" s="5">
        <f t="shared" si="151"/>
        <v>3.1742177346572391E-3</v>
      </c>
      <c r="F1365" s="5">
        <f>IF(C1362&gt;0,B$6+B$7*E1363+B$8*(H1364*100)^2,B$6+B$7*E1363+B$8*(H1364*100)^2+E1363*$B$9)</f>
        <v>2.5238442203834448</v>
      </c>
      <c r="G1365" s="8">
        <v>1.2627042565714503E-2</v>
      </c>
      <c r="H1365" s="8">
        <f t="shared" si="152"/>
        <v>1.5886611408300527E-2</v>
      </c>
      <c r="I1365" s="7">
        <f t="shared" si="150"/>
        <v>3.2595688425860244E-3</v>
      </c>
      <c r="J1365" s="9">
        <f t="shared" si="153"/>
        <v>0.25814190659628788</v>
      </c>
      <c r="K1365" s="9">
        <f t="shared" si="154"/>
        <v>2.4458856196051926E-2</v>
      </c>
      <c r="AC1365" s="11"/>
      <c r="AD1365" s="12"/>
    </row>
    <row r="1366" spans="1:30" x14ac:dyDescent="0.3">
      <c r="A1366" s="15">
        <v>44593</v>
      </c>
      <c r="B1366" s="16">
        <v>1.4518086718065024E-2</v>
      </c>
      <c r="C1366" s="8">
        <f t="shared" si="148"/>
        <v>-4.0481913281934977E-2</v>
      </c>
      <c r="D1366" s="5">
        <f t="shared" si="149"/>
        <v>1.6387853029661034E-3</v>
      </c>
      <c r="E1366" s="5">
        <f t="shared" si="151"/>
        <v>1.6704062860024241E-3</v>
      </c>
      <c r="F1366" s="5">
        <f>IF(C1365&gt;0,B$6+B$7*E1366+B$8*(G1365*100)^2,B$6+B$7*E1366+B$8*(G1365*100)^2+E1366*$B$9)</f>
        <v>1.437548423110323</v>
      </c>
      <c r="G1366" s="8">
        <v>2.0224095620274413E-2</v>
      </c>
      <c r="H1366" s="8">
        <f t="shared" si="152"/>
        <v>1.1989780744910739E-2</v>
      </c>
      <c r="I1366" s="7">
        <f t="shared" si="150"/>
        <v>8.2343148753636734E-3</v>
      </c>
      <c r="J1366" s="9">
        <f t="shared" si="153"/>
        <v>0.40715367598978675</v>
      </c>
      <c r="K1366" s="9">
        <f t="shared" si="154"/>
        <v>0.16395770574486468</v>
      </c>
      <c r="AC1366" s="11"/>
      <c r="AD1366" s="12"/>
    </row>
    <row r="1367" spans="1:30" x14ac:dyDescent="0.3">
      <c r="A1367" s="15">
        <v>44594</v>
      </c>
      <c r="B1367" s="16">
        <v>1.1750726898560259E-2</v>
      </c>
      <c r="C1367" s="8">
        <f t="shared" si="148"/>
        <v>-4.3249273101439743E-2</v>
      </c>
      <c r="D1367" s="5">
        <f t="shared" si="149"/>
        <v>1.8704996238029193E-3</v>
      </c>
      <c r="E1367" s="5">
        <f t="shared" si="151"/>
        <v>1.6387853029661034E-3</v>
      </c>
      <c r="F1367" s="5">
        <f>IF(C1365&gt;0,B$6+B$7*E1366+B$8*(H1366*100)^2,B$6+B$7*E1366+B$8*(H1366*100)^2+E1366*$B$9)</f>
        <v>1.3011938756890833</v>
      </c>
      <c r="G1367" s="8">
        <v>8.3491565221064639E-3</v>
      </c>
      <c r="H1367" s="8">
        <f t="shared" si="152"/>
        <v>1.1406988540754668E-2</v>
      </c>
      <c r="I1367" s="7">
        <f t="shared" si="150"/>
        <v>3.0578320186482044E-3</v>
      </c>
      <c r="J1367" s="9">
        <f t="shared" si="153"/>
        <v>0.36624442367942622</v>
      </c>
      <c r="K1367" s="9">
        <f t="shared" si="154"/>
        <v>4.3999132997997847E-2</v>
      </c>
      <c r="AC1367" s="11"/>
      <c r="AD1367" s="12"/>
    </row>
    <row r="1368" spans="1:30" x14ac:dyDescent="0.3">
      <c r="A1368" s="15">
        <v>44595</v>
      </c>
      <c r="B1368" s="16">
        <v>-1.3018052312348647E-2</v>
      </c>
      <c r="C1368" s="8">
        <f t="shared" si="148"/>
        <v>-6.8018052312348642E-2</v>
      </c>
      <c r="D1368" s="5">
        <f t="shared" si="149"/>
        <v>4.6264554403653967E-3</v>
      </c>
      <c r="E1368" s="5">
        <f t="shared" si="151"/>
        <v>1.8704996238029193E-3</v>
      </c>
      <c r="F1368" s="5">
        <f>IF(C1365&gt;0,B$6+B$7*E1366+B$8*(H1367*100)^2,B$6+B$7*E1366+B$8*(H1367*100)^2+E1366*$B$9)</f>
        <v>1.1826745030705414</v>
      </c>
      <c r="G1368" s="8">
        <v>7.5769958571880883E-3</v>
      </c>
      <c r="H1368" s="8">
        <f t="shared" si="152"/>
        <v>1.0875083921839598E-2</v>
      </c>
      <c r="I1368" s="7">
        <f t="shared" si="150"/>
        <v>3.2980880646515101E-3</v>
      </c>
      <c r="J1368" s="9">
        <f t="shared" si="153"/>
        <v>0.43527647722318658</v>
      </c>
      <c r="K1368" s="9">
        <f t="shared" si="154"/>
        <v>5.808737231370209E-2</v>
      </c>
      <c r="AC1368" s="11"/>
      <c r="AD1368" s="12"/>
    </row>
    <row r="1369" spans="1:30" x14ac:dyDescent="0.3">
      <c r="A1369" s="15">
        <v>44596</v>
      </c>
      <c r="B1369" s="16">
        <v>-2.4388286942261935E-3</v>
      </c>
      <c r="C1369" s="8">
        <f t="shared" si="148"/>
        <v>-5.7438828694226195E-2</v>
      </c>
      <c r="D1369" s="5">
        <f t="shared" si="149"/>
        <v>3.2992190417646624E-3</v>
      </c>
      <c r="E1369" s="5">
        <f t="shared" si="151"/>
        <v>4.6264554403653967E-3</v>
      </c>
      <c r="F1369" s="5">
        <f>IF(C1368&gt;0,B$6+B$7*E1369+B$8*(G1368*100)^2,B$6+B$7*E1369+B$8*(G1368*100)^2+E1369*$B$9)</f>
        <v>0.55118185284936505</v>
      </c>
      <c r="G1369" s="8">
        <v>5.7568002007605656E-3</v>
      </c>
      <c r="H1369" s="8">
        <f t="shared" si="152"/>
        <v>7.4241622614902823E-3</v>
      </c>
      <c r="I1369" s="7">
        <f t="shared" si="150"/>
        <v>1.6673620607297168E-3</v>
      </c>
      <c r="J1369" s="9">
        <f t="shared" si="153"/>
        <v>0.28963347738026962</v>
      </c>
      <c r="K1369" s="9">
        <f t="shared" si="154"/>
        <v>2.9772165748355395E-2</v>
      </c>
      <c r="AC1369" s="11"/>
      <c r="AD1369" s="12"/>
    </row>
    <row r="1370" spans="1:30" x14ac:dyDescent="0.3">
      <c r="A1370" s="15">
        <v>44599</v>
      </c>
      <c r="B1370" s="16">
        <v>-1.7608849582671792E-2</v>
      </c>
      <c r="C1370" s="8">
        <f t="shared" si="148"/>
        <v>-7.2608849582671789E-2</v>
      </c>
      <c r="D1370" s="5">
        <f t="shared" si="149"/>
        <v>5.2720450377190574E-3</v>
      </c>
      <c r="E1370" s="5">
        <f t="shared" si="151"/>
        <v>3.2992190417646624E-3</v>
      </c>
      <c r="F1370" s="5">
        <f>IF(C1368&gt;0,B$6+B$7*E1369+B$8*(H1369*100)^2,B$6+B$7*E1369+B$8*(H1369*100)^2+E1369*$B$9)</f>
        <v>0.53125387016313663</v>
      </c>
      <c r="G1370" s="8">
        <v>1.3648114032530727E-2</v>
      </c>
      <c r="H1370" s="8">
        <f t="shared" si="152"/>
        <v>7.2887164176083609E-3</v>
      </c>
      <c r="I1370" s="7">
        <f t="shared" si="150"/>
        <v>6.3593976149223666E-3</v>
      </c>
      <c r="J1370" s="9">
        <f t="shared" si="153"/>
        <v>0.46595431425649975</v>
      </c>
      <c r="K1370" s="9">
        <f t="shared" si="154"/>
        <v>0.24522508672219301</v>
      </c>
      <c r="AC1370" s="11"/>
      <c r="AD1370" s="12"/>
    </row>
    <row r="1371" spans="1:30" x14ac:dyDescent="0.3">
      <c r="A1371" s="15">
        <v>44600</v>
      </c>
      <c r="B1371" s="16">
        <v>3.246768734312966E-3</v>
      </c>
      <c r="C1371" s="8">
        <f t="shared" si="148"/>
        <v>-5.1753231265687032E-2</v>
      </c>
      <c r="D1371" s="5">
        <f t="shared" si="149"/>
        <v>2.6783969464396857E-3</v>
      </c>
      <c r="E1371" s="5">
        <f t="shared" si="151"/>
        <v>5.2720450377190574E-3</v>
      </c>
      <c r="F1371" s="5">
        <f>IF(C1368&gt;0,B$6+B$7*E1369+B$8*(H1370*100)^2,B$6+B$7*E1369+B$8*(H1370*100)^2+E1369*$B$9)</f>
        <v>0.51393246761226674</v>
      </c>
      <c r="G1371" s="8">
        <v>1.2542700113300552E-2</v>
      </c>
      <c r="H1371" s="8">
        <f t="shared" si="152"/>
        <v>7.168908338179996E-3</v>
      </c>
      <c r="I1371" s="7">
        <f t="shared" si="150"/>
        <v>5.3737917751205556E-3</v>
      </c>
      <c r="J1371" s="9">
        <f t="shared" si="153"/>
        <v>0.42843978781108466</v>
      </c>
      <c r="K1371" s="9">
        <f t="shared" si="154"/>
        <v>0.19021149988799735</v>
      </c>
      <c r="AC1371" s="11"/>
      <c r="AD1371" s="12"/>
    </row>
    <row r="1372" spans="1:30" x14ac:dyDescent="0.3">
      <c r="A1372" s="15">
        <v>44601</v>
      </c>
      <c r="B1372" s="16">
        <v>1.1307679063870242E-2</v>
      </c>
      <c r="C1372" s="8">
        <f t="shared" si="148"/>
        <v>-4.3692320936129757E-2</v>
      </c>
      <c r="D1372" s="5">
        <f t="shared" si="149"/>
        <v>1.9090189087857627E-3</v>
      </c>
      <c r="E1372" s="5">
        <f t="shared" si="151"/>
        <v>2.6783969464396857E-3</v>
      </c>
      <c r="F1372" s="5">
        <f>IF(C1371&gt;0,B$6+B$7*E1372+B$8*(G1371*100)^2,B$6+B$7*E1372+B$8*(G1371*100)^2+E1372*$B$9)</f>
        <v>1.4192633931150174</v>
      </c>
      <c r="G1372" s="8">
        <v>7.0809439866253796E-3</v>
      </c>
      <c r="H1372" s="8">
        <f t="shared" si="152"/>
        <v>1.1913284153057953E-2</v>
      </c>
      <c r="I1372" s="7">
        <f t="shared" si="150"/>
        <v>4.8323401664325735E-3</v>
      </c>
      <c r="J1372" s="9">
        <f t="shared" si="153"/>
        <v>0.68244293071093187</v>
      </c>
      <c r="K1372" s="9">
        <f t="shared" si="154"/>
        <v>0.11462066380468516</v>
      </c>
      <c r="AC1372" s="11"/>
      <c r="AD1372" s="12"/>
    </row>
    <row r="1373" spans="1:30" x14ac:dyDescent="0.3">
      <c r="A1373" s="15">
        <v>44602</v>
      </c>
      <c r="B1373" s="16">
        <v>7.8380955321371553E-3</v>
      </c>
      <c r="C1373" s="8">
        <f t="shared" si="148"/>
        <v>-4.7161904467862843E-2</v>
      </c>
      <c r="D1373" s="5">
        <f t="shared" si="149"/>
        <v>2.2242452330358212E-3</v>
      </c>
      <c r="E1373" s="5">
        <f t="shared" si="151"/>
        <v>1.9090189087857627E-3</v>
      </c>
      <c r="F1373" s="5">
        <f>IF(C1371&gt;0,B$6+B$7*E1372+B$8*(H1372*100)^2,B$6+B$7*E1372+B$8*(H1372*100)^2+E1372*$B$9)</f>
        <v>1.2854675516695979</v>
      </c>
      <c r="G1373" s="8">
        <v>1.0677645551458797E-2</v>
      </c>
      <c r="H1373" s="8">
        <f t="shared" si="152"/>
        <v>1.1337846143203734E-2</v>
      </c>
      <c r="I1373" s="7">
        <f t="shared" si="150"/>
        <v>6.6020059174493745E-4</v>
      </c>
      <c r="J1373" s="9">
        <f t="shared" si="153"/>
        <v>6.1830165513851489E-2</v>
      </c>
      <c r="K1373" s="9">
        <f t="shared" si="154"/>
        <v>1.7641836382922271E-3</v>
      </c>
      <c r="AC1373" s="11"/>
      <c r="AD1373" s="12"/>
    </row>
    <row r="1374" spans="1:30" x14ac:dyDescent="0.3">
      <c r="A1374" s="15">
        <v>44603</v>
      </c>
      <c r="B1374" s="16">
        <v>-1.3206824821895479E-2</v>
      </c>
      <c r="C1374" s="8">
        <f t="shared" si="148"/>
        <v>-6.8206824821895481E-2</v>
      </c>
      <c r="D1374" s="5">
        <f t="shared" si="149"/>
        <v>4.6521709522847378E-3</v>
      </c>
      <c r="E1374" s="5">
        <f t="shared" si="151"/>
        <v>2.2242452330358212E-3</v>
      </c>
      <c r="F1374" s="5">
        <f>IF(C1371&gt;0,B$6+B$7*E1372+B$8*(H1373*100)^2,B$6+B$7*E1372+B$8*(H1373*100)^2+E1372*$B$9)</f>
        <v>1.1691722062852392</v>
      </c>
      <c r="G1374" s="8">
        <v>1.0124904582414399E-2</v>
      </c>
      <c r="H1374" s="8">
        <f t="shared" si="152"/>
        <v>1.0812826671528769E-2</v>
      </c>
      <c r="I1374" s="7">
        <f t="shared" si="150"/>
        <v>6.8792208911437093E-4</v>
      </c>
      <c r="J1374" s="9">
        <f t="shared" si="153"/>
        <v>6.7943562679020145E-2</v>
      </c>
      <c r="K1374" s="9">
        <f t="shared" si="154"/>
        <v>2.1139651764985334E-3</v>
      </c>
      <c r="AC1374" s="11"/>
      <c r="AD1374" s="12"/>
    </row>
    <row r="1375" spans="1:30" x14ac:dyDescent="0.3">
      <c r="A1375" s="15">
        <v>44606</v>
      </c>
      <c r="B1375" s="16">
        <v>-3.0503428435154394E-2</v>
      </c>
      <c r="C1375" s="8">
        <f t="shared" si="148"/>
        <v>-8.5503428435154391E-2</v>
      </c>
      <c r="D1375" s="5">
        <f t="shared" si="149"/>
        <v>7.3108362741655681E-3</v>
      </c>
      <c r="E1375" s="5">
        <f t="shared" si="151"/>
        <v>4.6521709522847378E-3</v>
      </c>
      <c r="F1375" s="5">
        <f>IF(C1374&gt;0,B$6+B$7*E1375+B$8*(G1374*100)^2,B$6+B$7*E1375+B$8*(G1374*100)^2+E1375*$B$9)</f>
        <v>0.94321988257043532</v>
      </c>
      <c r="G1375" s="8">
        <v>2.7151048250449641E-2</v>
      </c>
      <c r="H1375" s="8">
        <f t="shared" si="152"/>
        <v>9.7119507956457199E-3</v>
      </c>
      <c r="I1375" s="7">
        <f t="shared" si="150"/>
        <v>1.7439097454803921E-2</v>
      </c>
      <c r="J1375" s="9">
        <f t="shared" si="153"/>
        <v>0.64229923257254407</v>
      </c>
      <c r="K1375" s="9">
        <f t="shared" si="154"/>
        <v>0.7675743183067687</v>
      </c>
      <c r="AC1375" s="11"/>
      <c r="AD1375" s="12"/>
    </row>
    <row r="1376" spans="1:30" x14ac:dyDescent="0.3">
      <c r="A1376" s="15">
        <v>44607</v>
      </c>
      <c r="B1376" s="16">
        <v>3.0316471191288108E-2</v>
      </c>
      <c r="C1376" s="8">
        <f t="shared" si="148"/>
        <v>-2.4683528808711892E-2</v>
      </c>
      <c r="D1376" s="5">
        <f t="shared" si="149"/>
        <v>6.0927659445050993E-4</v>
      </c>
      <c r="E1376" s="5">
        <f t="shared" si="151"/>
        <v>7.3108362741655681E-3</v>
      </c>
      <c r="F1376" s="5">
        <f>IF(C1374&gt;0,B$6+B$7*E1375+B$8*(H1375*100)^2,B$6+B$7*E1375+B$8*(H1375*100)^2+E1375*$B$9)</f>
        <v>0.87201758665701579</v>
      </c>
      <c r="G1376" s="8">
        <v>1.6692076185697919E-2</v>
      </c>
      <c r="H1376" s="8">
        <f t="shared" si="152"/>
        <v>9.3381881896704988E-3</v>
      </c>
      <c r="I1376" s="7">
        <f t="shared" si="150"/>
        <v>7.3538879960274202E-3</v>
      </c>
      <c r="J1376" s="9">
        <f t="shared" si="153"/>
        <v>0.440561612241404</v>
      </c>
      <c r="K1376" s="9">
        <f t="shared" si="154"/>
        <v>0.2066850614150646</v>
      </c>
      <c r="AC1376" s="11"/>
      <c r="AD1376" s="12"/>
    </row>
    <row r="1377" spans="1:30" x14ac:dyDescent="0.3">
      <c r="A1377" s="15">
        <v>44608</v>
      </c>
      <c r="B1377" s="16">
        <v>-2.5034055234422659E-3</v>
      </c>
      <c r="C1377" s="8">
        <f t="shared" si="148"/>
        <v>-5.7503405523442269E-2</v>
      </c>
      <c r="D1377" s="5">
        <f t="shared" si="149"/>
        <v>3.3066416467934507E-3</v>
      </c>
      <c r="E1377" s="5">
        <f t="shared" si="151"/>
        <v>6.0927659445050993E-4</v>
      </c>
      <c r="F1377" s="5">
        <f>IF(C1374&gt;0,B$6+B$7*E1375+B$8*(H1376*100)^2,B$6+B$7*E1375+B$8*(H1376*100)^2+E1375*$B$9)</f>
        <v>0.81012855104907178</v>
      </c>
      <c r="G1377" s="8">
        <v>8.8864188275664061E-3</v>
      </c>
      <c r="H1377" s="8">
        <f t="shared" si="152"/>
        <v>9.000714144161405E-3</v>
      </c>
      <c r="I1377" s="7">
        <f t="shared" si="150"/>
        <v>1.1429531659499885E-4</v>
      </c>
      <c r="J1377" s="9">
        <f t="shared" si="153"/>
        <v>1.2861797177558785E-2</v>
      </c>
      <c r="K1377" s="9">
        <f t="shared" si="154"/>
        <v>8.1314710788538136E-5</v>
      </c>
      <c r="AC1377" s="11"/>
      <c r="AD1377" s="12"/>
    </row>
    <row r="1378" spans="1:30" x14ac:dyDescent="0.3">
      <c r="A1378" s="15">
        <v>44609</v>
      </c>
      <c r="B1378" s="16">
        <v>-1.806353940839725E-3</v>
      </c>
      <c r="C1378" s="8">
        <f t="shared" si="148"/>
        <v>-5.6806353940839723E-2</v>
      </c>
      <c r="D1378" s="5">
        <f t="shared" si="149"/>
        <v>3.2269618480519568E-3</v>
      </c>
      <c r="E1378" s="5">
        <f t="shared" si="151"/>
        <v>3.3066416467934507E-3</v>
      </c>
      <c r="F1378" s="5">
        <f>IF(C1377&gt;0,B$6+B$7*E1378+B$8*(G1377*100)^2,B$6+B$7*E1378+B$8*(G1377*100)^2+E1378*$B$9)</f>
        <v>0.73834158734090449</v>
      </c>
      <c r="G1378" s="8">
        <v>8.4795401737983774E-3</v>
      </c>
      <c r="H1378" s="8">
        <f t="shared" si="152"/>
        <v>8.5926805325282768E-3</v>
      </c>
      <c r="I1378" s="7">
        <f t="shared" si="150"/>
        <v>1.1314035872989937E-4</v>
      </c>
      <c r="J1378" s="9">
        <f t="shared" si="153"/>
        <v>1.3342746942752981E-2</v>
      </c>
      <c r="K1378" s="9">
        <f t="shared" si="154"/>
        <v>8.7454288693944449E-5</v>
      </c>
      <c r="AC1378" s="11"/>
      <c r="AD1378" s="12"/>
    </row>
    <row r="1379" spans="1:30" x14ac:dyDescent="0.3">
      <c r="A1379" s="15">
        <v>44610</v>
      </c>
      <c r="B1379" s="16">
        <v>-1.0204015353279681E-3</v>
      </c>
      <c r="C1379" s="8">
        <f t="shared" si="148"/>
        <v>-5.6020401535327967E-2</v>
      </c>
      <c r="D1379" s="5">
        <f t="shared" si="149"/>
        <v>3.138285388179376E-3</v>
      </c>
      <c r="E1379" s="5">
        <f t="shared" si="151"/>
        <v>3.2269618480519568E-3</v>
      </c>
      <c r="F1379" s="5">
        <f>IF(C1377&gt;0,B$6+B$7*E1378+B$8*(H1378*100)^2,B$6+B$7*E1378+B$8*(H1378*100)^2+E1378*$B$9)</f>
        <v>0.6937144182375875</v>
      </c>
      <c r="G1379" s="8">
        <v>1.0680397725549559E-2</v>
      </c>
      <c r="H1379" s="8">
        <f t="shared" si="152"/>
        <v>8.3289520243400809E-3</v>
      </c>
      <c r="I1379" s="7">
        <f t="shared" si="150"/>
        <v>2.3514457012094783E-3</v>
      </c>
      <c r="J1379" s="9">
        <f t="shared" si="153"/>
        <v>0.22016461948644189</v>
      </c>
      <c r="K1379" s="9">
        <f t="shared" si="154"/>
        <v>3.3649484695093657E-2</v>
      </c>
      <c r="AC1379" s="11"/>
      <c r="AD1379" s="12"/>
    </row>
    <row r="1380" spans="1:30" x14ac:dyDescent="0.3">
      <c r="A1380" s="15">
        <v>44613</v>
      </c>
      <c r="B1380" s="16">
        <v>-2.5862783887040872E-3</v>
      </c>
      <c r="C1380" s="8">
        <f t="shared" si="148"/>
        <v>-5.7586278388704087E-2</v>
      </c>
      <c r="D1380" s="5">
        <f t="shared" si="149"/>
        <v>3.3161794586613275E-3</v>
      </c>
      <c r="E1380" s="5">
        <f t="shared" si="151"/>
        <v>3.138285388179376E-3</v>
      </c>
      <c r="F1380" s="5">
        <f>IF(C1377&gt;0,B$6+B$7*E1378+B$8*(H1379*100)^2,B$6+B$7*E1378+B$8*(H1379*100)^2+E1378*$B$9)</f>
        <v>0.65492448285298455</v>
      </c>
      <c r="G1380" s="8">
        <v>1.2047562551081267E-2</v>
      </c>
      <c r="H1380" s="8">
        <f t="shared" si="152"/>
        <v>8.092740468178778E-3</v>
      </c>
      <c r="I1380" s="7">
        <f t="shared" si="150"/>
        <v>3.9548220829024889E-3</v>
      </c>
      <c r="J1380" s="9">
        <f t="shared" si="153"/>
        <v>0.32826740397770704</v>
      </c>
      <c r="K1380" s="9">
        <f t="shared" si="154"/>
        <v>9.0792680285692207E-2</v>
      </c>
      <c r="AC1380" s="11"/>
      <c r="AD1380" s="12"/>
    </row>
    <row r="1381" spans="1:30" x14ac:dyDescent="0.3">
      <c r="A1381" s="15">
        <v>44614</v>
      </c>
      <c r="B1381" s="16">
        <v>-6.6602427143107757E-3</v>
      </c>
      <c r="C1381" s="8">
        <f t="shared" si="148"/>
        <v>-6.1660242714310774E-2</v>
      </c>
      <c r="D1381" s="5">
        <f t="shared" si="149"/>
        <v>3.8019855315877147E-3</v>
      </c>
      <c r="E1381" s="5">
        <f t="shared" si="151"/>
        <v>3.3161794586613275E-3</v>
      </c>
      <c r="F1381" s="5">
        <f>IF(C1380&gt;0,B$6+B$7*E1381+B$8*(G1380*100)^2,B$6+B$7*E1381+B$8*(G1380*100)^2+E1381*$B$9)</f>
        <v>1.3135390826021995</v>
      </c>
      <c r="G1381" s="8">
        <v>2.4025487689967189E-2</v>
      </c>
      <c r="H1381" s="8">
        <f t="shared" si="152"/>
        <v>1.1460973268454123E-2</v>
      </c>
      <c r="I1381" s="7">
        <f t="shared" si="150"/>
        <v>1.2564514421513066E-2</v>
      </c>
      <c r="J1381" s="9">
        <f t="shared" si="153"/>
        <v>0.52296605103920057</v>
      </c>
      <c r="K1381" s="9">
        <f t="shared" si="154"/>
        <v>0.35611924333648703</v>
      </c>
      <c r="AC1381" s="11"/>
      <c r="AD1381" s="12"/>
    </row>
    <row r="1382" spans="1:30" x14ac:dyDescent="0.3">
      <c r="A1382" s="15">
        <v>44615</v>
      </c>
      <c r="B1382" s="16">
        <v>-1.1982792516917556E-3</v>
      </c>
      <c r="C1382" s="8">
        <f t="shared" si="148"/>
        <v>-5.6198279251691755E-2</v>
      </c>
      <c r="D1382" s="5">
        <f t="shared" si="149"/>
        <v>3.158246590851128E-3</v>
      </c>
      <c r="E1382" s="5">
        <f t="shared" si="151"/>
        <v>3.8019855315877147E-3</v>
      </c>
      <c r="F1382" s="5">
        <f>IF(C1380&gt;0,B$6+B$7*E1381+B$8*(H1381*100)^2,B$6+B$7*E1381+B$8*(H1381*100)^2+E1381*$B$9)</f>
        <v>1.1936776615341318</v>
      </c>
      <c r="G1382" s="8">
        <v>8.3813087327899716E-3</v>
      </c>
      <c r="H1382" s="8">
        <f t="shared" si="152"/>
        <v>1.0925555645065067E-2</v>
      </c>
      <c r="I1382" s="7">
        <f t="shared" si="150"/>
        <v>2.5442469122750958E-3</v>
      </c>
      <c r="J1382" s="9">
        <f t="shared" si="153"/>
        <v>0.30356200843924364</v>
      </c>
      <c r="K1382" s="9">
        <f t="shared" si="154"/>
        <v>3.2229355237504809E-2</v>
      </c>
      <c r="AC1382" s="11"/>
      <c r="AD1382" s="12"/>
    </row>
    <row r="1383" spans="1:30" x14ac:dyDescent="0.3">
      <c r="A1383" s="15">
        <v>44616</v>
      </c>
      <c r="B1383" s="16">
        <v>-4.8364844975269335E-2</v>
      </c>
      <c r="C1383" s="8">
        <f t="shared" si="148"/>
        <v>-0.10336484497526933</v>
      </c>
      <c r="D1383" s="5">
        <f t="shared" si="149"/>
        <v>1.0684291176761462E-2</v>
      </c>
      <c r="E1383" s="5">
        <f t="shared" si="151"/>
        <v>3.158246590851128E-3</v>
      </c>
      <c r="F1383" s="5">
        <f>IF(C1380&gt;0,B$6+B$7*E1381+B$8*(H1382*100)^2,B$6+B$7*E1381+B$8*(H1382*100)^2+E1381*$B$9)</f>
        <v>1.0894941143417674</v>
      </c>
      <c r="G1383" s="8">
        <v>3.6789698548559874E-2</v>
      </c>
      <c r="H1383" s="8">
        <f t="shared" si="152"/>
        <v>1.0437883474832276E-2</v>
      </c>
      <c r="I1383" s="7">
        <f t="shared" si="150"/>
        <v>2.6351815073727598E-2</v>
      </c>
      <c r="J1383" s="9">
        <f t="shared" si="153"/>
        <v>0.71628244082905468</v>
      </c>
      <c r="K1383" s="9">
        <f t="shared" si="154"/>
        <v>1.2648559966043287</v>
      </c>
      <c r="AC1383" s="11"/>
      <c r="AD1383" s="12"/>
    </row>
    <row r="1384" spans="1:30" x14ac:dyDescent="0.3">
      <c r="A1384" s="15">
        <v>44617</v>
      </c>
      <c r="B1384" s="16">
        <v>2.4072695631474805E-2</v>
      </c>
      <c r="C1384" s="8">
        <f t="shared" si="148"/>
        <v>-3.0927304368525196E-2</v>
      </c>
      <c r="D1384" s="5">
        <f t="shared" si="149"/>
        <v>9.5649815550339766E-4</v>
      </c>
      <c r="E1384" s="5">
        <f t="shared" si="151"/>
        <v>1.0684291176761462E-2</v>
      </c>
      <c r="F1384" s="5">
        <f>IF(C1383&gt;0,B$6+B$7*E1384+B$8*(G1383*100)^2,B$6+B$7*E1384+B$8*(G1383*100)^2+E1384*$B$9)</f>
        <v>11.817635229550641</v>
      </c>
      <c r="G1384" s="8">
        <v>1.7365784511207336E-2</v>
      </c>
      <c r="H1384" s="8">
        <f t="shared" si="152"/>
        <v>3.4376787560140981E-2</v>
      </c>
      <c r="I1384" s="7">
        <f t="shared" si="150"/>
        <v>1.7011003048933646E-2</v>
      </c>
      <c r="J1384" s="9">
        <f t="shared" si="153"/>
        <v>0.97957008725723127</v>
      </c>
      <c r="K1384" s="9">
        <f t="shared" si="154"/>
        <v>0.18803988277716099</v>
      </c>
      <c r="AC1384" s="11"/>
      <c r="AD1384" s="12"/>
    </row>
    <row r="1385" spans="1:30" x14ac:dyDescent="0.3">
      <c r="A1385" s="15">
        <v>44620</v>
      </c>
      <c r="B1385" s="16">
        <v>6.935649617252502E-3</v>
      </c>
      <c r="C1385" s="8">
        <f t="shared" si="148"/>
        <v>-4.8064350382747499E-2</v>
      </c>
      <c r="D1385" s="5">
        <f t="shared" si="149"/>
        <v>2.3101817777155197E-3</v>
      </c>
      <c r="E1385" s="5">
        <f t="shared" si="151"/>
        <v>9.5649815550339766E-4</v>
      </c>
      <c r="F1385" s="5">
        <f>IF(C1383&gt;0,B$6+B$7*E1384+B$8*(H1384*100)^2,B$6+B$7*E1384+B$8*(H1384*100)^2+E1384*$B$9)</f>
        <v>10.325058928573402</v>
      </c>
      <c r="G1385" s="8">
        <v>1.8620220135470565E-2</v>
      </c>
      <c r="H1385" s="8">
        <f t="shared" si="152"/>
        <v>3.2132629722096205E-2</v>
      </c>
      <c r="I1385" s="7">
        <f t="shared" si="150"/>
        <v>1.351240958662564E-2</v>
      </c>
      <c r="J1385" s="9">
        <f t="shared" si="153"/>
        <v>0.72568473886542251</v>
      </c>
      <c r="K1385" s="9">
        <f t="shared" si="154"/>
        <v>0.12510404204142667</v>
      </c>
      <c r="AC1385" s="11"/>
      <c r="AD1385" s="12"/>
    </row>
    <row r="1386" spans="1:30" x14ac:dyDescent="0.3">
      <c r="A1386" s="15">
        <v>44622</v>
      </c>
      <c r="B1386" s="16">
        <v>-1.3935231420556023E-2</v>
      </c>
      <c r="C1386" s="8">
        <f t="shared" si="148"/>
        <v>-6.893523142055602E-2</v>
      </c>
      <c r="D1386" s="5">
        <f t="shared" si="149"/>
        <v>4.7520661310056136E-3</v>
      </c>
      <c r="E1386" s="5">
        <f t="shared" si="151"/>
        <v>2.3101817777155197E-3</v>
      </c>
      <c r="F1386" s="5">
        <f>IF(C1383&gt;0,B$6+B$7*E1384+B$8*(H1385*100)^2,B$6+B$7*E1384+B$8*(H1385*100)^2+E1384*$B$9)</f>
        <v>9.0277116077639938</v>
      </c>
      <c r="G1386" s="8">
        <v>1.4479770300493879E-2</v>
      </c>
      <c r="H1386" s="8">
        <f t="shared" si="152"/>
        <v>3.0046150515105917E-2</v>
      </c>
      <c r="I1386" s="7">
        <f t="shared" si="150"/>
        <v>1.5566380214612038E-2</v>
      </c>
      <c r="J1386" s="9">
        <f t="shared" si="153"/>
        <v>1.0750433115697351</v>
      </c>
      <c r="K1386" s="9">
        <f t="shared" si="154"/>
        <v>0.21189967826470446</v>
      </c>
      <c r="AC1386" s="11"/>
      <c r="AD1386" s="12"/>
    </row>
    <row r="1387" spans="1:30" x14ac:dyDescent="0.3">
      <c r="A1387" s="15">
        <v>44623</v>
      </c>
      <c r="B1387" s="16">
        <v>-6.6241270192631888E-3</v>
      </c>
      <c r="C1387" s="8">
        <f t="shared" si="148"/>
        <v>-6.1624127019263189E-2</v>
      </c>
      <c r="D1387" s="5">
        <f t="shared" si="149"/>
        <v>3.7975330308862836E-3</v>
      </c>
      <c r="E1387" s="5">
        <f t="shared" si="151"/>
        <v>4.7520661310056136E-3</v>
      </c>
      <c r="F1387" s="5">
        <f>IF(C1386&gt;0,B$6+B$7*E1387+B$8*(G1386*100)^2,B$6+B$7*E1387+B$8*(G1386*100)^2+E1387*$B$9)</f>
        <v>1.8745847145833292</v>
      </c>
      <c r="G1387" s="8">
        <v>1.279066469797872E-2</v>
      </c>
      <c r="H1387" s="8">
        <f t="shared" si="152"/>
        <v>1.3691547445717482E-2</v>
      </c>
      <c r="I1387" s="7">
        <f t="shared" si="150"/>
        <v>9.0088274773876195E-4</v>
      </c>
      <c r="J1387" s="9">
        <f t="shared" si="153"/>
        <v>7.0432832773821868E-2</v>
      </c>
      <c r="K1387" s="9">
        <f t="shared" si="154"/>
        <v>2.2646225017346477E-3</v>
      </c>
      <c r="AC1387" s="11"/>
      <c r="AD1387" s="12"/>
    </row>
    <row r="1388" spans="1:30" x14ac:dyDescent="0.3">
      <c r="A1388" s="15">
        <v>44624</v>
      </c>
      <c r="B1388" s="16">
        <v>-1.4051688918653932E-2</v>
      </c>
      <c r="C1388" s="8">
        <f t="shared" si="148"/>
        <v>-6.9051688918653931E-2</v>
      </c>
      <c r="D1388" s="5">
        <f t="shared" si="149"/>
        <v>4.7681357425185542E-3</v>
      </c>
      <c r="E1388" s="5">
        <f t="shared" si="151"/>
        <v>3.7975330308862836E-3</v>
      </c>
      <c r="F1388" s="5">
        <f>IF(C1386&gt;0,B$6+B$7*E1387+B$8*(H1387*100)^2,B$6+B$7*E1387+B$8*(H1387*100)^2+E1387*$B$9)</f>
        <v>1.6815764512737372</v>
      </c>
      <c r="G1388" s="8">
        <v>1.5527460022277419E-2</v>
      </c>
      <c r="H1388" s="8">
        <f t="shared" si="152"/>
        <v>1.2967561263683071E-2</v>
      </c>
      <c r="I1388" s="7">
        <f t="shared" si="150"/>
        <v>2.5598987585943485E-3</v>
      </c>
      <c r="J1388" s="9">
        <f t="shared" si="153"/>
        <v>0.16486268552111119</v>
      </c>
      <c r="K1388" s="9">
        <f t="shared" si="154"/>
        <v>1.7248759342601172E-2</v>
      </c>
      <c r="AC1388" s="11"/>
      <c r="AD1388" s="12"/>
    </row>
    <row r="1389" spans="1:30" x14ac:dyDescent="0.3">
      <c r="A1389" s="15">
        <v>44627</v>
      </c>
      <c r="B1389" s="16">
        <v>-2.782613701861069E-2</v>
      </c>
      <c r="C1389" s="8">
        <f t="shared" si="148"/>
        <v>-8.282613701861069E-2</v>
      </c>
      <c r="D1389" s="5">
        <f t="shared" si="149"/>
        <v>6.8601689734256724E-3</v>
      </c>
      <c r="E1389" s="5">
        <f t="shared" si="151"/>
        <v>4.7681357425185542E-3</v>
      </c>
      <c r="F1389" s="5">
        <f>IF(C1386&gt;0,B$6+B$7*E1387+B$8*(H1388*100)^2,B$6+B$7*E1387+B$8*(H1388*100)^2+E1387*$B$9)</f>
        <v>1.5138136688050396</v>
      </c>
      <c r="G1389" s="8">
        <v>2.4368026429044089E-2</v>
      </c>
      <c r="H1389" s="8">
        <f t="shared" si="152"/>
        <v>1.2303713540248893E-2</v>
      </c>
      <c r="I1389" s="7">
        <f t="shared" si="150"/>
        <v>1.2064312888795196E-2</v>
      </c>
      <c r="J1389" s="9">
        <f t="shared" si="153"/>
        <v>0.49508781205259289</v>
      </c>
      <c r="K1389" s="9">
        <f t="shared" si="154"/>
        <v>0.29717165683957969</v>
      </c>
      <c r="AC1389" s="11"/>
      <c r="AD1389" s="12"/>
    </row>
    <row r="1390" spans="1:30" x14ac:dyDescent="0.3">
      <c r="A1390" s="15">
        <v>44628</v>
      </c>
      <c r="B1390" s="16">
        <v>1.0941242705268646E-2</v>
      </c>
      <c r="C1390" s="8">
        <f t="shared" si="148"/>
        <v>-4.4058757294731354E-2</v>
      </c>
      <c r="D1390" s="5">
        <f t="shared" si="149"/>
        <v>1.9411740943560433E-3</v>
      </c>
      <c r="E1390" s="5">
        <f t="shared" si="151"/>
        <v>6.8601689734256724E-3</v>
      </c>
      <c r="F1390" s="5">
        <f>IF(C1389&gt;0,B$6+B$7*E1390+B$8*(G1389*100)^2,B$6+B$7*E1390+B$8*(G1389*100)^2+E1390*$B$9)</f>
        <v>5.213852519107868</v>
      </c>
      <c r="G1390" s="8">
        <v>1.3881258449330301E-2</v>
      </c>
      <c r="H1390" s="8">
        <f t="shared" si="152"/>
        <v>2.2833861957863955E-2</v>
      </c>
      <c r="I1390" s="7">
        <f t="shared" si="150"/>
        <v>8.9526035085336544E-3</v>
      </c>
      <c r="J1390" s="9">
        <f t="shared" si="153"/>
        <v>0.64494177824097576</v>
      </c>
      <c r="K1390" s="9">
        <f t="shared" si="154"/>
        <v>0.10562924235102877</v>
      </c>
      <c r="AC1390" s="11"/>
      <c r="AD1390" s="12"/>
    </row>
    <row r="1391" spans="1:30" x14ac:dyDescent="0.3">
      <c r="A1391" s="15">
        <v>44629</v>
      </c>
      <c r="B1391" s="16">
        <v>2.2638557848185629E-2</v>
      </c>
      <c r="C1391" s="8">
        <f t="shared" si="148"/>
        <v>-3.2361442151814371E-2</v>
      </c>
      <c r="D1391" s="5">
        <f t="shared" si="149"/>
        <v>1.0472629381452279E-3</v>
      </c>
      <c r="E1391" s="5">
        <f t="shared" si="151"/>
        <v>1.9411740943560433E-3</v>
      </c>
      <c r="F1391" s="5">
        <f>IF(C1389&gt;0,B$6+B$7*E1390+B$8*(H1390*100)^2,B$6+B$7*E1390+B$8*(H1390*100)^2+E1390*$B$9)</f>
        <v>4.5844173396074552</v>
      </c>
      <c r="G1391" s="8">
        <v>1.7962042081277461E-2</v>
      </c>
      <c r="H1391" s="8">
        <f t="shared" si="152"/>
        <v>2.1411252507986204E-2</v>
      </c>
      <c r="I1391" s="7">
        <f t="shared" si="150"/>
        <v>3.4492104267087424E-3</v>
      </c>
      <c r="J1391" s="9">
        <f t="shared" si="153"/>
        <v>0.19202774445696177</v>
      </c>
      <c r="K1391" s="9">
        <f t="shared" si="154"/>
        <v>1.4562492405472804E-2</v>
      </c>
      <c r="AC1391" s="11"/>
      <c r="AD1391" s="12"/>
    </row>
    <row r="1392" spans="1:30" x14ac:dyDescent="0.3">
      <c r="A1392" s="15">
        <v>44630</v>
      </c>
      <c r="B1392" s="16">
        <v>1.4840881712542853E-2</v>
      </c>
      <c r="C1392" s="8">
        <f t="shared" si="148"/>
        <v>-4.0159118287457149E-2</v>
      </c>
      <c r="D1392" s="5">
        <f t="shared" si="149"/>
        <v>1.6127547816259752E-3</v>
      </c>
      <c r="E1392" s="5">
        <f t="shared" si="151"/>
        <v>1.0472629381452279E-3</v>
      </c>
      <c r="F1392" s="5">
        <f>IF(C1389&gt;0,B$6+B$7*E1390+B$8*(H1391*100)^2,B$6+B$7*E1390+B$8*(H1391*100)^2+E1390*$B$9)</f>
        <v>4.0373122815856961</v>
      </c>
      <c r="G1392" s="8">
        <v>3.2013200842350084E-2</v>
      </c>
      <c r="H1392" s="8">
        <f t="shared" si="152"/>
        <v>2.0093064180422296E-2</v>
      </c>
      <c r="I1392" s="7">
        <f t="shared" si="150"/>
        <v>1.1920136661927788E-2</v>
      </c>
      <c r="J1392" s="9">
        <f t="shared" si="153"/>
        <v>0.37235066623387142</v>
      </c>
      <c r="K1392" s="9">
        <f t="shared" si="154"/>
        <v>0.12747267971169585</v>
      </c>
      <c r="AC1392" s="11"/>
      <c r="AD1392" s="12"/>
    </row>
    <row r="1393" spans="1:30" x14ac:dyDescent="0.3">
      <c r="A1393" s="15">
        <v>44631</v>
      </c>
      <c r="B1393" s="16">
        <v>1.5477262029242459E-3</v>
      </c>
      <c r="C1393" s="8">
        <f t="shared" si="148"/>
        <v>-5.3452273797075754E-2</v>
      </c>
      <c r="D1393" s="5">
        <f t="shared" si="149"/>
        <v>2.8571455740775513E-3</v>
      </c>
      <c r="E1393" s="5">
        <f t="shared" si="151"/>
        <v>1.6127547816259752E-3</v>
      </c>
      <c r="F1393" s="5">
        <f>IF(C1392&gt;0,B$6+B$7*E1393+B$8*(G1392*100)^2,B$6+B$7*E1393+B$8*(G1392*100)^2+E1393*$B$9)</f>
        <v>8.959620218343936</v>
      </c>
      <c r="G1393" s="8">
        <v>9.8395300859321546E-3</v>
      </c>
      <c r="H1393" s="8">
        <f t="shared" si="152"/>
        <v>2.9932624706737524E-2</v>
      </c>
      <c r="I1393" s="7">
        <f t="shared" si="150"/>
        <v>2.0093094620805371E-2</v>
      </c>
      <c r="J1393" s="9">
        <f t="shared" si="153"/>
        <v>2.0420786811285856</v>
      </c>
      <c r="K1393" s="9">
        <f t="shared" si="154"/>
        <v>0.44126365401009604</v>
      </c>
      <c r="AC1393" s="11"/>
      <c r="AD1393" s="12"/>
    </row>
    <row r="1394" spans="1:30" x14ac:dyDescent="0.3">
      <c r="A1394" s="15">
        <v>44634</v>
      </c>
      <c r="B1394" s="16">
        <v>1.6704234933871871E-2</v>
      </c>
      <c r="C1394" s="8">
        <f t="shared" si="148"/>
        <v>-3.8295765066128126E-2</v>
      </c>
      <c r="D1394" s="5">
        <f t="shared" si="149"/>
        <v>1.4665656220000794E-3</v>
      </c>
      <c r="E1394" s="5">
        <f t="shared" si="151"/>
        <v>2.8571455740775513E-3</v>
      </c>
      <c r="F1394" s="5">
        <f>IF(C1392&gt;0,B$6+B$7*E1393+B$8*(H1393*100)^2,B$6+B$7*E1393+B$8*(H1393*100)^2+E1393*$B$9)</f>
        <v>7.8393691272518664</v>
      </c>
      <c r="G1394" s="8">
        <v>8.1394843679966512E-3</v>
      </c>
      <c r="H1394" s="8">
        <f t="shared" si="152"/>
        <v>2.7998873418857172E-2</v>
      </c>
      <c r="I1394" s="7">
        <f t="shared" si="150"/>
        <v>1.9859389050860522E-2</v>
      </c>
      <c r="J1394" s="9">
        <f t="shared" si="153"/>
        <v>2.4398829401214832</v>
      </c>
      <c r="K1394" s="9">
        <f t="shared" si="154"/>
        <v>0.52614500868826841</v>
      </c>
      <c r="AC1394" s="11"/>
      <c r="AD1394" s="12"/>
    </row>
    <row r="1395" spans="1:30" x14ac:dyDescent="0.3">
      <c r="A1395" s="15">
        <v>44635</v>
      </c>
      <c r="B1395" s="16">
        <v>-1.2634228844361909E-2</v>
      </c>
      <c r="C1395" s="8">
        <f t="shared" si="148"/>
        <v>-6.7634228844361904E-2</v>
      </c>
      <c r="D1395" s="5">
        <f t="shared" si="149"/>
        <v>4.574388911371516E-3</v>
      </c>
      <c r="E1395" s="5">
        <f t="shared" si="151"/>
        <v>1.4665656220000794E-3</v>
      </c>
      <c r="F1395" s="5">
        <f>IF(C1392&gt;0,B$6+B$7*E1393+B$8*(H1394*100)^2,B$6+B$7*E1393+B$8*(H1394*100)^2+E1393*$B$9)</f>
        <v>6.8656468788746379</v>
      </c>
      <c r="G1395" s="8">
        <v>1.3513828724491703E-2</v>
      </c>
      <c r="H1395" s="8">
        <f t="shared" si="152"/>
        <v>2.620237943178947E-2</v>
      </c>
      <c r="I1395" s="7">
        <f t="shared" si="150"/>
        <v>1.2688550707297767E-2</v>
      </c>
      <c r="J1395" s="9">
        <f t="shared" si="153"/>
        <v>0.93893085120294228</v>
      </c>
      <c r="K1395" s="9">
        <f t="shared" si="154"/>
        <v>0.17788486379743751</v>
      </c>
      <c r="AC1395" s="11"/>
      <c r="AD1395" s="12"/>
    </row>
    <row r="1396" spans="1:30" x14ac:dyDescent="0.3">
      <c r="A1396" s="15">
        <v>44636</v>
      </c>
      <c r="B1396" s="16">
        <v>1.8470452309411255E-2</v>
      </c>
      <c r="C1396" s="8">
        <f t="shared" si="148"/>
        <v>-3.6529547690588748E-2</v>
      </c>
      <c r="D1396" s="5">
        <f t="shared" si="149"/>
        <v>1.3344078544789977E-3</v>
      </c>
      <c r="E1396" s="5">
        <f t="shared" si="151"/>
        <v>4.574388911371516E-3</v>
      </c>
      <c r="F1396" s="5">
        <f>IF(C1395&gt;0,B$6+B$7*E1396+B$8*(G1395*100)^2,B$6+B$7*E1396+B$8*(G1395*100)^2+E1396*$B$9)</f>
        <v>1.6395220188238593</v>
      </c>
      <c r="G1396" s="8">
        <v>1.4756823704165313E-2</v>
      </c>
      <c r="H1396" s="8">
        <f t="shared" si="152"/>
        <v>1.2804382135909016E-2</v>
      </c>
      <c r="I1396" s="7">
        <f t="shared" si="150"/>
        <v>1.9524415682562971E-3</v>
      </c>
      <c r="J1396" s="9">
        <f t="shared" si="153"/>
        <v>0.13230771115773335</v>
      </c>
      <c r="K1396" s="9">
        <f t="shared" si="154"/>
        <v>1.0564161424498897E-2</v>
      </c>
      <c r="AC1396" s="11"/>
      <c r="AD1396" s="12"/>
    </row>
    <row r="1397" spans="1:30" x14ac:dyDescent="0.3">
      <c r="A1397" s="15">
        <v>44637</v>
      </c>
      <c r="B1397" s="16">
        <v>1.826482533861749E-2</v>
      </c>
      <c r="C1397" s="8">
        <f t="shared" si="148"/>
        <v>-3.6735174661382514E-2</v>
      </c>
      <c r="D1397" s="5">
        <f t="shared" si="149"/>
        <v>1.3494730574022799E-3</v>
      </c>
      <c r="E1397" s="5">
        <f t="shared" si="151"/>
        <v>1.3344078544789977E-3</v>
      </c>
      <c r="F1397" s="5">
        <f>IF(C1395&gt;0,B$6+B$7*E1396+B$8*(H1396*100)^2,B$6+B$7*E1396+B$8*(H1396*100)^2+E1396*$B$9)</f>
        <v>1.4772305150043126</v>
      </c>
      <c r="G1397" s="8">
        <v>1.5396626830777041E-2</v>
      </c>
      <c r="H1397" s="8">
        <f t="shared" si="152"/>
        <v>1.2154137217442927E-2</v>
      </c>
      <c r="I1397" s="7">
        <f t="shared" si="150"/>
        <v>3.2424896133341138E-3</v>
      </c>
      <c r="J1397" s="9">
        <f t="shared" si="153"/>
        <v>0.21059740220842069</v>
      </c>
      <c r="K1397" s="9">
        <f t="shared" si="154"/>
        <v>3.0301906231647191E-2</v>
      </c>
      <c r="AC1397" s="11"/>
      <c r="AD1397" s="12"/>
    </row>
    <row r="1398" spans="1:30" x14ac:dyDescent="0.3">
      <c r="A1398" s="15">
        <v>44641</v>
      </c>
      <c r="B1398" s="16">
        <v>-9.9246938534922717E-3</v>
      </c>
      <c r="C1398" s="8">
        <f t="shared" si="148"/>
        <v>-6.4924693853492269E-2</v>
      </c>
      <c r="D1398" s="5">
        <f t="shared" si="149"/>
        <v>4.2152158719696966E-3</v>
      </c>
      <c r="E1398" s="5">
        <f t="shared" si="151"/>
        <v>1.3494730574022799E-3</v>
      </c>
      <c r="F1398" s="5">
        <f>IF(C1395&gt;0,B$6+B$7*E1396+B$8*(H1397*100)^2,B$6+B$7*E1396+B$8*(H1397*100)^2+E1396*$B$9)</f>
        <v>1.3361667398843626</v>
      </c>
      <c r="G1398" s="8">
        <v>8.1228203375931698E-3</v>
      </c>
      <c r="H1398" s="8">
        <f t="shared" si="152"/>
        <v>1.1559267882891038E-2</v>
      </c>
      <c r="I1398" s="7">
        <f t="shared" si="150"/>
        <v>3.4364475452978681E-3</v>
      </c>
      <c r="J1398" s="9">
        <f t="shared" si="153"/>
        <v>0.423060883101608</v>
      </c>
      <c r="K1398" s="9">
        <f t="shared" si="154"/>
        <v>5.5520726414060917E-2</v>
      </c>
      <c r="AC1398" s="11"/>
      <c r="AD1398" s="12"/>
    </row>
    <row r="1399" spans="1:30" x14ac:dyDescent="0.3">
      <c r="A1399" s="15">
        <v>44642</v>
      </c>
      <c r="B1399" s="16">
        <v>1.2089003682087259E-2</v>
      </c>
      <c r="C1399" s="8">
        <f t="shared" si="148"/>
        <v>-4.2910996317912745E-2</v>
      </c>
      <c r="D1399" s="5">
        <f t="shared" si="149"/>
        <v>1.8413536049959212E-3</v>
      </c>
      <c r="E1399" s="5">
        <f t="shared" si="151"/>
        <v>4.2152158719696966E-3</v>
      </c>
      <c r="F1399" s="5">
        <f>IF(C1398&gt;0,B$6+B$7*E1399+B$8*(G1398*100)^2,B$6+B$7*E1399+B$8*(G1398*100)^2+E1399*$B$9)</f>
        <v>0.62559844864840064</v>
      </c>
      <c r="G1399" s="8">
        <v>1.1597109577693625E-2</v>
      </c>
      <c r="H1399" s="8">
        <f t="shared" si="152"/>
        <v>7.9094781664051685E-3</v>
      </c>
      <c r="I1399" s="7">
        <f t="shared" si="150"/>
        <v>3.6876314112884567E-3</v>
      </c>
      <c r="J1399" s="9">
        <f t="shared" si="153"/>
        <v>0.31797849167359804</v>
      </c>
      <c r="K1399" s="9">
        <f t="shared" si="154"/>
        <v>8.3535334647727444E-2</v>
      </c>
      <c r="AC1399" s="11"/>
      <c r="AD1399" s="12"/>
    </row>
    <row r="1400" spans="1:30" x14ac:dyDescent="0.3">
      <c r="A1400" s="15">
        <v>44643</v>
      </c>
      <c r="B1400" s="16">
        <v>-5.2644648445700094E-3</v>
      </c>
      <c r="C1400" s="8">
        <f t="shared" si="148"/>
        <v>-6.0264464844570008E-2</v>
      </c>
      <c r="D1400" s="5">
        <f t="shared" si="149"/>
        <v>3.6318057230024146E-3</v>
      </c>
      <c r="E1400" s="5">
        <f t="shared" si="151"/>
        <v>1.8413536049959212E-3</v>
      </c>
      <c r="F1400" s="5">
        <f>IF(C1398&gt;0,B$6+B$7*E1399+B$8*(H1399*100)^2,B$6+B$7*E1399+B$8*(H1399*100)^2+E1399*$B$9)</f>
        <v>0.59586863283517522</v>
      </c>
      <c r="G1400" s="8">
        <v>9.1345868792081127E-3</v>
      </c>
      <c r="H1400" s="8">
        <f t="shared" si="152"/>
        <v>7.7192527671736157E-3</v>
      </c>
      <c r="I1400" s="7">
        <f t="shared" si="150"/>
        <v>1.415334112034497E-3</v>
      </c>
      <c r="J1400" s="9">
        <f t="shared" si="153"/>
        <v>0.15494232314501713</v>
      </c>
      <c r="K1400" s="9">
        <f t="shared" si="154"/>
        <v>1.5000783774081317E-2</v>
      </c>
      <c r="AC1400" s="11"/>
      <c r="AD1400" s="12"/>
    </row>
    <row r="1401" spans="1:30" x14ac:dyDescent="0.3">
      <c r="A1401" s="15">
        <v>44644</v>
      </c>
      <c r="B1401" s="16">
        <v>-1.5464999330535194E-3</v>
      </c>
      <c r="C1401" s="8">
        <f t="shared" si="148"/>
        <v>-5.6546499933053516E-2</v>
      </c>
      <c r="D1401" s="5">
        <f t="shared" si="149"/>
        <v>3.1975066546788213E-3</v>
      </c>
      <c r="E1401" s="5">
        <f t="shared" si="151"/>
        <v>3.6318057230024146E-3</v>
      </c>
      <c r="F1401" s="5">
        <f>IF(C1398&gt;0,B$6+B$7*E1399+B$8*(H1400*100)^2,B$6+B$7*E1399+B$8*(H1400*100)^2+E1399*$B$9)</f>
        <v>0.57002747693031974</v>
      </c>
      <c r="G1401" s="8">
        <v>1.1214576194598912E-2</v>
      </c>
      <c r="H1401" s="8">
        <f t="shared" si="152"/>
        <v>7.5500164034942316E-3</v>
      </c>
      <c r="I1401" s="7">
        <f t="shared" si="150"/>
        <v>3.6645597911046804E-3</v>
      </c>
      <c r="J1401" s="9">
        <f t="shared" si="153"/>
        <v>0.32676756816450903</v>
      </c>
      <c r="K1401" s="9">
        <f t="shared" si="154"/>
        <v>8.970646102768276E-2</v>
      </c>
      <c r="AC1401" s="11"/>
      <c r="AD1401" s="12"/>
    </row>
    <row r="1402" spans="1:30" x14ac:dyDescent="0.3">
      <c r="A1402" s="15">
        <v>44645</v>
      </c>
      <c r="B1402" s="16">
        <v>-4.0620232733522285E-3</v>
      </c>
      <c r="C1402" s="8">
        <f t="shared" si="148"/>
        <v>-5.9062023273352228E-2</v>
      </c>
      <c r="D1402" s="5">
        <f t="shared" si="149"/>
        <v>3.4883225931420002E-3</v>
      </c>
      <c r="E1402" s="5">
        <f t="shared" si="151"/>
        <v>3.1975066546788213E-3</v>
      </c>
      <c r="F1402" s="5">
        <f>IF(C1401&gt;0,B$6+B$7*E1402+B$8*(G1401*100)^2,B$6+B$7*E1402+B$8*(G1401*100)^2+E1402*$B$9)</f>
        <v>1.1450941503517267</v>
      </c>
      <c r="G1402" s="8">
        <v>8.6254419663487972E-3</v>
      </c>
      <c r="H1402" s="8">
        <f t="shared" si="152"/>
        <v>1.0700907206175217E-2</v>
      </c>
      <c r="I1402" s="7">
        <f t="shared" si="150"/>
        <v>2.0754652398264194E-3</v>
      </c>
      <c r="J1402" s="9">
        <f t="shared" si="153"/>
        <v>0.24062132096228997</v>
      </c>
      <c r="K1402" s="9">
        <f t="shared" si="154"/>
        <v>2.1660049779528734E-2</v>
      </c>
      <c r="AC1402" s="11"/>
      <c r="AD1402" s="12"/>
    </row>
    <row r="1403" spans="1:30" x14ac:dyDescent="0.3">
      <c r="A1403" s="15">
        <v>44648</v>
      </c>
      <c r="B1403" s="16">
        <v>4.0239744482950352E-3</v>
      </c>
      <c r="C1403" s="8">
        <f t="shared" si="148"/>
        <v>-5.0976025551704968E-2</v>
      </c>
      <c r="D1403" s="5">
        <f t="shared" si="149"/>
        <v>2.5985551810480778E-3</v>
      </c>
      <c r="E1403" s="5">
        <f t="shared" si="151"/>
        <v>3.4883225931420002E-3</v>
      </c>
      <c r="F1403" s="5">
        <f>IF(C1401&gt;0,B$6+B$7*E1402+B$8*(H1402*100)^2,B$6+B$7*E1402+B$8*(H1402*100)^2+E1402*$B$9)</f>
        <v>1.047245662338401</v>
      </c>
      <c r="G1403" s="8">
        <v>1.1677780439618458E-2</v>
      </c>
      <c r="H1403" s="8">
        <f t="shared" si="152"/>
        <v>1.0233502149012337E-2</v>
      </c>
      <c r="I1403" s="7">
        <f t="shared" si="150"/>
        <v>1.444278290606121E-3</v>
      </c>
      <c r="J1403" s="9">
        <f t="shared" si="153"/>
        <v>0.12367746577133874</v>
      </c>
      <c r="K1403" s="9">
        <f t="shared" si="154"/>
        <v>9.1112921156584203E-3</v>
      </c>
      <c r="AC1403" s="11"/>
      <c r="AD1403" s="12"/>
    </row>
    <row r="1404" spans="1:30" x14ac:dyDescent="0.3">
      <c r="A1404" s="15">
        <v>44649</v>
      </c>
      <c r="B1404" s="16">
        <v>6.0614489557476794E-3</v>
      </c>
      <c r="C1404" s="8">
        <f t="shared" si="148"/>
        <v>-4.8938551044252321E-2</v>
      </c>
      <c r="D1404" s="5">
        <f t="shared" si="149"/>
        <v>2.3949817783108897E-3</v>
      </c>
      <c r="E1404" s="5">
        <f t="shared" si="151"/>
        <v>2.5985551810480778E-3</v>
      </c>
      <c r="F1404" s="5">
        <f>IF(C1401&gt;0,B$6+B$7*E1402+B$8*(H1403*100)^2,B$6+B$7*E1402+B$8*(H1403*100)^2+E1402*$B$9)</f>
        <v>0.96219575655721867</v>
      </c>
      <c r="G1404" s="8">
        <v>5.643894342515025E-3</v>
      </c>
      <c r="H1404" s="8">
        <f t="shared" si="152"/>
        <v>9.8091577444611357E-3</v>
      </c>
      <c r="I1404" s="7">
        <f t="shared" si="150"/>
        <v>4.1652634019461107E-3</v>
      </c>
      <c r="J1404" s="9">
        <f t="shared" si="153"/>
        <v>0.7380122924289173</v>
      </c>
      <c r="K1404" s="9">
        <f t="shared" si="154"/>
        <v>0.12811202321348758</v>
      </c>
      <c r="AC1404" s="11"/>
      <c r="AD1404" s="12"/>
    </row>
    <row r="1405" spans="1:30" x14ac:dyDescent="0.3">
      <c r="A1405" s="15">
        <v>44650</v>
      </c>
      <c r="B1405" s="16">
        <v>1.2695957990816015E-2</v>
      </c>
      <c r="C1405" s="8">
        <f t="shared" si="148"/>
        <v>-4.2304042009183987E-2</v>
      </c>
      <c r="D1405" s="5">
        <f t="shared" si="149"/>
        <v>1.7896319703148036E-3</v>
      </c>
      <c r="E1405" s="5">
        <f t="shared" si="151"/>
        <v>2.3949817783108897E-3</v>
      </c>
      <c r="F1405" s="5">
        <f>IF(C1404&gt;0,B$6+B$7*E1405+B$8*(G1404*100)^2,B$6+B$7*E1405+B$8*(G1404*100)^2+E1405*$B$9)</f>
        <v>0.32866784727428627</v>
      </c>
      <c r="G1405" s="8">
        <v>9.1728963096642715E-3</v>
      </c>
      <c r="H1405" s="8">
        <f t="shared" si="152"/>
        <v>5.73295602001521E-3</v>
      </c>
      <c r="I1405" s="7">
        <f t="shared" si="150"/>
        <v>3.4399402896490615E-3</v>
      </c>
      <c r="J1405" s="9">
        <f t="shared" si="153"/>
        <v>0.37501135666657975</v>
      </c>
      <c r="K1405" s="9">
        <f t="shared" si="154"/>
        <v>0.13000727351737917</v>
      </c>
      <c r="AC1405" s="11"/>
      <c r="AD1405" s="12"/>
    </row>
    <row r="1406" spans="1:30" x14ac:dyDescent="0.3">
      <c r="A1406" s="15">
        <v>44651</v>
      </c>
      <c r="B1406" s="16">
        <v>-1.9697081057548924E-3</v>
      </c>
      <c r="C1406" s="8">
        <f t="shared" si="148"/>
        <v>-5.6969708105754892E-2</v>
      </c>
      <c r="D1406" s="5">
        <f t="shared" si="149"/>
        <v>3.2455476416549146E-3</v>
      </c>
      <c r="E1406" s="5">
        <f t="shared" si="151"/>
        <v>1.7896319703148036E-3</v>
      </c>
      <c r="F1406" s="5">
        <f>IF(C1404&gt;0,B$6+B$7*E1405+B$8*(H1405*100)^2,B$6+B$7*E1405+B$8*(H1405*100)^2+E1405*$B$9)</f>
        <v>0.33747494133147576</v>
      </c>
      <c r="G1406" s="8">
        <v>4.411826963541741E-3</v>
      </c>
      <c r="H1406" s="8">
        <f t="shared" si="152"/>
        <v>5.8092593446279865E-3</v>
      </c>
      <c r="I1406" s="7">
        <f t="shared" si="150"/>
        <v>1.3974323810862456E-3</v>
      </c>
      <c r="J1406" s="9">
        <f t="shared" si="153"/>
        <v>0.31674686986463546</v>
      </c>
      <c r="K1406" s="9">
        <f t="shared" si="154"/>
        <v>3.4611612253289348E-2</v>
      </c>
      <c r="AC1406" s="11"/>
      <c r="AD1406" s="12"/>
    </row>
    <row r="1407" spans="1:30" x14ac:dyDescent="0.3">
      <c r="A1407" s="15">
        <v>44652</v>
      </c>
      <c r="B1407" s="16">
        <v>1.2018956966040054E-2</v>
      </c>
      <c r="C1407" s="8">
        <f t="shared" si="148"/>
        <v>-4.2981043033959943E-2</v>
      </c>
      <c r="D1407" s="5">
        <f t="shared" si="149"/>
        <v>1.8473700602871165E-3</v>
      </c>
      <c r="E1407" s="5">
        <f t="shared" si="151"/>
        <v>3.2455476416549146E-3</v>
      </c>
      <c r="F1407" s="5">
        <f>IF(C1404&gt;0,B$6+B$7*E1405+B$8*(H1406*100)^2,B$6+B$7*E1405+B$8*(H1406*100)^2+E1405*$B$9)</f>
        <v>0.34513006748598479</v>
      </c>
      <c r="G1407" s="8">
        <v>8.101683342811937E-3</v>
      </c>
      <c r="H1407" s="8">
        <f t="shared" si="152"/>
        <v>5.8747771658675266E-3</v>
      </c>
      <c r="I1407" s="7">
        <f t="shared" si="150"/>
        <v>2.2269061769444104E-3</v>
      </c>
      <c r="J1407" s="9">
        <f t="shared" si="153"/>
        <v>0.27486956509108568</v>
      </c>
      <c r="K1407" s="9">
        <f t="shared" si="154"/>
        <v>5.7658507347996268E-2</v>
      </c>
      <c r="AC1407" s="11"/>
      <c r="AD1407" s="12"/>
    </row>
    <row r="1408" spans="1:30" x14ac:dyDescent="0.3">
      <c r="A1408" s="15">
        <v>44655</v>
      </c>
      <c r="B1408" s="16">
        <v>2.2272408883133976E-2</v>
      </c>
      <c r="C1408" s="8">
        <f t="shared" si="148"/>
        <v>-3.2727591116866024E-2</v>
      </c>
      <c r="D1408" s="5">
        <f t="shared" si="149"/>
        <v>1.0710952203127678E-3</v>
      </c>
      <c r="E1408" s="5">
        <f t="shared" si="151"/>
        <v>1.8473700602871165E-3</v>
      </c>
      <c r="F1408" s="5">
        <f>IF(C1407&gt;0,B$6+B$7*E1408+B$8*(G1407*100)^2,B$6+B$7*E1408+B$8*(G1407*100)^2+E1408*$B$9)</f>
        <v>0.62222528602370064</v>
      </c>
      <c r="G1408" s="8">
        <v>1.247148440062687E-2</v>
      </c>
      <c r="H1408" s="8">
        <f t="shared" si="152"/>
        <v>7.8881257978286618E-3</v>
      </c>
      <c r="I1408" s="7">
        <f t="shared" si="150"/>
        <v>4.5833586027982081E-3</v>
      </c>
      <c r="J1408" s="9">
        <f t="shared" si="153"/>
        <v>0.36750706295778462</v>
      </c>
      <c r="K1408" s="9">
        <f t="shared" si="154"/>
        <v>0.12295909791859372</v>
      </c>
      <c r="AC1408" s="11"/>
      <c r="AD1408" s="12"/>
    </row>
    <row r="1409" spans="1:30" x14ac:dyDescent="0.3">
      <c r="A1409" s="15">
        <v>44656</v>
      </c>
      <c r="B1409" s="16">
        <v>-7.2066646745320073E-3</v>
      </c>
      <c r="C1409" s="8">
        <f t="shared" si="148"/>
        <v>-6.2206664674532008E-2</v>
      </c>
      <c r="D1409" s="5">
        <f t="shared" si="149"/>
        <v>3.8696691299296686E-3</v>
      </c>
      <c r="E1409" s="5">
        <f t="shared" si="151"/>
        <v>1.0710952203127678E-3</v>
      </c>
      <c r="F1409" s="5">
        <f>IF(C1407&gt;0,B$6+B$7*E1408+B$8*(H1408*100)^2,B$6+B$7*E1408+B$8*(H1408*100)^2+E1408*$B$9)</f>
        <v>0.59254432783079025</v>
      </c>
      <c r="G1409" s="8">
        <v>6.4412721849114998E-3</v>
      </c>
      <c r="H1409" s="8">
        <f t="shared" si="152"/>
        <v>7.6976900939878723E-3</v>
      </c>
      <c r="I1409" s="7">
        <f t="shared" si="150"/>
        <v>1.2564179090763725E-3</v>
      </c>
      <c r="J1409" s="9">
        <f t="shared" si="153"/>
        <v>0.19505741614513611</v>
      </c>
      <c r="K1409" s="9">
        <f t="shared" si="154"/>
        <v>1.497411014570682E-2</v>
      </c>
      <c r="AC1409" s="11"/>
      <c r="AD1409" s="12"/>
    </row>
    <row r="1410" spans="1:30" x14ac:dyDescent="0.3">
      <c r="A1410" s="15">
        <v>44657</v>
      </c>
      <c r="B1410" s="16">
        <v>-9.4516847838789411E-3</v>
      </c>
      <c r="C1410" s="8">
        <f t="shared" si="148"/>
        <v>-6.4451684783878943E-2</v>
      </c>
      <c r="D1410" s="5">
        <f t="shared" si="149"/>
        <v>4.1540196714804929E-3</v>
      </c>
      <c r="E1410" s="5">
        <f t="shared" si="151"/>
        <v>3.8696691299296686E-3</v>
      </c>
      <c r="F1410" s="5">
        <f>IF(C1407&gt;0,B$6+B$7*E1408+B$8*(H1409*100)^2,B$6+B$7*E1408+B$8*(H1409*100)^2+E1408*$B$9)</f>
        <v>0.56674563896951236</v>
      </c>
      <c r="G1410" s="8">
        <v>7.4318781693165116E-3</v>
      </c>
      <c r="H1410" s="8">
        <f t="shared" si="152"/>
        <v>7.5282510516687228E-3</v>
      </c>
      <c r="I1410" s="7">
        <f t="shared" si="150"/>
        <v>9.6372882352211212E-5</v>
      </c>
      <c r="J1410" s="9">
        <f t="shared" si="153"/>
        <v>1.2967500294891722E-2</v>
      </c>
      <c r="K1410" s="9">
        <f t="shared" si="154"/>
        <v>8.2645240660150776E-5</v>
      </c>
      <c r="AC1410" s="11"/>
      <c r="AD1410" s="12"/>
    </row>
    <row r="1411" spans="1:30" x14ac:dyDescent="0.3">
      <c r="A1411" s="15">
        <v>44658</v>
      </c>
      <c r="B1411" s="16">
        <v>-9.7005977001331789E-3</v>
      </c>
      <c r="C1411" s="8">
        <f t="shared" si="148"/>
        <v>-6.4700597700133172E-2</v>
      </c>
      <c r="D1411" s="5">
        <f t="shared" si="149"/>
        <v>4.1861673427544778E-3</v>
      </c>
      <c r="E1411" s="5">
        <f t="shared" si="151"/>
        <v>4.1540196714804929E-3</v>
      </c>
      <c r="F1411" s="5">
        <f>IF(C1410&gt;0,B$6+B$7*E1411+B$8*(G1410*100)^2,B$6+B$7*E1411+B$8*(G1410*100)^2+E1411*$B$9)</f>
        <v>0.53217193272957686</v>
      </c>
      <c r="G1411" s="8">
        <v>5.9540281624015741E-3</v>
      </c>
      <c r="H1411" s="8">
        <f t="shared" si="152"/>
        <v>7.2950115334355489E-3</v>
      </c>
      <c r="I1411" s="7">
        <f t="shared" si="150"/>
        <v>1.3409833710339748E-3</v>
      </c>
      <c r="J1411" s="9">
        <f t="shared" si="153"/>
        <v>0.22522288011702743</v>
      </c>
      <c r="K1411" s="9">
        <f t="shared" si="154"/>
        <v>1.9300803170807734E-2</v>
      </c>
      <c r="AC1411" s="11"/>
      <c r="AD1411" s="12"/>
    </row>
    <row r="1412" spans="1:30" x14ac:dyDescent="0.3">
      <c r="A1412" s="15">
        <v>44659</v>
      </c>
      <c r="B1412" s="16">
        <v>6.9585537659489008E-3</v>
      </c>
      <c r="C1412" s="8">
        <f t="shared" si="148"/>
        <v>-4.8041446234051099E-2</v>
      </c>
      <c r="D1412" s="5">
        <f t="shared" si="149"/>
        <v>2.3079805562592226E-3</v>
      </c>
      <c r="E1412" s="5">
        <f t="shared" si="151"/>
        <v>4.1861673427544778E-3</v>
      </c>
      <c r="F1412" s="5">
        <f>IF(C1410&gt;0,B$6+B$7*E1411+B$8*(H1411*100)^2,B$6+B$7*E1411+B$8*(H1411*100)^2+E1411*$B$9)</f>
        <v>0.51465216498811261</v>
      </c>
      <c r="G1412" s="8">
        <v>9.4136187042833976E-3</v>
      </c>
      <c r="H1412" s="8">
        <f t="shared" si="152"/>
        <v>7.1739261564927794E-3</v>
      </c>
      <c r="I1412" s="7">
        <f t="shared" si="150"/>
        <v>2.2396925477906181E-3</v>
      </c>
      <c r="J1412" s="9">
        <f t="shared" si="153"/>
        <v>0.23792046588539964</v>
      </c>
      <c r="K1412" s="9">
        <f t="shared" si="154"/>
        <v>4.0494643343365944E-2</v>
      </c>
      <c r="AC1412" s="11"/>
      <c r="AD1412" s="12"/>
    </row>
    <row r="1413" spans="1:30" x14ac:dyDescent="0.3">
      <c r="A1413" s="15">
        <v>44662</v>
      </c>
      <c r="B1413" s="16">
        <v>-8.1514215822748818E-3</v>
      </c>
      <c r="C1413" s="8">
        <f t="shared" si="148"/>
        <v>-6.315142158227488E-2</v>
      </c>
      <c r="D1413" s="5">
        <f t="shared" si="149"/>
        <v>3.9881020478622136E-3</v>
      </c>
      <c r="E1413" s="5">
        <f t="shared" si="151"/>
        <v>2.3079805562592226E-3</v>
      </c>
      <c r="F1413" s="5">
        <f>IF(C1410&gt;0,B$6+B$7*E1411+B$8*(H1412*100)^2,B$6+B$7*E1411+B$8*(H1412*100)^2+E1411*$B$9)</f>
        <v>0.49942398286723183</v>
      </c>
      <c r="G1413" s="8">
        <v>4.3623209653281337E-3</v>
      </c>
      <c r="H1413" s="8">
        <f t="shared" si="152"/>
        <v>7.0669935819075982E-3</v>
      </c>
      <c r="I1413" s="7">
        <f t="shared" si="150"/>
        <v>2.7046726165794645E-3</v>
      </c>
      <c r="J1413" s="9">
        <f t="shared" si="153"/>
        <v>0.62000770646550052</v>
      </c>
      <c r="K1413" s="9">
        <f t="shared" si="154"/>
        <v>9.9711920474126359E-2</v>
      </c>
      <c r="AC1413" s="11"/>
      <c r="AD1413" s="12"/>
    </row>
    <row r="1414" spans="1:30" x14ac:dyDescent="0.3">
      <c r="A1414" s="15">
        <v>44663</v>
      </c>
      <c r="B1414" s="16">
        <v>-6.6053687432008701E-3</v>
      </c>
      <c r="C1414" s="8">
        <f t="shared" si="148"/>
        <v>-6.160536874320087E-2</v>
      </c>
      <c r="D1414" s="5">
        <f t="shared" si="149"/>
        <v>3.7952214579857506E-3</v>
      </c>
      <c r="E1414" s="5">
        <f t="shared" si="151"/>
        <v>3.9881020478622136E-3</v>
      </c>
      <c r="F1414" s="5">
        <f>IF(C1413&gt;0,B$6+B$7*E1414+B$8*(G1413*100)^2,B$6+B$7*E1414+B$8*(G1413*100)^2+E1414*$B$9)</f>
        <v>0.21746823433520443</v>
      </c>
      <c r="G1414" s="8">
        <v>6.9970775235963867E-3</v>
      </c>
      <c r="H1414" s="8">
        <f t="shared" si="152"/>
        <v>4.6633489504347026E-3</v>
      </c>
      <c r="I1414" s="7">
        <f t="shared" si="150"/>
        <v>2.3337285731616841E-3</v>
      </c>
      <c r="J1414" s="9">
        <f t="shared" si="153"/>
        <v>0.3335290434172844</v>
      </c>
      <c r="K1414" s="9">
        <f t="shared" si="154"/>
        <v>9.4681760664807602E-2</v>
      </c>
      <c r="AC1414" s="11"/>
      <c r="AD1414" s="12"/>
    </row>
    <row r="1415" spans="1:30" x14ac:dyDescent="0.3">
      <c r="A1415" s="15">
        <v>44664</v>
      </c>
      <c r="B1415" s="16">
        <v>-4.061773456608516E-3</v>
      </c>
      <c r="C1415" s="8">
        <f t="shared" si="148"/>
        <v>-5.9061773456608513E-2</v>
      </c>
      <c r="D1415" s="5">
        <f t="shared" si="149"/>
        <v>3.4882930838397459E-3</v>
      </c>
      <c r="E1415" s="5">
        <f t="shared" si="151"/>
        <v>3.7952214579857506E-3</v>
      </c>
      <c r="F1415" s="5">
        <f>IF(C1413&gt;0,B$6+B$7*E1414+B$8*(H1414*100)^2,B$6+B$7*E1414+B$8*(H1414*100)^2+E1414*$B$9)</f>
        <v>0.24108421779349046</v>
      </c>
      <c r="G1415" s="8">
        <v>8.3004975178136448E-3</v>
      </c>
      <c r="H1415" s="8">
        <f t="shared" si="152"/>
        <v>4.9100327676451453E-3</v>
      </c>
      <c r="I1415" s="7">
        <f t="shared" si="150"/>
        <v>3.3904647501684995E-3</v>
      </c>
      <c r="J1415" s="9">
        <f t="shared" si="153"/>
        <v>0.40846524475096158</v>
      </c>
      <c r="K1415" s="9">
        <f t="shared" si="154"/>
        <v>0.16548290462701809</v>
      </c>
      <c r="AC1415" s="11"/>
      <c r="AD1415" s="12"/>
    </row>
    <row r="1416" spans="1:30" x14ac:dyDescent="0.3">
      <c r="A1416" s="15">
        <v>44669</v>
      </c>
      <c r="B1416" s="16">
        <v>-2.0297387483360307E-2</v>
      </c>
      <c r="C1416" s="8">
        <f t="shared" si="148"/>
        <v>-7.5297387483360304E-2</v>
      </c>
      <c r="D1416" s="5">
        <f t="shared" si="149"/>
        <v>5.6696965618193047E-3</v>
      </c>
      <c r="E1416" s="5">
        <f t="shared" si="151"/>
        <v>3.4882930838397459E-3</v>
      </c>
      <c r="F1416" s="5">
        <f>IF(C1413&gt;0,B$6+B$7*E1414+B$8*(H1415*100)^2,B$6+B$7*E1414+B$8*(H1415*100)^2+E1414*$B$9)</f>
        <v>0.26161123061543268</v>
      </c>
      <c r="G1416" s="8">
        <v>1.8659089875933562E-2</v>
      </c>
      <c r="H1416" s="8">
        <f t="shared" si="152"/>
        <v>5.1147945277932004E-3</v>
      </c>
      <c r="I1416" s="7">
        <f t="shared" si="150"/>
        <v>1.3544295348140362E-2</v>
      </c>
      <c r="J1416" s="9">
        <f t="shared" si="153"/>
        <v>0.72588188589035918</v>
      </c>
      <c r="K1416" s="9">
        <f t="shared" si="154"/>
        <v>1.3538662617503876</v>
      </c>
      <c r="AC1416" s="11"/>
      <c r="AD1416" s="12"/>
    </row>
    <row r="1417" spans="1:30" x14ac:dyDescent="0.3">
      <c r="A1417" s="15">
        <v>44670</v>
      </c>
      <c r="B1417" s="16">
        <v>-1.2384045363263242E-2</v>
      </c>
      <c r="C1417" s="8">
        <f t="shared" si="148"/>
        <v>-6.7384045363263242E-2</v>
      </c>
      <c r="D1417" s="5">
        <f t="shared" si="149"/>
        <v>4.5406095695183181E-3</v>
      </c>
      <c r="E1417" s="5">
        <f t="shared" si="151"/>
        <v>5.6696965618193047E-3</v>
      </c>
      <c r="F1417" s="5">
        <f>IF(C1416&gt;0,B$6+B$7*E1417+B$8*(G1416*100)^2,B$6+B$7*E1417+B$8*(G1416*100)^2+E1417*$B$9)</f>
        <v>3.0785604001243545</v>
      </c>
      <c r="G1417" s="8">
        <v>1.5510119790899732E-2</v>
      </c>
      <c r="H1417" s="8">
        <f t="shared" si="152"/>
        <v>1.7545826854623737E-2</v>
      </c>
      <c r="I1417" s="7">
        <f t="shared" si="150"/>
        <v>2.0357070637240047E-3</v>
      </c>
      <c r="J1417" s="9">
        <f t="shared" si="153"/>
        <v>0.13125024765562526</v>
      </c>
      <c r="K1417" s="9">
        <f t="shared" si="154"/>
        <v>7.3011419843049818E-3</v>
      </c>
      <c r="AC1417" s="11"/>
      <c r="AD1417" s="12"/>
    </row>
    <row r="1418" spans="1:30" x14ac:dyDescent="0.3">
      <c r="A1418" s="15">
        <v>44671</v>
      </c>
      <c r="B1418" s="16">
        <v>1.0120760946447796E-2</v>
      </c>
      <c r="C1418" s="8">
        <f t="shared" si="148"/>
        <v>-4.4879239053552206E-2</v>
      </c>
      <c r="D1418" s="5">
        <f t="shared" si="149"/>
        <v>2.0141460980258857E-3</v>
      </c>
      <c r="E1418" s="5">
        <f t="shared" si="151"/>
        <v>4.5406095695183181E-3</v>
      </c>
      <c r="F1418" s="5">
        <f>IF(C1416&gt;0,B$6+B$7*E1417+B$8*(H1417*100)^2,B$6+B$7*E1417+B$8*(H1417*100)^2+E1417*$B$9)</f>
        <v>2.7282241685083819</v>
      </c>
      <c r="G1418" s="8">
        <v>8.9799761096116901E-3</v>
      </c>
      <c r="H1418" s="8">
        <f t="shared" si="152"/>
        <v>1.6517336857097702E-2</v>
      </c>
      <c r="I1418" s="7">
        <f t="shared" si="150"/>
        <v>7.5373607474860122E-3</v>
      </c>
      <c r="J1418" s="9">
        <f t="shared" si="153"/>
        <v>0.83935198217492146</v>
      </c>
      <c r="K1418" s="9">
        <f t="shared" si="154"/>
        <v>0.15308305842256242</v>
      </c>
      <c r="AC1418" s="11"/>
      <c r="AD1418" s="12"/>
    </row>
    <row r="1419" spans="1:30" x14ac:dyDescent="0.3">
      <c r="A1419" s="15">
        <v>44672</v>
      </c>
      <c r="B1419" s="16">
        <v>1.5210139700818684E-2</v>
      </c>
      <c r="C1419" s="8">
        <f t="shared" si="148"/>
        <v>-3.9789860299181315E-2</v>
      </c>
      <c r="D1419" s="5">
        <f t="shared" si="149"/>
        <v>1.5832329826283653E-3</v>
      </c>
      <c r="E1419" s="5">
        <f t="shared" si="151"/>
        <v>2.0141460980258857E-3</v>
      </c>
      <c r="F1419" s="5">
        <f>IF(C1416&gt;0,B$6+B$7*E1417+B$8*(H1418*100)^2,B$6+B$7*E1417+B$8*(H1418*100)^2+E1417*$B$9)</f>
        <v>2.4237119159877785</v>
      </c>
      <c r="G1419" s="8">
        <v>9.8334590897986348E-3</v>
      </c>
      <c r="H1419" s="8">
        <f t="shared" si="152"/>
        <v>1.556827516453823E-2</v>
      </c>
      <c r="I1419" s="7">
        <f t="shared" si="150"/>
        <v>5.7348160747395949E-3</v>
      </c>
      <c r="J1419" s="9">
        <f t="shared" si="153"/>
        <v>0.58319417636963289</v>
      </c>
      <c r="K1419" s="9">
        <f t="shared" si="154"/>
        <v>9.1078897749719001E-2</v>
      </c>
      <c r="AC1419" s="11"/>
      <c r="AD1419" s="12"/>
    </row>
    <row r="1420" spans="1:30" x14ac:dyDescent="0.3">
      <c r="A1420" s="15">
        <v>44673</v>
      </c>
      <c r="B1420" s="16">
        <v>-1.2415041302522863E-2</v>
      </c>
      <c r="C1420" s="8">
        <f t="shared" si="148"/>
        <v>-6.7415041302522863E-2</v>
      </c>
      <c r="D1420" s="5">
        <f t="shared" si="149"/>
        <v>4.5447877938208639E-3</v>
      </c>
      <c r="E1420" s="5">
        <f t="shared" si="151"/>
        <v>1.5832329826283653E-3</v>
      </c>
      <c r="F1420" s="5">
        <f>IF(C1419&gt;0,B$6+B$7*E1420+B$8*(G1419*100)^2,B$6+B$7*E1420+B$8*(G1419*100)^2+E1420*$B$9)</f>
        <v>0.89215195009932313</v>
      </c>
      <c r="G1420" s="8">
        <v>8.6480720574074865E-3</v>
      </c>
      <c r="H1420" s="8">
        <f t="shared" si="152"/>
        <v>9.4453795588071692E-3</v>
      </c>
      <c r="I1420" s="7">
        <f t="shared" si="150"/>
        <v>7.9730750139968276E-4</v>
      </c>
      <c r="J1420" s="9">
        <f t="shared" si="153"/>
        <v>9.219482632741835E-2</v>
      </c>
      <c r="K1420" s="9">
        <f t="shared" si="154"/>
        <v>3.7768373843676262E-3</v>
      </c>
      <c r="AC1420" s="11"/>
      <c r="AD1420" s="12"/>
    </row>
    <row r="1421" spans="1:30" x14ac:dyDescent="0.3">
      <c r="A1421" s="15">
        <v>44676</v>
      </c>
      <c r="B1421" s="16">
        <v>-1.0850411883834163E-2</v>
      </c>
      <c r="C1421" s="8">
        <f t="shared" ref="C1421:C1484" si="155">B1421-B$5</f>
        <v>-6.585041188383417E-2</v>
      </c>
      <c r="D1421" s="5">
        <f t="shared" ref="D1421:D1484" si="156">C1421^2</f>
        <v>4.3362767452706083E-3</v>
      </c>
      <c r="E1421" s="5">
        <f t="shared" si="151"/>
        <v>4.5447877938208639E-3</v>
      </c>
      <c r="F1421" s="5">
        <f>IF(C1419&gt;0,B$6+B$7*E1420+B$8*(H1420*100)^2,B$6+B$7*E1420+B$8*(H1420*100)^2+E1420*$B$9)</f>
        <v>0.82712081673155313</v>
      </c>
      <c r="G1421" s="8">
        <v>9.7010192143795332E-3</v>
      </c>
      <c r="H1421" s="8">
        <f t="shared" si="152"/>
        <v>9.0946182807831646E-3</v>
      </c>
      <c r="I1421" s="7">
        <f t="shared" si="150"/>
        <v>6.0640093359636861E-4</v>
      </c>
      <c r="J1421" s="9">
        <f t="shared" si="153"/>
        <v>6.2508992116778669E-2</v>
      </c>
      <c r="K1421" s="9">
        <f t="shared" si="154"/>
        <v>2.128785020644175E-3</v>
      </c>
      <c r="AC1421" s="11"/>
      <c r="AD1421" s="12"/>
    </row>
    <row r="1422" spans="1:30" x14ac:dyDescent="0.3">
      <c r="A1422" s="15">
        <v>44677</v>
      </c>
      <c r="B1422" s="16">
        <v>1.3634450461734844E-2</v>
      </c>
      <c r="C1422" s="8">
        <f t="shared" si="155"/>
        <v>-4.1365549538265156E-2</v>
      </c>
      <c r="D1422" s="5">
        <f t="shared" si="156"/>
        <v>1.7111086886026686E-3</v>
      </c>
      <c r="E1422" s="5">
        <f t="shared" si="151"/>
        <v>4.3362767452706083E-3</v>
      </c>
      <c r="F1422" s="5">
        <f>IF(C1419&gt;0,B$6+B$7*E1420+B$8*(H1421*100)^2,B$6+B$7*E1420+B$8*(H1421*100)^2+E1420*$B$9)</f>
        <v>0.77059575560828764</v>
      </c>
      <c r="G1422" s="8">
        <v>1.0225927945167773E-2</v>
      </c>
      <c r="H1422" s="8">
        <f t="shared" si="152"/>
        <v>8.7783583636593891E-3</v>
      </c>
      <c r="I1422" s="7">
        <f t="shared" ref="I1422:I1485" si="157">SQRT((G1422-H1422)^2)</f>
        <v>1.4475695815083841E-3</v>
      </c>
      <c r="J1422" s="9">
        <f t="shared" si="153"/>
        <v>0.14155875039119831</v>
      </c>
      <c r="K1422" s="9">
        <f t="shared" si="154"/>
        <v>1.2265048474265683E-2</v>
      </c>
      <c r="AC1422" s="11"/>
      <c r="AD1422" s="12"/>
    </row>
    <row r="1423" spans="1:30" x14ac:dyDescent="0.3">
      <c r="A1423" s="15">
        <v>44678</v>
      </c>
      <c r="B1423" s="16">
        <v>-9.4104315179961012E-3</v>
      </c>
      <c r="C1423" s="8">
        <f t="shared" si="155"/>
        <v>-6.4410431517996108E-2</v>
      </c>
      <c r="D1423" s="5">
        <f t="shared" si="156"/>
        <v>4.1487036883344668E-3</v>
      </c>
      <c r="E1423" s="5">
        <f t="shared" ref="E1423:E1486" si="158">D1422</f>
        <v>1.7111086886026686E-3</v>
      </c>
      <c r="F1423" s="5">
        <f>IF(C1422&gt;0,B$6+B$7*E1423+B$8*(G1422*100)^2,B$6+B$7*E1423+B$8*(G1422*100)^2+E1423*$B$9)</f>
        <v>0.960602514246923</v>
      </c>
      <c r="G1423" s="8">
        <v>8.6746072844370668E-3</v>
      </c>
      <c r="H1423" s="8">
        <f t="shared" ref="H1423:H1486" si="159">SQRT(F1423)/100</f>
        <v>9.8010331814912394E-3</v>
      </c>
      <c r="I1423" s="7">
        <f t="shared" si="157"/>
        <v>1.1264258970541726E-3</v>
      </c>
      <c r="J1423" s="9">
        <f t="shared" ref="J1423:J1486" si="160">ABS(G1423-H1423)/G1423</f>
        <v>0.12985324408576629</v>
      </c>
      <c r="K1423" s="9">
        <f t="shared" ref="K1423:K1486" si="161">G1423/H1423-LN(G1423/H1423)-1</f>
        <v>7.1584503478687722E-3</v>
      </c>
      <c r="AC1423" s="11"/>
      <c r="AD1423" s="12"/>
    </row>
    <row r="1424" spans="1:30" x14ac:dyDescent="0.3">
      <c r="A1424" s="15">
        <v>44679</v>
      </c>
      <c r="B1424" s="16">
        <v>1.227346545644155E-2</v>
      </c>
      <c r="C1424" s="8">
        <f t="shared" si="155"/>
        <v>-4.2726534543558452E-2</v>
      </c>
      <c r="D1424" s="5">
        <f t="shared" si="156"/>
        <v>1.8255567541018937E-3</v>
      </c>
      <c r="E1424" s="5">
        <f t="shared" si="158"/>
        <v>4.1487036883344668E-3</v>
      </c>
      <c r="F1424" s="5">
        <f>IF(C1422&gt;0,B$6+B$7*E1423+B$8*(H1423*100)^2,B$6+B$7*E1423+B$8*(H1423*100)^2+E1423*$B$9)</f>
        <v>0.88663923609312667</v>
      </c>
      <c r="G1424" s="8">
        <v>1.2702825219338243E-2</v>
      </c>
      <c r="H1424" s="8">
        <f t="shared" si="159"/>
        <v>9.4161522719905435E-3</v>
      </c>
      <c r="I1424" s="7">
        <f t="shared" si="157"/>
        <v>3.2866729473476994E-3</v>
      </c>
      <c r="J1424" s="9">
        <f t="shared" si="160"/>
        <v>0.25873558760331583</v>
      </c>
      <c r="K1424" s="9">
        <f t="shared" si="161"/>
        <v>4.9648397152938006E-2</v>
      </c>
      <c r="AC1424" s="11"/>
      <c r="AD1424" s="12"/>
    </row>
    <row r="1425" spans="1:30" x14ac:dyDescent="0.3">
      <c r="A1425" s="15">
        <v>44680</v>
      </c>
      <c r="B1425" s="16">
        <v>-8.0325052226111644E-3</v>
      </c>
      <c r="C1425" s="8">
        <f t="shared" si="155"/>
        <v>-6.3032505222611168E-2</v>
      </c>
      <c r="D1425" s="5">
        <f t="shared" si="156"/>
        <v>3.9730967146385044E-3</v>
      </c>
      <c r="E1425" s="5">
        <f t="shared" si="158"/>
        <v>1.8255567541018937E-3</v>
      </c>
      <c r="F1425" s="5">
        <f>IF(C1422&gt;0,B$6+B$7*E1423+B$8*(H1424*100)^2,B$6+B$7*E1423+B$8*(H1424*100)^2+E1423*$B$9)</f>
        <v>0.82235035472184714</v>
      </c>
      <c r="G1425" s="8">
        <v>1.125454668171624E-2</v>
      </c>
      <c r="H1425" s="8">
        <f t="shared" si="159"/>
        <v>9.0683535149543391E-3</v>
      </c>
      <c r="I1425" s="7">
        <f t="shared" si="157"/>
        <v>2.1861931667619006E-3</v>
      </c>
      <c r="J1425" s="9">
        <f t="shared" si="160"/>
        <v>0.19424977554302716</v>
      </c>
      <c r="K1425" s="9">
        <f t="shared" si="161"/>
        <v>2.50979139293801E-2</v>
      </c>
      <c r="AC1425" s="11"/>
      <c r="AD1425" s="12"/>
    </row>
    <row r="1426" spans="1:30" x14ac:dyDescent="0.3">
      <c r="A1426" s="15">
        <v>44683</v>
      </c>
      <c r="B1426" s="16">
        <v>-1.4886910888578801E-3</v>
      </c>
      <c r="C1426" s="8">
        <f t="shared" si="155"/>
        <v>-5.648869108885788E-2</v>
      </c>
      <c r="D1426" s="5">
        <f t="shared" si="156"/>
        <v>3.1909722209324115E-3</v>
      </c>
      <c r="E1426" s="5">
        <f t="shared" si="158"/>
        <v>3.9730967146385044E-3</v>
      </c>
      <c r="F1426" s="5">
        <f>IF(C1425&gt;0,B$6+B$7*E1426+B$8*(G1425*100)^2,B$6+B$7*E1426+B$8*(G1425*100)^2+E1426*$B$9)</f>
        <v>1.1530289663526194</v>
      </c>
      <c r="G1426" s="8">
        <v>1.2359603370252938E-2</v>
      </c>
      <c r="H1426" s="8">
        <f t="shared" si="159"/>
        <v>1.0737918636088743E-2</v>
      </c>
      <c r="I1426" s="7">
        <f t="shared" si="157"/>
        <v>1.6216847341641947E-3</v>
      </c>
      <c r="J1426" s="9">
        <f t="shared" si="160"/>
        <v>0.13120847697000224</v>
      </c>
      <c r="K1426" s="9">
        <f t="shared" si="161"/>
        <v>1.0372035052041539E-2</v>
      </c>
      <c r="AC1426" s="11"/>
      <c r="AD1426" s="12"/>
    </row>
    <row r="1427" spans="1:30" x14ac:dyDescent="0.3">
      <c r="A1427" s="15">
        <v>44685</v>
      </c>
      <c r="B1427" s="16">
        <v>-2.3205920465283667E-2</v>
      </c>
      <c r="C1427" s="8">
        <f t="shared" si="155"/>
        <v>-7.8205920465283671E-2</v>
      </c>
      <c r="D1427" s="5">
        <f t="shared" si="156"/>
        <v>6.1161659958222751E-3</v>
      </c>
      <c r="E1427" s="5">
        <f t="shared" si="158"/>
        <v>3.1909722209324115E-3</v>
      </c>
      <c r="F1427" s="5">
        <f>IF(C1425&gt;0,B$6+B$7*E1426+B$8*(H1426*100)^2,B$6+B$7*E1426+B$8*(H1426*100)^2+E1426*$B$9)</f>
        <v>1.0542711196793126</v>
      </c>
      <c r="G1427" s="8">
        <v>1.419964842285739E-2</v>
      </c>
      <c r="H1427" s="8">
        <f t="shared" si="159"/>
        <v>1.0267770545153961E-2</v>
      </c>
      <c r="I1427" s="7">
        <f t="shared" si="157"/>
        <v>3.9318778777034293E-3</v>
      </c>
      <c r="J1427" s="9">
        <f t="shared" si="160"/>
        <v>0.27689966403493665</v>
      </c>
      <c r="K1427" s="9">
        <f t="shared" si="161"/>
        <v>5.872665547479583E-2</v>
      </c>
      <c r="AC1427" s="11"/>
      <c r="AD1427" s="12"/>
    </row>
    <row r="1428" spans="1:30" x14ac:dyDescent="0.3">
      <c r="A1428" s="15">
        <v>44686</v>
      </c>
      <c r="B1428" s="16">
        <v>5.9619006233785213E-4</v>
      </c>
      <c r="C1428" s="8">
        <f t="shared" si="155"/>
        <v>-5.4403809937662147E-2</v>
      </c>
      <c r="D1428" s="5">
        <f t="shared" si="156"/>
        <v>2.9597745357332664E-3</v>
      </c>
      <c r="E1428" s="5">
        <f t="shared" si="158"/>
        <v>6.1161659958222751E-3</v>
      </c>
      <c r="F1428" s="5">
        <f>IF(C1425&gt;0,B$6+B$7*E1426+B$8*(H1427*100)^2,B$6+B$7*E1426+B$8*(H1427*100)^2+E1426*$B$9)</f>
        <v>0.96843079935087406</v>
      </c>
      <c r="G1428" s="8">
        <v>1.4565359144424172E-2</v>
      </c>
      <c r="H1428" s="8">
        <f t="shared" si="159"/>
        <v>9.8408881680002551E-3</v>
      </c>
      <c r="I1428" s="7">
        <f t="shared" si="157"/>
        <v>4.7244709764239171E-3</v>
      </c>
      <c r="J1428" s="9">
        <f t="shared" si="160"/>
        <v>0.32436350724880769</v>
      </c>
      <c r="K1428" s="9">
        <f t="shared" si="161"/>
        <v>8.7985751069419083E-2</v>
      </c>
      <c r="AC1428" s="11"/>
      <c r="AD1428" s="12"/>
    </row>
    <row r="1429" spans="1:30" x14ac:dyDescent="0.3">
      <c r="A1429" s="15">
        <v>44687</v>
      </c>
      <c r="B1429" s="16">
        <v>-1.5680971304538549E-2</v>
      </c>
      <c r="C1429" s="8">
        <f t="shared" si="155"/>
        <v>-7.0680971304538542E-2</v>
      </c>
      <c r="D1429" s="5">
        <f t="shared" si="156"/>
        <v>4.9957997045530006E-3</v>
      </c>
      <c r="E1429" s="5">
        <f t="shared" si="158"/>
        <v>2.9597745357332664E-3</v>
      </c>
      <c r="F1429" s="5">
        <f>IF(C1428&gt;0,B$6+B$7*E1429+B$8*(G1428*100)^2,B$6+B$7*E1429+B$8*(G1428*100)^2+E1429*$B$9)</f>
        <v>1.895895514097252</v>
      </c>
      <c r="G1429" s="8">
        <v>1.5160434068408238E-2</v>
      </c>
      <c r="H1429" s="8">
        <f t="shared" si="159"/>
        <v>1.3769152167425748E-2</v>
      </c>
      <c r="I1429" s="7">
        <f t="shared" si="157"/>
        <v>1.3912819009824894E-3</v>
      </c>
      <c r="J1429" s="9">
        <f t="shared" si="160"/>
        <v>9.1770584846358985E-2</v>
      </c>
      <c r="K1429" s="9">
        <f t="shared" si="161"/>
        <v>4.7851239986316241E-3</v>
      </c>
      <c r="AC1429" s="11"/>
      <c r="AD1429" s="12"/>
    </row>
    <row r="1430" spans="1:30" x14ac:dyDescent="0.3">
      <c r="A1430" s="15">
        <v>44690</v>
      </c>
      <c r="B1430" s="16">
        <v>-6.6767930582652211E-3</v>
      </c>
      <c r="C1430" s="8">
        <f t="shared" si="155"/>
        <v>-6.167679305826522E-2</v>
      </c>
      <c r="D1430" s="5">
        <f t="shared" si="156"/>
        <v>3.8040268019520727E-3</v>
      </c>
      <c r="E1430" s="5">
        <f t="shared" si="158"/>
        <v>4.9957997045530006E-3</v>
      </c>
      <c r="F1430" s="5">
        <f>IF(C1428&gt;0,B$6+B$7*E1429+B$8*(H1429*100)^2,B$6+B$7*E1429+B$8*(H1429*100)^2+E1429*$B$9)</f>
        <v>1.6998028154939024</v>
      </c>
      <c r="G1430" s="8">
        <v>1.5657787189102608E-2</v>
      </c>
      <c r="H1430" s="8">
        <f t="shared" si="159"/>
        <v>1.3037648620414274E-2</v>
      </c>
      <c r="I1430" s="7">
        <f t="shared" si="157"/>
        <v>2.6201385686883336E-3</v>
      </c>
      <c r="J1430" s="9">
        <f t="shared" si="160"/>
        <v>0.16733773023252471</v>
      </c>
      <c r="K1430" s="9">
        <f t="shared" si="161"/>
        <v>1.7839952843742068E-2</v>
      </c>
      <c r="AC1430" s="11"/>
      <c r="AD1430" s="12"/>
    </row>
    <row r="1431" spans="1:30" x14ac:dyDescent="0.3">
      <c r="A1431" s="15">
        <v>44691</v>
      </c>
      <c r="B1431" s="16">
        <v>-1.9445920321566584E-3</v>
      </c>
      <c r="C1431" s="8">
        <f t="shared" si="155"/>
        <v>-5.6944592032156661E-2</v>
      </c>
      <c r="D1431" s="5">
        <f t="shared" si="156"/>
        <v>3.2426865617087601E-3</v>
      </c>
      <c r="E1431" s="5">
        <f t="shared" si="158"/>
        <v>3.8040268019520727E-3</v>
      </c>
      <c r="F1431" s="5">
        <f>IF(C1428&gt;0,B$6+B$7*E1429+B$8*(H1430*100)^2,B$6+B$7*E1429+B$8*(H1430*100)^2+E1429*$B$9)</f>
        <v>1.5293590418678711</v>
      </c>
      <c r="G1431" s="8">
        <v>9.4652735263906357E-3</v>
      </c>
      <c r="H1431" s="8">
        <f t="shared" si="159"/>
        <v>1.2366725685758018E-2</v>
      </c>
      <c r="I1431" s="7">
        <f t="shared" si="157"/>
        <v>2.9014521593673827E-3</v>
      </c>
      <c r="J1431" s="9">
        <f t="shared" si="160"/>
        <v>0.30653653603117637</v>
      </c>
      <c r="K1431" s="9">
        <f t="shared" si="161"/>
        <v>3.2762117105237465E-2</v>
      </c>
      <c r="AC1431" s="11"/>
      <c r="AD1431" s="12"/>
    </row>
    <row r="1432" spans="1:30" x14ac:dyDescent="0.3">
      <c r="A1432" s="15">
        <v>44692</v>
      </c>
      <c r="B1432" s="16">
        <v>-5.0982622694225807E-3</v>
      </c>
      <c r="C1432" s="8">
        <f t="shared" si="155"/>
        <v>-6.0098262269422581E-2</v>
      </c>
      <c r="D1432" s="5">
        <f t="shared" si="156"/>
        <v>3.6118011278043019E-3</v>
      </c>
      <c r="E1432" s="5">
        <f t="shared" si="158"/>
        <v>3.2426865617087601E-3</v>
      </c>
      <c r="F1432" s="5">
        <f>IF(C1431&gt;0,B$6+B$7*E1432+B$8*(G1431*100)^2,B$6+B$7*E1432+B$8*(G1431*100)^2+E1432*$B$9)</f>
        <v>0.83066578742554542</v>
      </c>
      <c r="G1432" s="8">
        <v>1.4166956225897084E-2</v>
      </c>
      <c r="H1432" s="8">
        <f t="shared" si="159"/>
        <v>9.1140868298779411E-3</v>
      </c>
      <c r="I1432" s="7">
        <f t="shared" si="157"/>
        <v>5.0528693960191426E-3</v>
      </c>
      <c r="J1432" s="9">
        <f t="shared" si="160"/>
        <v>0.35666584377401672</v>
      </c>
      <c r="K1432" s="9">
        <f t="shared" si="161"/>
        <v>0.11331115018549331</v>
      </c>
      <c r="AC1432" s="11"/>
      <c r="AD1432" s="12"/>
    </row>
    <row r="1433" spans="1:30" x14ac:dyDescent="0.3">
      <c r="A1433" s="15">
        <v>44693</v>
      </c>
      <c r="B1433" s="16">
        <v>-2.1643455712584022E-2</v>
      </c>
      <c r="C1433" s="8">
        <f t="shared" si="155"/>
        <v>-7.6643455712584019E-2</v>
      </c>
      <c r="D1433" s="5">
        <f t="shared" si="156"/>
        <v>5.8742193035668279E-3</v>
      </c>
      <c r="E1433" s="5">
        <f t="shared" si="158"/>
        <v>3.6118011278043019E-3</v>
      </c>
      <c r="F1433" s="5">
        <f>IF(C1431&gt;0,B$6+B$7*E1432+B$8*(H1432*100)^2,B$6+B$7*E1432+B$8*(H1432*100)^2+E1432*$B$9)</f>
        <v>0.77395201559355908</v>
      </c>
      <c r="G1433" s="8">
        <v>1.3076077488553857E-2</v>
      </c>
      <c r="H1433" s="8">
        <f t="shared" si="159"/>
        <v>8.7974542658291726E-3</v>
      </c>
      <c r="I1433" s="7">
        <f t="shared" si="157"/>
        <v>4.2786232227246847E-3</v>
      </c>
      <c r="J1433" s="9">
        <f t="shared" si="160"/>
        <v>0.32720999294092412</v>
      </c>
      <c r="K1433" s="9">
        <f t="shared" si="161"/>
        <v>9.0025855793443021E-2</v>
      </c>
      <c r="AC1433" s="11"/>
      <c r="AD1433" s="12"/>
    </row>
    <row r="1434" spans="1:30" x14ac:dyDescent="0.3">
      <c r="A1434" s="15">
        <v>44694</v>
      </c>
      <c r="B1434" s="16">
        <v>-2.5857452813687152E-3</v>
      </c>
      <c r="C1434" s="8">
        <f t="shared" si="155"/>
        <v>-5.7585745281368714E-2</v>
      </c>
      <c r="D1434" s="5">
        <f t="shared" si="156"/>
        <v>3.3161180596106791E-3</v>
      </c>
      <c r="E1434" s="5">
        <f t="shared" si="158"/>
        <v>5.8742193035668279E-3</v>
      </c>
      <c r="F1434" s="5">
        <f>IF(C1431&gt;0,B$6+B$7*E1432+B$8*(H1433*100)^2,B$6+B$7*E1432+B$8*(H1433*100)^2+E1432*$B$9)</f>
        <v>0.72465640511719653</v>
      </c>
      <c r="G1434" s="8">
        <v>1.6637698828722715E-2</v>
      </c>
      <c r="H1434" s="8">
        <f t="shared" si="159"/>
        <v>8.5126752852272974E-3</v>
      </c>
      <c r="I1434" s="7">
        <f t="shared" si="157"/>
        <v>8.1250235434954174E-3</v>
      </c>
      <c r="J1434" s="9">
        <f t="shared" si="160"/>
        <v>0.48835019957619824</v>
      </c>
      <c r="K1434" s="9">
        <f t="shared" si="161"/>
        <v>0.28434694821509021</v>
      </c>
      <c r="AC1434" s="11"/>
      <c r="AD1434" s="12"/>
    </row>
    <row r="1435" spans="1:30" x14ac:dyDescent="0.3">
      <c r="A1435" s="15">
        <v>44697</v>
      </c>
      <c r="B1435" s="16">
        <v>3.4078330483523294E-3</v>
      </c>
      <c r="C1435" s="8">
        <f t="shared" si="155"/>
        <v>-5.1592166951647672E-2</v>
      </c>
      <c r="D1435" s="5">
        <f t="shared" si="156"/>
        <v>2.6617516907666864E-3</v>
      </c>
      <c r="E1435" s="5">
        <f t="shared" si="158"/>
        <v>3.3161180596106791E-3</v>
      </c>
      <c r="F1435" s="5">
        <f>IF(C1434&gt;0,B$6+B$7*E1435+B$8*(G1434*100)^2,B$6+B$7*E1435+B$8*(G1434*100)^2+E1435*$B$9)</f>
        <v>2.4580082707269018</v>
      </c>
      <c r="G1435" s="8">
        <v>1.0363387946616648E-2</v>
      </c>
      <c r="H1435" s="8">
        <f t="shared" si="159"/>
        <v>1.5678036454629455E-2</v>
      </c>
      <c r="I1435" s="7">
        <f t="shared" si="157"/>
        <v>5.3146485080128071E-3</v>
      </c>
      <c r="J1435" s="9">
        <f t="shared" si="160"/>
        <v>0.51282925384916123</v>
      </c>
      <c r="K1435" s="9">
        <f t="shared" si="161"/>
        <v>7.4994705567241526E-2</v>
      </c>
      <c r="AC1435" s="11"/>
      <c r="AD1435" s="12"/>
    </row>
    <row r="1436" spans="1:30" x14ac:dyDescent="0.3">
      <c r="A1436" s="15">
        <v>44698</v>
      </c>
      <c r="B1436" s="16">
        <v>2.5066089576356958E-2</v>
      </c>
      <c r="C1436" s="8">
        <f t="shared" si="155"/>
        <v>-2.9933910423643042E-2</v>
      </c>
      <c r="D1436" s="5">
        <f t="shared" si="156"/>
        <v>8.9603899325068552E-4</v>
      </c>
      <c r="E1436" s="5">
        <f t="shared" si="158"/>
        <v>2.6617516907666864E-3</v>
      </c>
      <c r="F1436" s="5">
        <f>IF(C1434&gt;0,B$6+B$7*E1435+B$8*(H1435*100)^2,B$6+B$7*E1435+B$8*(H1435*100)^2+E1435*$B$9)</f>
        <v>2.1884502696783001</v>
      </c>
      <c r="G1436" s="8">
        <v>1.2309036225895614E-2</v>
      </c>
      <c r="H1436" s="8">
        <f t="shared" si="159"/>
        <v>1.4793411606787328E-2</v>
      </c>
      <c r="I1436" s="7">
        <f t="shared" si="157"/>
        <v>2.4843753808917145E-3</v>
      </c>
      <c r="J1436" s="9">
        <f t="shared" si="160"/>
        <v>0.20183346082491116</v>
      </c>
      <c r="K1436" s="9">
        <f t="shared" si="161"/>
        <v>1.5910313827079747E-2</v>
      </c>
      <c r="AC1436" s="11"/>
      <c r="AD1436" s="12"/>
    </row>
    <row r="1437" spans="1:30" x14ac:dyDescent="0.3">
      <c r="A1437" s="15">
        <v>44699</v>
      </c>
      <c r="B1437" s="16">
        <v>-2.0259942245634409E-3</v>
      </c>
      <c r="C1437" s="8">
        <f t="shared" si="155"/>
        <v>-5.7025994224563441E-2</v>
      </c>
      <c r="D1437" s="5">
        <f t="shared" si="156"/>
        <v>3.2519640172999427E-3</v>
      </c>
      <c r="E1437" s="5">
        <f t="shared" si="158"/>
        <v>8.9603899325068552E-4</v>
      </c>
      <c r="F1437" s="5">
        <f>IF(C1434&gt;0,B$6+B$7*E1435+B$8*(H1436*100)^2,B$6+B$7*E1435+B$8*(H1436*100)^2+E1435*$B$9)</f>
        <v>1.954150455166856</v>
      </c>
      <c r="G1437" s="8">
        <v>8.5206643031155976E-3</v>
      </c>
      <c r="H1437" s="8">
        <f t="shared" si="159"/>
        <v>1.3979093157879935E-2</v>
      </c>
      <c r="I1437" s="7">
        <f t="shared" si="157"/>
        <v>5.458428854764337E-3</v>
      </c>
      <c r="J1437" s="9">
        <f t="shared" si="160"/>
        <v>0.64061071538382885</v>
      </c>
      <c r="K1437" s="9">
        <f t="shared" si="161"/>
        <v>0.10459767652653262</v>
      </c>
      <c r="AC1437" s="11"/>
      <c r="AD1437" s="12"/>
    </row>
    <row r="1438" spans="1:30" x14ac:dyDescent="0.3">
      <c r="A1438" s="15">
        <v>44700</v>
      </c>
      <c r="B1438" s="16">
        <v>-2.6474269524065227E-2</v>
      </c>
      <c r="C1438" s="8">
        <f t="shared" si="155"/>
        <v>-8.1474269524065224E-2</v>
      </c>
      <c r="D1438" s="5">
        <f t="shared" si="156"/>
        <v>6.6380565944800232E-3</v>
      </c>
      <c r="E1438" s="5">
        <f t="shared" si="158"/>
        <v>3.2519640172999427E-3</v>
      </c>
      <c r="F1438" s="5">
        <f>IF(C1437&gt;0,B$6+B$7*E1438+B$8*(G1437*100)^2,B$6+B$7*E1438+B$8*(G1437*100)^2+E1438*$B$9)</f>
        <v>0.68299300212391456</v>
      </c>
      <c r="G1438" s="8">
        <v>2.2763396538883939E-2</v>
      </c>
      <c r="H1438" s="8">
        <f t="shared" si="159"/>
        <v>8.2643390668819643E-3</v>
      </c>
      <c r="I1438" s="7">
        <f t="shared" si="157"/>
        <v>1.4499057472001975E-2</v>
      </c>
      <c r="J1438" s="9">
        <f t="shared" si="160"/>
        <v>0.63694613618995743</v>
      </c>
      <c r="K1438" s="9">
        <f t="shared" si="161"/>
        <v>0.74120815219014391</v>
      </c>
      <c r="AC1438" s="11"/>
      <c r="AD1438" s="12"/>
    </row>
    <row r="1439" spans="1:30" x14ac:dyDescent="0.3">
      <c r="A1439" s="15">
        <v>44701</v>
      </c>
      <c r="B1439" s="16">
        <v>2.8646094394636498E-2</v>
      </c>
      <c r="C1439" s="8">
        <f t="shared" si="155"/>
        <v>-2.6353905605363503E-2</v>
      </c>
      <c r="D1439" s="5">
        <f t="shared" si="156"/>
        <v>6.945283406564099E-4</v>
      </c>
      <c r="E1439" s="5">
        <f t="shared" si="158"/>
        <v>6.6380565944800232E-3</v>
      </c>
      <c r="F1439" s="5">
        <f>IF(C1437&gt;0,B$6+B$7*E1438+B$8*(H1438*100)^2,B$6+B$7*E1438+B$8*(H1438*100)^2+E1438*$B$9)</f>
        <v>0.64559636788377295</v>
      </c>
      <c r="G1439" s="8">
        <v>1.6299936363433114E-2</v>
      </c>
      <c r="H1439" s="8">
        <f t="shared" si="159"/>
        <v>8.034901168550693E-3</v>
      </c>
      <c r="I1439" s="7">
        <f t="shared" si="157"/>
        <v>8.2650351948824214E-3</v>
      </c>
      <c r="J1439" s="9">
        <f t="shared" si="160"/>
        <v>0.50705935352140408</v>
      </c>
      <c r="K1439" s="9">
        <f t="shared" si="161"/>
        <v>0.3212752945329711</v>
      </c>
      <c r="AC1439" s="11"/>
      <c r="AD1439" s="12"/>
    </row>
    <row r="1440" spans="1:30" x14ac:dyDescent="0.3">
      <c r="A1440" s="15">
        <v>44704</v>
      </c>
      <c r="B1440" s="16">
        <v>-6.9569123093129873E-4</v>
      </c>
      <c r="C1440" s="8">
        <f t="shared" si="155"/>
        <v>-5.56956912309313E-2</v>
      </c>
      <c r="D1440" s="5">
        <f t="shared" si="156"/>
        <v>3.1020100216912379E-3</v>
      </c>
      <c r="E1440" s="5">
        <f t="shared" si="158"/>
        <v>6.945283406564099E-4</v>
      </c>
      <c r="F1440" s="5">
        <f>IF(C1437&gt;0,B$6+B$7*E1438+B$8*(H1439*100)^2,B$6+B$7*E1438+B$8*(H1439*100)^2+E1438*$B$9)</f>
        <v>0.61309121340224193</v>
      </c>
      <c r="G1440" s="8">
        <v>1.0085791040943469E-2</v>
      </c>
      <c r="H1440" s="8">
        <f t="shared" si="159"/>
        <v>7.8300141341011761E-3</v>
      </c>
      <c r="I1440" s="7">
        <f t="shared" si="157"/>
        <v>2.2557769068422932E-3</v>
      </c>
      <c r="J1440" s="9">
        <f t="shared" si="160"/>
        <v>0.22365889771907052</v>
      </c>
      <c r="K1440" s="9">
        <f t="shared" si="161"/>
        <v>3.4930302633964017E-2</v>
      </c>
      <c r="AC1440" s="11"/>
      <c r="AD1440" s="12"/>
    </row>
    <row r="1441" spans="1:30" x14ac:dyDescent="0.3">
      <c r="A1441" s="15">
        <v>44705</v>
      </c>
      <c r="B1441" s="16">
        <v>-4.3566128570009357E-3</v>
      </c>
      <c r="C1441" s="8">
        <f t="shared" si="155"/>
        <v>-5.9356612857000939E-2</v>
      </c>
      <c r="D1441" s="5">
        <f t="shared" si="156"/>
        <v>3.5232074898558889E-3</v>
      </c>
      <c r="E1441" s="5">
        <f t="shared" si="158"/>
        <v>3.1020100216912379E-3</v>
      </c>
      <c r="F1441" s="5">
        <f>IF(C1440&gt;0,B$6+B$7*E1441+B$8*(G1440*100)^2,B$6+B$7*E1441+B$8*(G1440*100)^2+E1441*$B$9)</f>
        <v>0.9360918916309291</v>
      </c>
      <c r="G1441" s="8">
        <v>7.3108707850105615E-3</v>
      </c>
      <c r="H1441" s="8">
        <f t="shared" si="159"/>
        <v>9.6751841927217534E-3</v>
      </c>
      <c r="I1441" s="7">
        <f t="shared" si="157"/>
        <v>2.3643134077111919E-3</v>
      </c>
      <c r="J1441" s="9">
        <f t="shared" si="160"/>
        <v>0.32339696285683656</v>
      </c>
      <c r="K1441" s="9">
        <f t="shared" si="161"/>
        <v>3.5833061100736696E-2</v>
      </c>
      <c r="AC1441" s="11"/>
      <c r="AD1441" s="12"/>
    </row>
    <row r="1442" spans="1:30" x14ac:dyDescent="0.3">
      <c r="A1442" s="15">
        <v>44706</v>
      </c>
      <c r="B1442" s="16">
        <v>-5.627888529873391E-3</v>
      </c>
      <c r="C1442" s="8">
        <f t="shared" si="155"/>
        <v>-6.0627888529873393E-2</v>
      </c>
      <c r="D1442" s="5">
        <f t="shared" si="156"/>
        <v>3.6757408675907538E-3</v>
      </c>
      <c r="E1442" s="5">
        <f t="shared" si="158"/>
        <v>3.5232074898558889E-3</v>
      </c>
      <c r="F1442" s="5">
        <f>IF(C1440&gt;0,B$6+B$7*E1441+B$8*(H1441*100)^2,B$6+B$7*E1441+B$8*(H1441*100)^2+E1441*$B$9)</f>
        <v>0.86556507526619753</v>
      </c>
      <c r="G1442" s="8">
        <v>7.7901511577203875E-3</v>
      </c>
      <c r="H1442" s="8">
        <f t="shared" si="159"/>
        <v>9.3035749863490513E-3</v>
      </c>
      <c r="I1442" s="7">
        <f t="shared" si="157"/>
        <v>1.5134238286286638E-3</v>
      </c>
      <c r="J1442" s="9">
        <f t="shared" si="160"/>
        <v>0.19427400033551251</v>
      </c>
      <c r="K1442" s="9">
        <f t="shared" si="161"/>
        <v>1.4867256622689951E-2</v>
      </c>
      <c r="AC1442" s="11"/>
      <c r="AD1442" s="12"/>
    </row>
    <row r="1443" spans="1:30" x14ac:dyDescent="0.3">
      <c r="A1443" s="15">
        <v>44707</v>
      </c>
      <c r="B1443" s="16">
        <v>9.3197188699239708E-3</v>
      </c>
      <c r="C1443" s="8">
        <f t="shared" si="155"/>
        <v>-4.5680281130076029E-2</v>
      </c>
      <c r="D1443" s="5">
        <f t="shared" si="156"/>
        <v>2.0866880841227801E-3</v>
      </c>
      <c r="E1443" s="5">
        <f t="shared" si="158"/>
        <v>3.6757408675907538E-3</v>
      </c>
      <c r="F1443" s="5">
        <f>IF(C1440&gt;0,B$6+B$7*E1441+B$8*(H1442*100)^2,B$6+B$7*E1441+B$8*(H1442*100)^2+E1441*$B$9)</f>
        <v>0.80426316648197316</v>
      </c>
      <c r="G1443" s="8">
        <v>1.2565248724287735E-2</v>
      </c>
      <c r="H1443" s="8">
        <f t="shared" si="159"/>
        <v>8.9680720697481748E-3</v>
      </c>
      <c r="I1443" s="7">
        <f t="shared" si="157"/>
        <v>3.5971766545395602E-3</v>
      </c>
      <c r="J1443" s="9">
        <f t="shared" si="160"/>
        <v>0.28627978112255531</v>
      </c>
      <c r="K1443" s="9">
        <f t="shared" si="161"/>
        <v>6.3845005438008195E-2</v>
      </c>
      <c r="AC1443" s="11"/>
      <c r="AD1443" s="12"/>
    </row>
    <row r="1444" spans="1:30" x14ac:dyDescent="0.3">
      <c r="A1444" s="15">
        <v>44708</v>
      </c>
      <c r="B1444" s="16">
        <v>1.1584244877839362E-2</v>
      </c>
      <c r="C1444" s="8">
        <f t="shared" si="155"/>
        <v>-4.3415755122160636E-2</v>
      </c>
      <c r="D1444" s="5">
        <f t="shared" si="156"/>
        <v>1.8849277928274174E-3</v>
      </c>
      <c r="E1444" s="5">
        <f t="shared" si="158"/>
        <v>2.0866880841227801E-3</v>
      </c>
      <c r="F1444" s="5">
        <f>IF(C1443&gt;0,B$6+B$7*E1444+B$8*(G1443*100)^2,B$6+B$7*E1444+B$8*(G1443*100)^2+E1444*$B$9)</f>
        <v>1.4240863172894795</v>
      </c>
      <c r="G1444" s="8">
        <v>9.6441558493376486E-3</v>
      </c>
      <c r="H1444" s="8">
        <f t="shared" si="159"/>
        <v>1.1933508776925082E-2</v>
      </c>
      <c r="I1444" s="7">
        <f t="shared" si="157"/>
        <v>2.2893529275874337E-3</v>
      </c>
      <c r="J1444" s="9">
        <f t="shared" si="160"/>
        <v>0.23738240685364539</v>
      </c>
      <c r="K1444" s="9">
        <f t="shared" si="161"/>
        <v>2.1155789247743417E-2</v>
      </c>
      <c r="AC1444" s="11"/>
      <c r="AD1444" s="12"/>
    </row>
    <row r="1445" spans="1:30" x14ac:dyDescent="0.3">
      <c r="A1445" s="15">
        <v>44711</v>
      </c>
      <c r="B1445" s="16">
        <v>1.8790813366998116E-2</v>
      </c>
      <c r="C1445" s="8">
        <f t="shared" si="155"/>
        <v>-3.6209186633001884E-2</v>
      </c>
      <c r="D1445" s="5">
        <f t="shared" si="156"/>
        <v>1.3111051966235624E-3</v>
      </c>
      <c r="E1445" s="5">
        <f t="shared" si="158"/>
        <v>1.8849277928274174E-3</v>
      </c>
      <c r="F1445" s="5">
        <f>IF(C1443&gt;0,B$6+B$7*E1444+B$8*(H1444*100)^2,B$6+B$7*E1444+B$8*(H1444*100)^2+E1444*$B$9)</f>
        <v>1.2895615912035545</v>
      </c>
      <c r="G1445" s="8">
        <v>1.2866717803437455E-2</v>
      </c>
      <c r="H1445" s="8">
        <f t="shared" si="159"/>
        <v>1.1355886540484431E-2</v>
      </c>
      <c r="I1445" s="7">
        <f t="shared" si="157"/>
        <v>1.5108312629530246E-3</v>
      </c>
      <c r="J1445" s="9">
        <f t="shared" si="160"/>
        <v>0.11742165220639197</v>
      </c>
      <c r="K1445" s="9">
        <f t="shared" si="161"/>
        <v>8.1361702531099755E-3</v>
      </c>
      <c r="AC1445" s="11"/>
      <c r="AD1445" s="12"/>
    </row>
    <row r="1446" spans="1:30" x14ac:dyDescent="0.3">
      <c r="A1446" s="15">
        <v>44712</v>
      </c>
      <c r="B1446" s="16">
        <v>-6.4458237493485015E-3</v>
      </c>
      <c r="C1446" s="8">
        <f t="shared" si="155"/>
        <v>-6.1445823749348503E-2</v>
      </c>
      <c r="D1446" s="5">
        <f t="shared" si="156"/>
        <v>3.7755892562360005E-3</v>
      </c>
      <c r="E1446" s="5">
        <f t="shared" si="158"/>
        <v>1.3111051966235624E-3</v>
      </c>
      <c r="F1446" s="5">
        <f>IF(C1443&gt;0,B$6+B$7*E1444+B$8*(H1445*100)^2,B$6+B$7*E1444+B$8*(H1445*100)^2+E1444*$B$9)</f>
        <v>1.1726326992896683</v>
      </c>
      <c r="G1446" s="8">
        <v>8.5812040755449456E-3</v>
      </c>
      <c r="H1446" s="8">
        <f t="shared" si="159"/>
        <v>1.082881664490478E-2</v>
      </c>
      <c r="I1446" s="7">
        <f t="shared" si="157"/>
        <v>2.2476125693598348E-3</v>
      </c>
      <c r="J1446" s="9">
        <f t="shared" si="160"/>
        <v>0.26192274995127662</v>
      </c>
      <c r="K1446" s="9">
        <f t="shared" si="161"/>
        <v>2.5078084035008885E-2</v>
      </c>
      <c r="AC1446" s="11"/>
      <c r="AD1446" s="12"/>
    </row>
    <row r="1447" spans="1:30" x14ac:dyDescent="0.3">
      <c r="A1447" s="15">
        <v>44713</v>
      </c>
      <c r="B1447" s="16">
        <v>-3.3392066772519346E-3</v>
      </c>
      <c r="C1447" s="8">
        <f t="shared" si="155"/>
        <v>-5.8339206677251933E-2</v>
      </c>
      <c r="D1447" s="5">
        <f t="shared" si="156"/>
        <v>3.4034630357311167E-3</v>
      </c>
      <c r="E1447" s="5">
        <f t="shared" si="158"/>
        <v>3.7755892562360005E-3</v>
      </c>
      <c r="F1447" s="5">
        <f>IF(C1446&gt;0,B$6+B$7*E1447+B$8*(G1446*100)^2,B$6+B$7*E1447+B$8*(G1446*100)^2+E1447*$B$9)</f>
        <v>0.69207897009216701</v>
      </c>
      <c r="G1447" s="8">
        <v>8.0906843974584905E-3</v>
      </c>
      <c r="H1447" s="8">
        <f t="shared" si="159"/>
        <v>8.319128380378361E-3</v>
      </c>
      <c r="I1447" s="7">
        <f t="shared" si="157"/>
        <v>2.2844398291987054E-4</v>
      </c>
      <c r="J1447" s="9">
        <f t="shared" si="160"/>
        <v>2.8235433703436903E-2</v>
      </c>
      <c r="K1447" s="9">
        <f t="shared" si="161"/>
        <v>3.8407566553733119E-4</v>
      </c>
      <c r="AC1447" s="11"/>
      <c r="AD1447" s="12"/>
    </row>
    <row r="1448" spans="1:30" x14ac:dyDescent="0.3">
      <c r="A1448" s="15">
        <v>44714</v>
      </c>
      <c r="B1448" s="16">
        <v>7.8586793694256241E-3</v>
      </c>
      <c r="C1448" s="8">
        <f t="shared" si="155"/>
        <v>-4.7141320630574378E-2</v>
      </c>
      <c r="D1448" s="5">
        <f t="shared" si="156"/>
        <v>2.2223041107946174E-3</v>
      </c>
      <c r="E1448" s="5">
        <f t="shared" si="158"/>
        <v>3.4034630357311167E-3</v>
      </c>
      <c r="F1448" s="5">
        <f>IF(C1446&gt;0,B$6+B$7*E1447+B$8*(H1447*100)^2,B$6+B$7*E1447+B$8*(H1447*100)^2+E1447*$B$9)</f>
        <v>0.65358065594386971</v>
      </c>
      <c r="G1448" s="8">
        <v>8.1464223310269146E-3</v>
      </c>
      <c r="H1448" s="8">
        <f t="shared" si="159"/>
        <v>8.0844335357764547E-3</v>
      </c>
      <c r="I1448" s="7">
        <f t="shared" si="157"/>
        <v>6.1988795250459902E-5</v>
      </c>
      <c r="J1448" s="9">
        <f t="shared" si="160"/>
        <v>7.6093274730388025E-3</v>
      </c>
      <c r="K1448" s="9">
        <f t="shared" si="161"/>
        <v>2.9247196836834632E-5</v>
      </c>
      <c r="AC1448" s="11"/>
      <c r="AD1448" s="12"/>
    </row>
    <row r="1449" spans="1:30" x14ac:dyDescent="0.3">
      <c r="A1449" s="15">
        <v>44715</v>
      </c>
      <c r="B1449" s="16">
        <v>-8.7606550070313811E-4</v>
      </c>
      <c r="C1449" s="8">
        <f t="shared" si="155"/>
        <v>-5.5876065500703141E-2</v>
      </c>
      <c r="D1449" s="5">
        <f t="shared" si="156"/>
        <v>3.1221346958388678E-3</v>
      </c>
      <c r="E1449" s="5">
        <f t="shared" si="158"/>
        <v>2.2223041107946174E-3</v>
      </c>
      <c r="F1449" s="5">
        <f>IF(C1446&gt;0,B$6+B$7*E1447+B$8*(H1448*100)^2,B$6+B$7*E1447+B$8*(H1448*100)^2+E1447*$B$9)</f>
        <v>0.62011792128616994</v>
      </c>
      <c r="G1449" s="8">
        <v>1.0462437041966133E-2</v>
      </c>
      <c r="H1449" s="8">
        <f t="shared" si="159"/>
        <v>7.874756639326512E-3</v>
      </c>
      <c r="I1449" s="7">
        <f t="shared" si="157"/>
        <v>2.5876804026396215E-3</v>
      </c>
      <c r="J1449" s="9">
        <f t="shared" si="160"/>
        <v>0.24733055905236173</v>
      </c>
      <c r="K1449" s="9">
        <f t="shared" si="161"/>
        <v>4.4475354677206314E-2</v>
      </c>
      <c r="AC1449" s="11"/>
      <c r="AD1449" s="12"/>
    </row>
    <row r="1450" spans="1:30" x14ac:dyDescent="0.3">
      <c r="A1450" s="15">
        <v>44718</v>
      </c>
      <c r="B1450" s="16">
        <v>-1.6853256228249124E-3</v>
      </c>
      <c r="C1450" s="8">
        <f t="shared" si="155"/>
        <v>-5.6685325622824911E-2</v>
      </c>
      <c r="D1450" s="5">
        <f t="shared" si="156"/>
        <v>3.2132261409656905E-3</v>
      </c>
      <c r="E1450" s="5">
        <f t="shared" si="158"/>
        <v>3.1221346958388678E-3</v>
      </c>
      <c r="F1450" s="5">
        <f>IF(C1449&gt;0,B$6+B$7*E1450+B$8*(G1449*100)^2,B$6+B$7*E1450+B$8*(G1449*100)^2+E1450*$B$9)</f>
        <v>1.0033661600650576</v>
      </c>
      <c r="G1450" s="8">
        <v>7.147439028815452E-3</v>
      </c>
      <c r="H1450" s="8">
        <f t="shared" si="159"/>
        <v>1.0016816660322069E-2</v>
      </c>
      <c r="I1450" s="7">
        <f t="shared" si="157"/>
        <v>2.8693776315066172E-3</v>
      </c>
      <c r="J1450" s="9">
        <f t="shared" si="160"/>
        <v>0.40145534924306453</v>
      </c>
      <c r="K1450" s="9">
        <f t="shared" si="161"/>
        <v>5.1055192093423685E-2</v>
      </c>
      <c r="AC1450" s="11"/>
      <c r="AD1450" s="12"/>
    </row>
    <row r="1451" spans="1:30" x14ac:dyDescent="0.3">
      <c r="A1451" s="15">
        <v>44719</v>
      </c>
      <c r="B1451" s="16">
        <v>-1.0254049589666994E-2</v>
      </c>
      <c r="C1451" s="8">
        <f t="shared" si="155"/>
        <v>-6.525404958966699E-2</v>
      </c>
      <c r="D1451" s="5">
        <f t="shared" si="156"/>
        <v>4.2580909878507187E-3</v>
      </c>
      <c r="E1451" s="5">
        <f t="shared" si="158"/>
        <v>3.2132261409656905E-3</v>
      </c>
      <c r="F1451" s="5">
        <f>IF(C1449&gt;0,B$6+B$7*E1450+B$8*(H1450*100)^2,B$6+B$7*E1450+B$8*(H1450*100)^2+E1450*$B$9)</f>
        <v>0.92404320404764873</v>
      </c>
      <c r="G1451" s="8">
        <v>8.0772056683188053E-3</v>
      </c>
      <c r="H1451" s="8">
        <f t="shared" si="159"/>
        <v>9.6127165985877734E-3</v>
      </c>
      <c r="I1451" s="7">
        <f t="shared" si="157"/>
        <v>1.5355109302689681E-3</v>
      </c>
      <c r="J1451" s="9">
        <f t="shared" si="160"/>
        <v>0.19010422580815259</v>
      </c>
      <c r="K1451" s="9">
        <f t="shared" si="161"/>
        <v>1.4303428301422949E-2</v>
      </c>
      <c r="AC1451" s="11"/>
      <c r="AD1451" s="12"/>
    </row>
    <row r="1452" spans="1:30" x14ac:dyDescent="0.3">
      <c r="A1452" s="15">
        <v>44720</v>
      </c>
      <c r="B1452" s="16">
        <v>-3.9064031168318933E-3</v>
      </c>
      <c r="C1452" s="8">
        <f t="shared" si="155"/>
        <v>-5.8906403116831894E-2</v>
      </c>
      <c r="D1452" s="5">
        <f t="shared" si="156"/>
        <v>3.4699643281627022E-3</v>
      </c>
      <c r="E1452" s="5">
        <f t="shared" si="158"/>
        <v>4.2580909878507187E-3</v>
      </c>
      <c r="F1452" s="5">
        <f>IF(C1449&gt;0,B$6+B$7*E1450+B$8*(H1451*100)^2,B$6+B$7*E1450+B$8*(H1451*100)^2+E1450*$B$9)</f>
        <v>0.85509569067731694</v>
      </c>
      <c r="G1452" s="8">
        <v>8.9085173229678637E-3</v>
      </c>
      <c r="H1452" s="8">
        <f t="shared" si="159"/>
        <v>9.2471384258986673E-3</v>
      </c>
      <c r="I1452" s="7">
        <f t="shared" si="157"/>
        <v>3.3862110293080352E-4</v>
      </c>
      <c r="J1452" s="9">
        <f t="shared" si="160"/>
        <v>3.8010938369932051E-2</v>
      </c>
      <c r="K1452" s="9">
        <f t="shared" si="161"/>
        <v>6.8730737828426314E-4</v>
      </c>
      <c r="AC1452" s="11"/>
      <c r="AD1452" s="12"/>
    </row>
    <row r="1453" spans="1:30" x14ac:dyDescent="0.3">
      <c r="A1453" s="15">
        <v>44721</v>
      </c>
      <c r="B1453" s="16">
        <v>7.7630771641495552E-3</v>
      </c>
      <c r="C1453" s="8">
        <f t="shared" si="155"/>
        <v>-4.7236922835850445E-2</v>
      </c>
      <c r="D1453" s="5">
        <f t="shared" si="156"/>
        <v>2.2313268790000894E-3</v>
      </c>
      <c r="E1453" s="5">
        <f t="shared" si="158"/>
        <v>3.4699643281627022E-3</v>
      </c>
      <c r="F1453" s="5">
        <f>IF(C1452&gt;0,B$6+B$7*E1453+B$8*(G1452*100)^2,B$6+B$7*E1453+B$8*(G1452*100)^2+E1453*$B$9)</f>
        <v>0.74178670341650865</v>
      </c>
      <c r="G1453" s="8">
        <v>9.5835839822760033E-3</v>
      </c>
      <c r="H1453" s="8">
        <f t="shared" si="159"/>
        <v>8.6127040087100905E-3</v>
      </c>
      <c r="I1453" s="7">
        <f t="shared" si="157"/>
        <v>9.708799735659128E-4</v>
      </c>
      <c r="J1453" s="9">
        <f t="shared" si="160"/>
        <v>0.10130656499295775</v>
      </c>
      <c r="K1453" s="9">
        <f t="shared" si="161"/>
        <v>5.9131901015700983E-3</v>
      </c>
      <c r="AC1453" s="11"/>
      <c r="AD1453" s="12"/>
    </row>
    <row r="1454" spans="1:30" x14ac:dyDescent="0.3">
      <c r="A1454" s="15">
        <v>44722</v>
      </c>
      <c r="B1454" s="16">
        <v>-1.8551988261091616E-2</v>
      </c>
      <c r="C1454" s="8">
        <f t="shared" si="155"/>
        <v>-7.3551988261091619E-2</v>
      </c>
      <c r="D1454" s="5">
        <f t="shared" si="156"/>
        <v>5.4098949771597595E-3</v>
      </c>
      <c r="E1454" s="5">
        <f t="shared" si="158"/>
        <v>2.2313268790000894E-3</v>
      </c>
      <c r="F1454" s="5">
        <f>IF(C1452&gt;0,B$6+B$7*E1453+B$8*(H1453*100)^2,B$6+B$7*E1453+B$8*(H1453*100)^2+E1453*$B$9)</f>
        <v>0.69673597569880585</v>
      </c>
      <c r="G1454" s="8">
        <v>1.1495418348837695E-2</v>
      </c>
      <c r="H1454" s="8">
        <f t="shared" si="159"/>
        <v>8.3470711971254073E-3</v>
      </c>
      <c r="I1454" s="7">
        <f t="shared" si="157"/>
        <v>3.1483471517122878E-3</v>
      </c>
      <c r="J1454" s="9">
        <f t="shared" si="160"/>
        <v>0.27387843192593492</v>
      </c>
      <c r="K1454" s="9">
        <f t="shared" si="161"/>
        <v>5.7142031701688412E-2</v>
      </c>
      <c r="AC1454" s="11"/>
      <c r="AD1454" s="12"/>
    </row>
    <row r="1455" spans="1:30" x14ac:dyDescent="0.3">
      <c r="A1455" s="15">
        <v>44725</v>
      </c>
      <c r="B1455" s="16">
        <v>-2.719234786592092E-2</v>
      </c>
      <c r="C1455" s="8">
        <f t="shared" si="155"/>
        <v>-8.2192347865920917E-2</v>
      </c>
      <c r="D1455" s="5">
        <f t="shared" si="156"/>
        <v>6.7555820477125548E-3</v>
      </c>
      <c r="E1455" s="5">
        <f t="shared" si="158"/>
        <v>5.4098949771597595E-3</v>
      </c>
      <c r="F1455" s="5">
        <f>IF(C1452&gt;0,B$6+B$7*E1453+B$8*(H1454*100)^2,B$6+B$7*E1453+B$8*(H1454*100)^2+E1453*$B$9)</f>
        <v>0.65757788316657861</v>
      </c>
      <c r="G1455" s="8">
        <v>2.2501733160972089E-2</v>
      </c>
      <c r="H1455" s="8">
        <f t="shared" si="159"/>
        <v>8.1091176040712261E-3</v>
      </c>
      <c r="I1455" s="7">
        <f t="shared" si="157"/>
        <v>1.4392615556900863E-2</v>
      </c>
      <c r="J1455" s="9">
        <f t="shared" si="160"/>
        <v>0.63962253280400616</v>
      </c>
      <c r="K1455" s="9">
        <f t="shared" si="161"/>
        <v>0.75426499607087827</v>
      </c>
      <c r="AC1455" s="11"/>
      <c r="AD1455" s="12"/>
    </row>
    <row r="1456" spans="1:30" x14ac:dyDescent="0.3">
      <c r="A1456" s="15">
        <v>44726</v>
      </c>
      <c r="B1456" s="16">
        <v>-2.9018120643825142E-3</v>
      </c>
      <c r="C1456" s="8">
        <f t="shared" si="155"/>
        <v>-5.7901812064382517E-2</v>
      </c>
      <c r="D1456" s="5">
        <f t="shared" si="156"/>
        <v>3.3526198403390729E-3</v>
      </c>
      <c r="E1456" s="5">
        <f t="shared" si="158"/>
        <v>6.7555820477125548E-3</v>
      </c>
      <c r="F1456" s="5">
        <f>IF(C1455&gt;0,B$6+B$7*E1456+B$8*(G1455*100)^2,B$6+B$7*E1456+B$8*(G1455*100)^2+E1456*$B$9)</f>
        <v>4.4535223346373662</v>
      </c>
      <c r="G1456" s="8">
        <v>1.1079302396239898E-2</v>
      </c>
      <c r="H1456" s="8">
        <f t="shared" si="159"/>
        <v>2.1103370192074453E-2</v>
      </c>
      <c r="I1456" s="7">
        <f t="shared" si="157"/>
        <v>1.0024067795834556E-2</v>
      </c>
      <c r="J1456" s="9">
        <f t="shared" si="160"/>
        <v>0.90475622357203023</v>
      </c>
      <c r="K1456" s="9">
        <f t="shared" si="161"/>
        <v>0.16935559964401081</v>
      </c>
      <c r="AC1456" s="11"/>
      <c r="AD1456" s="12"/>
    </row>
    <row r="1457" spans="1:30" x14ac:dyDescent="0.3">
      <c r="A1457" s="15">
        <v>44727</v>
      </c>
      <c r="B1457" s="16">
        <v>-2.8921908123165593E-3</v>
      </c>
      <c r="C1457" s="8">
        <f t="shared" si="155"/>
        <v>-5.7892190812316557E-2</v>
      </c>
      <c r="D1457" s="5">
        <f t="shared" si="156"/>
        <v>3.3515057570496698E-3</v>
      </c>
      <c r="E1457" s="5">
        <f t="shared" si="158"/>
        <v>3.3526198403390729E-3</v>
      </c>
      <c r="F1457" s="5">
        <f>IF(C1455&gt;0,B$6+B$7*E1456+B$8*(H1456*100)^2,B$6+B$7*E1456+B$8*(H1456*100)^2+E1456*$B$9)</f>
        <v>3.9235210132121039</v>
      </c>
      <c r="G1457" s="8">
        <v>5.0430634454649622E-3</v>
      </c>
      <c r="H1457" s="8">
        <f t="shared" si="159"/>
        <v>1.9807879778542942E-2</v>
      </c>
      <c r="I1457" s="7">
        <f t="shared" si="157"/>
        <v>1.476481633307798E-2</v>
      </c>
      <c r="J1457" s="9">
        <f t="shared" si="160"/>
        <v>2.927747487760723</v>
      </c>
      <c r="K1457" s="9">
        <f t="shared" si="161"/>
        <v>0.62266495489398288</v>
      </c>
      <c r="AC1457" s="11"/>
      <c r="AD1457" s="12"/>
    </row>
    <row r="1458" spans="1:30" x14ac:dyDescent="0.3">
      <c r="A1458" s="15">
        <v>44728</v>
      </c>
      <c r="B1458" s="16">
        <v>-2.0101213286333089E-2</v>
      </c>
      <c r="C1458" s="8">
        <f t="shared" si="155"/>
        <v>-7.5101213286333096E-2</v>
      </c>
      <c r="D1458" s="5">
        <f t="shared" si="156"/>
        <v>5.640192237079295E-3</v>
      </c>
      <c r="E1458" s="5">
        <f t="shared" si="158"/>
        <v>3.3515057570496698E-3</v>
      </c>
      <c r="F1458" s="5">
        <f>IF(C1455&gt;0,B$6+B$7*E1456+B$8*(H1457*100)^2,B$6+B$7*E1456+B$8*(H1457*100)^2+E1456*$B$9)</f>
        <v>3.4628438646292667</v>
      </c>
      <c r="G1458" s="8">
        <v>1.7421500238572491E-2</v>
      </c>
      <c r="H1458" s="8">
        <f t="shared" si="159"/>
        <v>1.86087180230914E-2</v>
      </c>
      <c r="I1458" s="7">
        <f t="shared" si="157"/>
        <v>1.187217784518909E-3</v>
      </c>
      <c r="J1458" s="9">
        <f t="shared" si="160"/>
        <v>6.814670196372187E-2</v>
      </c>
      <c r="K1458" s="9">
        <f t="shared" si="161"/>
        <v>2.1260826403990407E-3</v>
      </c>
      <c r="AC1458" s="11"/>
      <c r="AD1458" s="12"/>
    </row>
    <row r="1459" spans="1:30" x14ac:dyDescent="0.3">
      <c r="A1459" s="15">
        <v>44729</v>
      </c>
      <c r="B1459" s="16">
        <v>-2.6321651249149153E-3</v>
      </c>
      <c r="C1459" s="8">
        <f t="shared" si="155"/>
        <v>-5.7632165124914918E-2</v>
      </c>
      <c r="D1459" s="5">
        <f t="shared" si="156"/>
        <v>3.3214664569854594E-3</v>
      </c>
      <c r="E1459" s="5">
        <f t="shared" si="158"/>
        <v>5.640192237079295E-3</v>
      </c>
      <c r="F1459" s="5">
        <f>IF(C1458&gt;0,B$6+B$7*E1459+B$8*(G1458*100)^2,B$6+B$7*E1459+B$8*(G1458*100)^2+E1459*$B$9)</f>
        <v>2.6904319443836417</v>
      </c>
      <c r="G1459" s="8">
        <v>1.1002548127488757E-2</v>
      </c>
      <c r="H1459" s="8">
        <f t="shared" si="159"/>
        <v>1.6402536219693717E-2</v>
      </c>
      <c r="I1459" s="7">
        <f t="shared" si="157"/>
        <v>5.3999880922049603E-3</v>
      </c>
      <c r="J1459" s="9">
        <f t="shared" si="160"/>
        <v>0.49079431688316227</v>
      </c>
      <c r="K1459" s="9">
        <f t="shared" si="161"/>
        <v>7.0092422438674529E-2</v>
      </c>
      <c r="AC1459" s="11"/>
      <c r="AD1459" s="12"/>
    </row>
    <row r="1460" spans="1:30" x14ac:dyDescent="0.3">
      <c r="A1460" s="15">
        <v>44732</v>
      </c>
      <c r="B1460" s="16">
        <v>4.6119346929262579E-3</v>
      </c>
      <c r="C1460" s="8">
        <f t="shared" si="155"/>
        <v>-5.0388065307073744E-2</v>
      </c>
      <c r="D1460" s="5">
        <f t="shared" si="156"/>
        <v>2.5389571253899286E-3</v>
      </c>
      <c r="E1460" s="5">
        <f t="shared" si="158"/>
        <v>3.3214664569854594E-3</v>
      </c>
      <c r="F1460" s="5">
        <f>IF(C1458&gt;0,B$6+B$7*E1459+B$8*(H1459*100)^2,B$6+B$7*E1459+B$8*(H1459*100)^2+E1459*$B$9)</f>
        <v>2.3908580259119465</v>
      </c>
      <c r="G1460" s="8">
        <v>9.2376937179201053E-3</v>
      </c>
      <c r="H1460" s="8">
        <f t="shared" si="159"/>
        <v>1.5462399638839847E-2</v>
      </c>
      <c r="I1460" s="7">
        <f t="shared" si="157"/>
        <v>6.224705920919742E-3</v>
      </c>
      <c r="J1460" s="9">
        <f t="shared" si="160"/>
        <v>0.67383766024245861</v>
      </c>
      <c r="K1460" s="9">
        <f t="shared" si="161"/>
        <v>0.11254849233660802</v>
      </c>
      <c r="AC1460" s="11"/>
      <c r="AD1460" s="12"/>
    </row>
    <row r="1461" spans="1:30" x14ac:dyDescent="0.3">
      <c r="A1461" s="15">
        <v>44733</v>
      </c>
      <c r="B1461" s="16">
        <v>1.7944038073903303E-2</v>
      </c>
      <c r="C1461" s="8">
        <f t="shared" si="155"/>
        <v>-3.7055961926096698E-2</v>
      </c>
      <c r="D1461" s="5">
        <f t="shared" si="156"/>
        <v>1.3731443142683281E-3</v>
      </c>
      <c r="E1461" s="5">
        <f t="shared" si="158"/>
        <v>2.5389571253899286E-3</v>
      </c>
      <c r="F1461" s="5">
        <f>IF(C1458&gt;0,B$6+B$7*E1459+B$8*(H1460*100)^2,B$6+B$7*E1459+B$8*(H1460*100)^2+E1459*$B$9)</f>
        <v>2.1304683759763483</v>
      </c>
      <c r="G1461" s="8">
        <v>1.2249410102252691E-2</v>
      </c>
      <c r="H1461" s="8">
        <f t="shared" si="159"/>
        <v>1.4596124060778424E-2</v>
      </c>
      <c r="I1461" s="7">
        <f t="shared" si="157"/>
        <v>2.346713958525733E-3</v>
      </c>
      <c r="J1461" s="9">
        <f t="shared" si="160"/>
        <v>0.1915777118192955</v>
      </c>
      <c r="K1461" s="9">
        <f t="shared" si="161"/>
        <v>1.4501722299701703E-2</v>
      </c>
      <c r="AC1461" s="11"/>
      <c r="AD1461" s="12"/>
    </row>
    <row r="1462" spans="1:30" x14ac:dyDescent="0.3">
      <c r="A1462" s="15">
        <v>44734</v>
      </c>
      <c r="B1462" s="16">
        <v>-1.3598825280631513E-2</v>
      </c>
      <c r="C1462" s="8">
        <f t="shared" si="155"/>
        <v>-6.859882528063152E-2</v>
      </c>
      <c r="D1462" s="5">
        <f t="shared" si="156"/>
        <v>4.7057988298826103E-3</v>
      </c>
      <c r="E1462" s="5">
        <f t="shared" si="158"/>
        <v>1.3731443142683281E-3</v>
      </c>
      <c r="F1462" s="5">
        <f>IF(C1461&gt;0,B$6+B$7*E1462+B$8*(G1461*100)^2,B$6+B$7*E1462+B$8*(G1461*100)^2+E1462*$B$9)</f>
        <v>1.3558451619526304</v>
      </c>
      <c r="G1462" s="8">
        <v>8.6403992880987532E-3</v>
      </c>
      <c r="H1462" s="8">
        <f t="shared" si="159"/>
        <v>1.1644076442348833E-2</v>
      </c>
      <c r="I1462" s="7">
        <f t="shared" si="157"/>
        <v>3.0036771542500795E-3</v>
      </c>
      <c r="J1462" s="9">
        <f t="shared" si="160"/>
        <v>0.347631753359747</v>
      </c>
      <c r="K1462" s="9">
        <f t="shared" si="161"/>
        <v>4.0391268943875236E-2</v>
      </c>
      <c r="AC1462" s="11"/>
      <c r="AD1462" s="12"/>
    </row>
    <row r="1463" spans="1:30" x14ac:dyDescent="0.3">
      <c r="A1463" s="15">
        <v>44735</v>
      </c>
      <c r="B1463" s="16">
        <v>8.5156620117501341E-3</v>
      </c>
      <c r="C1463" s="8">
        <f t="shared" si="155"/>
        <v>-4.6484337988249864E-2</v>
      </c>
      <c r="D1463" s="5">
        <f t="shared" si="156"/>
        <v>2.1607936782058494E-3</v>
      </c>
      <c r="E1463" s="5">
        <f t="shared" si="158"/>
        <v>4.7057988298826103E-3</v>
      </c>
      <c r="F1463" s="5">
        <f>IF(C1461&gt;0,B$6+B$7*E1462+B$8*(H1462*100)^2,B$6+B$7*E1462+B$8*(H1462*100)^2+E1462*$B$9)</f>
        <v>1.2301281447821004</v>
      </c>
      <c r="G1463" s="8">
        <v>1.1133358357118676E-2</v>
      </c>
      <c r="H1463" s="8">
        <f t="shared" si="159"/>
        <v>1.1091114212657358E-2</v>
      </c>
      <c r="I1463" s="7">
        <f t="shared" si="157"/>
        <v>4.2244144461318217E-5</v>
      </c>
      <c r="J1463" s="9">
        <f t="shared" si="160"/>
        <v>3.7943757046414736E-3</v>
      </c>
      <c r="K1463" s="9">
        <f t="shared" si="161"/>
        <v>7.235218731027615E-6</v>
      </c>
      <c r="AC1463" s="11"/>
      <c r="AD1463" s="12"/>
    </row>
    <row r="1464" spans="1:30" x14ac:dyDescent="0.3">
      <c r="A1464" s="15">
        <v>44736</v>
      </c>
      <c r="B1464" s="16">
        <v>8.8055704121792998E-3</v>
      </c>
      <c r="C1464" s="8">
        <f t="shared" si="155"/>
        <v>-4.6194429587820704E-2</v>
      </c>
      <c r="D1464" s="5">
        <f t="shared" si="156"/>
        <v>2.1339253249441251E-3</v>
      </c>
      <c r="E1464" s="5">
        <f t="shared" si="158"/>
        <v>2.1607936782058494E-3</v>
      </c>
      <c r="F1464" s="5">
        <f>IF(C1461&gt;0,B$6+B$7*E1462+B$8*(H1463*100)^2,B$6+B$7*E1462+B$8*(H1463*100)^2+E1462*$B$9)</f>
        <v>1.1208549134574757</v>
      </c>
      <c r="G1464" s="8">
        <v>9.3468912499492553E-3</v>
      </c>
      <c r="H1464" s="8">
        <f t="shared" si="159"/>
        <v>1.0587043560208278E-2</v>
      </c>
      <c r="I1464" s="7">
        <f t="shared" si="157"/>
        <v>1.2401523102590229E-3</v>
      </c>
      <c r="J1464" s="9">
        <f t="shared" si="160"/>
        <v>0.132680725290963</v>
      </c>
      <c r="K1464" s="9">
        <f t="shared" si="161"/>
        <v>7.4484662368241583E-3</v>
      </c>
      <c r="AC1464" s="11"/>
      <c r="AD1464" s="12"/>
    </row>
    <row r="1465" spans="1:30" x14ac:dyDescent="0.3">
      <c r="A1465" s="15">
        <v>44739</v>
      </c>
      <c r="B1465" s="16">
        <v>8.1840819876476002E-3</v>
      </c>
      <c r="C1465" s="8">
        <f t="shared" si="155"/>
        <v>-4.6815918012352402E-2</v>
      </c>
      <c r="D1465" s="5">
        <f t="shared" si="156"/>
        <v>2.1917301793393019E-3</v>
      </c>
      <c r="E1465" s="5">
        <f t="shared" si="158"/>
        <v>2.1339253249441251E-3</v>
      </c>
      <c r="F1465" s="5">
        <f>IF(C1464&gt;0,B$6+B$7*E1465+B$8*(G1464*100)^2,B$6+B$7*E1465+B$8*(G1464*100)^2+E1465*$B$9)</f>
        <v>0.81112474795192435</v>
      </c>
      <c r="G1465" s="8">
        <v>1.442331447964882E-2</v>
      </c>
      <c r="H1465" s="8">
        <f t="shared" si="159"/>
        <v>9.0062464320710463E-3</v>
      </c>
      <c r="I1465" s="7">
        <f t="shared" si="157"/>
        <v>5.4170680475777739E-3</v>
      </c>
      <c r="J1465" s="9">
        <f t="shared" si="160"/>
        <v>0.37557719865438788</v>
      </c>
      <c r="K1465" s="9">
        <f t="shared" si="161"/>
        <v>0.130551420634891</v>
      </c>
      <c r="AC1465" s="11"/>
      <c r="AD1465" s="12"/>
    </row>
    <row r="1466" spans="1:30" x14ac:dyDescent="0.3">
      <c r="A1466" s="15">
        <v>44740</v>
      </c>
      <c r="B1466" s="16">
        <v>3.0408429371531659E-4</v>
      </c>
      <c r="C1466" s="8">
        <f t="shared" si="155"/>
        <v>-5.4695915706284681E-2</v>
      </c>
      <c r="D1466" s="5">
        <f t="shared" si="156"/>
        <v>2.9916431949489992E-3</v>
      </c>
      <c r="E1466" s="5">
        <f t="shared" si="158"/>
        <v>2.1917301793393019E-3</v>
      </c>
      <c r="F1466" s="5">
        <f>IF(C1464&gt;0,B$6+B$7*E1465+B$8*(H1465*100)^2,B$6+B$7*E1465+B$8*(H1465*100)^2+E1465*$B$9)</f>
        <v>0.75678322234615614</v>
      </c>
      <c r="G1466" s="8">
        <v>8.2052402840443947E-3</v>
      </c>
      <c r="H1466" s="8">
        <f t="shared" si="159"/>
        <v>8.6993288381699667E-3</v>
      </c>
      <c r="I1466" s="7">
        <f t="shared" si="157"/>
        <v>4.9408855412557198E-4</v>
      </c>
      <c r="J1466" s="9">
        <f t="shared" si="160"/>
        <v>6.0216220003496815E-2</v>
      </c>
      <c r="K1466" s="9">
        <f t="shared" si="161"/>
        <v>1.6766990848606778E-3</v>
      </c>
      <c r="AC1466" s="11"/>
      <c r="AD1466" s="12"/>
    </row>
    <row r="1467" spans="1:30" x14ac:dyDescent="0.3">
      <c r="A1467" s="15">
        <v>44741</v>
      </c>
      <c r="B1467" s="16">
        <v>-2.8337911421999194E-3</v>
      </c>
      <c r="C1467" s="8">
        <f t="shared" si="155"/>
        <v>-5.7833791142199921E-2</v>
      </c>
      <c r="D1467" s="5">
        <f t="shared" si="156"/>
        <v>3.344747397879602E-3</v>
      </c>
      <c r="E1467" s="5">
        <f t="shared" si="158"/>
        <v>2.9916431949489992E-3</v>
      </c>
      <c r="F1467" s="5">
        <f>IF(C1464&gt;0,B$6+B$7*E1465+B$8*(H1466*100)^2,B$6+B$7*E1465+B$8*(H1466*100)^2+E1465*$B$9)</f>
        <v>0.70954956828962212</v>
      </c>
      <c r="G1467" s="8">
        <v>1.2679853021704138E-2</v>
      </c>
      <c r="H1467" s="8">
        <f t="shared" si="159"/>
        <v>8.423476528664528E-3</v>
      </c>
      <c r="I1467" s="7">
        <f t="shared" si="157"/>
        <v>4.2563764930396101E-3</v>
      </c>
      <c r="J1467" s="9">
        <f t="shared" si="160"/>
        <v>0.33568027056417443</v>
      </c>
      <c r="K1467" s="9">
        <f t="shared" si="161"/>
        <v>9.6307539165830125E-2</v>
      </c>
      <c r="AC1467" s="11"/>
      <c r="AD1467" s="12"/>
    </row>
    <row r="1468" spans="1:30" x14ac:dyDescent="0.3">
      <c r="A1468" s="15">
        <v>44742</v>
      </c>
      <c r="B1468" s="16">
        <v>-1.5139374547318917E-4</v>
      </c>
      <c r="C1468" s="8">
        <f t="shared" si="155"/>
        <v>-5.515139374547319E-2</v>
      </c>
      <c r="D1468" s="5">
        <f t="shared" si="156"/>
        <v>3.0416762320682193E-3</v>
      </c>
      <c r="E1468" s="5">
        <f t="shared" si="158"/>
        <v>3.344747397879602E-3</v>
      </c>
      <c r="F1468" s="5">
        <f>IF(C1467&gt;0,B$6+B$7*E1468+B$8*(G1467*100)^2,B$6+B$7*E1468+B$8*(G1467*100)^2+E1468*$B$9)</f>
        <v>1.4494424473351826</v>
      </c>
      <c r="G1468" s="8">
        <v>7.7098805294337778E-3</v>
      </c>
      <c r="H1468" s="8">
        <f t="shared" si="159"/>
        <v>1.2039279244768695E-2</v>
      </c>
      <c r="I1468" s="7">
        <f t="shared" si="157"/>
        <v>4.3293987153349171E-3</v>
      </c>
      <c r="J1468" s="9">
        <f t="shared" si="160"/>
        <v>0.5615390146198378</v>
      </c>
      <c r="K1468" s="9">
        <f t="shared" si="161"/>
        <v>8.6065744625006824E-2</v>
      </c>
      <c r="AC1468" s="11"/>
      <c r="AD1468" s="12"/>
    </row>
    <row r="1469" spans="1:30" x14ac:dyDescent="0.3">
      <c r="A1469" s="15">
        <v>44743</v>
      </c>
      <c r="B1469" s="16">
        <v>-2.0960075237864586E-3</v>
      </c>
      <c r="C1469" s="8">
        <f t="shared" si="155"/>
        <v>-5.7096007523786456E-2</v>
      </c>
      <c r="D1469" s="5">
        <f t="shared" si="156"/>
        <v>3.2599540751562794E-3</v>
      </c>
      <c r="E1469" s="5">
        <f t="shared" si="158"/>
        <v>3.0416762320682193E-3</v>
      </c>
      <c r="F1469" s="5">
        <f>IF(C1467&gt;0,B$6+B$7*E1468+B$8*(H1468*100)^2,B$6+B$7*E1468+B$8*(H1468*100)^2+E1468*$B$9)</f>
        <v>1.3118095998675696</v>
      </c>
      <c r="G1469" s="8">
        <v>1.4535747103741397E-2</v>
      </c>
      <c r="H1469" s="8">
        <f t="shared" si="159"/>
        <v>1.1453425687834926E-2</v>
      </c>
      <c r="I1469" s="7">
        <f t="shared" si="157"/>
        <v>3.0823214159064714E-3</v>
      </c>
      <c r="J1469" s="9">
        <f t="shared" si="160"/>
        <v>0.21205111742162217</v>
      </c>
      <c r="K1469" s="9">
        <f t="shared" si="161"/>
        <v>3.07957993948762E-2</v>
      </c>
      <c r="AC1469" s="11"/>
      <c r="AD1469" s="12"/>
    </row>
    <row r="1470" spans="1:30" x14ac:dyDescent="0.3">
      <c r="A1470" s="15">
        <v>44746</v>
      </c>
      <c r="B1470" s="16">
        <v>6.1585182809376767E-3</v>
      </c>
      <c r="C1470" s="8">
        <f t="shared" si="155"/>
        <v>-4.8841481719062323E-2</v>
      </c>
      <c r="D1470" s="5">
        <f t="shared" si="156"/>
        <v>2.385490336513499E-3</v>
      </c>
      <c r="E1470" s="5">
        <f t="shared" si="158"/>
        <v>3.2599540751562794E-3</v>
      </c>
      <c r="F1470" s="5">
        <f>IF(C1467&gt;0,B$6+B$7*E1468+B$8*(H1469*100)^2,B$6+B$7*E1468+B$8*(H1469*100)^2+E1468*$B$9)</f>
        <v>1.19217912884872</v>
      </c>
      <c r="G1470" s="8">
        <v>6.9394927307778811E-3</v>
      </c>
      <c r="H1470" s="8">
        <f t="shared" si="159"/>
        <v>1.0918695567002132E-2</v>
      </c>
      <c r="I1470" s="7">
        <f t="shared" si="157"/>
        <v>3.9792028362242507E-3</v>
      </c>
      <c r="J1470" s="9">
        <f t="shared" si="160"/>
        <v>0.57341407947237699</v>
      </c>
      <c r="K1470" s="9">
        <f t="shared" si="161"/>
        <v>8.8808433600331194E-2</v>
      </c>
      <c r="AC1470" s="11"/>
      <c r="AD1470" s="12"/>
    </row>
    <row r="1471" spans="1:30" x14ac:dyDescent="0.3">
      <c r="A1471" s="15">
        <v>44747</v>
      </c>
      <c r="B1471" s="16">
        <v>-1.888104321055339E-3</v>
      </c>
      <c r="C1471" s="8">
        <f t="shared" si="155"/>
        <v>-5.6888104321055337E-2</v>
      </c>
      <c r="D1471" s="5">
        <f t="shared" si="156"/>
        <v>3.236256413243275E-3</v>
      </c>
      <c r="E1471" s="5">
        <f t="shared" si="158"/>
        <v>2.385490336513499E-3</v>
      </c>
      <c r="F1471" s="5">
        <f>IF(C1470&gt;0,B$6+B$7*E1471+B$8*(G1470*100)^2,B$6+B$7*E1471+B$8*(G1470*100)^2+E1471*$B$9)</f>
        <v>0.47037208971039185</v>
      </c>
      <c r="G1471" s="8">
        <v>1.104645788125957E-2</v>
      </c>
      <c r="H1471" s="8">
        <f t="shared" si="159"/>
        <v>6.8583678066314871E-3</v>
      </c>
      <c r="I1471" s="7">
        <f t="shared" si="157"/>
        <v>4.1880900746280826E-3</v>
      </c>
      <c r="J1471" s="9">
        <f t="shared" si="160"/>
        <v>0.37913420932272063</v>
      </c>
      <c r="K1471" s="9">
        <f t="shared" si="161"/>
        <v>0.13401371110237381</v>
      </c>
      <c r="AC1471" s="11"/>
      <c r="AD1471" s="12"/>
    </row>
    <row r="1472" spans="1:30" x14ac:dyDescent="0.3">
      <c r="A1472" s="15">
        <v>44748</v>
      </c>
      <c r="B1472" s="16">
        <v>1.1538048936182542E-2</v>
      </c>
      <c r="C1472" s="8">
        <f t="shared" si="155"/>
        <v>-4.3461951063817457E-2</v>
      </c>
      <c r="D1472" s="5">
        <f t="shared" si="156"/>
        <v>1.8889411902736635E-3</v>
      </c>
      <c r="E1472" s="5">
        <f t="shared" si="158"/>
        <v>3.236256413243275E-3</v>
      </c>
      <c r="F1472" s="5">
        <f>IF(C1470&gt;0,B$6+B$7*E1471+B$8*(H1471*100)^2,B$6+B$7*E1471+B$8*(H1471*100)^2+E1471*$B$9)</f>
        <v>0.46064269612503289</v>
      </c>
      <c r="G1472" s="8">
        <v>5.9796525173856068E-3</v>
      </c>
      <c r="H1472" s="8">
        <f t="shared" si="159"/>
        <v>6.7870663480257276E-3</v>
      </c>
      <c r="I1472" s="7">
        <f t="shared" si="157"/>
        <v>8.074138306401208E-4</v>
      </c>
      <c r="J1472" s="9">
        <f t="shared" si="160"/>
        <v>0.13502688129328527</v>
      </c>
      <c r="K1472" s="9">
        <f t="shared" si="161"/>
        <v>7.6927369043242599E-3</v>
      </c>
      <c r="AC1472" s="11"/>
      <c r="AD1472" s="12"/>
    </row>
    <row r="1473" spans="1:30" x14ac:dyDescent="0.3">
      <c r="A1473" s="15">
        <v>44749</v>
      </c>
      <c r="B1473" s="16">
        <v>7.9217396831316143E-3</v>
      </c>
      <c r="C1473" s="8">
        <f t="shared" si="155"/>
        <v>-4.7078260316868389E-2</v>
      </c>
      <c r="D1473" s="5">
        <f t="shared" si="156"/>
        <v>2.2163625944628248E-3</v>
      </c>
      <c r="E1473" s="5">
        <f t="shared" si="158"/>
        <v>1.8889411902736635E-3</v>
      </c>
      <c r="F1473" s="5">
        <f>IF(C1470&gt;0,B$6+B$7*E1471+B$8*(H1472*100)^2,B$6+B$7*E1471+B$8*(H1472*100)^2+E1471*$B$9)</f>
        <v>0.45218590722063884</v>
      </c>
      <c r="G1473" s="8">
        <v>8.5077904727935503E-3</v>
      </c>
      <c r="H1473" s="8">
        <f t="shared" si="159"/>
        <v>6.7244769850200161E-3</v>
      </c>
      <c r="I1473" s="7">
        <f t="shared" si="157"/>
        <v>1.7833134877735341E-3</v>
      </c>
      <c r="J1473" s="9">
        <f t="shared" si="160"/>
        <v>0.20960947421968887</v>
      </c>
      <c r="K1473" s="9">
        <f t="shared" si="161"/>
        <v>2.9969232432781379E-2</v>
      </c>
      <c r="AC1473" s="11"/>
      <c r="AD1473" s="12"/>
    </row>
    <row r="1474" spans="1:30" x14ac:dyDescent="0.3">
      <c r="A1474" s="15">
        <v>44750</v>
      </c>
      <c r="B1474" s="16">
        <v>5.5840024806717188E-3</v>
      </c>
      <c r="C1474" s="8">
        <f t="shared" si="155"/>
        <v>-4.9415997519328278E-2</v>
      </c>
      <c r="D1474" s="5">
        <f t="shared" si="156"/>
        <v>2.4419408108302585E-3</v>
      </c>
      <c r="E1474" s="5">
        <f t="shared" si="158"/>
        <v>2.2163625944628248E-3</v>
      </c>
      <c r="F1474" s="5">
        <f>IF(C1473&gt;0,B$6+B$7*E1474+B$8*(G1473*100)^2,B$6+B$7*E1474+B$8*(G1473*100)^2+E1474*$B$9)</f>
        <v>0.6809159302339941</v>
      </c>
      <c r="G1474" s="8">
        <v>8.5430972749621099E-3</v>
      </c>
      <c r="H1474" s="8">
        <f t="shared" si="159"/>
        <v>8.2517630251601019E-3</v>
      </c>
      <c r="I1474" s="7">
        <f t="shared" si="157"/>
        <v>2.9133424980200794E-4</v>
      </c>
      <c r="J1474" s="9">
        <f t="shared" si="160"/>
        <v>3.4101712812733956E-2</v>
      </c>
      <c r="K1474" s="9">
        <f t="shared" si="161"/>
        <v>6.0895449189013462E-4</v>
      </c>
      <c r="AC1474" s="11"/>
      <c r="AD1474" s="12"/>
    </row>
    <row r="1475" spans="1:30" x14ac:dyDescent="0.3">
      <c r="A1475" s="15">
        <v>44753</v>
      </c>
      <c r="B1475" s="16">
        <v>-1.590957453572656E-3</v>
      </c>
      <c r="C1475" s="8">
        <f t="shared" si="155"/>
        <v>-5.6590957453572656E-2</v>
      </c>
      <c r="D1475" s="5">
        <f t="shared" si="156"/>
        <v>3.2025364655120705E-3</v>
      </c>
      <c r="E1475" s="5">
        <f t="shared" si="158"/>
        <v>2.4419408108302585E-3</v>
      </c>
      <c r="F1475" s="5">
        <f>IF(C1473&gt;0,B$6+B$7*E1474+B$8*(H1474*100)^2,B$6+B$7*E1474+B$8*(H1474*100)^2+E1474*$B$9)</f>
        <v>0.64361937784128997</v>
      </c>
      <c r="G1475" s="8">
        <v>6.6459477321545125E-3</v>
      </c>
      <c r="H1475" s="8">
        <f t="shared" si="159"/>
        <v>8.0225892194558356E-3</v>
      </c>
      <c r="I1475" s="7">
        <f t="shared" si="157"/>
        <v>1.3766414873013231E-3</v>
      </c>
      <c r="J1475" s="9">
        <f t="shared" si="160"/>
        <v>0.20713998105053369</v>
      </c>
      <c r="K1475" s="9">
        <f t="shared" si="161"/>
        <v>1.6658250337592273E-2</v>
      </c>
      <c r="AC1475" s="11"/>
      <c r="AD1475" s="12"/>
    </row>
    <row r="1476" spans="1:30" x14ac:dyDescent="0.3">
      <c r="A1476" s="15">
        <v>44754</v>
      </c>
      <c r="B1476" s="16">
        <v>-9.3944623625491115E-3</v>
      </c>
      <c r="C1476" s="8">
        <f t="shared" si="155"/>
        <v>-6.4394462362549115E-2</v>
      </c>
      <c r="D1476" s="5">
        <f t="shared" si="156"/>
        <v>4.1466467829617548E-3</v>
      </c>
      <c r="E1476" s="5">
        <f t="shared" si="158"/>
        <v>3.2025364655120705E-3</v>
      </c>
      <c r="F1476" s="5">
        <f>IF(C1473&gt;0,B$6+B$7*E1474+B$8*(H1475*100)^2,B$6+B$7*E1474+B$8*(H1475*100)^2+E1474*$B$9)</f>
        <v>0.61120121450155174</v>
      </c>
      <c r="G1476" s="8">
        <v>4.9807932678791189E-3</v>
      </c>
      <c r="H1476" s="8">
        <f t="shared" si="159"/>
        <v>7.8179358816861094E-3</v>
      </c>
      <c r="I1476" s="7">
        <f t="shared" si="157"/>
        <v>2.8371426138069904E-3</v>
      </c>
      <c r="J1476" s="9">
        <f t="shared" si="160"/>
        <v>0.56961661751825321</v>
      </c>
      <c r="K1476" s="9">
        <f t="shared" si="161"/>
        <v>8.7929646754606239E-2</v>
      </c>
      <c r="AC1476" s="11"/>
      <c r="AD1476" s="12"/>
    </row>
    <row r="1477" spans="1:30" x14ac:dyDescent="0.3">
      <c r="A1477" s="15">
        <v>44755</v>
      </c>
      <c r="B1477" s="16">
        <v>-6.9359367337180639E-3</v>
      </c>
      <c r="C1477" s="8">
        <f t="shared" si="155"/>
        <v>-6.1935936733718062E-2</v>
      </c>
      <c r="D1477" s="5">
        <f t="shared" si="156"/>
        <v>3.8360602590831266E-3</v>
      </c>
      <c r="E1477" s="5">
        <f t="shared" si="158"/>
        <v>4.1466467829617548E-3</v>
      </c>
      <c r="F1477" s="5">
        <f>IF(C1476&gt;0,B$6+B$7*E1477+B$8*(G1476*100)^2,B$6+B$7*E1477+B$8*(G1476*100)^2+E1477*$B$9)</f>
        <v>0.26772085668226253</v>
      </c>
      <c r="G1477" s="8">
        <v>8.5726474344471979E-3</v>
      </c>
      <c r="H1477" s="8">
        <f t="shared" si="159"/>
        <v>5.1741748780096573E-3</v>
      </c>
      <c r="I1477" s="7">
        <f t="shared" si="157"/>
        <v>3.3984725564375406E-3</v>
      </c>
      <c r="J1477" s="9">
        <f t="shared" si="160"/>
        <v>0.39643209200247359</v>
      </c>
      <c r="K1477" s="9">
        <f t="shared" si="161"/>
        <v>0.15191767659962707</v>
      </c>
      <c r="AC1477" s="11"/>
      <c r="AD1477" s="12"/>
    </row>
    <row r="1478" spans="1:30" x14ac:dyDescent="0.3">
      <c r="A1478" s="15">
        <v>44756</v>
      </c>
      <c r="B1478" s="16">
        <v>-1.832970267589637E-3</v>
      </c>
      <c r="C1478" s="8">
        <f t="shared" si="155"/>
        <v>-5.6832970267589634E-2</v>
      </c>
      <c r="D1478" s="5">
        <f t="shared" si="156"/>
        <v>3.2299865094367274E-3</v>
      </c>
      <c r="E1478" s="5">
        <f t="shared" si="158"/>
        <v>3.8360602590831266E-3</v>
      </c>
      <c r="F1478" s="5">
        <f>IF(C1476&gt;0,B$6+B$7*E1477+B$8*(H1477*100)^2,B$6+B$7*E1477+B$8*(H1477*100)^2+E1477*$B$9)</f>
        <v>0.28479006800015932</v>
      </c>
      <c r="G1478" s="8">
        <v>8.769315303272714E-3</v>
      </c>
      <c r="H1478" s="8">
        <f t="shared" si="159"/>
        <v>5.3365725704815382E-3</v>
      </c>
      <c r="I1478" s="7">
        <f t="shared" si="157"/>
        <v>3.4327427327911757E-3</v>
      </c>
      <c r="J1478" s="9">
        <f t="shared" si="160"/>
        <v>0.39144934513987356</v>
      </c>
      <c r="K1478" s="9">
        <f t="shared" si="161"/>
        <v>0.14657345632930996</v>
      </c>
      <c r="AC1478" s="11"/>
      <c r="AD1478" s="12"/>
    </row>
    <row r="1479" spans="1:30" x14ac:dyDescent="0.3">
      <c r="A1479" s="15">
        <v>44757</v>
      </c>
      <c r="B1479" s="16">
        <v>6.4311228418194848E-3</v>
      </c>
      <c r="C1479" s="8">
        <f t="shared" si="155"/>
        <v>-4.8568877158180514E-2</v>
      </c>
      <c r="D1479" s="5">
        <f t="shared" si="156"/>
        <v>2.3589358284064289E-3</v>
      </c>
      <c r="E1479" s="5">
        <f t="shared" si="158"/>
        <v>3.2299865094367274E-3</v>
      </c>
      <c r="F1479" s="5">
        <f>IF(C1476&gt;0,B$6+B$7*E1477+B$8*(H1478*100)^2,B$6+B$7*E1477+B$8*(H1478*100)^2+E1477*$B$9)</f>
        <v>0.29962662647767524</v>
      </c>
      <c r="G1479" s="8">
        <v>7.308302175187101E-3</v>
      </c>
      <c r="H1479" s="8">
        <f t="shared" si="159"/>
        <v>5.4738160955376935E-3</v>
      </c>
      <c r="I1479" s="7">
        <f t="shared" si="157"/>
        <v>1.8344860796494075E-3</v>
      </c>
      <c r="J1479" s="9">
        <f t="shared" si="160"/>
        <v>0.25101398870421537</v>
      </c>
      <c r="K1479" s="9">
        <f t="shared" si="161"/>
        <v>4.6103448222134524E-2</v>
      </c>
      <c r="AC1479" s="11"/>
      <c r="AD1479" s="12"/>
    </row>
    <row r="1480" spans="1:30" x14ac:dyDescent="0.3">
      <c r="A1480" s="15">
        <v>44760</v>
      </c>
      <c r="B1480" s="16">
        <v>1.4044442834723636E-2</v>
      </c>
      <c r="C1480" s="8">
        <f t="shared" si="155"/>
        <v>-4.0955557165276366E-2</v>
      </c>
      <c r="D1480" s="5">
        <f t="shared" si="156"/>
        <v>1.6773576627182203E-3</v>
      </c>
      <c r="E1480" s="5">
        <f t="shared" si="158"/>
        <v>2.3589358284064289E-3</v>
      </c>
      <c r="F1480" s="5">
        <f>IF(C1479&gt;0,B$6+B$7*E1480+B$8*(G1479*100)^2,B$6+B$7*E1480+B$8*(G1479*100)^2+E1480*$B$9)</f>
        <v>0.5160417273707435</v>
      </c>
      <c r="G1480" s="8">
        <v>7.2566518499431248E-3</v>
      </c>
      <c r="H1480" s="8">
        <f t="shared" si="159"/>
        <v>7.1836044390733511E-3</v>
      </c>
      <c r="I1480" s="7">
        <f t="shared" si="157"/>
        <v>7.3047410869773663E-5</v>
      </c>
      <c r="J1480" s="9">
        <f t="shared" si="160"/>
        <v>1.0066269180372237E-2</v>
      </c>
      <c r="K1480" s="9">
        <f t="shared" si="161"/>
        <v>5.1352680489502589E-5</v>
      </c>
      <c r="AC1480" s="11"/>
      <c r="AD1480" s="12"/>
    </row>
    <row r="1481" spans="1:30" x14ac:dyDescent="0.3">
      <c r="A1481" s="15">
        <v>44761</v>
      </c>
      <c r="B1481" s="16">
        <v>4.5104922522490563E-3</v>
      </c>
      <c r="C1481" s="8">
        <f t="shared" si="155"/>
        <v>-5.0489507747750947E-2</v>
      </c>
      <c r="D1481" s="5">
        <f t="shared" si="156"/>
        <v>2.5491903926102028E-3</v>
      </c>
      <c r="E1481" s="5">
        <f t="shared" si="158"/>
        <v>1.6773576627182203E-3</v>
      </c>
      <c r="F1481" s="5">
        <f>IF(C1479&gt;0,B$6+B$7*E1480+B$8*(H1480*100)^2,B$6+B$7*E1480+B$8*(H1480*100)^2+E1480*$B$9)</f>
        <v>0.50033434509741725</v>
      </c>
      <c r="G1481" s="8">
        <v>6.9665449806185498E-3</v>
      </c>
      <c r="H1481" s="8">
        <f t="shared" si="159"/>
        <v>7.0734315936284934E-3</v>
      </c>
      <c r="I1481" s="7">
        <f t="shared" si="157"/>
        <v>1.0688661300994363E-4</v>
      </c>
      <c r="J1481" s="9">
        <f t="shared" si="160"/>
        <v>1.5342844022009505E-2</v>
      </c>
      <c r="K1481" s="9">
        <f t="shared" si="161"/>
        <v>1.1533448981504435E-4</v>
      </c>
      <c r="AC1481" s="11"/>
      <c r="AD1481" s="12"/>
    </row>
    <row r="1482" spans="1:30" x14ac:dyDescent="0.3">
      <c r="A1482" s="15">
        <v>44762</v>
      </c>
      <c r="B1482" s="16">
        <v>1.1435867109607006E-2</v>
      </c>
      <c r="C1482" s="8">
        <f t="shared" si="155"/>
        <v>-4.3564132890392994E-2</v>
      </c>
      <c r="D1482" s="5">
        <f t="shared" si="156"/>
        <v>1.8978336744918207E-3</v>
      </c>
      <c r="E1482" s="5">
        <f t="shared" si="158"/>
        <v>2.5491903926102028E-3</v>
      </c>
      <c r="F1482" s="5">
        <f>IF(C1479&gt;0,B$6+B$7*E1480+B$8*(H1481*100)^2,B$6+B$7*E1480+B$8*(H1481*100)^2+E1480*$B$9)</f>
        <v>0.48668148842544201</v>
      </c>
      <c r="G1482" s="8">
        <v>1.3592233655405824E-2</v>
      </c>
      <c r="H1482" s="8">
        <f t="shared" si="159"/>
        <v>6.9762560763309287E-3</v>
      </c>
      <c r="I1482" s="7">
        <f t="shared" si="157"/>
        <v>6.6159775790748951E-3</v>
      </c>
      <c r="J1482" s="9">
        <f t="shared" si="160"/>
        <v>0.48674689876623972</v>
      </c>
      <c r="K1482" s="9">
        <f t="shared" si="161"/>
        <v>0.28137028819899523</v>
      </c>
      <c r="AC1482" s="11"/>
      <c r="AD1482" s="12"/>
    </row>
    <row r="1483" spans="1:30" x14ac:dyDescent="0.3">
      <c r="A1483" s="15">
        <v>44763</v>
      </c>
      <c r="B1483" s="16">
        <v>5.1209924481267202E-3</v>
      </c>
      <c r="C1483" s="8">
        <f t="shared" si="155"/>
        <v>-4.9879007551873279E-2</v>
      </c>
      <c r="D1483" s="5">
        <f t="shared" si="156"/>
        <v>2.4879153943598315E-3</v>
      </c>
      <c r="E1483" s="5">
        <f t="shared" si="158"/>
        <v>1.8978336744918207E-3</v>
      </c>
      <c r="F1483" s="5">
        <f>IF(C1482&gt;0,B$6+B$7*E1483+B$8*(G1482*100)^2,B$6+B$7*E1483+B$8*(G1482*100)^2+E1483*$B$9)</f>
        <v>1.6575511774792948</v>
      </c>
      <c r="G1483" s="8">
        <v>4.8225275830602043E-3</v>
      </c>
      <c r="H1483" s="8">
        <f t="shared" si="159"/>
        <v>1.2874591944909535E-2</v>
      </c>
      <c r="I1483" s="7">
        <f t="shared" si="157"/>
        <v>8.0520643618493312E-3</v>
      </c>
      <c r="J1483" s="9">
        <f t="shared" si="160"/>
        <v>1.6696772020824353</v>
      </c>
      <c r="K1483" s="9">
        <f t="shared" si="161"/>
        <v>0.35653468787381315</v>
      </c>
      <c r="AC1483" s="11"/>
      <c r="AD1483" s="12"/>
    </row>
    <row r="1484" spans="1:30" x14ac:dyDescent="0.3">
      <c r="A1484" s="15">
        <v>44764</v>
      </c>
      <c r="B1484" s="16">
        <v>6.9846664843207298E-3</v>
      </c>
      <c r="C1484" s="8">
        <f t="shared" si="155"/>
        <v>-4.801533351567927E-2</v>
      </c>
      <c r="D1484" s="5">
        <f t="shared" si="156"/>
        <v>2.3054722526219132E-3</v>
      </c>
      <c r="E1484" s="5">
        <f t="shared" si="158"/>
        <v>2.4879153943598315E-3</v>
      </c>
      <c r="F1484" s="5">
        <f>IF(C1482&gt;0,B$6+B$7*E1483+B$8*(H1483*100)^2,B$6+B$7*E1483+B$8*(H1483*100)^2+E1483*$B$9)</f>
        <v>1.4924579545048664</v>
      </c>
      <c r="G1484" s="8">
        <v>5.6692311970369452E-3</v>
      </c>
      <c r="H1484" s="8">
        <f t="shared" si="159"/>
        <v>1.2216619640902577E-2</v>
      </c>
      <c r="I1484" s="7">
        <f t="shared" si="157"/>
        <v>6.5473884438656321E-3</v>
      </c>
      <c r="J1484" s="9">
        <f t="shared" si="160"/>
        <v>1.1548988242511014</v>
      </c>
      <c r="K1484" s="9">
        <f t="shared" si="161"/>
        <v>0.23180268336254883</v>
      </c>
      <c r="AC1484" s="11"/>
      <c r="AD1484" s="12"/>
    </row>
    <row r="1485" spans="1:30" x14ac:dyDescent="0.3">
      <c r="A1485" s="15">
        <v>44767</v>
      </c>
      <c r="B1485" s="16">
        <v>-5.4724021044592975E-3</v>
      </c>
      <c r="C1485" s="8">
        <f t="shared" ref="C1485:C1548" si="162">B1485-B$5</f>
        <v>-6.0472402104459297E-2</v>
      </c>
      <c r="D1485" s="5">
        <f t="shared" ref="D1485:D1548" si="163">C1485^2</f>
        <v>3.6569114162834132E-3</v>
      </c>
      <c r="E1485" s="5">
        <f t="shared" si="158"/>
        <v>2.3054722526219132E-3</v>
      </c>
      <c r="F1485" s="5">
        <f>IF(C1482&gt;0,B$6+B$7*E1483+B$8*(H1484*100)^2,B$6+B$7*E1483+B$8*(H1484*100)^2+E1483*$B$9)</f>
        <v>1.348958925095493</v>
      </c>
      <c r="G1485" s="8">
        <v>6.6232374955260478E-3</v>
      </c>
      <c r="H1485" s="8">
        <f t="shared" si="159"/>
        <v>1.161446910149359E-2</v>
      </c>
      <c r="I1485" s="7">
        <f t="shared" si="157"/>
        <v>4.9912316059675423E-3</v>
      </c>
      <c r="J1485" s="9">
        <f t="shared" si="160"/>
        <v>0.75359393489046489</v>
      </c>
      <c r="K1485" s="9">
        <f t="shared" si="161"/>
        <v>0.13192480588393041</v>
      </c>
      <c r="AC1485" s="11"/>
      <c r="AD1485" s="12"/>
    </row>
    <row r="1486" spans="1:30" x14ac:dyDescent="0.3">
      <c r="A1486" s="15">
        <v>44768</v>
      </c>
      <c r="B1486" s="16">
        <v>-8.9653733671535563E-3</v>
      </c>
      <c r="C1486" s="8">
        <f t="shared" si="162"/>
        <v>-6.396537336715355E-2</v>
      </c>
      <c r="D1486" s="5">
        <f t="shared" si="163"/>
        <v>4.0915689899993562E-3</v>
      </c>
      <c r="E1486" s="5">
        <f t="shared" si="158"/>
        <v>3.6569114162834132E-3</v>
      </c>
      <c r="F1486" s="5">
        <f>IF(C1485&gt;0,B$6+B$7*E1486+B$8*(G1485*100)^2,B$6+B$7*E1486+B$8*(G1485*100)^2+E1486*$B$9)</f>
        <v>0.43330030384493773</v>
      </c>
      <c r="G1486" s="8">
        <v>5.2916873405498624E-3</v>
      </c>
      <c r="H1486" s="8">
        <f t="shared" si="159"/>
        <v>6.5825550042892741E-3</v>
      </c>
      <c r="I1486" s="7">
        <f t="shared" ref="I1486:I1549" si="164">SQRT((G1486-H1486)^2)</f>
        <v>1.2908676637394118E-3</v>
      </c>
      <c r="J1486" s="9">
        <f t="shared" si="160"/>
        <v>0.24394254245665181</v>
      </c>
      <c r="K1486" s="9">
        <f t="shared" si="161"/>
        <v>2.2181456534760891E-2</v>
      </c>
      <c r="AC1486" s="11"/>
      <c r="AD1486" s="12"/>
    </row>
    <row r="1487" spans="1:30" x14ac:dyDescent="0.3">
      <c r="A1487" s="15">
        <v>44769</v>
      </c>
      <c r="B1487" s="16">
        <v>9.8633913955642437E-3</v>
      </c>
      <c r="C1487" s="8">
        <f t="shared" si="162"/>
        <v>-4.513660860443576E-2</v>
      </c>
      <c r="D1487" s="5">
        <f t="shared" si="163"/>
        <v>2.0373134363100244E-3</v>
      </c>
      <c r="E1487" s="5">
        <f t="shared" ref="E1487:E1550" si="165">D1486</f>
        <v>4.0915689899993562E-3</v>
      </c>
      <c r="F1487" s="5">
        <f>IF(C1485&gt;0,B$6+B$7*E1486+B$8*(H1486*100)^2,B$6+B$7*E1486+B$8*(H1486*100)^2+E1486*$B$9)</f>
        <v>0.42863057432369794</v>
      </c>
      <c r="G1487" s="8">
        <v>6.2566976131662603E-3</v>
      </c>
      <c r="H1487" s="8">
        <f t="shared" ref="H1487:H1550" si="166">SQRT(F1487)/100</f>
        <v>6.5469884246399735E-3</v>
      </c>
      <c r="I1487" s="7">
        <f t="shared" si="164"/>
        <v>2.9029081147371322E-4</v>
      </c>
      <c r="J1487" s="9">
        <f t="shared" ref="J1487:J1550" si="167">ABS(G1487-H1487)/G1487</f>
        <v>4.6396810173923178E-2</v>
      </c>
      <c r="K1487" s="9">
        <f t="shared" ref="K1487:K1550" si="168">G1487/H1487-LN(G1487/H1487)-1</f>
        <v>1.0130589069052842E-3</v>
      </c>
      <c r="AC1487" s="11"/>
      <c r="AD1487" s="12"/>
    </row>
    <row r="1488" spans="1:30" x14ac:dyDescent="0.3">
      <c r="A1488" s="15">
        <v>44770</v>
      </c>
      <c r="B1488" s="16">
        <v>1.8486916243051814E-2</v>
      </c>
      <c r="C1488" s="8">
        <f t="shared" si="162"/>
        <v>-3.6513083756948186E-2</v>
      </c>
      <c r="D1488" s="5">
        <f t="shared" si="163"/>
        <v>1.3332052854419134E-3</v>
      </c>
      <c r="E1488" s="5">
        <f t="shared" si="165"/>
        <v>2.0373134363100244E-3</v>
      </c>
      <c r="F1488" s="5">
        <f>IF(C1485&gt;0,B$6+B$7*E1486+B$8*(H1487*100)^2,B$6+B$7*E1486+B$8*(H1487*100)^2+E1486*$B$9)</f>
        <v>0.42457164542383641</v>
      </c>
      <c r="G1488" s="8">
        <v>9.7736414650241542E-3</v>
      </c>
      <c r="H1488" s="8">
        <f t="shared" si="166"/>
        <v>6.5159162473426282E-3</v>
      </c>
      <c r="I1488" s="7">
        <f t="shared" si="164"/>
        <v>3.257725217681526E-3</v>
      </c>
      <c r="J1488" s="9">
        <f t="shared" si="167"/>
        <v>0.33331744665891272</v>
      </c>
      <c r="K1488" s="9">
        <f t="shared" si="168"/>
        <v>9.4522977453873835E-2</v>
      </c>
      <c r="AC1488" s="11"/>
      <c r="AD1488" s="12"/>
    </row>
    <row r="1489" spans="1:30" x14ac:dyDescent="0.3">
      <c r="A1489" s="15">
        <v>44771</v>
      </c>
      <c r="B1489" s="16">
        <v>1.2452719632413872E-2</v>
      </c>
      <c r="C1489" s="8">
        <f t="shared" si="162"/>
        <v>-4.2547280367586128E-2</v>
      </c>
      <c r="D1489" s="5">
        <f t="shared" si="163"/>
        <v>1.81027106667798E-3</v>
      </c>
      <c r="E1489" s="5">
        <f t="shared" si="165"/>
        <v>1.3332052854419134E-3</v>
      </c>
      <c r="F1489" s="5">
        <f>IF(C1488&gt;0,B$6+B$7*E1489+B$8*(G1488*100)^2,B$6+B$7*E1489+B$8*(G1488*100)^2+E1489*$B$9)</f>
        <v>0.88191610671140652</v>
      </c>
      <c r="G1489" s="8">
        <v>8.7578927096715973E-3</v>
      </c>
      <c r="H1489" s="8">
        <f t="shared" si="166"/>
        <v>9.3910388494106781E-3</v>
      </c>
      <c r="I1489" s="7">
        <f t="shared" si="164"/>
        <v>6.3314613973908078E-4</v>
      </c>
      <c r="J1489" s="9">
        <f t="shared" si="167"/>
        <v>7.229434759344322E-2</v>
      </c>
      <c r="K1489" s="9">
        <f t="shared" si="168"/>
        <v>2.3803579691028531E-3</v>
      </c>
      <c r="AC1489" s="11"/>
      <c r="AD1489" s="12"/>
    </row>
    <row r="1490" spans="1:30" x14ac:dyDescent="0.3">
      <c r="A1490" s="15">
        <v>44774</v>
      </c>
      <c r="B1490" s="16">
        <v>9.4264684715859356E-3</v>
      </c>
      <c r="C1490" s="8">
        <f t="shared" si="162"/>
        <v>-4.5573531528414063E-2</v>
      </c>
      <c r="D1490" s="5">
        <f t="shared" si="163"/>
        <v>2.0769467759713506E-3</v>
      </c>
      <c r="E1490" s="5">
        <f t="shared" si="165"/>
        <v>1.81027106667798E-3</v>
      </c>
      <c r="F1490" s="5">
        <f>IF(C1488&gt;0,B$6+B$7*E1489+B$8*(H1489*100)^2,B$6+B$7*E1489+B$8*(H1489*100)^2+E1489*$B$9)</f>
        <v>0.81818239206935195</v>
      </c>
      <c r="G1490" s="8">
        <v>8.3327189235606544E-3</v>
      </c>
      <c r="H1490" s="8">
        <f t="shared" si="166"/>
        <v>9.0453435096150541E-3</v>
      </c>
      <c r="I1490" s="7">
        <f t="shared" si="164"/>
        <v>7.126245860543997E-4</v>
      </c>
      <c r="J1490" s="9">
        <f t="shared" si="167"/>
        <v>8.5521255737963625E-2</v>
      </c>
      <c r="K1490" s="9">
        <f t="shared" si="168"/>
        <v>3.2767070152734945E-3</v>
      </c>
      <c r="AC1490" s="11"/>
      <c r="AD1490" s="12"/>
    </row>
    <row r="1491" spans="1:30" x14ac:dyDescent="0.3">
      <c r="A1491" s="15">
        <v>44775</v>
      </c>
      <c r="B1491" s="16">
        <v>3.5886523167898653E-4</v>
      </c>
      <c r="C1491" s="8">
        <f t="shared" si="162"/>
        <v>-5.4641134768321012E-2</v>
      </c>
      <c r="D1491" s="5">
        <f t="shared" si="163"/>
        <v>2.9856536087698193E-3</v>
      </c>
      <c r="E1491" s="5">
        <f t="shared" si="165"/>
        <v>2.0769467759713506E-3</v>
      </c>
      <c r="F1491" s="5">
        <f>IF(C1488&gt;0,B$6+B$7*E1489+B$8*(H1490*100)^2,B$6+B$7*E1489+B$8*(H1490*100)^2+E1489*$B$9)</f>
        <v>0.7627850473024782</v>
      </c>
      <c r="G1491" s="8">
        <v>6.7487807574492771E-3</v>
      </c>
      <c r="H1491" s="8">
        <f t="shared" si="166"/>
        <v>8.7337566218808633E-3</v>
      </c>
      <c r="I1491" s="7">
        <f t="shared" si="164"/>
        <v>1.9849758644315861E-3</v>
      </c>
      <c r="J1491" s="9">
        <f t="shared" si="167"/>
        <v>0.29412362555126387</v>
      </c>
      <c r="K1491" s="9">
        <f t="shared" si="168"/>
        <v>3.0557431977047189E-2</v>
      </c>
      <c r="AC1491" s="11"/>
      <c r="AD1491" s="12"/>
    </row>
    <row r="1492" spans="1:30" x14ac:dyDescent="0.3">
      <c r="A1492" s="15">
        <v>44776</v>
      </c>
      <c r="B1492" s="16">
        <v>3.6771883116070696E-3</v>
      </c>
      <c r="C1492" s="8">
        <f t="shared" si="162"/>
        <v>-5.1322811688392929E-2</v>
      </c>
      <c r="D1492" s="5">
        <f t="shared" si="163"/>
        <v>2.634030999602242E-3</v>
      </c>
      <c r="E1492" s="5">
        <f t="shared" si="165"/>
        <v>2.9856536087698193E-3</v>
      </c>
      <c r="F1492" s="5">
        <f>IF(C1491&gt;0,B$6+B$7*E1492+B$8*(G1491*100)^2,B$6+B$7*E1492+B$8*(G1491*100)^2+E1492*$B$9)</f>
        <v>0.44778091736469972</v>
      </c>
      <c r="G1492" s="8">
        <v>7.7882105770533203E-3</v>
      </c>
      <c r="H1492" s="8">
        <f t="shared" si="166"/>
        <v>6.6916434256817639E-3</v>
      </c>
      <c r="I1492" s="7">
        <f t="shared" si="164"/>
        <v>1.0965671513715565E-3</v>
      </c>
      <c r="J1492" s="9">
        <f t="shared" si="167"/>
        <v>0.1407983439228532</v>
      </c>
      <c r="K1492" s="9">
        <f t="shared" si="168"/>
        <v>1.2119499492173613E-2</v>
      </c>
      <c r="AC1492" s="11"/>
      <c r="AD1492" s="12"/>
    </row>
    <row r="1493" spans="1:30" x14ac:dyDescent="0.3">
      <c r="A1493" s="15">
        <v>44777</v>
      </c>
      <c r="B1493" s="16">
        <v>-8.8693987767271684E-4</v>
      </c>
      <c r="C1493" s="8">
        <f t="shared" si="162"/>
        <v>-5.5886939877672716E-2</v>
      </c>
      <c r="D1493" s="5">
        <f t="shared" si="163"/>
        <v>3.1233500488906047E-3</v>
      </c>
      <c r="E1493" s="5">
        <f t="shared" si="165"/>
        <v>2.634030999602242E-3</v>
      </c>
      <c r="F1493" s="5">
        <f>IF(C1491&gt;0,B$6+B$7*E1492+B$8*(H1492*100)^2,B$6+B$7*E1492+B$8*(H1492*100)^2+E1492*$B$9)</f>
        <v>0.44110589617637014</v>
      </c>
      <c r="G1493" s="8">
        <v>1.4639080073190496E-2</v>
      </c>
      <c r="H1493" s="8">
        <f t="shared" si="166"/>
        <v>6.6415803554302514E-3</v>
      </c>
      <c r="I1493" s="7">
        <f t="shared" si="164"/>
        <v>7.9974997177602453E-3</v>
      </c>
      <c r="J1493" s="9">
        <f t="shared" si="167"/>
        <v>0.54631163145330353</v>
      </c>
      <c r="K1493" s="9">
        <f t="shared" si="168"/>
        <v>0.41381140347074652</v>
      </c>
      <c r="AC1493" s="11"/>
      <c r="AD1493" s="12"/>
    </row>
    <row r="1494" spans="1:30" x14ac:dyDescent="0.3">
      <c r="A1494" s="15">
        <v>44778</v>
      </c>
      <c r="B1494" s="16">
        <v>1.5276616839920867E-3</v>
      </c>
      <c r="C1494" s="8">
        <f t="shared" si="162"/>
        <v>-5.3472338316007915E-2</v>
      </c>
      <c r="D1494" s="5">
        <f t="shared" si="163"/>
        <v>2.8592909649816081E-3</v>
      </c>
      <c r="E1494" s="5">
        <f t="shared" si="165"/>
        <v>3.1233500488906047E-3</v>
      </c>
      <c r="F1494" s="5">
        <f>IF(C1491&gt;0,B$6+B$7*E1492+B$8*(H1493*100)^2,B$6+B$7*E1492+B$8*(H1493*100)^2+E1492*$B$9)</f>
        <v>0.43530396775947411</v>
      </c>
      <c r="G1494" s="8">
        <v>5.0638556646676039E-3</v>
      </c>
      <c r="H1494" s="8">
        <f t="shared" si="166"/>
        <v>6.5977569503542196E-3</v>
      </c>
      <c r="I1494" s="7">
        <f t="shared" si="164"/>
        <v>1.5339012856866157E-3</v>
      </c>
      <c r="J1494" s="9">
        <f t="shared" si="167"/>
        <v>0.30291173115166237</v>
      </c>
      <c r="K1494" s="9">
        <f t="shared" si="168"/>
        <v>3.2113254808661562E-2</v>
      </c>
      <c r="AC1494" s="11"/>
      <c r="AD1494" s="12"/>
    </row>
    <row r="1495" spans="1:30" x14ac:dyDescent="0.3">
      <c r="A1495" s="15">
        <v>44781</v>
      </c>
      <c r="B1495" s="16">
        <v>7.9348191415591594E-3</v>
      </c>
      <c r="C1495" s="8">
        <f t="shared" si="162"/>
        <v>-4.7065180858440844E-2</v>
      </c>
      <c r="D1495" s="5">
        <f t="shared" si="163"/>
        <v>2.2151312492377463E-3</v>
      </c>
      <c r="E1495" s="5">
        <f t="shared" si="165"/>
        <v>2.8592909649816081E-3</v>
      </c>
      <c r="F1495" s="5">
        <f>IF(C1494&gt;0,B$6+B$7*E1495+B$8*(G1494*100)^2,B$6+B$7*E1495+B$8*(G1494*100)^2+E1495*$B$9)</f>
        <v>0.27475956091485654</v>
      </c>
      <c r="G1495" s="8">
        <v>6.3951142705466367E-3</v>
      </c>
      <c r="H1495" s="8">
        <f t="shared" si="166"/>
        <v>5.2417512428086146E-3</v>
      </c>
      <c r="I1495" s="7">
        <f t="shared" si="164"/>
        <v>1.1533630277380221E-3</v>
      </c>
      <c r="J1495" s="9">
        <f t="shared" si="167"/>
        <v>0.18035065191093697</v>
      </c>
      <c r="K1495" s="9">
        <f t="shared" si="168"/>
        <v>2.1155256784007204E-2</v>
      </c>
      <c r="AC1495" s="11"/>
      <c r="AD1495" s="12"/>
    </row>
    <row r="1496" spans="1:30" x14ac:dyDescent="0.3">
      <c r="A1496" s="15">
        <v>44783</v>
      </c>
      <c r="B1496" s="16">
        <v>-6.0816081964714655E-4</v>
      </c>
      <c r="C1496" s="8">
        <f t="shared" si="162"/>
        <v>-5.5608160819647146E-2</v>
      </c>
      <c r="D1496" s="5">
        <f t="shared" si="163"/>
        <v>3.0922675497437398E-3</v>
      </c>
      <c r="E1496" s="5">
        <f t="shared" si="165"/>
        <v>2.2151312492377463E-3</v>
      </c>
      <c r="F1496" s="5">
        <f>IF(C1494&gt;0,B$6+B$7*E1495+B$8*(H1495*100)^2,B$6+B$7*E1495+B$8*(H1495*100)^2+E1495*$B$9)</f>
        <v>0.29069479486009075</v>
      </c>
      <c r="G1496" s="8">
        <v>5.3517082223054815E-3</v>
      </c>
      <c r="H1496" s="8">
        <f t="shared" si="166"/>
        <v>5.3916119561786971E-3</v>
      </c>
      <c r="I1496" s="7">
        <f t="shared" si="164"/>
        <v>3.9903733873215656E-5</v>
      </c>
      <c r="J1496" s="9">
        <f t="shared" si="167"/>
        <v>7.4562611068555943E-3</v>
      </c>
      <c r="K1496" s="9">
        <f t="shared" si="168"/>
        <v>2.7523856708899785E-5</v>
      </c>
      <c r="AC1496" s="11"/>
      <c r="AD1496" s="12"/>
    </row>
    <row r="1497" spans="1:30" x14ac:dyDescent="0.3">
      <c r="A1497" s="15">
        <v>44784</v>
      </c>
      <c r="B1497" s="16">
        <v>8.7230849707186208E-3</v>
      </c>
      <c r="C1497" s="8">
        <f t="shared" si="162"/>
        <v>-4.6276915029281378E-2</v>
      </c>
      <c r="D1497" s="5">
        <f t="shared" si="163"/>
        <v>2.1415528646273286E-3</v>
      </c>
      <c r="E1497" s="5">
        <f t="shared" si="165"/>
        <v>3.0922675497437398E-3</v>
      </c>
      <c r="F1497" s="5">
        <f>IF(C1494&gt;0,B$6+B$7*E1495+B$8*(H1496*100)^2,B$6+B$7*E1495+B$8*(H1496*100)^2+E1495*$B$9)</f>
        <v>0.30454570020528837</v>
      </c>
      <c r="G1497" s="8">
        <v>8.9449906876133915E-3</v>
      </c>
      <c r="H1497" s="8">
        <f t="shared" si="166"/>
        <v>5.5185659387678642E-3</v>
      </c>
      <c r="I1497" s="7">
        <f t="shared" si="164"/>
        <v>3.4264247488455272E-3</v>
      </c>
      <c r="J1497" s="9">
        <f t="shared" si="167"/>
        <v>0.3830551499165093</v>
      </c>
      <c r="K1497" s="9">
        <f t="shared" si="168"/>
        <v>0.13791478153616987</v>
      </c>
      <c r="AC1497" s="11"/>
      <c r="AD1497" s="12"/>
    </row>
    <row r="1498" spans="1:30" x14ac:dyDescent="0.3">
      <c r="A1498" s="15">
        <v>44785</v>
      </c>
      <c r="B1498" s="16">
        <v>2.1916632873533208E-3</v>
      </c>
      <c r="C1498" s="8">
        <f t="shared" si="162"/>
        <v>-5.2808336712646682E-2</v>
      </c>
      <c r="D1498" s="5">
        <f t="shared" si="163"/>
        <v>2.7887204263562673E-3</v>
      </c>
      <c r="E1498" s="5">
        <f t="shared" si="165"/>
        <v>2.1415528646273286E-3</v>
      </c>
      <c r="F1498" s="5">
        <f>IF(C1497&gt;0,B$6+B$7*E1498+B$8*(G1497*100)^2,B$6+B$7*E1498+B$8*(G1497*100)^2+E1498*$B$9)</f>
        <v>0.74722662053542221</v>
      </c>
      <c r="G1498" s="8">
        <v>4.55619578993742E-3</v>
      </c>
      <c r="H1498" s="8">
        <f t="shared" si="166"/>
        <v>8.6442270940519719E-3</v>
      </c>
      <c r="I1498" s="7">
        <f t="shared" si="164"/>
        <v>4.0880313041145519E-3</v>
      </c>
      <c r="J1498" s="9">
        <f t="shared" si="167"/>
        <v>0.89724662692133816</v>
      </c>
      <c r="K1498" s="9">
        <f t="shared" si="168"/>
        <v>0.16748329499660297</v>
      </c>
      <c r="AC1498" s="11"/>
      <c r="AD1498" s="12"/>
    </row>
    <row r="1499" spans="1:30" x14ac:dyDescent="0.3">
      <c r="A1499" s="15">
        <v>44789</v>
      </c>
      <c r="B1499" s="16">
        <v>6.360688849658104E-3</v>
      </c>
      <c r="C1499" s="8">
        <f t="shared" si="162"/>
        <v>-4.8639311150341896E-2</v>
      </c>
      <c r="D1499" s="5">
        <f t="shared" si="163"/>
        <v>2.3657825891797734E-3</v>
      </c>
      <c r="E1499" s="5">
        <f t="shared" si="165"/>
        <v>2.7887204263562673E-3</v>
      </c>
      <c r="F1499" s="5">
        <f>IF(C1497&gt;0,B$6+B$7*E1498+B$8*(H1498*100)^2,B$6+B$7*E1498+B$8*(H1498*100)^2+E1498*$B$9)</f>
        <v>0.70124423387905754</v>
      </c>
      <c r="G1499" s="8">
        <v>4.3210234808934546E-3</v>
      </c>
      <c r="H1499" s="8">
        <f t="shared" si="166"/>
        <v>8.3740326837137297E-3</v>
      </c>
      <c r="I1499" s="7">
        <f t="shared" si="164"/>
        <v>4.0530092028202751E-3</v>
      </c>
      <c r="J1499" s="9">
        <f t="shared" si="167"/>
        <v>0.93797435277584684</v>
      </c>
      <c r="K1499" s="9">
        <f t="shared" si="168"/>
        <v>0.1776459802606638</v>
      </c>
      <c r="AC1499" s="11"/>
      <c r="AD1499" s="12"/>
    </row>
    <row r="1500" spans="1:30" x14ac:dyDescent="0.3">
      <c r="A1500" s="15">
        <v>44790</v>
      </c>
      <c r="B1500" s="16">
        <v>6.9593923990000136E-3</v>
      </c>
      <c r="C1500" s="8">
        <f t="shared" si="162"/>
        <v>-4.8040607600999985E-2</v>
      </c>
      <c r="D1500" s="5">
        <f t="shared" si="163"/>
        <v>2.3078999786732574E-3</v>
      </c>
      <c r="E1500" s="5">
        <f t="shared" si="165"/>
        <v>2.3657825891797734E-3</v>
      </c>
      <c r="F1500" s="5">
        <f>IF(C1497&gt;0,B$6+B$7*E1498+B$8*(H1499*100)^2,B$6+B$7*E1498+B$8*(H1499*100)^2+E1498*$B$9)</f>
        <v>0.66127634339734576</v>
      </c>
      <c r="G1500" s="8">
        <v>4.4872917996352721E-3</v>
      </c>
      <c r="H1500" s="8">
        <f t="shared" si="166"/>
        <v>8.1318899611181761E-3</v>
      </c>
      <c r="I1500" s="7">
        <f t="shared" si="164"/>
        <v>3.6445981614829041E-3</v>
      </c>
      <c r="J1500" s="9">
        <f t="shared" si="167"/>
        <v>0.81220440395232096</v>
      </c>
      <c r="K1500" s="9">
        <f t="shared" si="168"/>
        <v>0.14635813887614813</v>
      </c>
      <c r="AC1500" s="11"/>
      <c r="AD1500" s="12"/>
    </row>
    <row r="1501" spans="1:30" x14ac:dyDescent="0.3">
      <c r="A1501" s="15">
        <v>44791</v>
      </c>
      <c r="B1501" s="16">
        <v>6.2826281959199766E-4</v>
      </c>
      <c r="C1501" s="8">
        <f t="shared" si="162"/>
        <v>-5.4371737180408004E-2</v>
      </c>
      <c r="D1501" s="5">
        <f t="shared" si="163"/>
        <v>2.956285804015362E-3</v>
      </c>
      <c r="E1501" s="5">
        <f t="shared" si="165"/>
        <v>2.3078999786732574E-3</v>
      </c>
      <c r="F1501" s="5">
        <f>IF(C1500&gt;0,B$6+B$7*E1501+B$8*(G1500*100)^2,B$6+B$7*E1501+B$8*(G1500*100)^2+E1501*$B$9)</f>
        <v>0.22680268567204903</v>
      </c>
      <c r="G1501" s="8">
        <v>4.9651793992813954E-3</v>
      </c>
      <c r="H1501" s="8">
        <f t="shared" si="166"/>
        <v>4.7623805567389198E-3</v>
      </c>
      <c r="I1501" s="7">
        <f t="shared" si="164"/>
        <v>2.0279884254247559E-4</v>
      </c>
      <c r="J1501" s="9">
        <f t="shared" si="167"/>
        <v>4.0844212511601578E-2</v>
      </c>
      <c r="K1501" s="9">
        <f t="shared" si="168"/>
        <v>8.8173268008762129E-4</v>
      </c>
      <c r="AC1501" s="11"/>
      <c r="AD1501" s="12"/>
    </row>
    <row r="1502" spans="1:30" x14ac:dyDescent="0.3">
      <c r="A1502" s="15">
        <v>44792</v>
      </c>
      <c r="B1502" s="16">
        <v>-1.0869358590948616E-2</v>
      </c>
      <c r="C1502" s="8">
        <f t="shared" si="162"/>
        <v>-6.5869358590948612E-2</v>
      </c>
      <c r="D1502" s="5">
        <f t="shared" si="163"/>
        <v>4.338772401182976E-3</v>
      </c>
      <c r="E1502" s="5">
        <f t="shared" si="165"/>
        <v>2.956285804015362E-3</v>
      </c>
      <c r="F1502" s="5">
        <f>IF(C1500&gt;0,B$6+B$7*E1501+B$8*(H1501*100)^2,B$6+B$7*E1501+B$8*(H1501*100)^2+E1501*$B$9)</f>
        <v>0.2489193134126112</v>
      </c>
      <c r="G1502" s="8">
        <v>8.2269840441479454E-3</v>
      </c>
      <c r="H1502" s="8">
        <f t="shared" si="166"/>
        <v>4.9891814299803851E-3</v>
      </c>
      <c r="I1502" s="7">
        <f t="shared" si="164"/>
        <v>3.2378026141675603E-3</v>
      </c>
      <c r="J1502" s="9">
        <f t="shared" si="167"/>
        <v>0.39355887853832516</v>
      </c>
      <c r="K1502" s="9">
        <f t="shared" si="168"/>
        <v>0.14881706231977243</v>
      </c>
      <c r="AC1502" s="11"/>
      <c r="AD1502" s="12"/>
    </row>
    <row r="1503" spans="1:30" x14ac:dyDescent="0.3">
      <c r="A1503" s="15">
        <v>44795</v>
      </c>
      <c r="B1503" s="16">
        <v>-1.4732190106845074E-2</v>
      </c>
      <c r="C1503" s="8">
        <f t="shared" si="162"/>
        <v>-6.9732190106845074E-2</v>
      </c>
      <c r="D1503" s="5">
        <f t="shared" si="163"/>
        <v>4.862578337097182E-3</v>
      </c>
      <c r="E1503" s="5">
        <f t="shared" si="165"/>
        <v>4.338772401182976E-3</v>
      </c>
      <c r="F1503" s="5">
        <f>IF(C1500&gt;0,B$6+B$7*E1501+B$8*(H1502*100)^2,B$6+B$7*E1501+B$8*(H1502*100)^2+E1501*$B$9)</f>
        <v>0.26814308624470784</v>
      </c>
      <c r="G1503" s="8">
        <v>7.4003401495380799E-3</v>
      </c>
      <c r="H1503" s="8">
        <f t="shared" si="166"/>
        <v>5.1782534337815852E-3</v>
      </c>
      <c r="I1503" s="7">
        <f t="shared" si="164"/>
        <v>2.2220867157564947E-3</v>
      </c>
      <c r="J1503" s="9">
        <f t="shared" si="167"/>
        <v>0.3002681864421049</v>
      </c>
      <c r="K1503" s="9">
        <f t="shared" si="168"/>
        <v>7.2060816774258463E-2</v>
      </c>
      <c r="AC1503" s="11"/>
      <c r="AD1503" s="12"/>
    </row>
    <row r="1504" spans="1:30" x14ac:dyDescent="0.3">
      <c r="A1504" s="15">
        <v>44796</v>
      </c>
      <c r="B1504" s="16">
        <v>4.3704379554896072E-3</v>
      </c>
      <c r="C1504" s="8">
        <f t="shared" si="162"/>
        <v>-5.0629562044510391E-2</v>
      </c>
      <c r="D1504" s="5">
        <f t="shared" si="163"/>
        <v>2.5633525528189274E-3</v>
      </c>
      <c r="E1504" s="5">
        <f t="shared" si="165"/>
        <v>4.862578337097182E-3</v>
      </c>
      <c r="F1504" s="5">
        <f>IF(C1503&gt;0,B$6+B$7*E1504+B$8*(G1503*100)^2,B$6+B$7*E1504+B$8*(G1503*100)^2+E1504*$B$9)</f>
        <v>0.52822340761695408</v>
      </c>
      <c r="G1504" s="8">
        <v>1.3088991322405775E-2</v>
      </c>
      <c r="H1504" s="8">
        <f t="shared" si="166"/>
        <v>7.2678979603249391E-3</v>
      </c>
      <c r="I1504" s="7">
        <f t="shared" si="164"/>
        <v>5.8210933620808361E-3</v>
      </c>
      <c r="J1504" s="9">
        <f t="shared" si="167"/>
        <v>0.44473200559895482</v>
      </c>
      <c r="K1504" s="9">
        <f t="shared" si="168"/>
        <v>0.2126277716601328</v>
      </c>
      <c r="AC1504" s="11"/>
      <c r="AD1504" s="12"/>
    </row>
    <row r="1505" spans="1:30" x14ac:dyDescent="0.3">
      <c r="A1505" s="15">
        <v>44797</v>
      </c>
      <c r="B1505" s="16">
        <v>9.1653248145886514E-4</v>
      </c>
      <c r="C1505" s="8">
        <f t="shared" si="162"/>
        <v>-5.4083467518541137E-2</v>
      </c>
      <c r="D1505" s="5">
        <f t="shared" si="163"/>
        <v>2.9250214588290944E-3</v>
      </c>
      <c r="E1505" s="5">
        <f t="shared" si="165"/>
        <v>2.5633525528189274E-3</v>
      </c>
      <c r="F1505" s="5">
        <f>IF(C1503&gt;0,B$6+B$7*E1504+B$8*(H1504*100)^2,B$6+B$7*E1504+B$8*(H1504*100)^2+E1504*$B$9)</f>
        <v>0.51133751513111358</v>
      </c>
      <c r="G1505" s="8">
        <v>5.0494310239165407E-3</v>
      </c>
      <c r="H1505" s="8">
        <f t="shared" si="166"/>
        <v>7.1507867758108523E-3</v>
      </c>
      <c r="I1505" s="7">
        <f t="shared" si="164"/>
        <v>2.1013557518943116E-3</v>
      </c>
      <c r="J1505" s="9">
        <f t="shared" si="167"/>
        <v>0.41615693767105189</v>
      </c>
      <c r="K1505" s="9">
        <f t="shared" si="168"/>
        <v>5.4083247791702371E-2</v>
      </c>
      <c r="AC1505" s="11"/>
      <c r="AD1505" s="12"/>
    </row>
    <row r="1506" spans="1:30" x14ac:dyDescent="0.3">
      <c r="A1506" s="15">
        <v>44798</v>
      </c>
      <c r="B1506" s="16">
        <v>-5.27254820949108E-3</v>
      </c>
      <c r="C1506" s="8">
        <f t="shared" si="162"/>
        <v>-6.0272548209491079E-2</v>
      </c>
      <c r="D1506" s="5">
        <f t="shared" si="163"/>
        <v>3.6327800676654262E-3</v>
      </c>
      <c r="E1506" s="5">
        <f t="shared" si="165"/>
        <v>2.9250214588290944E-3</v>
      </c>
      <c r="F1506" s="5">
        <f>IF(C1503&gt;0,B$6+B$7*E1504+B$8*(H1505*100)^2,B$6+B$7*E1504+B$8*(H1505*100)^2+E1504*$B$9)</f>
        <v>0.49666029738242096</v>
      </c>
      <c r="G1506" s="8">
        <v>8.5911660405118915E-3</v>
      </c>
      <c r="H1506" s="8">
        <f t="shared" si="166"/>
        <v>7.047412981956009E-3</v>
      </c>
      <c r="I1506" s="7">
        <f t="shared" si="164"/>
        <v>1.5437530585558825E-3</v>
      </c>
      <c r="J1506" s="9">
        <f t="shared" si="167"/>
        <v>0.17969074876172458</v>
      </c>
      <c r="K1506" s="9">
        <f t="shared" si="168"/>
        <v>2.0978572811952256E-2</v>
      </c>
      <c r="AC1506" s="11"/>
      <c r="AD1506" s="12"/>
    </row>
    <row r="1507" spans="1:30" x14ac:dyDescent="0.3">
      <c r="A1507" s="15">
        <v>44799</v>
      </c>
      <c r="B1507" s="16">
        <v>1.0059188502552425E-3</v>
      </c>
      <c r="C1507" s="8">
        <f t="shared" si="162"/>
        <v>-5.3994081149744758E-2</v>
      </c>
      <c r="D1507" s="5">
        <f t="shared" si="163"/>
        <v>2.9153607992052221E-3</v>
      </c>
      <c r="E1507" s="5">
        <f t="shared" si="165"/>
        <v>3.6327800676654262E-3</v>
      </c>
      <c r="F1507" s="5">
        <f>IF(C1506&gt;0,B$6+B$7*E1507+B$8*(G1506*100)^2,B$6+B$7*E1507+B$8*(G1506*100)^2+E1507*$B$9)</f>
        <v>0.69354225182583651</v>
      </c>
      <c r="G1507" s="8">
        <v>8.0761209344796143E-3</v>
      </c>
      <c r="H1507" s="8">
        <f t="shared" si="166"/>
        <v>8.327918418343426E-3</v>
      </c>
      <c r="I1507" s="7">
        <f t="shared" si="164"/>
        <v>2.5179748386381165E-4</v>
      </c>
      <c r="J1507" s="9">
        <f t="shared" si="167"/>
        <v>3.1178022952678363E-2</v>
      </c>
      <c r="K1507" s="9">
        <f t="shared" si="168"/>
        <v>4.6651562403443592E-4</v>
      </c>
      <c r="AC1507" s="11"/>
      <c r="AD1507" s="12"/>
    </row>
    <row r="1508" spans="1:30" x14ac:dyDescent="0.3">
      <c r="A1508" s="15">
        <v>44802</v>
      </c>
      <c r="B1508" s="16">
        <v>-1.4746879079217626E-2</v>
      </c>
      <c r="C1508" s="8">
        <f t="shared" si="162"/>
        <v>-6.974687907921763E-2</v>
      </c>
      <c r="D1508" s="5">
        <f t="shared" si="163"/>
        <v>4.8646271412910056E-3</v>
      </c>
      <c r="E1508" s="5">
        <f t="shared" si="165"/>
        <v>2.9153607992052221E-3</v>
      </c>
      <c r="F1508" s="5">
        <f>IF(C1506&gt;0,B$6+B$7*E1507+B$8*(H1507*100)^2,B$6+B$7*E1507+B$8*(H1507*100)^2+E1507*$B$9)</f>
        <v>0.65482887694422953</v>
      </c>
      <c r="G1508" s="8">
        <v>2.652403622461303E-2</v>
      </c>
      <c r="H1508" s="8">
        <f t="shared" si="166"/>
        <v>8.0921497572908861E-3</v>
      </c>
      <c r="I1508" s="7">
        <f t="shared" si="164"/>
        <v>1.8431886467322144E-2</v>
      </c>
      <c r="J1508" s="9">
        <f t="shared" si="167"/>
        <v>0.69491258084688634</v>
      </c>
      <c r="K1508" s="9">
        <f t="shared" si="168"/>
        <v>1.0905921323167571</v>
      </c>
      <c r="AC1508" s="11"/>
      <c r="AD1508" s="12"/>
    </row>
    <row r="1509" spans="1:30" x14ac:dyDescent="0.3">
      <c r="A1509" s="15">
        <v>44803</v>
      </c>
      <c r="B1509" s="16">
        <v>2.6628300022932459E-2</v>
      </c>
      <c r="C1509" s="8">
        <f t="shared" si="162"/>
        <v>-2.8371699977067542E-2</v>
      </c>
      <c r="D1509" s="5">
        <f t="shared" si="163"/>
        <v>8.0495335958873429E-4</v>
      </c>
      <c r="E1509" s="5">
        <f t="shared" si="165"/>
        <v>4.8646271412910056E-3</v>
      </c>
      <c r="F1509" s="5">
        <f>IF(C1506&gt;0,B$6+B$7*E1507+B$8*(H1508*100)^2,B$6+B$7*E1507+B$8*(H1508*100)^2+E1507*$B$9)</f>
        <v>0.62117921149713651</v>
      </c>
      <c r="G1509" s="8">
        <v>1.0853424635759725E-2</v>
      </c>
      <c r="H1509" s="8">
        <f t="shared" si="166"/>
        <v>7.8814923174303515E-3</v>
      </c>
      <c r="I1509" s="7">
        <f t="shared" si="164"/>
        <v>2.9719323183293733E-3</v>
      </c>
      <c r="J1509" s="9">
        <f t="shared" si="167"/>
        <v>0.27382438429041916</v>
      </c>
      <c r="K1509" s="9">
        <f t="shared" si="168"/>
        <v>5.7113961813669789E-2</v>
      </c>
      <c r="AC1509" s="11"/>
      <c r="AD1509" s="12"/>
    </row>
    <row r="1510" spans="1:30" x14ac:dyDescent="0.3">
      <c r="A1510" s="15">
        <v>44805</v>
      </c>
      <c r="B1510" s="16">
        <v>-1.3025655529267237E-2</v>
      </c>
      <c r="C1510" s="8">
        <f t="shared" si="162"/>
        <v>-6.8025655529267232E-2</v>
      </c>
      <c r="D1510" s="5">
        <f t="shared" si="163"/>
        <v>4.6274898101865258E-3</v>
      </c>
      <c r="E1510" s="5">
        <f t="shared" si="165"/>
        <v>8.0495335958873429E-4</v>
      </c>
      <c r="F1510" s="5">
        <f>IF(C1509&gt;0,B$6+B$7*E1510+B$8*(G1509*100)^2,B$6+B$7*E1510+B$8*(G1509*100)^2+E1510*$B$9)</f>
        <v>1.0754233951809014</v>
      </c>
      <c r="G1510" s="8">
        <v>1.6936615595441261E-2</v>
      </c>
      <c r="H1510" s="8">
        <f t="shared" si="166"/>
        <v>1.0370262268529671E-2</v>
      </c>
      <c r="I1510" s="7">
        <f t="shared" si="164"/>
        <v>6.5663533269115903E-3</v>
      </c>
      <c r="J1510" s="9">
        <f t="shared" si="167"/>
        <v>0.3877016213722782</v>
      </c>
      <c r="K1510" s="9">
        <f t="shared" si="168"/>
        <v>0.14265510275124837</v>
      </c>
      <c r="AC1510" s="11"/>
      <c r="AD1510" s="12"/>
    </row>
    <row r="1511" spans="1:30" x14ac:dyDescent="0.3">
      <c r="A1511" s="15">
        <v>44806</v>
      </c>
      <c r="B1511" s="16">
        <v>6.2496058652549108E-4</v>
      </c>
      <c r="C1511" s="8">
        <f t="shared" si="162"/>
        <v>-5.4375039413474512E-2</v>
      </c>
      <c r="D1511" s="5">
        <f t="shared" si="163"/>
        <v>2.9566449112169066E-3</v>
      </c>
      <c r="E1511" s="5">
        <f t="shared" si="165"/>
        <v>4.6274898101865258E-3</v>
      </c>
      <c r="F1511" s="5">
        <f>IF(C1509&gt;0,B$6+B$7*E1510+B$8*(H1510*100)^2,B$6+B$7*E1510+B$8*(H1510*100)^2+E1510*$B$9)</f>
        <v>0.98629139586292336</v>
      </c>
      <c r="G1511" s="8">
        <v>6.9524859412973877E-3</v>
      </c>
      <c r="H1511" s="8">
        <f t="shared" si="166"/>
        <v>9.9312204479757842E-3</v>
      </c>
      <c r="I1511" s="7">
        <f t="shared" si="164"/>
        <v>2.9787345066783965E-3</v>
      </c>
      <c r="J1511" s="9">
        <f t="shared" si="167"/>
        <v>0.4284416440146791</v>
      </c>
      <c r="K1511" s="9">
        <f t="shared" si="168"/>
        <v>5.6647690832805075E-2</v>
      </c>
      <c r="AC1511" s="11"/>
      <c r="AD1511" s="12"/>
    </row>
    <row r="1512" spans="1:30" x14ac:dyDescent="0.3">
      <c r="A1512" s="15">
        <v>44809</v>
      </c>
      <c r="B1512" s="16">
        <v>7.4994834559928992E-3</v>
      </c>
      <c r="C1512" s="8">
        <f t="shared" si="162"/>
        <v>-4.7500516544007103E-2</v>
      </c>
      <c r="D1512" s="5">
        <f t="shared" si="163"/>
        <v>2.2562990719474925E-3</v>
      </c>
      <c r="E1512" s="5">
        <f t="shared" si="165"/>
        <v>2.9566449112169066E-3</v>
      </c>
      <c r="F1512" s="5">
        <f>IF(C1509&gt;0,B$6+B$7*E1510+B$8*(H1511*100)^2,B$6+B$7*E1510+B$8*(H1511*100)^2+E1510*$B$9)</f>
        <v>0.90881786205573667</v>
      </c>
      <c r="G1512" s="8">
        <v>3.9396131905142379E-3</v>
      </c>
      <c r="H1512" s="8">
        <f t="shared" si="166"/>
        <v>9.5331939141912805E-3</v>
      </c>
      <c r="I1512" s="7">
        <f t="shared" si="164"/>
        <v>5.5935807236770427E-3</v>
      </c>
      <c r="J1512" s="9">
        <f t="shared" si="167"/>
        <v>1.4198299308026514</v>
      </c>
      <c r="K1512" s="9">
        <f t="shared" si="168"/>
        <v>0.29694944359562081</v>
      </c>
      <c r="AC1512" s="11"/>
      <c r="AD1512" s="12"/>
    </row>
    <row r="1513" spans="1:30" x14ac:dyDescent="0.3">
      <c r="A1513" s="15">
        <v>44810</v>
      </c>
      <c r="B1513" s="16">
        <v>-8.2727055579805326E-4</v>
      </c>
      <c r="C1513" s="8">
        <f t="shared" si="162"/>
        <v>-5.5827270555798052E-2</v>
      </c>
      <c r="D1513" s="5">
        <f t="shared" si="163"/>
        <v>3.1166841377102761E-3</v>
      </c>
      <c r="E1513" s="5">
        <f t="shared" si="165"/>
        <v>2.2562990719474925E-3</v>
      </c>
      <c r="F1513" s="5">
        <f>IF(C1512&gt;0,B$6+B$7*E1513+B$8*(G1512*100)^2,B$6+B$7*E1513+B$8*(G1512*100)^2+E1513*$B$9)</f>
        <v>0.18667850753009654</v>
      </c>
      <c r="G1513" s="8">
        <v>6.5505090137161276E-3</v>
      </c>
      <c r="H1513" s="8">
        <f t="shared" si="166"/>
        <v>4.3206308281325831E-3</v>
      </c>
      <c r="I1513" s="7">
        <f t="shared" si="164"/>
        <v>2.2298781855835444E-3</v>
      </c>
      <c r="J1513" s="9">
        <f t="shared" si="167"/>
        <v>0.3404129634680903</v>
      </c>
      <c r="K1513" s="9">
        <f t="shared" si="168"/>
        <v>9.9958800363610933E-2</v>
      </c>
      <c r="AC1513" s="11"/>
      <c r="AD1513" s="12"/>
    </row>
    <row r="1514" spans="1:30" x14ac:dyDescent="0.3">
      <c r="A1514" s="15">
        <v>44811</v>
      </c>
      <c r="B1514" s="16">
        <v>-2.8433404263899101E-3</v>
      </c>
      <c r="C1514" s="8">
        <f t="shared" si="162"/>
        <v>-5.784334042638991E-2</v>
      </c>
      <c r="D1514" s="5">
        <f t="shared" si="163"/>
        <v>3.3458520316832331E-3</v>
      </c>
      <c r="E1514" s="5">
        <f t="shared" si="165"/>
        <v>3.1166841377102761E-3</v>
      </c>
      <c r="F1514" s="5">
        <f>IF(C1512&gt;0,B$6+B$7*E1513+B$8*(H1513*100)^2,B$6+B$7*E1513+B$8*(H1513*100)^2+E1513*$B$9)</f>
        <v>0.21403482750138161</v>
      </c>
      <c r="G1514" s="8">
        <v>8.2410255291856874E-3</v>
      </c>
      <c r="H1514" s="8">
        <f t="shared" si="166"/>
        <v>4.6263898182209162E-3</v>
      </c>
      <c r="I1514" s="7">
        <f t="shared" si="164"/>
        <v>3.6146357109647712E-3</v>
      </c>
      <c r="J1514" s="9">
        <f t="shared" si="167"/>
        <v>0.43861479353067129</v>
      </c>
      <c r="K1514" s="9">
        <f t="shared" si="168"/>
        <v>0.20396010583986657</v>
      </c>
      <c r="AC1514" s="11"/>
      <c r="AD1514" s="12"/>
    </row>
    <row r="1515" spans="1:30" x14ac:dyDescent="0.3">
      <c r="A1515" s="15">
        <v>44812</v>
      </c>
      <c r="B1515" s="16">
        <v>1.1107333511333476E-2</v>
      </c>
      <c r="C1515" s="8">
        <f t="shared" si="162"/>
        <v>-4.3892666488666521E-2</v>
      </c>
      <c r="D1515" s="5">
        <f t="shared" si="163"/>
        <v>1.926566171485309E-3</v>
      </c>
      <c r="E1515" s="5">
        <f t="shared" si="165"/>
        <v>3.3458520316832331E-3</v>
      </c>
      <c r="F1515" s="5">
        <f>IF(C1512&gt;0,B$6+B$7*E1513+B$8*(H1514*100)^2,B$6+B$7*E1513+B$8*(H1514*100)^2+E1513*$B$9)</f>
        <v>0.23781294082042262</v>
      </c>
      <c r="G1515" s="8">
        <v>6.7425211501966559E-3</v>
      </c>
      <c r="H1515" s="8">
        <f t="shared" si="166"/>
        <v>4.8766068205302613E-3</v>
      </c>
      <c r="I1515" s="7">
        <f t="shared" si="164"/>
        <v>1.8659143296663946E-3</v>
      </c>
      <c r="J1515" s="9">
        <f t="shared" si="167"/>
        <v>0.27673837250209776</v>
      </c>
      <c r="K1515" s="9">
        <f t="shared" si="168"/>
        <v>5.8641283856262438E-2</v>
      </c>
      <c r="AC1515" s="11"/>
      <c r="AD1515" s="12"/>
    </row>
    <row r="1516" spans="1:30" x14ac:dyDescent="0.3">
      <c r="A1516" s="15">
        <v>44813</v>
      </c>
      <c r="B1516" s="16">
        <v>1.7562890566123588E-3</v>
      </c>
      <c r="C1516" s="8">
        <f t="shared" si="162"/>
        <v>-5.3243710943387638E-2</v>
      </c>
      <c r="D1516" s="5">
        <f t="shared" si="163"/>
        <v>2.8348927550230166E-3</v>
      </c>
      <c r="E1516" s="5">
        <f t="shared" si="165"/>
        <v>1.926566171485309E-3</v>
      </c>
      <c r="F1516" s="5">
        <f>IF(C1515&gt;0,B$6+B$7*E1516+B$8*(G1515*100)^2,B$6+B$7*E1516+B$8*(G1515*100)^2+E1516*$B$9)</f>
        <v>0.44687138499231671</v>
      </c>
      <c r="G1516" s="8">
        <v>7.720662831727087E-3</v>
      </c>
      <c r="H1516" s="8">
        <f t="shared" si="166"/>
        <v>6.6848439397813675E-3</v>
      </c>
      <c r="I1516" s="7">
        <f t="shared" si="164"/>
        <v>1.0358188919457195E-3</v>
      </c>
      <c r="J1516" s="9">
        <f t="shared" si="167"/>
        <v>0.13416191258723964</v>
      </c>
      <c r="K1516" s="9">
        <f t="shared" si="168"/>
        <v>1.089299363769447E-2</v>
      </c>
      <c r="AC1516" s="11"/>
      <c r="AD1516" s="12"/>
    </row>
    <row r="1517" spans="1:30" x14ac:dyDescent="0.3">
      <c r="A1517" s="15">
        <v>44816</v>
      </c>
      <c r="B1517" s="16">
        <v>5.3705896422369817E-3</v>
      </c>
      <c r="C1517" s="8">
        <f t="shared" si="162"/>
        <v>-4.9629410357763019E-2</v>
      </c>
      <c r="D1517" s="5">
        <f t="shared" si="163"/>
        <v>2.4630783724592354E-3</v>
      </c>
      <c r="E1517" s="5">
        <f t="shared" si="165"/>
        <v>2.8348927550230166E-3</v>
      </c>
      <c r="F1517" s="5">
        <f>IF(C1515&gt;0,B$6+B$7*E1516+B$8*(H1516*100)^2,B$6+B$7*E1516+B$8*(H1516*100)^2+E1516*$B$9)</f>
        <v>0.44013983984993682</v>
      </c>
      <c r="G1517" s="8">
        <v>4.5302244914802179E-3</v>
      </c>
      <c r="H1517" s="8">
        <f t="shared" si="166"/>
        <v>6.6343035795020482E-3</v>
      </c>
      <c r="I1517" s="7">
        <f t="shared" si="164"/>
        <v>2.1040790880218303E-3</v>
      </c>
      <c r="J1517" s="9">
        <f t="shared" si="167"/>
        <v>0.46445360312251055</v>
      </c>
      <c r="K1517" s="9">
        <f t="shared" si="168"/>
        <v>6.433074247680648E-2</v>
      </c>
      <c r="AC1517" s="11"/>
      <c r="AD1517" s="12"/>
    </row>
    <row r="1518" spans="1:30" x14ac:dyDescent="0.3">
      <c r="A1518" s="15">
        <v>44817</v>
      </c>
      <c r="B1518" s="16">
        <v>7.5559817356252454E-3</v>
      </c>
      <c r="C1518" s="8">
        <f t="shared" si="162"/>
        <v>-4.7444018264374756E-2</v>
      </c>
      <c r="D1518" s="5">
        <f t="shared" si="163"/>
        <v>2.2509348690703253E-3</v>
      </c>
      <c r="E1518" s="5">
        <f t="shared" si="165"/>
        <v>2.4630783724592354E-3</v>
      </c>
      <c r="F1518" s="5">
        <f>IF(C1515&gt;0,B$6+B$7*E1516+B$8*(H1517*100)^2,B$6+B$7*E1516+B$8*(H1517*100)^2+E1516*$B$9)</f>
        <v>0.43428878081218014</v>
      </c>
      <c r="G1518" s="8">
        <v>5.4154625211229558E-3</v>
      </c>
      <c r="H1518" s="8">
        <f t="shared" si="166"/>
        <v>6.5900590347293562E-3</v>
      </c>
      <c r="I1518" s="7">
        <f t="shared" si="164"/>
        <v>1.1745965136064004E-3</v>
      </c>
      <c r="J1518" s="9">
        <f t="shared" si="167"/>
        <v>0.21689680410951029</v>
      </c>
      <c r="K1518" s="9">
        <f t="shared" si="168"/>
        <v>1.8066383630197524E-2</v>
      </c>
      <c r="AC1518" s="11"/>
      <c r="AD1518" s="12"/>
    </row>
    <row r="1519" spans="1:30" x14ac:dyDescent="0.3">
      <c r="A1519" s="15">
        <v>44818</v>
      </c>
      <c r="B1519" s="16">
        <v>-3.7068020432710633E-3</v>
      </c>
      <c r="C1519" s="8">
        <f t="shared" si="162"/>
        <v>-5.8706802043271063E-2</v>
      </c>
      <c r="D1519" s="5">
        <f t="shared" si="163"/>
        <v>3.4464886061478153E-3</v>
      </c>
      <c r="E1519" s="5">
        <f t="shared" si="165"/>
        <v>2.2509348690703253E-3</v>
      </c>
      <c r="F1519" s="5">
        <f>IF(C1518&gt;0,B$6+B$7*E1519+B$8*(G1518*100)^2,B$6+B$7*E1519+B$8*(G1518*100)^2+E1519*$B$9)</f>
        <v>0.30668530059714383</v>
      </c>
      <c r="G1519" s="8">
        <v>2.2194319727197088E-2</v>
      </c>
      <c r="H1519" s="8">
        <f t="shared" si="166"/>
        <v>5.5379174840109692E-3</v>
      </c>
      <c r="I1519" s="7">
        <f t="shared" si="164"/>
        <v>1.6656402243186118E-2</v>
      </c>
      <c r="J1519" s="9">
        <f t="shared" si="167"/>
        <v>0.75048041336339033</v>
      </c>
      <c r="K1519" s="9">
        <f t="shared" si="168"/>
        <v>1.619483549943376</v>
      </c>
      <c r="AC1519" s="11"/>
      <c r="AD1519" s="12"/>
    </row>
    <row r="1520" spans="1:30" x14ac:dyDescent="0.3">
      <c r="A1520" s="15">
        <v>44819</v>
      </c>
      <c r="B1520" s="16">
        <v>-6.8665661388376655E-3</v>
      </c>
      <c r="C1520" s="8">
        <f t="shared" si="162"/>
        <v>-6.1866566138837668E-2</v>
      </c>
      <c r="D1520" s="5">
        <f t="shared" si="163"/>
        <v>3.8274720058111755E-3</v>
      </c>
      <c r="E1520" s="5">
        <f t="shared" si="165"/>
        <v>3.4464886061478153E-3</v>
      </c>
      <c r="F1520" s="5">
        <f>IF(C1518&gt;0,B$6+B$7*E1519+B$8*(H1519*100)^2,B$6+B$7*E1519+B$8*(H1519*100)^2+E1519*$B$9)</f>
        <v>0.31834384318684233</v>
      </c>
      <c r="G1520" s="8">
        <v>7.877728209361853E-3</v>
      </c>
      <c r="H1520" s="8">
        <f t="shared" si="166"/>
        <v>5.6421967635562151E-3</v>
      </c>
      <c r="I1520" s="7">
        <f t="shared" si="164"/>
        <v>2.2355314458056379E-3</v>
      </c>
      <c r="J1520" s="9">
        <f t="shared" si="167"/>
        <v>0.28377869690260998</v>
      </c>
      <c r="K1520" s="9">
        <f t="shared" si="168"/>
        <v>6.2450421314007354E-2</v>
      </c>
      <c r="AC1520" s="11"/>
      <c r="AD1520" s="12"/>
    </row>
    <row r="1521" spans="1:30" x14ac:dyDescent="0.3">
      <c r="A1521" s="15">
        <v>44820</v>
      </c>
      <c r="B1521" s="16">
        <v>-1.8408846354695661E-2</v>
      </c>
      <c r="C1521" s="8">
        <f t="shared" si="162"/>
        <v>-7.3408846354695662E-2</v>
      </c>
      <c r="D1521" s="5">
        <f t="shared" si="163"/>
        <v>5.3888587231273148E-3</v>
      </c>
      <c r="E1521" s="5">
        <f t="shared" si="165"/>
        <v>3.8274720058111755E-3</v>
      </c>
      <c r="F1521" s="5">
        <f>IF(C1518&gt;0,B$6+B$7*E1519+B$8*(H1520*100)^2,B$6+B$7*E1519+B$8*(H1520*100)^2+E1519*$B$9)</f>
        <v>0.32847744840580828</v>
      </c>
      <c r="G1521" s="8">
        <v>1.0935205169456813E-2</v>
      </c>
      <c r="H1521" s="8">
        <f t="shared" si="166"/>
        <v>5.7312952149213905E-3</v>
      </c>
      <c r="I1521" s="7">
        <f t="shared" si="164"/>
        <v>5.2039099545354225E-3</v>
      </c>
      <c r="J1521" s="9">
        <f t="shared" si="167"/>
        <v>0.47588590007167808</v>
      </c>
      <c r="K1521" s="9">
        <f t="shared" si="168"/>
        <v>0.26193561708823498</v>
      </c>
      <c r="AC1521" s="11"/>
      <c r="AD1521" s="12"/>
    </row>
    <row r="1522" spans="1:30" x14ac:dyDescent="0.3">
      <c r="A1522" s="15">
        <v>44823</v>
      </c>
      <c r="B1522" s="16">
        <v>5.093014289251593E-3</v>
      </c>
      <c r="C1522" s="8">
        <f t="shared" si="162"/>
        <v>-4.9906985710748406E-2</v>
      </c>
      <c r="D1522" s="5">
        <f t="shared" si="163"/>
        <v>2.4907072227328456E-3</v>
      </c>
      <c r="E1522" s="5">
        <f t="shared" si="165"/>
        <v>5.3888587231273148E-3</v>
      </c>
      <c r="F1522" s="5">
        <f>IF(C1521&gt;0,B$6+B$7*E1522+B$8*(G1521*100)^2,B$6+B$7*E1522+B$8*(G1521*100)^2+E1522*$B$9)</f>
        <v>1.0916710994472376</v>
      </c>
      <c r="G1522" s="8">
        <v>8.2915363279640296E-3</v>
      </c>
      <c r="H1522" s="8">
        <f t="shared" si="166"/>
        <v>1.0448306558707194E-2</v>
      </c>
      <c r="I1522" s="7">
        <f t="shared" si="164"/>
        <v>2.1567702307431647E-3</v>
      </c>
      <c r="J1522" s="9">
        <f t="shared" si="167"/>
        <v>0.26011708149540913</v>
      </c>
      <c r="K1522" s="9">
        <f t="shared" si="168"/>
        <v>2.4781691493499736E-2</v>
      </c>
      <c r="AC1522" s="11"/>
      <c r="AD1522" s="12"/>
    </row>
    <row r="1523" spans="1:30" x14ac:dyDescent="0.3">
      <c r="A1523" s="15">
        <v>44824</v>
      </c>
      <c r="B1523" s="16">
        <v>9.7342699906928995E-3</v>
      </c>
      <c r="C1523" s="8">
        <f t="shared" si="162"/>
        <v>-4.5265730009307101E-2</v>
      </c>
      <c r="D1523" s="5">
        <f t="shared" si="163"/>
        <v>2.0489863132754855E-3</v>
      </c>
      <c r="E1523" s="5">
        <f t="shared" si="165"/>
        <v>2.4907072227328456E-3</v>
      </c>
      <c r="F1523" s="5">
        <f>IF(C1521&gt;0,B$6+B$7*E1522+B$8*(H1522*100)^2,B$6+B$7*E1522+B$8*(H1522*100)^2+E1522*$B$9)</f>
        <v>1.0011734535299612</v>
      </c>
      <c r="G1523" s="8">
        <v>1.0033325381216089E-2</v>
      </c>
      <c r="H1523" s="8">
        <f t="shared" si="166"/>
        <v>1.000586554741748E-2</v>
      </c>
      <c r="I1523" s="7">
        <f t="shared" si="164"/>
        <v>2.7459833798608793E-5</v>
      </c>
      <c r="J1523" s="9">
        <f t="shared" si="167"/>
        <v>2.7368626806440243E-3</v>
      </c>
      <c r="K1523" s="9">
        <f t="shared" si="168"/>
        <v>3.7589176984376138E-6</v>
      </c>
      <c r="AC1523" s="11"/>
      <c r="AD1523" s="12"/>
    </row>
    <row r="1524" spans="1:30" x14ac:dyDescent="0.3">
      <c r="A1524" s="15">
        <v>44825</v>
      </c>
      <c r="B1524" s="16">
        <v>-4.4129071567802543E-3</v>
      </c>
      <c r="C1524" s="8">
        <f t="shared" si="162"/>
        <v>-5.9412907156780256E-2</v>
      </c>
      <c r="D1524" s="5">
        <f t="shared" si="163"/>
        <v>3.5298935368201904E-3</v>
      </c>
      <c r="E1524" s="5">
        <f t="shared" si="165"/>
        <v>2.0489863132754855E-3</v>
      </c>
      <c r="F1524" s="5">
        <f>IF(C1521&gt;0,B$6+B$7*E1522+B$8*(H1523*100)^2,B$6+B$7*E1522+B$8*(H1523*100)^2+E1522*$B$9)</f>
        <v>0.92251289969866446</v>
      </c>
      <c r="G1524" s="8">
        <v>6.8911275009269262E-3</v>
      </c>
      <c r="H1524" s="8">
        <f t="shared" si="166"/>
        <v>9.6047535090634396E-3</v>
      </c>
      <c r="I1524" s="7">
        <f t="shared" si="164"/>
        <v>2.7136260081365134E-3</v>
      </c>
      <c r="J1524" s="9">
        <f t="shared" si="167"/>
        <v>0.39378548833576266</v>
      </c>
      <c r="K1524" s="9">
        <f t="shared" si="168"/>
        <v>4.9493939041877821E-2</v>
      </c>
      <c r="AC1524" s="11"/>
      <c r="AD1524" s="12"/>
    </row>
    <row r="1525" spans="1:30" x14ac:dyDescent="0.3">
      <c r="A1525" s="15">
        <v>44826</v>
      </c>
      <c r="B1525" s="16">
        <v>-5.6851637188092647E-3</v>
      </c>
      <c r="C1525" s="8">
        <f t="shared" si="162"/>
        <v>-6.0685163718809262E-2</v>
      </c>
      <c r="D1525" s="5">
        <f t="shared" si="163"/>
        <v>3.6826890955786841E-3</v>
      </c>
      <c r="E1525" s="5">
        <f t="shared" si="165"/>
        <v>3.5298935368201904E-3</v>
      </c>
      <c r="F1525" s="5">
        <f>IF(C1524&gt;0,B$6+B$7*E1525+B$8*(G1524*100)^2,B$6+B$7*E1525+B$8*(G1524*100)^2+E1525*$B$9)</f>
        <v>0.46474745488925184</v>
      </c>
      <c r="G1525" s="8">
        <v>9.5070561133445818E-3</v>
      </c>
      <c r="H1525" s="8">
        <f t="shared" si="166"/>
        <v>6.8172388464043986E-3</v>
      </c>
      <c r="I1525" s="7">
        <f t="shared" si="164"/>
        <v>2.6898172669401832E-3</v>
      </c>
      <c r="J1525" s="9">
        <f t="shared" si="167"/>
        <v>0.28292851487061493</v>
      </c>
      <c r="K1525" s="9">
        <f t="shared" si="168"/>
        <v>6.1981358249723506E-2</v>
      </c>
      <c r="AC1525" s="11"/>
      <c r="AD1525" s="12"/>
    </row>
    <row r="1526" spans="1:30" x14ac:dyDescent="0.3">
      <c r="A1526" s="15">
        <v>44827</v>
      </c>
      <c r="B1526" s="16">
        <v>-1.7417412037924556E-2</v>
      </c>
      <c r="C1526" s="8">
        <f t="shared" si="162"/>
        <v>-7.2417412037924553E-2</v>
      </c>
      <c r="D1526" s="5">
        <f t="shared" si="163"/>
        <v>5.24428156627054E-3</v>
      </c>
      <c r="E1526" s="5">
        <f t="shared" si="165"/>
        <v>3.6826890955786841E-3</v>
      </c>
      <c r="F1526" s="5">
        <f>IF(C1524&gt;0,B$6+B$7*E1525+B$8*(H1525*100)^2,B$6+B$7*E1525+B$8*(H1525*100)^2+E1525*$B$9)</f>
        <v>0.45594339114878879</v>
      </c>
      <c r="G1526" s="8">
        <v>1.0212574873225773E-2</v>
      </c>
      <c r="H1526" s="8">
        <f t="shared" si="166"/>
        <v>6.752358041075642E-3</v>
      </c>
      <c r="I1526" s="7">
        <f t="shared" si="164"/>
        <v>3.4602168321501313E-3</v>
      </c>
      <c r="J1526" s="9">
        <f t="shared" si="167"/>
        <v>0.33881923756777094</v>
      </c>
      <c r="K1526" s="9">
        <f t="shared" si="168"/>
        <v>9.8717690003129466E-2</v>
      </c>
      <c r="AC1526" s="11"/>
      <c r="AD1526" s="12"/>
    </row>
    <row r="1527" spans="1:30" x14ac:dyDescent="0.3">
      <c r="A1527" s="15">
        <v>44830</v>
      </c>
      <c r="B1527" s="16">
        <v>-1.6551381993678341E-2</v>
      </c>
      <c r="C1527" s="8">
        <f t="shared" si="162"/>
        <v>-7.1551381993678345E-2</v>
      </c>
      <c r="D1527" s="5">
        <f t="shared" si="163"/>
        <v>5.1196002652052781E-3</v>
      </c>
      <c r="E1527" s="5">
        <f t="shared" si="165"/>
        <v>5.24428156627054E-3</v>
      </c>
      <c r="F1527" s="5">
        <f>IF(C1524&gt;0,B$6+B$7*E1525+B$8*(H1526*100)^2,B$6+B$7*E1525+B$8*(H1526*100)^2+E1525*$B$9)</f>
        <v>0.44829089894557839</v>
      </c>
      <c r="G1527" s="8">
        <v>1.2050039211628958E-2</v>
      </c>
      <c r="H1527" s="8">
        <f t="shared" si="166"/>
        <v>6.6954529267673766E-3</v>
      </c>
      <c r="I1527" s="7">
        <f t="shared" si="164"/>
        <v>5.3545862848615811E-3</v>
      </c>
      <c r="J1527" s="9">
        <f t="shared" si="167"/>
        <v>0.44436256105242444</v>
      </c>
      <c r="K1527" s="9">
        <f t="shared" si="168"/>
        <v>0.21209545124967288</v>
      </c>
      <c r="AC1527" s="11"/>
      <c r="AD1527" s="12"/>
    </row>
    <row r="1528" spans="1:30" x14ac:dyDescent="0.3">
      <c r="A1528" s="15">
        <v>44831</v>
      </c>
      <c r="B1528" s="16">
        <v>-6.5992676736335788E-4</v>
      </c>
      <c r="C1528" s="8">
        <f t="shared" si="162"/>
        <v>-5.5659926767363359E-2</v>
      </c>
      <c r="D1528" s="5">
        <f t="shared" si="163"/>
        <v>3.0980274477482523E-3</v>
      </c>
      <c r="E1528" s="5">
        <f t="shared" si="165"/>
        <v>5.1196002652052781E-3</v>
      </c>
      <c r="F1528" s="5">
        <f>IF(C1527&gt;0,B$6+B$7*E1528+B$8*(G1527*100)^2,B$6+B$7*E1528+B$8*(G1527*100)^2+E1528*$B$9)</f>
        <v>1.3143566617195503</v>
      </c>
      <c r="G1528" s="8">
        <v>9.3673390994190708E-3</v>
      </c>
      <c r="H1528" s="8">
        <f t="shared" si="166"/>
        <v>1.1464539509808278E-2</v>
      </c>
      <c r="I1528" s="7">
        <f t="shared" si="164"/>
        <v>2.0972004103892074E-3</v>
      </c>
      <c r="J1528" s="9">
        <f t="shared" si="167"/>
        <v>0.22388432703576072</v>
      </c>
      <c r="K1528" s="9">
        <f t="shared" si="168"/>
        <v>1.9100356114027939E-2</v>
      </c>
      <c r="AC1528" s="11"/>
      <c r="AD1528" s="12"/>
    </row>
    <row r="1529" spans="1:30" x14ac:dyDescent="0.3">
      <c r="A1529" s="15">
        <v>44832</v>
      </c>
      <c r="B1529" s="16">
        <v>-8.9571804160332846E-3</v>
      </c>
      <c r="C1529" s="8">
        <f t="shared" si="162"/>
        <v>-6.395718041603328E-2</v>
      </c>
      <c r="D1529" s="5">
        <f t="shared" si="163"/>
        <v>4.0905209267690307E-3</v>
      </c>
      <c r="E1529" s="5">
        <f t="shared" si="165"/>
        <v>3.0980274477482523E-3</v>
      </c>
      <c r="F1529" s="5">
        <f>IF(C1527&gt;0,B$6+B$7*E1528+B$8*(H1528*100)^2,B$6+B$7*E1528+B$8*(H1528*100)^2+E1528*$B$9)</f>
        <v>1.1946871281305778</v>
      </c>
      <c r="G1529" s="8">
        <v>1.1734396668046987E-2</v>
      </c>
      <c r="H1529" s="8">
        <f t="shared" si="166"/>
        <v>1.0930174418235867E-2</v>
      </c>
      <c r="I1529" s="7">
        <f t="shared" si="164"/>
        <v>8.0422224981111998E-4</v>
      </c>
      <c r="J1529" s="9">
        <f t="shared" si="167"/>
        <v>6.8535457984050807E-2</v>
      </c>
      <c r="K1529" s="9">
        <f t="shared" si="168"/>
        <v>2.581016543948822E-3</v>
      </c>
      <c r="AC1529" s="11"/>
      <c r="AD1529" s="12"/>
    </row>
    <row r="1530" spans="1:30" x14ac:dyDescent="0.3">
      <c r="A1530" s="15">
        <v>44833</v>
      </c>
      <c r="B1530" s="16">
        <v>-3.3328628633821668E-3</v>
      </c>
      <c r="C1530" s="8">
        <f t="shared" si="162"/>
        <v>-5.8332862863382171E-2</v>
      </c>
      <c r="D1530" s="5">
        <f t="shared" si="163"/>
        <v>3.4027228898381506E-3</v>
      </c>
      <c r="E1530" s="5">
        <f t="shared" si="165"/>
        <v>4.0905209267690307E-3</v>
      </c>
      <c r="F1530" s="5">
        <f>IF(C1527&gt;0,B$6+B$7*E1528+B$8*(H1529*100)^2,B$6+B$7*E1528+B$8*(H1529*100)^2+E1528*$B$9)</f>
        <v>1.0906703695350428</v>
      </c>
      <c r="G1530" s="8">
        <v>1.0780472112979425E-2</v>
      </c>
      <c r="H1530" s="8">
        <f t="shared" si="166"/>
        <v>1.0443516503242777E-2</v>
      </c>
      <c r="I1530" s="7">
        <f t="shared" si="164"/>
        <v>3.3695560973664822E-4</v>
      </c>
      <c r="J1530" s="9">
        <f t="shared" si="167"/>
        <v>3.1256108842483983E-2</v>
      </c>
      <c r="K1530" s="9">
        <f t="shared" si="168"/>
        <v>5.0956963890480544E-4</v>
      </c>
      <c r="AC1530" s="11"/>
      <c r="AD1530" s="12"/>
    </row>
    <row r="1531" spans="1:30" x14ac:dyDescent="0.3">
      <c r="A1531" s="15">
        <v>44834</v>
      </c>
      <c r="B1531" s="16">
        <v>1.7867460304619887E-2</v>
      </c>
      <c r="C1531" s="8">
        <f t="shared" si="162"/>
        <v>-3.7132539695380114E-2</v>
      </c>
      <c r="D1531" s="5">
        <f t="shared" si="163"/>
        <v>1.3788255042289799E-3</v>
      </c>
      <c r="E1531" s="5">
        <f t="shared" si="165"/>
        <v>3.4027228898381506E-3</v>
      </c>
      <c r="F1531" s="5">
        <f>IF(C1530&gt;0,B$6+B$7*E1531+B$8*(G1530*100)^2,B$6+B$7*E1531+B$8*(G1530*100)^2+E1531*$B$9)</f>
        <v>1.0621357196659416</v>
      </c>
      <c r="G1531" s="8">
        <v>1.4781370317092819E-2</v>
      </c>
      <c r="H1531" s="8">
        <f t="shared" si="166"/>
        <v>1.0305996893391447E-2</v>
      </c>
      <c r="I1531" s="7">
        <f t="shared" si="164"/>
        <v>4.4753734237013721E-3</v>
      </c>
      <c r="J1531" s="9">
        <f t="shared" si="167"/>
        <v>0.30277121320248357</v>
      </c>
      <c r="K1531" s="9">
        <f t="shared" si="168"/>
        <v>7.3607767243908162E-2</v>
      </c>
      <c r="AC1531" s="11"/>
      <c r="AD1531" s="12"/>
    </row>
    <row r="1532" spans="1:30" x14ac:dyDescent="0.3">
      <c r="A1532" s="15">
        <v>44837</v>
      </c>
      <c r="B1532" s="16">
        <v>-1.117394106791204E-2</v>
      </c>
      <c r="C1532" s="8">
        <f t="shared" si="162"/>
        <v>-6.6173941067912037E-2</v>
      </c>
      <c r="D1532" s="5">
        <f t="shared" si="163"/>
        <v>4.3789904764594953E-3</v>
      </c>
      <c r="E1532" s="5">
        <f t="shared" si="165"/>
        <v>1.3788255042289799E-3</v>
      </c>
      <c r="F1532" s="5">
        <f>IF(C1530&gt;0,B$6+B$7*E1531+B$8*(H1531*100)^2,B$6+B$7*E1531+B$8*(H1531*100)^2+E1531*$B$9)</f>
        <v>0.97517219871648242</v>
      </c>
      <c r="G1532" s="8">
        <v>6.7757055378042134E-3</v>
      </c>
      <c r="H1532" s="8">
        <f t="shared" si="166"/>
        <v>9.8750807526646715E-3</v>
      </c>
      <c r="I1532" s="7">
        <f t="shared" si="164"/>
        <v>3.0993752148604581E-3</v>
      </c>
      <c r="J1532" s="9">
        <f t="shared" si="167"/>
        <v>0.45742472094867115</v>
      </c>
      <c r="K1532" s="9">
        <f t="shared" si="168"/>
        <v>6.2812773792918497E-2</v>
      </c>
      <c r="AC1532" s="11"/>
      <c r="AD1532" s="12"/>
    </row>
    <row r="1533" spans="1:30" x14ac:dyDescent="0.3">
      <c r="A1533" s="15">
        <v>44838</v>
      </c>
      <c r="B1533" s="16">
        <v>2.2231871000914453E-2</v>
      </c>
      <c r="C1533" s="8">
        <f t="shared" si="162"/>
        <v>-3.2768128999085544E-2</v>
      </c>
      <c r="D1533" s="5">
        <f t="shared" si="163"/>
        <v>1.0737502781007109E-3</v>
      </c>
      <c r="E1533" s="5">
        <f t="shared" si="165"/>
        <v>4.3789904764594953E-3</v>
      </c>
      <c r="F1533" s="5">
        <f>IF(C1530&gt;0,B$6+B$7*E1531+B$8*(H1532*100)^2,B$6+B$7*E1531+B$8*(H1532*100)^2+E1531*$B$9)</f>
        <v>0.89958350630721262</v>
      </c>
      <c r="G1533" s="8">
        <v>1.3288058761797401E-2</v>
      </c>
      <c r="H1533" s="8">
        <f t="shared" si="166"/>
        <v>9.4846376119871473E-3</v>
      </c>
      <c r="I1533" s="7">
        <f t="shared" si="164"/>
        <v>3.803421149810254E-3</v>
      </c>
      <c r="J1533" s="9">
        <f t="shared" si="167"/>
        <v>0.28622850169393643</v>
      </c>
      <c r="K1533" s="9">
        <f t="shared" si="168"/>
        <v>6.3816191159151936E-2</v>
      </c>
      <c r="AC1533" s="11"/>
      <c r="AD1533" s="12"/>
    </row>
    <row r="1534" spans="1:30" x14ac:dyDescent="0.3">
      <c r="A1534" s="15">
        <v>44840</v>
      </c>
      <c r="B1534" s="16">
        <v>2.6938890683373268E-3</v>
      </c>
      <c r="C1534" s="8">
        <f t="shared" si="162"/>
        <v>-5.2306110931662674E-2</v>
      </c>
      <c r="D1534" s="5">
        <f t="shared" si="163"/>
        <v>2.7359292407954016E-3</v>
      </c>
      <c r="E1534" s="5">
        <f t="shared" si="165"/>
        <v>1.0737502781007109E-3</v>
      </c>
      <c r="F1534" s="5">
        <f>IF(C1533&gt;0,B$6+B$7*E1534+B$8*(G1533*100)^2,B$6+B$7*E1534+B$8*(G1533*100)^2+E1534*$B$9)</f>
        <v>1.5863461395915575</v>
      </c>
      <c r="G1534" s="8">
        <v>6.6308343904223866E-3</v>
      </c>
      <c r="H1534" s="8">
        <f t="shared" si="166"/>
        <v>1.2595023380651413E-2</v>
      </c>
      <c r="I1534" s="7">
        <f t="shared" si="164"/>
        <v>5.9641889902290269E-3</v>
      </c>
      <c r="J1534" s="9">
        <f t="shared" si="167"/>
        <v>0.89946281856228139</v>
      </c>
      <c r="K1534" s="9">
        <f t="shared" si="168"/>
        <v>0.16803575440386043</v>
      </c>
      <c r="AC1534" s="11"/>
      <c r="AD1534" s="12"/>
    </row>
    <row r="1535" spans="1:30" x14ac:dyDescent="0.3">
      <c r="A1535" s="15">
        <v>44841</v>
      </c>
      <c r="B1535" s="16">
        <v>-5.2936351315108394E-4</v>
      </c>
      <c r="C1535" s="8">
        <f t="shared" si="162"/>
        <v>-5.5529363513151082E-2</v>
      </c>
      <c r="D1535" s="5">
        <f t="shared" si="163"/>
        <v>3.0835102121756748E-3</v>
      </c>
      <c r="E1535" s="5">
        <f t="shared" si="165"/>
        <v>2.7359292407954016E-3</v>
      </c>
      <c r="F1535" s="5">
        <f>IF(C1533&gt;0,B$6+B$7*E1534+B$8*(H1534*100)^2,B$6+B$7*E1534+B$8*(H1534*100)^2+E1534*$B$9)</f>
        <v>1.4304299849540631</v>
      </c>
      <c r="G1535" s="8">
        <v>5.4524664370872956E-3</v>
      </c>
      <c r="H1535" s="8">
        <f t="shared" si="166"/>
        <v>1.1960058465384118E-2</v>
      </c>
      <c r="I1535" s="7">
        <f t="shared" si="164"/>
        <v>6.5075920282968219E-3</v>
      </c>
      <c r="J1535" s="9">
        <f t="shared" si="167"/>
        <v>1.1935134499925824</v>
      </c>
      <c r="K1535" s="9">
        <f t="shared" si="168"/>
        <v>0.24139418734531692</v>
      </c>
      <c r="AC1535" s="11"/>
      <c r="AD1535" s="12"/>
    </row>
    <row r="1536" spans="1:30" x14ac:dyDescent="0.3">
      <c r="A1536" s="15">
        <v>44844</v>
      </c>
      <c r="B1536" s="16">
        <v>-3.4459589108242401E-3</v>
      </c>
      <c r="C1536" s="8">
        <f t="shared" si="162"/>
        <v>-5.8445958910824242E-2</v>
      </c>
      <c r="D1536" s="5">
        <f t="shared" si="163"/>
        <v>3.4159301130057555E-3</v>
      </c>
      <c r="E1536" s="5">
        <f t="shared" si="165"/>
        <v>3.0835102121756748E-3</v>
      </c>
      <c r="F1536" s="5">
        <f>IF(C1533&gt;0,B$6+B$7*E1534+B$8*(H1535*100)^2,B$6+B$7*E1534+B$8*(H1535*100)^2+E1534*$B$9)</f>
        <v>1.2949076633431529</v>
      </c>
      <c r="G1536" s="8">
        <v>1.4950493090885251E-2</v>
      </c>
      <c r="H1536" s="8">
        <f t="shared" si="166"/>
        <v>1.1379400965530449E-2</v>
      </c>
      <c r="I1536" s="7">
        <f t="shared" si="164"/>
        <v>3.5710921253548026E-3</v>
      </c>
      <c r="J1536" s="9">
        <f t="shared" si="167"/>
        <v>0.23886116020694742</v>
      </c>
      <c r="K1536" s="9">
        <f t="shared" si="168"/>
        <v>4.0881254344155682E-2</v>
      </c>
      <c r="AC1536" s="11"/>
      <c r="AD1536" s="12"/>
    </row>
    <row r="1537" spans="1:30" x14ac:dyDescent="0.3">
      <c r="A1537" s="15">
        <v>44845</v>
      </c>
      <c r="B1537" s="16">
        <v>-1.4657211687545486E-2</v>
      </c>
      <c r="C1537" s="8">
        <f t="shared" si="162"/>
        <v>-6.9657211687545489E-2</v>
      </c>
      <c r="D1537" s="5">
        <f t="shared" si="163"/>
        <v>4.8521271400835241E-3</v>
      </c>
      <c r="E1537" s="5">
        <f t="shared" si="165"/>
        <v>3.4159301130057555E-3</v>
      </c>
      <c r="F1537" s="5">
        <f>IF(C1536&gt;0,B$6+B$7*E1537+B$8*(G1536*100)^2,B$6+B$7*E1537+B$8*(G1536*100)^2+E1537*$B$9)</f>
        <v>1.9947779015177265</v>
      </c>
      <c r="G1537" s="8">
        <v>7.8432425519983553E-3</v>
      </c>
      <c r="H1537" s="8">
        <f t="shared" si="166"/>
        <v>1.4123660649837657E-2</v>
      </c>
      <c r="I1537" s="7">
        <f t="shared" si="164"/>
        <v>6.280418097839302E-3</v>
      </c>
      <c r="J1537" s="9">
        <f t="shared" si="167"/>
        <v>0.80074255720156629</v>
      </c>
      <c r="K1537" s="9">
        <f t="shared" si="168"/>
        <v>0.14352557735384064</v>
      </c>
      <c r="AC1537" s="11"/>
      <c r="AD1537" s="12"/>
    </row>
    <row r="1538" spans="1:30" x14ac:dyDescent="0.3">
      <c r="A1538" s="15">
        <v>44846</v>
      </c>
      <c r="B1538" s="16">
        <v>8.3397951892825103E-3</v>
      </c>
      <c r="C1538" s="8">
        <f t="shared" si="162"/>
        <v>-4.666020481071749E-2</v>
      </c>
      <c r="D1538" s="5">
        <f t="shared" si="163"/>
        <v>2.1771747129781037E-3</v>
      </c>
      <c r="E1538" s="5">
        <f t="shared" si="165"/>
        <v>4.8521271400835241E-3</v>
      </c>
      <c r="F1538" s="5">
        <f>IF(C1536&gt;0,B$6+B$7*E1537+B$8*(H1537*100)^2,B$6+B$7*E1537+B$8*(H1537*100)^2+E1537*$B$9)</f>
        <v>1.7858269716189332</v>
      </c>
      <c r="G1538" s="8">
        <v>7.1060732470672044E-3</v>
      </c>
      <c r="H1538" s="8">
        <f t="shared" si="166"/>
        <v>1.336348372101726E-2</v>
      </c>
      <c r="I1538" s="7">
        <f t="shared" si="164"/>
        <v>6.257410473950056E-3</v>
      </c>
      <c r="J1538" s="9">
        <f t="shared" si="167"/>
        <v>0.88057218894170475</v>
      </c>
      <c r="K1538" s="9">
        <f t="shared" si="168"/>
        <v>0.16332913783604708</v>
      </c>
      <c r="AC1538" s="11"/>
      <c r="AD1538" s="12"/>
    </row>
    <row r="1539" spans="1:30" x14ac:dyDescent="0.3">
      <c r="A1539" s="15">
        <v>44847</v>
      </c>
      <c r="B1539" s="16">
        <v>-6.8009633634922894E-3</v>
      </c>
      <c r="C1539" s="8">
        <f t="shared" si="162"/>
        <v>-6.1800963363492292E-2</v>
      </c>
      <c r="D1539" s="5">
        <f t="shared" si="163"/>
        <v>3.8193590726557165E-3</v>
      </c>
      <c r="E1539" s="5">
        <f t="shared" si="165"/>
        <v>2.1771747129781037E-3</v>
      </c>
      <c r="F1539" s="5">
        <f>IF(C1536&gt;0,B$6+B$7*E1537+B$8*(H1538*100)^2,B$6+B$7*E1537+B$8*(H1538*100)^2+E1537*$B$9)</f>
        <v>1.6042068233509017</v>
      </c>
      <c r="G1539" s="8">
        <v>5.7844891659101956E-3</v>
      </c>
      <c r="H1539" s="8">
        <f t="shared" si="166"/>
        <v>1.2665728653934213E-2</v>
      </c>
      <c r="I1539" s="7">
        <f t="shared" si="164"/>
        <v>6.8812394880240178E-3</v>
      </c>
      <c r="J1539" s="9">
        <f t="shared" si="167"/>
        <v>1.1896019321079059</v>
      </c>
      <c r="K1539" s="9">
        <f t="shared" si="168"/>
        <v>0.24042377904831924</v>
      </c>
      <c r="AC1539" s="11"/>
      <c r="AD1539" s="12"/>
    </row>
    <row r="1540" spans="1:30" x14ac:dyDescent="0.3">
      <c r="A1540" s="15">
        <v>44848</v>
      </c>
      <c r="B1540" s="16">
        <v>1.1890876242886927E-2</v>
      </c>
      <c r="C1540" s="8">
        <f t="shared" si="162"/>
        <v>-4.3109123757113073E-2</v>
      </c>
      <c r="D1540" s="5">
        <f t="shared" si="163"/>
        <v>1.8583965511060907E-3</v>
      </c>
      <c r="E1540" s="5">
        <f t="shared" si="165"/>
        <v>3.8193590726557165E-3</v>
      </c>
      <c r="F1540" s="5">
        <f>IF(C1539&gt;0,B$6+B$7*E1540+B$8*(G1539*100)^2,B$6+B$7*E1540+B$8*(G1539*100)^2+E1540*$B$9)</f>
        <v>0.34286992500068697</v>
      </c>
      <c r="G1540" s="8">
        <v>1.7378402254685791E-2</v>
      </c>
      <c r="H1540" s="8">
        <f t="shared" si="166"/>
        <v>5.8555095850035708E-3</v>
      </c>
      <c r="I1540" s="7">
        <f t="shared" si="164"/>
        <v>1.1522892669682219E-2</v>
      </c>
      <c r="J1540" s="9">
        <f t="shared" si="167"/>
        <v>0.6630582317528797</v>
      </c>
      <c r="K1540" s="9">
        <f t="shared" si="168"/>
        <v>0.88002672435987983</v>
      </c>
      <c r="AC1540" s="11"/>
      <c r="AD1540" s="12"/>
    </row>
    <row r="1541" spans="1:30" x14ac:dyDescent="0.3">
      <c r="A1541" s="15">
        <v>44851</v>
      </c>
      <c r="B1541" s="16">
        <v>8.4416853454608171E-3</v>
      </c>
      <c r="C1541" s="8">
        <f t="shared" si="162"/>
        <v>-4.6558314654539183E-2</v>
      </c>
      <c r="D1541" s="5">
        <f t="shared" si="163"/>
        <v>2.1676766634710779E-3</v>
      </c>
      <c r="E1541" s="5">
        <f t="shared" si="165"/>
        <v>1.8583965511060907E-3</v>
      </c>
      <c r="F1541" s="5">
        <f>IF(C1539&gt;0,B$6+B$7*E1540+B$8*(H1540*100)^2,B$6+B$7*E1540+B$8*(H1540*100)^2+E1540*$B$9)</f>
        <v>0.35005540660893614</v>
      </c>
      <c r="G1541" s="8">
        <v>7.4770625404173997E-3</v>
      </c>
      <c r="H1541" s="8">
        <f t="shared" si="166"/>
        <v>5.916548035881531E-3</v>
      </c>
      <c r="I1541" s="7">
        <f t="shared" si="164"/>
        <v>1.5605145045358686E-3</v>
      </c>
      <c r="J1541" s="9">
        <f t="shared" si="167"/>
        <v>0.20870689473312262</v>
      </c>
      <c r="K1541" s="9">
        <f t="shared" si="168"/>
        <v>2.9667389111223796E-2</v>
      </c>
      <c r="AC1541" s="11"/>
      <c r="AD1541" s="12"/>
    </row>
    <row r="1542" spans="1:30" x14ac:dyDescent="0.3">
      <c r="A1542" s="15">
        <v>44852</v>
      </c>
      <c r="B1542" s="16">
        <v>9.3655568353397459E-3</v>
      </c>
      <c r="C1542" s="8">
        <f t="shared" si="162"/>
        <v>-4.5634443164660254E-2</v>
      </c>
      <c r="D1542" s="5">
        <f t="shared" si="163"/>
        <v>2.0825024029486072E-3</v>
      </c>
      <c r="E1542" s="5">
        <f t="shared" si="165"/>
        <v>2.1676766634710779E-3</v>
      </c>
      <c r="F1542" s="5">
        <f>IF(C1539&gt;0,B$6+B$7*E1540+B$8*(H1541*100)^2,B$6+B$7*E1540+B$8*(H1541*100)^2+E1540*$B$9)</f>
        <v>0.35630102722282625</v>
      </c>
      <c r="G1542" s="8">
        <v>7.2298815846438946E-3</v>
      </c>
      <c r="H1542" s="8">
        <f t="shared" si="166"/>
        <v>5.9690956368852579E-3</v>
      </c>
      <c r="I1542" s="7">
        <f t="shared" si="164"/>
        <v>1.2607859477586367E-3</v>
      </c>
      <c r="J1542" s="9">
        <f t="shared" si="167"/>
        <v>0.17438542153117939</v>
      </c>
      <c r="K1542" s="9">
        <f t="shared" si="168"/>
        <v>1.9591695956903354E-2</v>
      </c>
      <c r="AC1542" s="11"/>
      <c r="AD1542" s="12"/>
    </row>
    <row r="1543" spans="1:30" x14ac:dyDescent="0.3">
      <c r="A1543" s="15">
        <v>44853</v>
      </c>
      <c r="B1543" s="16">
        <v>2.483148289421287E-3</v>
      </c>
      <c r="C1543" s="8">
        <f t="shared" si="162"/>
        <v>-5.251685171057871E-2</v>
      </c>
      <c r="D1543" s="5">
        <f t="shared" si="163"/>
        <v>2.7580197135909138E-3</v>
      </c>
      <c r="E1543" s="5">
        <f t="shared" si="165"/>
        <v>2.0825024029486072E-3</v>
      </c>
      <c r="F1543" s="5">
        <f>IF(C1542&gt;0,B$6+B$7*E1543+B$8*(G1542*100)^2,B$6+B$7*E1543+B$8*(G1542*100)^2+E1543*$B$9)</f>
        <v>0.50608623437970912</v>
      </c>
      <c r="G1543" s="8">
        <v>6.2569367180512021E-3</v>
      </c>
      <c r="H1543" s="8">
        <f t="shared" si="166"/>
        <v>7.113973814821848E-3</v>
      </c>
      <c r="I1543" s="7">
        <f t="shared" si="164"/>
        <v>8.5703709677064591E-4</v>
      </c>
      <c r="J1543" s="9">
        <f t="shared" si="167"/>
        <v>0.13697391157850489</v>
      </c>
      <c r="K1543" s="9">
        <f t="shared" si="168"/>
        <v>7.897926085392637E-3</v>
      </c>
      <c r="AC1543" s="11"/>
      <c r="AD1543" s="12"/>
    </row>
    <row r="1544" spans="1:30" x14ac:dyDescent="0.3">
      <c r="A1544" s="15">
        <v>44854</v>
      </c>
      <c r="B1544" s="16">
        <v>1.6179017741147915E-3</v>
      </c>
      <c r="C1544" s="8">
        <f t="shared" si="162"/>
        <v>-5.3382098225885209E-2</v>
      </c>
      <c r="D1544" s="5">
        <f t="shared" si="163"/>
        <v>2.849648410998057E-3</v>
      </c>
      <c r="E1544" s="5">
        <f t="shared" si="165"/>
        <v>2.7580197135909138E-3</v>
      </c>
      <c r="F1544" s="5">
        <f>IF(C1542&gt;0,B$6+B$7*E1543+B$8*(H1543*100)^2,B$6+B$7*E1543+B$8*(H1543*100)^2+E1543*$B$9)</f>
        <v>0.49163522557101175</v>
      </c>
      <c r="G1544" s="8">
        <v>6.3337264871204894E-3</v>
      </c>
      <c r="H1544" s="8">
        <f t="shared" si="166"/>
        <v>7.0116704541144234E-3</v>
      </c>
      <c r="I1544" s="7">
        <f t="shared" si="164"/>
        <v>6.7794396699393401E-4</v>
      </c>
      <c r="J1544" s="9">
        <f t="shared" si="167"/>
        <v>0.10703713972690801</v>
      </c>
      <c r="K1544" s="9">
        <f t="shared" si="168"/>
        <v>4.9992637903268911E-3</v>
      </c>
      <c r="AC1544" s="11"/>
      <c r="AD1544" s="12"/>
    </row>
    <row r="1545" spans="1:30" x14ac:dyDescent="0.3">
      <c r="A1545" s="15">
        <v>44855</v>
      </c>
      <c r="B1545" s="16">
        <v>1.7593449608594841E-3</v>
      </c>
      <c r="C1545" s="8">
        <f t="shared" si="162"/>
        <v>-5.3240655039140515E-2</v>
      </c>
      <c r="D1545" s="5">
        <f t="shared" si="163"/>
        <v>2.8345673489967582E-3</v>
      </c>
      <c r="E1545" s="5">
        <f t="shared" si="165"/>
        <v>2.849648410998057E-3</v>
      </c>
      <c r="F1545" s="5">
        <f>IF(C1542&gt;0,B$6+B$7*E1543+B$8*(H1544*100)^2,B$6+B$7*E1543+B$8*(H1544*100)^2+E1543*$B$9)</f>
        <v>0.47907440871449192</v>
      </c>
      <c r="G1545" s="8">
        <v>5.8483522759119472E-3</v>
      </c>
      <c r="H1545" s="8">
        <f t="shared" si="166"/>
        <v>6.9215201272154947E-3</v>
      </c>
      <c r="I1545" s="7">
        <f t="shared" si="164"/>
        <v>1.0731678513035475E-3</v>
      </c>
      <c r="J1545" s="9">
        <f t="shared" si="167"/>
        <v>0.18349918073910929</v>
      </c>
      <c r="K1545" s="9">
        <f t="shared" si="168"/>
        <v>1.3427457935529796E-2</v>
      </c>
      <c r="AC1545" s="11"/>
      <c r="AD1545" s="12"/>
    </row>
    <row r="1546" spans="1:30" x14ac:dyDescent="0.3">
      <c r="A1546" s="15">
        <v>44858</v>
      </c>
      <c r="B1546" s="16">
        <v>8.8051091616108499E-3</v>
      </c>
      <c r="C1546" s="8">
        <f t="shared" si="162"/>
        <v>-4.6194890838389152E-2</v>
      </c>
      <c r="D1546" s="5">
        <f t="shared" si="163"/>
        <v>2.13396793957069E-3</v>
      </c>
      <c r="E1546" s="5">
        <f t="shared" si="165"/>
        <v>2.8345673489967582E-3</v>
      </c>
      <c r="F1546" s="5">
        <f>IF(C1545&gt;0,B$6+B$7*E1546+B$8*(G1545*100)^2,B$6+B$7*E1546+B$8*(G1545*100)^2+E1546*$B$9)</f>
        <v>0.34916411380051415</v>
      </c>
      <c r="G1546" s="8">
        <v>8.7956792709220979E-3</v>
      </c>
      <c r="H1546" s="8">
        <f t="shared" si="166"/>
        <v>5.9090110323176256E-3</v>
      </c>
      <c r="I1546" s="7">
        <f t="shared" si="164"/>
        <v>2.8866682386044723E-3</v>
      </c>
      <c r="J1546" s="9">
        <f t="shared" si="167"/>
        <v>0.32819162110055516</v>
      </c>
      <c r="K1546" s="9">
        <f t="shared" si="168"/>
        <v>9.0737560581270582E-2</v>
      </c>
      <c r="AC1546" s="11"/>
      <c r="AD1546" s="12"/>
    </row>
    <row r="1547" spans="1:30" x14ac:dyDescent="0.3">
      <c r="A1547" s="15">
        <v>44859</v>
      </c>
      <c r="B1547" s="16">
        <v>-4.8200758769105234E-3</v>
      </c>
      <c r="C1547" s="8">
        <f t="shared" si="162"/>
        <v>-5.9820075876910524E-2</v>
      </c>
      <c r="D1547" s="5">
        <f t="shared" si="163"/>
        <v>3.5784414779193325E-3</v>
      </c>
      <c r="E1547" s="5">
        <f t="shared" si="165"/>
        <v>2.13396793957069E-3</v>
      </c>
      <c r="F1547" s="5">
        <f>IF(C1545&gt;0,B$6+B$7*E1546+B$8*(H1546*100)^2,B$6+B$7*E1546+B$8*(H1546*100)^2+E1546*$B$9)</f>
        <v>0.3553631355251356</v>
      </c>
      <c r="G1547" s="8">
        <v>5.7908599007806772E-3</v>
      </c>
      <c r="H1547" s="8">
        <f t="shared" si="166"/>
        <v>5.961234230636602E-3</v>
      </c>
      <c r="I1547" s="7">
        <f t="shared" si="164"/>
        <v>1.7037432985592474E-4</v>
      </c>
      <c r="J1547" s="9">
        <f t="shared" si="167"/>
        <v>2.9421248791212551E-2</v>
      </c>
      <c r="K1547" s="9">
        <f t="shared" si="168"/>
        <v>4.1637157359475374E-4</v>
      </c>
      <c r="AC1547" s="11"/>
      <c r="AD1547" s="12"/>
    </row>
    <row r="1548" spans="1:30" x14ac:dyDescent="0.3">
      <c r="A1548" s="15">
        <v>44861</v>
      </c>
      <c r="B1548" s="16">
        <v>3.5687796023951865E-3</v>
      </c>
      <c r="C1548" s="8">
        <f t="shared" si="162"/>
        <v>-5.1431220397604817E-2</v>
      </c>
      <c r="D1548" s="5">
        <f t="shared" si="163"/>
        <v>2.6451704315870019E-3</v>
      </c>
      <c r="E1548" s="5">
        <f t="shared" si="165"/>
        <v>3.5784414779193325E-3</v>
      </c>
      <c r="F1548" s="5">
        <f>IF(C1545&gt;0,B$6+B$7*E1546+B$8*(H1547*100)^2,B$6+B$7*E1546+B$8*(H1547*100)^2+E1546*$B$9)</f>
        <v>0.36075132520817654</v>
      </c>
      <c r="G1548" s="8">
        <v>6.6307074123179996E-3</v>
      </c>
      <c r="H1548" s="8">
        <f t="shared" si="166"/>
        <v>6.0062577800838405E-3</v>
      </c>
      <c r="I1548" s="7">
        <f t="shared" si="164"/>
        <v>6.2444963223415913E-4</v>
      </c>
      <c r="J1548" s="9">
        <f t="shared" si="167"/>
        <v>9.4175416498412587E-2</v>
      </c>
      <c r="K1548" s="9">
        <f t="shared" si="168"/>
        <v>5.0568973217548496E-3</v>
      </c>
      <c r="AC1548" s="11"/>
      <c r="AD1548" s="12"/>
    </row>
    <row r="1549" spans="1:30" x14ac:dyDescent="0.3">
      <c r="A1549" s="15">
        <v>44862</v>
      </c>
      <c r="B1549" s="16">
        <v>3.3915389902794343E-3</v>
      </c>
      <c r="C1549" s="8">
        <f t="shared" ref="C1549:C1612" si="169">B1549-B$5</f>
        <v>-5.1608461009720566E-2</v>
      </c>
      <c r="D1549" s="5">
        <f t="shared" ref="D1549:D1612" si="170">C1549^2</f>
        <v>2.663433247791848E-3</v>
      </c>
      <c r="E1549" s="5">
        <f t="shared" si="165"/>
        <v>2.6451704315870019E-3</v>
      </c>
      <c r="F1549" s="5">
        <f>IF(C1548&gt;0,B$6+B$7*E1549+B$8*(G1548*100)^2,B$6+B$7*E1549+B$8*(G1548*100)^2+E1549*$B$9)</f>
        <v>0.43399321734780094</v>
      </c>
      <c r="G1549" s="8">
        <v>4.2639667919514455E-3</v>
      </c>
      <c r="H1549" s="8">
        <f t="shared" si="166"/>
        <v>6.5878161582409158E-3</v>
      </c>
      <c r="I1549" s="7">
        <f t="shared" si="164"/>
        <v>2.3238493662894703E-3</v>
      </c>
      <c r="J1549" s="9">
        <f t="shared" si="167"/>
        <v>0.54499706017314886</v>
      </c>
      <c r="K1549" s="9">
        <f t="shared" si="168"/>
        <v>8.2272430074319391E-2</v>
      </c>
      <c r="AC1549" s="11"/>
      <c r="AD1549" s="12"/>
    </row>
    <row r="1550" spans="1:30" x14ac:dyDescent="0.3">
      <c r="A1550" s="15">
        <v>44865</v>
      </c>
      <c r="B1550" s="16">
        <v>1.3035748763218632E-2</v>
      </c>
      <c r="C1550" s="8">
        <f t="shared" si="169"/>
        <v>-4.1964251236781366E-2</v>
      </c>
      <c r="D1550" s="5">
        <f t="shared" si="170"/>
        <v>1.7609983818637064E-3</v>
      </c>
      <c r="E1550" s="5">
        <f t="shared" si="165"/>
        <v>2.663433247791848E-3</v>
      </c>
      <c r="F1550" s="5">
        <f>IF(C1548&gt;0,B$6+B$7*E1549+B$8*(H1549*100)^2,B$6+B$7*E1549+B$8*(H1549*100)^2+E1549*$B$9)</f>
        <v>0.42906520925922254</v>
      </c>
      <c r="G1550" s="8">
        <v>6.1445167969745428E-3</v>
      </c>
      <c r="H1550" s="8">
        <f t="shared" si="166"/>
        <v>6.5503069337186212E-3</v>
      </c>
      <c r="I1550" s="7">
        <f t="shared" ref="I1550:I1613" si="171">SQRT((G1550-H1550)^2)</f>
        <v>4.0579013674407836E-4</v>
      </c>
      <c r="J1550" s="9">
        <f t="shared" si="167"/>
        <v>6.6041016755602755E-2</v>
      </c>
      <c r="K1550" s="9">
        <f t="shared" si="168"/>
        <v>2.0020126013415851E-3</v>
      </c>
      <c r="AC1550" s="11"/>
      <c r="AD1550" s="12"/>
    </row>
    <row r="1551" spans="1:30" x14ac:dyDescent="0.3">
      <c r="A1551" s="15">
        <v>44866</v>
      </c>
      <c r="B1551" s="16">
        <v>6.1503114887569016E-3</v>
      </c>
      <c r="C1551" s="8">
        <f t="shared" si="169"/>
        <v>-4.8849688511243099E-2</v>
      </c>
      <c r="D1551" s="5">
        <f t="shared" si="170"/>
        <v>2.386292067645476E-3</v>
      </c>
      <c r="E1551" s="5">
        <f t="shared" ref="E1551:E1614" si="172">D1550</f>
        <v>1.7609983818637064E-3</v>
      </c>
      <c r="F1551" s="5">
        <f>IF(C1548&gt;0,B$6+B$7*E1549+B$8*(H1550*100)^2,B$6+B$7*E1549+B$8*(H1550*100)^2+E1549*$B$9)</f>
        <v>0.42478178462863014</v>
      </c>
      <c r="G1551" s="8">
        <v>6.8994355727837802E-3</v>
      </c>
      <c r="H1551" s="8">
        <f t="shared" ref="H1551:H1614" si="173">SQRT(F1551)/100</f>
        <v>6.5175285548176162E-3</v>
      </c>
      <c r="I1551" s="7">
        <f t="shared" si="171"/>
        <v>3.8190701796616405E-4</v>
      </c>
      <c r="J1551" s="9">
        <f t="shared" ref="J1551:J1614" si="174">ABS(G1551-H1551)/G1551</f>
        <v>5.5353371147152032E-2</v>
      </c>
      <c r="K1551" s="9">
        <f t="shared" ref="K1551:K1614" si="175">G1551/H1551-LN(G1551/H1551)-1</f>
        <v>1.652548374624585E-3</v>
      </c>
      <c r="AC1551" s="11"/>
      <c r="AD1551" s="12"/>
    </row>
    <row r="1552" spans="1:30" x14ac:dyDescent="0.3">
      <c r="A1552" s="15">
        <v>44867</v>
      </c>
      <c r="B1552" s="16">
        <v>-3.5280907238091747E-3</v>
      </c>
      <c r="C1552" s="8">
        <f t="shared" si="169"/>
        <v>-5.8528090723809177E-2</v>
      </c>
      <c r="D1552" s="5">
        <f t="shared" si="170"/>
        <v>3.4255374037744377E-3</v>
      </c>
      <c r="E1552" s="5">
        <f t="shared" si="172"/>
        <v>2.386292067645476E-3</v>
      </c>
      <c r="F1552" s="5">
        <f>IF(C1551&gt;0,B$6+B$7*E1552+B$8*(G1551*100)^2,B$6+B$7*E1552+B$8*(G1551*100)^2+E1552*$B$9)</f>
        <v>0.46555382854587479</v>
      </c>
      <c r="G1552" s="8">
        <v>3.9727551612929405E-3</v>
      </c>
      <c r="H1552" s="8">
        <f t="shared" si="173"/>
        <v>6.8231505079829127E-3</v>
      </c>
      <c r="I1552" s="7">
        <f t="shared" si="171"/>
        <v>2.8503953466899722E-3</v>
      </c>
      <c r="J1552" s="9">
        <f t="shared" si="174"/>
        <v>0.71748578277909925</v>
      </c>
      <c r="K1552" s="9">
        <f t="shared" si="175"/>
        <v>0.12310791725215697</v>
      </c>
      <c r="AC1552" s="11"/>
      <c r="AD1552" s="12"/>
    </row>
    <row r="1553" spans="1:30" x14ac:dyDescent="0.3">
      <c r="A1553" s="15">
        <v>44868</v>
      </c>
      <c r="B1553" s="16">
        <v>-1.1447061643836982E-3</v>
      </c>
      <c r="C1553" s="8">
        <f t="shared" si="169"/>
        <v>-5.6144706164383697E-2</v>
      </c>
      <c r="D1553" s="5">
        <f t="shared" si="170"/>
        <v>3.1522280302849846E-3</v>
      </c>
      <c r="E1553" s="5">
        <f t="shared" si="172"/>
        <v>3.4255374037744377E-3</v>
      </c>
      <c r="F1553" s="5">
        <f>IF(C1551&gt;0,B$6+B$7*E1552+B$8*(H1552*100)^2,B$6+B$7*E1552+B$8*(H1552*100)^2+E1552*$B$9)</f>
        <v>0.45645479636768316</v>
      </c>
      <c r="G1553" s="8">
        <v>8.1345709947169571E-3</v>
      </c>
      <c r="H1553" s="8">
        <f t="shared" si="173"/>
        <v>6.7561438437002156E-3</v>
      </c>
      <c r="I1553" s="7">
        <f t="shared" si="171"/>
        <v>1.3784271510167414E-3</v>
      </c>
      <c r="J1553" s="9">
        <f t="shared" si="174"/>
        <v>0.16945296216751549</v>
      </c>
      <c r="K1553" s="9">
        <f t="shared" si="175"/>
        <v>1.835501219050939E-2</v>
      </c>
      <c r="AC1553" s="11"/>
      <c r="AD1553" s="12"/>
    </row>
    <row r="1554" spans="1:30" x14ac:dyDescent="0.3">
      <c r="A1554" s="15">
        <v>44869</v>
      </c>
      <c r="B1554" s="16">
        <v>1.8712911499369198E-3</v>
      </c>
      <c r="C1554" s="8">
        <f t="shared" si="169"/>
        <v>-5.3128708850063079E-2</v>
      </c>
      <c r="D1554" s="5">
        <f t="shared" si="170"/>
        <v>2.8226597040747711E-3</v>
      </c>
      <c r="E1554" s="5">
        <f t="shared" si="172"/>
        <v>3.1522280302849846E-3</v>
      </c>
      <c r="F1554" s="5">
        <f>IF(C1551&gt;0,B$6+B$7*E1552+B$8*(H1553*100)^2,B$6+B$7*E1552+B$8*(H1553*100)^2+E1552*$B$9)</f>
        <v>0.44854591759839907</v>
      </c>
      <c r="G1554" s="8">
        <v>3.6885255311630348E-3</v>
      </c>
      <c r="H1554" s="8">
        <f t="shared" si="173"/>
        <v>6.6973570727444356E-3</v>
      </c>
      <c r="I1554" s="7">
        <f t="shared" si="171"/>
        <v>3.0088315415814008E-3</v>
      </c>
      <c r="J1554" s="9">
        <f t="shared" si="174"/>
        <v>0.81572745427972715</v>
      </c>
      <c r="K1554" s="9">
        <f t="shared" si="175"/>
        <v>0.1472296373353339</v>
      </c>
      <c r="AC1554" s="11"/>
      <c r="AD1554" s="12"/>
    </row>
    <row r="1555" spans="1:30" x14ac:dyDescent="0.3">
      <c r="A1555" s="15">
        <v>44872</v>
      </c>
      <c r="B1555" s="16">
        <v>3.8447353423408004E-3</v>
      </c>
      <c r="C1555" s="8">
        <f t="shared" si="169"/>
        <v>-5.1155264657659197E-2</v>
      </c>
      <c r="D1555" s="5">
        <f t="shared" si="170"/>
        <v>2.6168611021951563E-3</v>
      </c>
      <c r="E1555" s="5">
        <f t="shared" si="172"/>
        <v>2.8226597040747711E-3</v>
      </c>
      <c r="F1555" s="5">
        <f>IF(C1554&gt;0,B$6+B$7*E1555+B$8*(G1554*100)^2,B$6+B$7*E1555+B$8*(G1554*100)^2+E1555*$B$9)</f>
        <v>0.17012429211637431</v>
      </c>
      <c r="G1555" s="8">
        <v>8.7743270076157051E-3</v>
      </c>
      <c r="H1555" s="8">
        <f t="shared" si="173"/>
        <v>4.1246126135235338E-3</v>
      </c>
      <c r="I1555" s="7">
        <f t="shared" si="171"/>
        <v>4.6497143940921713E-3</v>
      </c>
      <c r="J1555" s="9">
        <f t="shared" si="174"/>
        <v>0.52992262427151815</v>
      </c>
      <c r="K1555" s="9">
        <f t="shared" si="175"/>
        <v>0.37245138859177107</v>
      </c>
      <c r="AC1555" s="11"/>
      <c r="AD1555" s="12"/>
    </row>
    <row r="1556" spans="1:30" x14ac:dyDescent="0.3">
      <c r="A1556" s="15">
        <v>44874</v>
      </c>
      <c r="B1556" s="16">
        <v>-2.480761699570188E-3</v>
      </c>
      <c r="C1556" s="8">
        <f t="shared" si="169"/>
        <v>-5.7480761699570185E-2</v>
      </c>
      <c r="D1556" s="5">
        <f t="shared" si="170"/>
        <v>3.3040379655627748E-3</v>
      </c>
      <c r="E1556" s="5">
        <f t="shared" si="172"/>
        <v>2.6168611021951563E-3</v>
      </c>
      <c r="F1556" s="5">
        <f>IF(C1554&gt;0,B$6+B$7*E1555+B$8*(H1555*100)^2,B$6+B$7*E1555+B$8*(H1555*100)^2+E1555*$B$9)</f>
        <v>0.19973974942051775</v>
      </c>
      <c r="G1556" s="8">
        <v>5.6423289424773265E-3</v>
      </c>
      <c r="H1556" s="8">
        <f t="shared" si="173"/>
        <v>4.4692253178880764E-3</v>
      </c>
      <c r="I1556" s="7">
        <f t="shared" si="171"/>
        <v>1.1731036245892501E-3</v>
      </c>
      <c r="J1556" s="9">
        <f t="shared" si="174"/>
        <v>0.20791124313184514</v>
      </c>
      <c r="K1556" s="9">
        <f t="shared" si="175"/>
        <v>2.9402953362602346E-2</v>
      </c>
      <c r="AC1556" s="11"/>
      <c r="AD1556" s="12"/>
    </row>
    <row r="1557" spans="1:30" x14ac:dyDescent="0.3">
      <c r="A1557" s="15">
        <v>44875</v>
      </c>
      <c r="B1557" s="16">
        <v>-6.9027985361154887E-3</v>
      </c>
      <c r="C1557" s="8">
        <f t="shared" si="169"/>
        <v>-6.1902798536115487E-2</v>
      </c>
      <c r="D1557" s="5">
        <f t="shared" si="170"/>
        <v>3.8319564666029018E-3</v>
      </c>
      <c r="E1557" s="5">
        <f t="shared" si="172"/>
        <v>3.3040379655627748E-3</v>
      </c>
      <c r="F1557" s="5">
        <f>IF(C1554&gt;0,B$6+B$7*E1555+B$8*(H1556*100)^2,B$6+B$7*E1555+B$8*(H1556*100)^2+E1555*$B$9)</f>
        <v>0.22548150490927921</v>
      </c>
      <c r="G1557" s="8">
        <v>9.6207817650992757E-3</v>
      </c>
      <c r="H1557" s="8">
        <f t="shared" si="173"/>
        <v>4.748489285122998E-3</v>
      </c>
      <c r="I1557" s="7">
        <f t="shared" si="171"/>
        <v>4.8722924799762778E-3</v>
      </c>
      <c r="J1557" s="9">
        <f t="shared" si="174"/>
        <v>0.50643415461841124</v>
      </c>
      <c r="K1557" s="9">
        <f t="shared" si="175"/>
        <v>0.31997311889285851</v>
      </c>
      <c r="AC1557" s="11"/>
      <c r="AD1557" s="12"/>
    </row>
    <row r="1558" spans="1:30" x14ac:dyDescent="0.3">
      <c r="A1558" s="15">
        <v>44876</v>
      </c>
      <c r="B1558" s="16">
        <v>1.9302159928962278E-2</v>
      </c>
      <c r="C1558" s="8">
        <f t="shared" si="169"/>
        <v>-3.5697840071037726E-2</v>
      </c>
      <c r="D1558" s="5">
        <f t="shared" si="170"/>
        <v>1.2743357857373868E-3</v>
      </c>
      <c r="E1558" s="5">
        <f t="shared" si="172"/>
        <v>3.8319564666029018E-3</v>
      </c>
      <c r="F1558" s="5">
        <f>IF(C1557&gt;0,B$6+B$7*E1558+B$8*(G1557*100)^2,B$6+B$7*E1558+B$8*(G1557*100)^2+E1558*$B$9)</f>
        <v>0.85656162306584327</v>
      </c>
      <c r="G1558" s="8">
        <v>1.2053522840483267E-2</v>
      </c>
      <c r="H1558" s="8">
        <f t="shared" si="173"/>
        <v>9.255061442615297E-3</v>
      </c>
      <c r="I1558" s="7">
        <f t="shared" si="171"/>
        <v>2.7984613978679698E-3</v>
      </c>
      <c r="J1558" s="9">
        <f t="shared" si="174"/>
        <v>0.23216958518292979</v>
      </c>
      <c r="K1558" s="9">
        <f t="shared" si="175"/>
        <v>3.8184530859286969E-2</v>
      </c>
      <c r="AC1558" s="11"/>
      <c r="AD1558" s="12"/>
    </row>
    <row r="1559" spans="1:30" x14ac:dyDescent="0.3">
      <c r="A1559" s="15">
        <v>44879</v>
      </c>
      <c r="B1559" s="16">
        <v>-2.7692733629697372E-3</v>
      </c>
      <c r="C1559" s="8">
        <f t="shared" si="169"/>
        <v>-5.7769273362969741E-2</v>
      </c>
      <c r="D1559" s="5">
        <f t="shared" si="170"/>
        <v>3.3372889448855252E-3</v>
      </c>
      <c r="E1559" s="5">
        <f t="shared" si="172"/>
        <v>1.2743357857373868E-3</v>
      </c>
      <c r="F1559" s="5">
        <f>IF(C1557&gt;0,B$6+B$7*E1558+B$8*(H1558*100)^2,B$6+B$7*E1558+B$8*(H1558*100)^2+E1558*$B$9)</f>
        <v>0.79655831795534715</v>
      </c>
      <c r="G1559" s="8">
        <v>3.6182032090624101E-3</v>
      </c>
      <c r="H1559" s="8">
        <f t="shared" si="173"/>
        <v>8.9250115851764993E-3</v>
      </c>
      <c r="I1559" s="7">
        <f t="shared" si="171"/>
        <v>5.3068083761140892E-3</v>
      </c>
      <c r="J1559" s="9">
        <f t="shared" si="174"/>
        <v>1.4666971614038367</v>
      </c>
      <c r="K1559" s="9">
        <f t="shared" si="175"/>
        <v>0.30828046774615858</v>
      </c>
      <c r="AC1559" s="11"/>
      <c r="AD1559" s="12"/>
    </row>
    <row r="1560" spans="1:30" x14ac:dyDescent="0.3">
      <c r="A1560" s="15">
        <v>44880</v>
      </c>
      <c r="B1560" s="16">
        <v>4.0298939250842198E-3</v>
      </c>
      <c r="C1560" s="8">
        <f t="shared" si="169"/>
        <v>-5.0970106074915783E-2</v>
      </c>
      <c r="D1560" s="5">
        <f t="shared" si="170"/>
        <v>2.5979517132881666E-3</v>
      </c>
      <c r="E1560" s="5">
        <f t="shared" si="172"/>
        <v>3.3372889448855252E-3</v>
      </c>
      <c r="F1560" s="5">
        <f>IF(C1557&gt;0,B$6+B$7*E1558+B$8*(H1559*100)^2,B$6+B$7*E1558+B$8*(H1559*100)^2+E1558*$B$9)</f>
        <v>0.74440344515330392</v>
      </c>
      <c r="G1560" s="8">
        <v>5.2227234151870769E-3</v>
      </c>
      <c r="H1560" s="8">
        <f t="shared" si="173"/>
        <v>8.6278818093046689E-3</v>
      </c>
      <c r="I1560" s="7">
        <f t="shared" si="171"/>
        <v>3.405158394117592E-3</v>
      </c>
      <c r="J1560" s="9">
        <f t="shared" si="174"/>
        <v>0.65198903396181851</v>
      </c>
      <c r="K1560" s="9">
        <f t="shared" si="175"/>
        <v>0.10731093176169537</v>
      </c>
      <c r="AC1560" s="11"/>
      <c r="AD1560" s="12"/>
    </row>
    <row r="1561" spans="1:30" x14ac:dyDescent="0.3">
      <c r="A1561" s="15">
        <v>44881</v>
      </c>
      <c r="B1561" s="16">
        <v>1.7396410410550056E-3</v>
      </c>
      <c r="C1561" s="8">
        <f t="shared" si="169"/>
        <v>-5.3260358958944994E-2</v>
      </c>
      <c r="D1561" s="5">
        <f t="shared" si="170"/>
        <v>2.8366658364356724E-3</v>
      </c>
      <c r="E1561" s="5">
        <f t="shared" si="172"/>
        <v>2.5979517132881666E-3</v>
      </c>
      <c r="F1561" s="5">
        <f>IF(C1560&gt;0,B$6+B$7*E1561+B$8*(G1560*100)^2,B$6+B$7*E1561+B$8*(G1560*100)^2+E1561*$B$9)</f>
        <v>0.28892077276234679</v>
      </c>
      <c r="G1561" s="8">
        <v>3.9230543613540825E-3</v>
      </c>
      <c r="H1561" s="8">
        <f t="shared" si="173"/>
        <v>5.3751350937659859E-3</v>
      </c>
      <c r="I1561" s="7">
        <f t="shared" si="171"/>
        <v>1.4520807324119034E-3</v>
      </c>
      <c r="J1561" s="9">
        <f t="shared" si="174"/>
        <v>0.37014035459623423</v>
      </c>
      <c r="K1561" s="9">
        <f t="shared" si="175"/>
        <v>4.4765418154932179E-2</v>
      </c>
      <c r="AC1561" s="11"/>
      <c r="AD1561" s="12"/>
    </row>
    <row r="1562" spans="1:30" x14ac:dyDescent="0.3">
      <c r="A1562" s="15">
        <v>44882</v>
      </c>
      <c r="B1562" s="16">
        <v>-3.7196314116313251E-3</v>
      </c>
      <c r="C1562" s="8">
        <f t="shared" si="169"/>
        <v>-5.8719631411631328E-2</v>
      </c>
      <c r="D1562" s="5">
        <f t="shared" si="170"/>
        <v>3.4479951131178403E-3</v>
      </c>
      <c r="E1562" s="5">
        <f t="shared" si="172"/>
        <v>2.8366658364356724E-3</v>
      </c>
      <c r="F1562" s="5">
        <f>IF(C1560&gt;0,B$6+B$7*E1561+B$8*(H1561*100)^2,B$6+B$7*E1561+B$8*(H1561*100)^2+E1561*$B$9)</f>
        <v>0.30296041628392362</v>
      </c>
      <c r="G1562" s="8">
        <v>5.2514436792199136E-3</v>
      </c>
      <c r="H1562" s="8">
        <f t="shared" si="173"/>
        <v>5.5041840111312015E-3</v>
      </c>
      <c r="I1562" s="7">
        <f t="shared" si="171"/>
        <v>2.5274033191128795E-4</v>
      </c>
      <c r="J1562" s="9">
        <f t="shared" si="174"/>
        <v>4.8127781111199461E-2</v>
      </c>
      <c r="K1562" s="9">
        <f t="shared" si="175"/>
        <v>1.087650445879218E-3</v>
      </c>
      <c r="AC1562" s="11"/>
      <c r="AD1562" s="12"/>
    </row>
    <row r="1563" spans="1:30" x14ac:dyDescent="0.3">
      <c r="A1563" s="15">
        <v>44883</v>
      </c>
      <c r="B1563" s="16">
        <v>-1.4118503624186872E-3</v>
      </c>
      <c r="C1563" s="8">
        <f t="shared" si="169"/>
        <v>-5.6411850362418685E-2</v>
      </c>
      <c r="D1563" s="5">
        <f t="shared" si="170"/>
        <v>3.182296861311917E-3</v>
      </c>
      <c r="E1563" s="5">
        <f t="shared" si="172"/>
        <v>3.4479951131178403E-3</v>
      </c>
      <c r="F1563" s="5">
        <f>IF(C1560&gt;0,B$6+B$7*E1561+B$8*(H1562*100)^2,B$6+B$7*E1561+B$8*(H1562*100)^2+E1561*$B$9)</f>
        <v>0.31516367443287824</v>
      </c>
      <c r="G1563" s="8">
        <v>6.8597019981179929E-3</v>
      </c>
      <c r="H1563" s="8">
        <f t="shared" si="173"/>
        <v>5.6139440185388224E-3</v>
      </c>
      <c r="I1563" s="7">
        <f t="shared" si="171"/>
        <v>1.2457579795791705E-3</v>
      </c>
      <c r="J1563" s="9">
        <f t="shared" si="174"/>
        <v>0.18160526214126399</v>
      </c>
      <c r="K1563" s="9">
        <f t="shared" si="175"/>
        <v>2.1493745619281857E-2</v>
      </c>
      <c r="AC1563" s="11"/>
      <c r="AD1563" s="12"/>
    </row>
    <row r="1564" spans="1:30" x14ac:dyDescent="0.3">
      <c r="A1564" s="15">
        <v>44886</v>
      </c>
      <c r="B1564" s="16">
        <v>-8.4463936492701619E-3</v>
      </c>
      <c r="C1564" s="8">
        <f t="shared" si="169"/>
        <v>-6.3446393649270155E-2</v>
      </c>
      <c r="D1564" s="5">
        <f t="shared" si="170"/>
        <v>4.025444867098148E-3</v>
      </c>
      <c r="E1564" s="5">
        <f t="shared" si="172"/>
        <v>3.182296861311917E-3</v>
      </c>
      <c r="F1564" s="5">
        <f>IF(C1563&gt;0,B$6+B$7*E1564+B$8*(G1563*100)^2,B$6+B$7*E1564+B$8*(G1563*100)^2+E1564*$B$9)</f>
        <v>0.46093381257385613</v>
      </c>
      <c r="G1564" s="8">
        <v>4.7776124680324319E-3</v>
      </c>
      <c r="H1564" s="8">
        <f t="shared" si="173"/>
        <v>6.7892106505385149E-3</v>
      </c>
      <c r="I1564" s="7">
        <f t="shared" si="171"/>
        <v>2.011598182506083E-3</v>
      </c>
      <c r="J1564" s="9">
        <f t="shared" si="174"/>
        <v>0.42104674583087759</v>
      </c>
      <c r="K1564" s="9">
        <f t="shared" si="175"/>
        <v>5.5100363338356217E-2</v>
      </c>
      <c r="AC1564" s="11"/>
      <c r="AD1564" s="12"/>
    </row>
    <row r="1565" spans="1:30" x14ac:dyDescent="0.3">
      <c r="A1565" s="15">
        <v>44887</v>
      </c>
      <c r="B1565" s="16">
        <v>4.4731241863088097E-3</v>
      </c>
      <c r="C1565" s="8">
        <f t="shared" si="169"/>
        <v>-5.052687581369119E-2</v>
      </c>
      <c r="D1565" s="5">
        <f t="shared" si="170"/>
        <v>2.5529651794921719E-3</v>
      </c>
      <c r="E1565" s="5">
        <f t="shared" si="172"/>
        <v>4.025444867098148E-3</v>
      </c>
      <c r="F1565" s="5">
        <f>IF(C1563&gt;0,B$6+B$7*E1564+B$8*(H1564*100)^2,B$6+B$7*E1564+B$8*(H1564*100)^2+E1564*$B$9)</f>
        <v>0.45257097647911504</v>
      </c>
      <c r="G1565" s="8">
        <v>3.3534956668386916E-3</v>
      </c>
      <c r="H1565" s="8">
        <f t="shared" si="173"/>
        <v>6.7273395668653079E-3</v>
      </c>
      <c r="I1565" s="7">
        <f t="shared" si="171"/>
        <v>3.3738439000266162E-3</v>
      </c>
      <c r="J1565" s="9">
        <f t="shared" si="174"/>
        <v>1.006067767848678</v>
      </c>
      <c r="K1565" s="9">
        <f t="shared" si="175"/>
        <v>0.19466411788901206</v>
      </c>
      <c r="AC1565" s="11"/>
      <c r="AD1565" s="12"/>
    </row>
    <row r="1566" spans="1:30" x14ac:dyDescent="0.3">
      <c r="A1566" s="15">
        <v>44888</v>
      </c>
      <c r="B1566" s="16">
        <v>1.4905645162503424E-3</v>
      </c>
      <c r="C1566" s="8">
        <f t="shared" si="169"/>
        <v>-5.3509435483749659E-2</v>
      </c>
      <c r="D1566" s="5">
        <f t="shared" si="170"/>
        <v>2.863259685789567E-3</v>
      </c>
      <c r="E1566" s="5">
        <f t="shared" si="172"/>
        <v>2.5529651794921719E-3</v>
      </c>
      <c r="F1566" s="5">
        <f>IF(C1563&gt;0,B$6+B$7*E1564+B$8*(H1565*100)^2,B$6+B$7*E1564+B$8*(H1565*100)^2+E1564*$B$9)</f>
        <v>0.44530199934556625</v>
      </c>
      <c r="G1566" s="8">
        <v>6.5038915615343298E-3</v>
      </c>
      <c r="H1566" s="8">
        <f t="shared" si="173"/>
        <v>6.673095228944108E-3</v>
      </c>
      <c r="I1566" s="7">
        <f t="shared" si="171"/>
        <v>1.692036674097782E-4</v>
      </c>
      <c r="J1566" s="9">
        <f t="shared" si="174"/>
        <v>2.6015757767317609E-2</v>
      </c>
      <c r="K1566" s="9">
        <f t="shared" si="175"/>
        <v>3.2700545667885272E-4</v>
      </c>
      <c r="AC1566" s="11"/>
      <c r="AD1566" s="12"/>
    </row>
    <row r="1567" spans="1:30" x14ac:dyDescent="0.3">
      <c r="A1567" s="15">
        <v>44889</v>
      </c>
      <c r="B1567" s="16">
        <v>1.2313639266888056E-2</v>
      </c>
      <c r="C1567" s="8">
        <f t="shared" si="169"/>
        <v>-4.2686360733111946E-2</v>
      </c>
      <c r="D1567" s="5">
        <f t="shared" si="170"/>
        <v>1.8221253926373614E-3</v>
      </c>
      <c r="E1567" s="5">
        <f t="shared" si="172"/>
        <v>2.863259685789567E-3</v>
      </c>
      <c r="F1567" s="5">
        <f>IF(C1566&gt;0,B$6+B$7*E1567+B$8*(G1566*100)^2,B$6+B$7*E1567+B$8*(G1566*100)^2+E1567*$B$9)</f>
        <v>0.41955130465089968</v>
      </c>
      <c r="G1567" s="8">
        <v>7.188217814927721E-3</v>
      </c>
      <c r="H1567" s="8">
        <f t="shared" si="173"/>
        <v>6.4772780135709763E-3</v>
      </c>
      <c r="I1567" s="7">
        <f t="shared" si="171"/>
        <v>7.1093980135674469E-4</v>
      </c>
      <c r="J1567" s="9">
        <f t="shared" si="174"/>
        <v>9.89034861854549E-2</v>
      </c>
      <c r="K1567" s="9">
        <f t="shared" si="175"/>
        <v>5.6161290898577576E-3</v>
      </c>
      <c r="AC1567" s="11"/>
      <c r="AD1567" s="12"/>
    </row>
    <row r="1568" spans="1:30" x14ac:dyDescent="0.3">
      <c r="A1568" s="15">
        <v>44890</v>
      </c>
      <c r="B1568" s="16">
        <v>3.3654261674016849E-4</v>
      </c>
      <c r="C1568" s="8">
        <f t="shared" si="169"/>
        <v>-5.4663457383259832E-2</v>
      </c>
      <c r="D1568" s="5">
        <f t="shared" si="170"/>
        <v>2.9880935730914639E-3</v>
      </c>
      <c r="E1568" s="5">
        <f t="shared" si="172"/>
        <v>1.8221253926373614E-3</v>
      </c>
      <c r="F1568" s="5">
        <f>IF(C1566&gt;0,B$6+B$7*E1567+B$8*(H1567*100)^2,B$6+B$7*E1567+B$8*(H1567*100)^2+E1567*$B$9)</f>
        <v>0.41654843613249742</v>
      </c>
      <c r="G1568" s="8">
        <v>3.636972362481158E-3</v>
      </c>
      <c r="H1568" s="8">
        <f t="shared" si="173"/>
        <v>6.4540563689241002E-3</v>
      </c>
      <c r="I1568" s="7">
        <f t="shared" si="171"/>
        <v>2.8170840064429422E-3</v>
      </c>
      <c r="J1568" s="9">
        <f t="shared" si="174"/>
        <v>0.77456843926114294</v>
      </c>
      <c r="K1568" s="9">
        <f t="shared" si="175"/>
        <v>0.13707455178817529</v>
      </c>
      <c r="AC1568" s="11"/>
      <c r="AD1568" s="12"/>
    </row>
    <row r="1569" spans="1:30" x14ac:dyDescent="0.3">
      <c r="A1569" s="15">
        <v>44893</v>
      </c>
      <c r="B1569" s="16">
        <v>3.3840223544595108E-3</v>
      </c>
      <c r="C1569" s="8">
        <f t="shared" si="169"/>
        <v>-5.161597764554049E-2</v>
      </c>
      <c r="D1569" s="5">
        <f t="shared" si="170"/>
        <v>2.6642091483049355E-3</v>
      </c>
      <c r="E1569" s="5">
        <f t="shared" si="172"/>
        <v>2.9880935730914639E-3</v>
      </c>
      <c r="F1569" s="5">
        <f>IF(C1566&gt;0,B$6+B$7*E1567+B$8*(H1568*100)^2,B$6+B$7*E1567+B$8*(H1568*100)^2+E1567*$B$9)</f>
        <v>0.4139383428163021</v>
      </c>
      <c r="G1569" s="8">
        <v>8.0726250657283984E-3</v>
      </c>
      <c r="H1569" s="8">
        <f t="shared" si="173"/>
        <v>6.4338040288487337E-3</v>
      </c>
      <c r="I1569" s="7">
        <f t="shared" si="171"/>
        <v>1.6388210368796646E-3</v>
      </c>
      <c r="J1569" s="9">
        <f t="shared" si="174"/>
        <v>0.20300968068455594</v>
      </c>
      <c r="K1569" s="9">
        <f t="shared" si="175"/>
        <v>2.7807637962281806E-2</v>
      </c>
      <c r="AC1569" s="11"/>
      <c r="AD1569" s="12"/>
    </row>
    <row r="1570" spans="1:30" x14ac:dyDescent="0.3">
      <c r="A1570" s="15">
        <v>44894</v>
      </c>
      <c r="B1570" s="16">
        <v>2.8284037280686433E-3</v>
      </c>
      <c r="C1570" s="8">
        <f t="shared" si="169"/>
        <v>-5.217159627193136E-2</v>
      </c>
      <c r="D1570" s="5">
        <f t="shared" si="170"/>
        <v>2.7218754575614023E-3</v>
      </c>
      <c r="E1570" s="5">
        <f t="shared" si="172"/>
        <v>2.6642091483049355E-3</v>
      </c>
      <c r="F1570" s="5">
        <f>IF(C1569&gt;0,B$6+B$7*E1570+B$8*(G1569*100)^2,B$6+B$7*E1570+B$8*(G1569*100)^2+E1570*$B$9)</f>
        <v>0.61827541768314942</v>
      </c>
      <c r="G1570" s="8">
        <v>5.7008783333891352E-3</v>
      </c>
      <c r="H1570" s="8">
        <f t="shared" si="173"/>
        <v>7.8630491393806602E-3</v>
      </c>
      <c r="I1570" s="7">
        <f t="shared" si="171"/>
        <v>2.162170805991525E-3</v>
      </c>
      <c r="J1570" s="9">
        <f t="shared" si="174"/>
        <v>0.37926976854216227</v>
      </c>
      <c r="K1570" s="9">
        <f t="shared" si="175"/>
        <v>4.6575534425282505E-2</v>
      </c>
      <c r="AC1570" s="11"/>
      <c r="AD1570" s="12"/>
    </row>
    <row r="1571" spans="1:30" x14ac:dyDescent="0.3">
      <c r="A1571" s="15">
        <v>44895</v>
      </c>
      <c r="B1571" s="16">
        <v>6.6434279976804247E-3</v>
      </c>
      <c r="C1571" s="8">
        <f t="shared" si="169"/>
        <v>-4.8356572002319576E-2</v>
      </c>
      <c r="D1571" s="5">
        <f t="shared" si="170"/>
        <v>2.3383580558155176E-3</v>
      </c>
      <c r="E1571" s="5">
        <f t="shared" si="172"/>
        <v>2.7218754575614023E-3</v>
      </c>
      <c r="F1571" s="5">
        <f>IF(C1569&gt;0,B$6+B$7*E1570+B$8*(H1570*100)^2,B$6+B$7*E1570+B$8*(H1570*100)^2+E1570*$B$9)</f>
        <v>0.58924645250606766</v>
      </c>
      <c r="G1571" s="8">
        <v>6.272458817194672E-3</v>
      </c>
      <c r="H1571" s="8">
        <f t="shared" si="173"/>
        <v>7.6762390042654852E-3</v>
      </c>
      <c r="I1571" s="7">
        <f t="shared" si="171"/>
        <v>1.4037801870708131E-3</v>
      </c>
      <c r="J1571" s="9">
        <f t="shared" si="174"/>
        <v>0.22380062236879655</v>
      </c>
      <c r="K1571" s="9">
        <f t="shared" si="175"/>
        <v>1.9087846580181811E-2</v>
      </c>
      <c r="AC1571" s="11"/>
      <c r="AD1571" s="12"/>
    </row>
    <row r="1572" spans="1:30" x14ac:dyDescent="0.3">
      <c r="A1572" s="15">
        <v>44896</v>
      </c>
      <c r="B1572" s="16">
        <v>2.9203591239881062E-3</v>
      </c>
      <c r="C1572" s="8">
        <f t="shared" si="169"/>
        <v>-5.2079640876011891E-2</v>
      </c>
      <c r="D1572" s="5">
        <f t="shared" si="170"/>
        <v>2.7122889937743686E-3</v>
      </c>
      <c r="E1572" s="5">
        <f t="shared" si="172"/>
        <v>2.3383580558155176E-3</v>
      </c>
      <c r="F1572" s="5">
        <f>IF(C1569&gt;0,B$6+B$7*E1570+B$8*(H1571*100)^2,B$6+B$7*E1570+B$8*(H1571*100)^2+E1570*$B$9)</f>
        <v>0.56401447597414811</v>
      </c>
      <c r="G1572" s="8">
        <v>5.9086043273325591E-3</v>
      </c>
      <c r="H1572" s="8">
        <f t="shared" si="173"/>
        <v>7.5100897196647932E-3</v>
      </c>
      <c r="I1572" s="7">
        <f t="shared" si="171"/>
        <v>1.6014853923322341E-3</v>
      </c>
      <c r="J1572" s="9">
        <f t="shared" si="174"/>
        <v>0.27104292377879113</v>
      </c>
      <c r="K1572" s="9">
        <f t="shared" si="175"/>
        <v>2.6593254626932517E-2</v>
      </c>
      <c r="AC1572" s="11"/>
      <c r="AD1572" s="12"/>
    </row>
    <row r="1573" spans="1:30" x14ac:dyDescent="0.3">
      <c r="A1573" s="15">
        <v>44897</v>
      </c>
      <c r="B1573" s="16">
        <v>-6.5903137879823326E-3</v>
      </c>
      <c r="C1573" s="8">
        <f t="shared" si="169"/>
        <v>-6.1590313787982333E-2</v>
      </c>
      <c r="D1573" s="5">
        <f t="shared" si="170"/>
        <v>3.7933667525021269E-3</v>
      </c>
      <c r="E1573" s="5">
        <f t="shared" si="172"/>
        <v>2.7122889937743686E-3</v>
      </c>
      <c r="F1573" s="5">
        <f>IF(C1572&gt;0,B$6+B$7*E1573+B$8*(G1572*100)^2,B$6+B$7*E1573+B$8*(G1572*100)^2+E1573*$B$9)</f>
        <v>0.35530109778915814</v>
      </c>
      <c r="G1573" s="8">
        <v>6.8088222446261101E-3</v>
      </c>
      <c r="H1573" s="8">
        <f t="shared" si="173"/>
        <v>5.9607138648752308E-3</v>
      </c>
      <c r="I1573" s="7">
        <f t="shared" si="171"/>
        <v>8.4810837975087938E-4</v>
      </c>
      <c r="J1573" s="9">
        <f t="shared" si="174"/>
        <v>0.12456021750608225</v>
      </c>
      <c r="K1573" s="9">
        <f t="shared" si="175"/>
        <v>9.2541113019923849E-3</v>
      </c>
      <c r="AC1573" s="11"/>
      <c r="AD1573" s="12"/>
    </row>
    <row r="1574" spans="1:30" x14ac:dyDescent="0.3">
      <c r="A1574" s="15">
        <v>44900</v>
      </c>
      <c r="B1574" s="16">
        <v>-5.393413193526726E-4</v>
      </c>
      <c r="C1574" s="8">
        <f t="shared" si="169"/>
        <v>-5.5539341319352675E-2</v>
      </c>
      <c r="D1574" s="5">
        <f t="shared" si="170"/>
        <v>3.0846184341875552E-3</v>
      </c>
      <c r="E1574" s="5">
        <f t="shared" si="172"/>
        <v>3.7933667525021269E-3</v>
      </c>
      <c r="F1574" s="5">
        <f>IF(C1572&gt;0,B$6+B$7*E1573+B$8*(H1573*100)^2,B$6+B$7*E1573+B$8*(H1573*100)^2+E1573*$B$9)</f>
        <v>0.3606771404846047</v>
      </c>
      <c r="G1574" s="8">
        <v>5.2088357526852581E-3</v>
      </c>
      <c r="H1574" s="8">
        <f t="shared" si="173"/>
        <v>6.0056401863964907E-3</v>
      </c>
      <c r="I1574" s="7">
        <f t="shared" si="171"/>
        <v>7.9680443371123264E-4</v>
      </c>
      <c r="J1574" s="9">
        <f t="shared" si="174"/>
        <v>0.15297169493210919</v>
      </c>
      <c r="K1574" s="9">
        <f t="shared" si="175"/>
        <v>9.6666725521665775E-3</v>
      </c>
      <c r="AC1574" s="11"/>
      <c r="AD1574" s="12"/>
    </row>
    <row r="1575" spans="1:30" x14ac:dyDescent="0.3">
      <c r="A1575" s="15">
        <v>44901</v>
      </c>
      <c r="B1575" s="16">
        <v>-3.3196362785581565E-3</v>
      </c>
      <c r="C1575" s="8">
        <f t="shared" si="169"/>
        <v>-5.8319636278558157E-2</v>
      </c>
      <c r="D1575" s="5">
        <f t="shared" si="170"/>
        <v>3.4011799756633169E-3</v>
      </c>
      <c r="E1575" s="5">
        <f t="shared" si="172"/>
        <v>3.0846184341875552E-3</v>
      </c>
      <c r="F1575" s="5">
        <f>IF(C1572&gt;0,B$6+B$7*E1573+B$8*(H1574*100)^2,B$6+B$7*E1573+B$8*(H1574*100)^2+E1573*$B$9)</f>
        <v>0.3653499967954868</v>
      </c>
      <c r="G1575" s="8">
        <v>7.3892521794027988E-3</v>
      </c>
      <c r="H1575" s="8">
        <f t="shared" si="173"/>
        <v>6.0444188868367388E-3</v>
      </c>
      <c r="I1575" s="7">
        <f t="shared" si="171"/>
        <v>1.3448332925660601E-3</v>
      </c>
      <c r="J1575" s="9">
        <f t="shared" si="174"/>
        <v>0.18199856493120117</v>
      </c>
      <c r="K1575" s="9">
        <f t="shared" si="175"/>
        <v>2.1600554818388851E-2</v>
      </c>
      <c r="AC1575" s="11"/>
      <c r="AD1575" s="12"/>
    </row>
    <row r="1576" spans="1:30" x14ac:dyDescent="0.3">
      <c r="A1576" s="15">
        <v>44902</v>
      </c>
      <c r="B1576" s="16">
        <v>-3.4498561870391323E-3</v>
      </c>
      <c r="C1576" s="8">
        <f t="shared" si="169"/>
        <v>-5.8449856187039136E-2</v>
      </c>
      <c r="D1576" s="5">
        <f t="shared" si="170"/>
        <v>3.4163856882855571E-3</v>
      </c>
      <c r="E1576" s="5">
        <f t="shared" si="172"/>
        <v>3.4011799756633169E-3</v>
      </c>
      <c r="F1576" s="5">
        <f>IF(C1575&gt;0,B$6+B$7*E1576+B$8*(G1575*100)^2,B$6+B$7*E1576+B$8*(G1575*100)^2+E1576*$B$9)</f>
        <v>0.52655588274583931</v>
      </c>
      <c r="G1576" s="8">
        <v>4.3299482716344945E-3</v>
      </c>
      <c r="H1576" s="8">
        <f t="shared" si="173"/>
        <v>7.2564170411149832E-3</v>
      </c>
      <c r="I1576" s="7">
        <f t="shared" si="171"/>
        <v>2.9264687694804887E-3</v>
      </c>
      <c r="J1576" s="9">
        <f t="shared" si="174"/>
        <v>0.67586691246447339</v>
      </c>
      <c r="K1576" s="9">
        <f t="shared" si="175"/>
        <v>0.11303668542721157</v>
      </c>
      <c r="AC1576" s="11"/>
      <c r="AD1576" s="12"/>
    </row>
    <row r="1577" spans="1:30" x14ac:dyDescent="0.3">
      <c r="A1577" s="15">
        <v>44903</v>
      </c>
      <c r="B1577" s="16">
        <v>2.5603832156667955E-3</v>
      </c>
      <c r="C1577" s="8">
        <f t="shared" si="169"/>
        <v>-5.2439616784333204E-2</v>
      </c>
      <c r="D1577" s="5">
        <f t="shared" si="170"/>
        <v>2.7499134084877207E-3</v>
      </c>
      <c r="E1577" s="5">
        <f t="shared" si="172"/>
        <v>3.4163856882855571E-3</v>
      </c>
      <c r="F1577" s="5">
        <f>IF(C1575&gt;0,B$6+B$7*E1576+B$8*(H1576*100)^2,B$6+B$7*E1576+B$8*(H1576*100)^2+E1576*$B$9)</f>
        <v>0.50964594880465097</v>
      </c>
      <c r="G1577" s="8">
        <v>3.7786350423851256E-3</v>
      </c>
      <c r="H1577" s="8">
        <f t="shared" si="173"/>
        <v>7.138949143989267E-3</v>
      </c>
      <c r="I1577" s="7">
        <f t="shared" si="171"/>
        <v>3.3603141016041414E-3</v>
      </c>
      <c r="J1577" s="9">
        <f t="shared" si="174"/>
        <v>0.88929310820212626</v>
      </c>
      <c r="K1577" s="9">
        <f t="shared" si="175"/>
        <v>0.16550123792850302</v>
      </c>
      <c r="AC1577" s="11"/>
      <c r="AD1577" s="12"/>
    </row>
    <row r="1578" spans="1:30" x14ac:dyDescent="0.3">
      <c r="A1578" s="15">
        <v>44904</v>
      </c>
      <c r="B1578" s="16">
        <v>-6.2365008509133344E-3</v>
      </c>
      <c r="C1578" s="8">
        <f t="shared" si="169"/>
        <v>-6.1236500850913332E-2</v>
      </c>
      <c r="D1578" s="5">
        <f t="shared" si="170"/>
        <v>3.7499090364639092E-3</v>
      </c>
      <c r="E1578" s="5">
        <f t="shared" si="172"/>
        <v>2.7499134084877207E-3</v>
      </c>
      <c r="F1578" s="5">
        <f>IF(C1575&gt;0,B$6+B$7*E1576+B$8*(H1577*100)^2,B$6+B$7*E1576+B$8*(H1577*100)^2+E1576*$B$9)</f>
        <v>0.4949478342229699</v>
      </c>
      <c r="G1578" s="8">
        <v>8.4031516120565714E-3</v>
      </c>
      <c r="H1578" s="8">
        <f t="shared" si="173"/>
        <v>7.035252903932949E-3</v>
      </c>
      <c r="I1578" s="7">
        <f t="shared" si="171"/>
        <v>1.3678987081236224E-3</v>
      </c>
      <c r="J1578" s="9">
        <f t="shared" si="174"/>
        <v>0.16278400905691209</v>
      </c>
      <c r="K1578" s="9">
        <f t="shared" si="175"/>
        <v>1.6761713799256173E-2</v>
      </c>
      <c r="AC1578" s="11"/>
      <c r="AD1578" s="12"/>
    </row>
    <row r="1579" spans="1:30" x14ac:dyDescent="0.3">
      <c r="A1579" s="15">
        <v>44907</v>
      </c>
      <c r="B1579" s="16">
        <v>-8.2214855880954549E-4</v>
      </c>
      <c r="C1579" s="8">
        <f t="shared" si="169"/>
        <v>-5.5822148558809542E-2</v>
      </c>
      <c r="D1579" s="5">
        <f t="shared" si="170"/>
        <v>3.1161122697218021E-3</v>
      </c>
      <c r="E1579" s="5">
        <f t="shared" si="172"/>
        <v>3.7499090364639092E-3</v>
      </c>
      <c r="F1579" s="5">
        <f>IF(C1578&gt;0,B$6+B$7*E1579+B$8*(G1578*100)^2,B$6+B$7*E1579+B$8*(G1578*100)^2+E1579*$B$9)</f>
        <v>0.66578918230353834</v>
      </c>
      <c r="G1579" s="8">
        <v>8.3557514079325435E-3</v>
      </c>
      <c r="H1579" s="8">
        <f t="shared" si="173"/>
        <v>8.1595905675685611E-3</v>
      </c>
      <c r="I1579" s="7">
        <f t="shared" si="171"/>
        <v>1.9616084036398231E-4</v>
      </c>
      <c r="J1579" s="9">
        <f t="shared" si="174"/>
        <v>2.3476146044478629E-2</v>
      </c>
      <c r="K1579" s="9">
        <f t="shared" si="175"/>
        <v>2.8442396853445295E-4</v>
      </c>
      <c r="AC1579" s="11"/>
      <c r="AD1579" s="12"/>
    </row>
    <row r="1580" spans="1:30" x14ac:dyDescent="0.3">
      <c r="A1580" s="15">
        <v>44908</v>
      </c>
      <c r="B1580" s="16">
        <v>6.4610839730001252E-3</v>
      </c>
      <c r="C1580" s="8">
        <f t="shared" si="169"/>
        <v>-4.8538916026999876E-2</v>
      </c>
      <c r="D1580" s="5">
        <f t="shared" si="170"/>
        <v>2.3560263690761453E-3</v>
      </c>
      <c r="E1580" s="5">
        <f t="shared" si="172"/>
        <v>3.1161122697218021E-3</v>
      </c>
      <c r="F1580" s="5">
        <f>IF(C1578&gt;0,B$6+B$7*E1579+B$8*(H1579*100)^2,B$6+B$7*E1579+B$8*(H1579*100)^2+E1579*$B$9)</f>
        <v>0.63072531718557756</v>
      </c>
      <c r="G1580" s="8">
        <v>5.1714649644065648E-3</v>
      </c>
      <c r="H1580" s="8">
        <f t="shared" si="173"/>
        <v>7.9418216876581751E-3</v>
      </c>
      <c r="I1580" s="7">
        <f t="shared" si="171"/>
        <v>2.7703567232516104E-3</v>
      </c>
      <c r="J1580" s="9">
        <f t="shared" si="174"/>
        <v>0.53570056885602702</v>
      </c>
      <c r="K1580" s="9">
        <f t="shared" si="175"/>
        <v>8.0155280446335908E-2</v>
      </c>
      <c r="AC1580" s="11"/>
      <c r="AD1580" s="12"/>
    </row>
    <row r="1581" spans="1:30" x14ac:dyDescent="0.3">
      <c r="A1581" s="15">
        <v>44909</v>
      </c>
      <c r="B1581" s="16">
        <v>2.3098481072576027E-3</v>
      </c>
      <c r="C1581" s="8">
        <f t="shared" si="169"/>
        <v>-5.2690151892742398E-2</v>
      </c>
      <c r="D1581" s="5">
        <f t="shared" si="170"/>
        <v>2.7762521064802655E-3</v>
      </c>
      <c r="E1581" s="5">
        <f t="shared" si="172"/>
        <v>2.3560263690761453E-3</v>
      </c>
      <c r="F1581" s="5">
        <f>IF(C1578&gt;0,B$6+B$7*E1579+B$8*(H1580*100)^2,B$6+B$7*E1579+B$8*(H1580*100)^2+E1579*$B$9)</f>
        <v>0.60024780562504598</v>
      </c>
      <c r="G1581" s="8">
        <v>3.5807683388140599E-3</v>
      </c>
      <c r="H1581" s="8">
        <f t="shared" si="173"/>
        <v>7.7475661057202086E-3</v>
      </c>
      <c r="I1581" s="7">
        <f t="shared" si="171"/>
        <v>4.1667977669061487E-3</v>
      </c>
      <c r="J1581" s="9">
        <f t="shared" si="174"/>
        <v>1.1636602462493231</v>
      </c>
      <c r="K1581" s="9">
        <f t="shared" si="175"/>
        <v>0.23398111832552182</v>
      </c>
      <c r="AC1581" s="11"/>
      <c r="AD1581" s="12"/>
    </row>
    <row r="1582" spans="1:30" x14ac:dyDescent="0.3">
      <c r="A1582" s="15">
        <v>44910</v>
      </c>
      <c r="B1582" s="16">
        <v>-1.4121386680994052E-2</v>
      </c>
      <c r="C1582" s="8">
        <f t="shared" si="169"/>
        <v>-6.9121386680994046E-2</v>
      </c>
      <c r="D1582" s="5">
        <f t="shared" si="170"/>
        <v>4.7777660967035012E-3</v>
      </c>
      <c r="E1582" s="5">
        <f t="shared" si="172"/>
        <v>2.7762521064802655E-3</v>
      </c>
      <c r="F1582" s="5">
        <f>IF(C1581&gt;0,B$6+B$7*E1582+B$8*(G1581*100)^2,B$6+B$7*E1582+B$8*(G1581*100)^2+E1582*$B$9)</f>
        <v>0.16330799625627662</v>
      </c>
      <c r="G1582" s="8">
        <v>7.6140282125393066E-3</v>
      </c>
      <c r="H1582" s="8">
        <f t="shared" si="173"/>
        <v>4.0411384071357493E-3</v>
      </c>
      <c r="I1582" s="7">
        <f t="shared" si="171"/>
        <v>3.5728898054035573E-3</v>
      </c>
      <c r="J1582" s="9">
        <f t="shared" si="174"/>
        <v>0.46925092811180763</v>
      </c>
      <c r="K1582" s="9">
        <f t="shared" si="175"/>
        <v>0.25066360411700028</v>
      </c>
      <c r="AC1582" s="11"/>
      <c r="AD1582" s="12"/>
    </row>
    <row r="1583" spans="1:30" x14ac:dyDescent="0.3">
      <c r="A1583" s="15">
        <v>44911</v>
      </c>
      <c r="B1583" s="16">
        <v>-7.4912562930213467E-3</v>
      </c>
      <c r="C1583" s="8">
        <f t="shared" si="169"/>
        <v>-6.2491256293021345E-2</v>
      </c>
      <c r="D1583" s="5">
        <f t="shared" si="170"/>
        <v>3.9051571130800798E-3</v>
      </c>
      <c r="E1583" s="5">
        <f t="shared" si="172"/>
        <v>4.7777660967035012E-3</v>
      </c>
      <c r="F1583" s="5">
        <f>IF(C1581&gt;0,B$6+B$7*E1582+B$8*(H1582*100)^2,B$6+B$7*E1582+B$8*(H1582*100)^2+E1582*$B$9)</f>
        <v>0.19380733531999941</v>
      </c>
      <c r="G1583" s="8">
        <v>8.1992449598756734E-3</v>
      </c>
      <c r="H1583" s="8">
        <f t="shared" si="173"/>
        <v>4.4023554527093719E-3</v>
      </c>
      <c r="I1583" s="7">
        <f t="shared" si="171"/>
        <v>3.7968895071663015E-3</v>
      </c>
      <c r="J1583" s="9">
        <f t="shared" si="174"/>
        <v>0.46307794507262462</v>
      </c>
      <c r="K1583" s="9">
        <f t="shared" si="175"/>
        <v>0.24056538433930608</v>
      </c>
      <c r="AC1583" s="11"/>
      <c r="AD1583" s="12"/>
    </row>
    <row r="1584" spans="1:30" x14ac:dyDescent="0.3">
      <c r="A1584" s="15">
        <v>44914</v>
      </c>
      <c r="B1584" s="16">
        <v>7.6071115312409503E-3</v>
      </c>
      <c r="C1584" s="8">
        <f t="shared" si="169"/>
        <v>-4.7392888468759053E-2</v>
      </c>
      <c r="D1584" s="5">
        <f t="shared" si="170"/>
        <v>2.246085877412235E-3</v>
      </c>
      <c r="E1584" s="5">
        <f t="shared" si="172"/>
        <v>3.9051571130800798E-3</v>
      </c>
      <c r="F1584" s="5">
        <f>IF(C1581&gt;0,B$6+B$7*E1582+B$8*(H1583*100)^2,B$6+B$7*E1582+B$8*(H1583*100)^2+E1582*$B$9)</f>
        <v>0.22031736083418724</v>
      </c>
      <c r="G1584" s="8">
        <v>5.3278939894671126E-3</v>
      </c>
      <c r="H1584" s="8">
        <f t="shared" si="173"/>
        <v>4.6937976184981307E-3</v>
      </c>
      <c r="I1584" s="7">
        <f t="shared" si="171"/>
        <v>6.3409637096898189E-4</v>
      </c>
      <c r="J1584" s="9">
        <f t="shared" si="174"/>
        <v>0.11901444965356812</v>
      </c>
      <c r="K1584" s="9">
        <f t="shared" si="175"/>
        <v>8.3783423227559162E-3</v>
      </c>
      <c r="AC1584" s="11"/>
      <c r="AD1584" s="12"/>
    </row>
    <row r="1585" spans="1:30" x14ac:dyDescent="0.3">
      <c r="A1585" s="15">
        <v>44915</v>
      </c>
      <c r="B1585" s="16">
        <v>-1.6825139110558166E-3</v>
      </c>
      <c r="C1585" s="8">
        <f t="shared" si="169"/>
        <v>-5.6682513911055818E-2</v>
      </c>
      <c r="D1585" s="5">
        <f t="shared" si="170"/>
        <v>3.2129073832770365E-3</v>
      </c>
      <c r="E1585" s="5">
        <f t="shared" si="172"/>
        <v>2.246085877412235E-3</v>
      </c>
      <c r="F1585" s="5">
        <f>IF(C1584&gt;0,B$6+B$7*E1585+B$8*(G1584*100)^2,B$6+B$7*E1585+B$8*(G1584*100)^2+E1585*$B$9)</f>
        <v>0.2985072377530813</v>
      </c>
      <c r="G1585" s="8">
        <v>9.0791259592005649E-3</v>
      </c>
      <c r="H1585" s="8">
        <f t="shared" si="173"/>
        <v>5.4635815886017606E-3</v>
      </c>
      <c r="I1585" s="7">
        <f t="shared" si="171"/>
        <v>3.6155443705988043E-3</v>
      </c>
      <c r="J1585" s="9">
        <f t="shared" si="174"/>
        <v>0.39822603925159777</v>
      </c>
      <c r="K1585" s="9">
        <f t="shared" si="175"/>
        <v>0.15388013945632784</v>
      </c>
      <c r="AC1585" s="11"/>
      <c r="AD1585" s="12"/>
    </row>
    <row r="1586" spans="1:30" x14ac:dyDescent="0.3">
      <c r="A1586" s="15">
        <v>44916</v>
      </c>
      <c r="B1586" s="16">
        <v>-1.0345506072673016E-2</v>
      </c>
      <c r="C1586" s="8">
        <f t="shared" si="169"/>
        <v>-6.5345506072673018E-2</v>
      </c>
      <c r="D1586" s="5">
        <f t="shared" si="170"/>
        <v>4.2700351638937459E-3</v>
      </c>
      <c r="E1586" s="5">
        <f t="shared" si="172"/>
        <v>3.2129073832770365E-3</v>
      </c>
      <c r="F1586" s="5">
        <f>IF(C1584&gt;0,B$6+B$7*E1585+B$8*(H1585*100)^2,B$6+B$7*E1585+B$8*(H1585*100)^2+E1585*$B$9)</f>
        <v>0.3112346674848655</v>
      </c>
      <c r="G1586" s="8">
        <v>9.4238117998703286E-3</v>
      </c>
      <c r="H1586" s="8">
        <f t="shared" si="173"/>
        <v>5.5788409861266472E-3</v>
      </c>
      <c r="I1586" s="7">
        <f t="shared" si="171"/>
        <v>3.8449708137436815E-3</v>
      </c>
      <c r="J1586" s="9">
        <f t="shared" si="174"/>
        <v>0.40800589988401381</v>
      </c>
      <c r="K1586" s="9">
        <f t="shared" si="175"/>
        <v>0.16494741368261678</v>
      </c>
      <c r="AC1586" s="11"/>
      <c r="AD1586" s="12"/>
    </row>
    <row r="1587" spans="1:30" x14ac:dyDescent="0.3">
      <c r="A1587" s="15">
        <v>44917</v>
      </c>
      <c r="B1587" s="16">
        <v>-3.9545985687125841E-3</v>
      </c>
      <c r="C1587" s="8">
        <f t="shared" si="169"/>
        <v>-5.8954598568712588E-2</v>
      </c>
      <c r="D1587" s="5">
        <f t="shared" si="170"/>
        <v>3.4756446923980481E-3</v>
      </c>
      <c r="E1587" s="5">
        <f t="shared" si="172"/>
        <v>4.2700351638937459E-3</v>
      </c>
      <c r="F1587" s="5">
        <f>IF(C1584&gt;0,B$6+B$7*E1585+B$8*(H1586*100)^2,B$6+B$7*E1585+B$8*(H1586*100)^2+E1585*$B$9)</f>
        <v>0.32229734940773225</v>
      </c>
      <c r="G1587" s="8">
        <v>8.6060015140662655E-3</v>
      </c>
      <c r="H1587" s="8">
        <f t="shared" si="173"/>
        <v>5.6771238264435656E-3</v>
      </c>
      <c r="I1587" s="7">
        <f t="shared" si="171"/>
        <v>2.9288776876227E-3</v>
      </c>
      <c r="J1587" s="9">
        <f t="shared" si="174"/>
        <v>0.34032967375563811</v>
      </c>
      <c r="K1587" s="9">
        <f t="shared" si="175"/>
        <v>9.9893645736761627E-2</v>
      </c>
      <c r="AC1587" s="11"/>
      <c r="AD1587" s="12"/>
    </row>
    <row r="1588" spans="1:30" x14ac:dyDescent="0.3">
      <c r="A1588" s="15">
        <v>44918</v>
      </c>
      <c r="B1588" s="16">
        <v>-1.6258208960234066E-2</v>
      </c>
      <c r="C1588" s="8">
        <f t="shared" si="169"/>
        <v>-7.1258208960234062E-2</v>
      </c>
      <c r="D1588" s="5">
        <f t="shared" si="170"/>
        <v>5.077732344220382E-3</v>
      </c>
      <c r="E1588" s="5">
        <f t="shared" si="172"/>
        <v>3.4756446923980481E-3</v>
      </c>
      <c r="F1588" s="5">
        <f>IF(C1587&gt;0,B$6+B$7*E1588+B$8*(G1587*100)^2,B$6+B$7*E1588+B$8*(G1587*100)^2+E1588*$B$9)</f>
        <v>0.69573378815201403</v>
      </c>
      <c r="G1588" s="8">
        <v>1.3232635405143339E-2</v>
      </c>
      <c r="H1588" s="8">
        <f t="shared" si="173"/>
        <v>8.3410658081087812E-3</v>
      </c>
      <c r="I1588" s="7">
        <f t="shared" si="171"/>
        <v>4.8915695970345573E-3</v>
      </c>
      <c r="J1588" s="9">
        <f t="shared" si="174"/>
        <v>0.36965951583108481</v>
      </c>
      <c r="K1588" s="9">
        <f t="shared" si="175"/>
        <v>0.1249490373277955</v>
      </c>
      <c r="AC1588" s="11"/>
      <c r="AD1588" s="12"/>
    </row>
    <row r="1589" spans="1:30" x14ac:dyDescent="0.3">
      <c r="A1589" s="15">
        <v>44921</v>
      </c>
      <c r="B1589" s="16">
        <v>1.1977928536266808E-2</v>
      </c>
      <c r="C1589" s="8">
        <f t="shared" si="169"/>
        <v>-4.3022071463733193E-2</v>
      </c>
      <c r="D1589" s="5">
        <f t="shared" si="170"/>
        <v>1.8508986330305658E-3</v>
      </c>
      <c r="E1589" s="5">
        <f t="shared" si="172"/>
        <v>5.077732344220382E-3</v>
      </c>
      <c r="F1589" s="5">
        <f>IF(C1587&gt;0,B$6+B$7*E1588+B$8*(H1588*100)^2,B$6+B$7*E1588+B$8*(H1588*100)^2+E1588*$B$9)</f>
        <v>0.65670772298726088</v>
      </c>
      <c r="G1589" s="8">
        <v>9.809938461744298E-3</v>
      </c>
      <c r="H1589" s="8">
        <f t="shared" si="173"/>
        <v>8.1037505081737356E-3</v>
      </c>
      <c r="I1589" s="7">
        <f t="shared" si="171"/>
        <v>1.7061879535705624E-3</v>
      </c>
      <c r="J1589" s="9">
        <f t="shared" si="174"/>
        <v>0.17392442982432188</v>
      </c>
      <c r="K1589" s="9">
        <f t="shared" si="175"/>
        <v>1.9473980945239111E-2</v>
      </c>
      <c r="AC1589" s="11"/>
      <c r="AD1589" s="12"/>
    </row>
    <row r="1590" spans="1:30" x14ac:dyDescent="0.3">
      <c r="A1590" s="15">
        <v>44922</v>
      </c>
      <c r="B1590" s="16">
        <v>5.9428336552144389E-3</v>
      </c>
      <c r="C1590" s="8">
        <f t="shared" si="169"/>
        <v>-4.905716634478556E-2</v>
      </c>
      <c r="D1590" s="5">
        <f t="shared" si="170"/>
        <v>2.4066055697799611E-3</v>
      </c>
      <c r="E1590" s="5">
        <f t="shared" si="172"/>
        <v>1.8508986330305658E-3</v>
      </c>
      <c r="F1590" s="5">
        <f>IF(C1587&gt;0,B$6+B$7*E1588+B$8*(H1589*100)^2,B$6+B$7*E1588+B$8*(H1589*100)^2+E1588*$B$9)</f>
        <v>0.62278626714605756</v>
      </c>
      <c r="G1590" s="8">
        <v>8.9858723324274196E-3</v>
      </c>
      <c r="H1590" s="8">
        <f t="shared" si="173"/>
        <v>7.8916808548373102E-3</v>
      </c>
      <c r="I1590" s="7">
        <f t="shared" si="171"/>
        <v>1.0941914775901094E-3</v>
      </c>
      <c r="J1590" s="9">
        <f t="shared" si="174"/>
        <v>0.12176797500688812</v>
      </c>
      <c r="K1590" s="9">
        <f t="shared" si="175"/>
        <v>8.8068030244514706E-3</v>
      </c>
      <c r="AC1590" s="11"/>
      <c r="AD1590" s="12"/>
    </row>
    <row r="1591" spans="1:30" x14ac:dyDescent="0.3">
      <c r="A1591" s="15">
        <v>44923</v>
      </c>
      <c r="B1591" s="16">
        <v>-2.8149638533563271E-4</v>
      </c>
      <c r="C1591" s="8">
        <f t="shared" si="169"/>
        <v>-5.5281496385335631E-2</v>
      </c>
      <c r="D1591" s="5">
        <f t="shared" si="170"/>
        <v>3.0560438426018763E-3</v>
      </c>
      <c r="E1591" s="5">
        <f t="shared" si="172"/>
        <v>2.4066055697799611E-3</v>
      </c>
      <c r="F1591" s="5">
        <f>IF(C1590&gt;0,B$6+B$7*E1591+B$8*(G1590*100)^2,B$6+B$7*E1591+B$8*(G1590*100)^2+E1591*$B$9)</f>
        <v>0.75364215103007093</v>
      </c>
      <c r="G1591" s="8">
        <v>4.2970915151777913E-3</v>
      </c>
      <c r="H1591" s="8">
        <f t="shared" si="173"/>
        <v>8.6812565394075933E-3</v>
      </c>
      <c r="I1591" s="7">
        <f t="shared" si="171"/>
        <v>4.384165024229802E-3</v>
      </c>
      <c r="J1591" s="9">
        <f t="shared" si="174"/>
        <v>1.0202633592383261</v>
      </c>
      <c r="K1591" s="9">
        <f t="shared" si="175"/>
        <v>0.19821284963443331</v>
      </c>
      <c r="AC1591" s="11"/>
      <c r="AD1591" s="12"/>
    </row>
    <row r="1592" spans="1:30" x14ac:dyDescent="0.3">
      <c r="A1592" s="15">
        <v>44924</v>
      </c>
      <c r="B1592" s="16">
        <v>3.6642131199185399E-3</v>
      </c>
      <c r="C1592" s="8">
        <f t="shared" si="169"/>
        <v>-5.133578688008146E-2</v>
      </c>
      <c r="D1592" s="5">
        <f t="shared" si="170"/>
        <v>2.6353630145971437E-3</v>
      </c>
      <c r="E1592" s="5">
        <f t="shared" si="172"/>
        <v>3.0560438426018763E-3</v>
      </c>
      <c r="F1592" s="5">
        <f>IF(C1590&gt;0,B$6+B$7*E1591+B$8*(H1591*100)^2,B$6+B$7*E1591+B$8*(H1591*100)^2+E1591*$B$9)</f>
        <v>0.70686453221825019</v>
      </c>
      <c r="G1592" s="8">
        <v>8.0304494802934754E-3</v>
      </c>
      <c r="H1592" s="8">
        <f t="shared" si="173"/>
        <v>8.4075236081634069E-3</v>
      </c>
      <c r="I1592" s="7">
        <f t="shared" si="171"/>
        <v>3.7707412786993147E-4</v>
      </c>
      <c r="J1592" s="9">
        <f t="shared" si="174"/>
        <v>4.6955544492903178E-2</v>
      </c>
      <c r="K1592" s="9">
        <f t="shared" si="175"/>
        <v>1.0368643088130014E-3</v>
      </c>
      <c r="AC1592" s="11"/>
      <c r="AD1592" s="12"/>
    </row>
    <row r="1593" spans="1:30" x14ac:dyDescent="0.3">
      <c r="A1593" s="15">
        <v>44925</v>
      </c>
      <c r="B1593" s="16">
        <v>-4.8065933082854046E-3</v>
      </c>
      <c r="C1593" s="8">
        <f t="shared" si="169"/>
        <v>-5.9806593308285402E-2</v>
      </c>
      <c r="D1593" s="5">
        <f t="shared" si="170"/>
        <v>3.5768286031426485E-3</v>
      </c>
      <c r="E1593" s="5">
        <f t="shared" si="172"/>
        <v>2.6353630145971437E-3</v>
      </c>
      <c r="F1593" s="5">
        <f>IF(C1590&gt;0,B$6+B$7*E1591+B$8*(H1592*100)^2,B$6+B$7*E1591+B$8*(H1592*100)^2+E1591*$B$9)</f>
        <v>0.66620542594701548</v>
      </c>
      <c r="G1593" s="8">
        <v>6.3664586057555397E-3</v>
      </c>
      <c r="H1593" s="8">
        <f t="shared" si="173"/>
        <v>8.1621408095365246E-3</v>
      </c>
      <c r="I1593" s="7">
        <f t="shared" si="171"/>
        <v>1.795682203780985E-3</v>
      </c>
      <c r="J1593" s="9">
        <f t="shared" si="174"/>
        <v>0.28205354263320187</v>
      </c>
      <c r="K1593" s="9">
        <f t="shared" si="175"/>
        <v>2.846174721522754E-2</v>
      </c>
      <c r="AC1593" s="11"/>
      <c r="AD1593" s="12"/>
    </row>
    <row r="1594" spans="1:30" x14ac:dyDescent="0.3">
      <c r="A1594" s="15">
        <v>44928</v>
      </c>
      <c r="B1594" s="16">
        <v>5.3611263360381868E-3</v>
      </c>
      <c r="C1594" s="8">
        <f t="shared" si="169"/>
        <v>-4.9638873663961816E-2</v>
      </c>
      <c r="D1594" s="5">
        <f t="shared" si="170"/>
        <v>2.4640177786267618E-3</v>
      </c>
      <c r="E1594" s="5">
        <f t="shared" si="172"/>
        <v>3.5768286031426485E-3</v>
      </c>
      <c r="F1594" s="5">
        <f>IF(C1593&gt;0,B$6+B$7*E1594+B$8*(G1593*100)^2,B$6+B$7*E1594+B$8*(G1593*100)^2+E1594*$B$9)</f>
        <v>0.40429504419365958</v>
      </c>
      <c r="G1594" s="8">
        <v>4.2442437055941881E-3</v>
      </c>
      <c r="H1594" s="8">
        <f t="shared" si="173"/>
        <v>6.3584199624880048E-3</v>
      </c>
      <c r="I1594" s="7">
        <f t="shared" si="171"/>
        <v>2.1141762568938167E-3</v>
      </c>
      <c r="J1594" s="9">
        <f t="shared" si="174"/>
        <v>0.49812791242576282</v>
      </c>
      <c r="K1594" s="9">
        <f t="shared" si="175"/>
        <v>7.1716015571202218E-2</v>
      </c>
      <c r="AC1594" s="11"/>
      <c r="AD1594" s="12"/>
    </row>
    <row r="1595" spans="1:30" x14ac:dyDescent="0.3">
      <c r="A1595" s="15">
        <v>44929</v>
      </c>
      <c r="B1595" s="16">
        <v>2.0644806265466146E-3</v>
      </c>
      <c r="C1595" s="8">
        <f t="shared" si="169"/>
        <v>-5.2935519373453387E-2</v>
      </c>
      <c r="D1595" s="5">
        <f t="shared" si="170"/>
        <v>2.8021692113372586E-3</v>
      </c>
      <c r="E1595" s="5">
        <f t="shared" si="172"/>
        <v>2.4640177786267618E-3</v>
      </c>
      <c r="F1595" s="5">
        <f>IF(C1593&gt;0,B$6+B$7*E1594+B$8*(H1594*100)^2,B$6+B$7*E1594+B$8*(H1594*100)^2+E1594*$B$9)</f>
        <v>0.40340593291266957</v>
      </c>
      <c r="G1595" s="8">
        <v>3.4544599782792913E-3</v>
      </c>
      <c r="H1595" s="8">
        <f t="shared" si="173"/>
        <v>6.3514245088221706E-3</v>
      </c>
      <c r="I1595" s="7">
        <f t="shared" si="171"/>
        <v>2.8969645305428793E-3</v>
      </c>
      <c r="J1595" s="9">
        <f t="shared" si="174"/>
        <v>0.83861574566161068</v>
      </c>
      <c r="K1595" s="9">
        <f t="shared" si="175"/>
        <v>0.15290041034085933</v>
      </c>
      <c r="AC1595" s="11"/>
      <c r="AD1595" s="12"/>
    </row>
    <row r="1596" spans="1:30" x14ac:dyDescent="0.3">
      <c r="A1596" s="15">
        <v>44930</v>
      </c>
      <c r="B1596" s="16">
        <v>-1.0442758169767943E-2</v>
      </c>
      <c r="C1596" s="8">
        <f t="shared" si="169"/>
        <v>-6.5442758169767939E-2</v>
      </c>
      <c r="D1596" s="5">
        <f t="shared" si="170"/>
        <v>4.2827545968667285E-3</v>
      </c>
      <c r="E1596" s="5">
        <f t="shared" si="172"/>
        <v>2.8021692113372586E-3</v>
      </c>
      <c r="F1596" s="5">
        <f>IF(C1593&gt;0,B$6+B$7*E1594+B$8*(H1595*100)^2,B$6+B$7*E1594+B$8*(H1595*100)^2+E1594*$B$9)</f>
        <v>0.40263311738723306</v>
      </c>
      <c r="G1596" s="8">
        <v>5.586149765406211E-3</v>
      </c>
      <c r="H1596" s="8">
        <f t="shared" si="173"/>
        <v>6.3453377954781343E-3</v>
      </c>
      <c r="I1596" s="7">
        <f t="shared" si="171"/>
        <v>7.591880300719233E-4</v>
      </c>
      <c r="J1596" s="9">
        <f t="shared" si="174"/>
        <v>0.13590542000384714</v>
      </c>
      <c r="K1596" s="9">
        <f t="shared" si="175"/>
        <v>7.7850456841550564E-3</v>
      </c>
      <c r="AC1596" s="11"/>
      <c r="AD1596" s="12"/>
    </row>
    <row r="1597" spans="1:30" x14ac:dyDescent="0.3">
      <c r="A1597" s="15">
        <v>44931</v>
      </c>
      <c r="B1597" s="16">
        <v>-5.027328674612949E-3</v>
      </c>
      <c r="C1597" s="8">
        <f t="shared" si="169"/>
        <v>-6.0027328674612947E-2</v>
      </c>
      <c r="D1597" s="5">
        <f t="shared" si="170"/>
        <v>3.6032801878100097E-3</v>
      </c>
      <c r="E1597" s="5">
        <f t="shared" si="172"/>
        <v>4.2827545968667285E-3</v>
      </c>
      <c r="F1597" s="5">
        <f>IF(C1596&gt;0,B$6+B$7*E1597+B$8*(G1596*100)^2,B$6+B$7*E1597+B$8*(G1596*100)^2+E1597*$B$9)</f>
        <v>0.32334411393655488</v>
      </c>
      <c r="G1597" s="8">
        <v>8.937804681043009E-3</v>
      </c>
      <c r="H1597" s="8">
        <f t="shared" si="173"/>
        <v>5.6863354978101219E-3</v>
      </c>
      <c r="I1597" s="7">
        <f t="shared" si="171"/>
        <v>3.2514691832328871E-3</v>
      </c>
      <c r="J1597" s="9">
        <f t="shared" si="174"/>
        <v>0.36378834616169442</v>
      </c>
      <c r="K1597" s="9">
        <f t="shared" si="175"/>
        <v>0.11957998292063898</v>
      </c>
      <c r="AC1597" s="11"/>
      <c r="AD1597" s="12"/>
    </row>
    <row r="1598" spans="1:30" x14ac:dyDescent="0.3">
      <c r="A1598" s="15">
        <v>44932</v>
      </c>
      <c r="B1598" s="16">
        <v>-7.5324219125505925E-3</v>
      </c>
      <c r="C1598" s="8">
        <f t="shared" si="169"/>
        <v>-6.2532421912550595E-2</v>
      </c>
      <c r="D1598" s="5">
        <f t="shared" si="170"/>
        <v>3.910303790249238E-3</v>
      </c>
      <c r="E1598" s="5">
        <f t="shared" si="172"/>
        <v>3.6032801878100097E-3</v>
      </c>
      <c r="F1598" s="5">
        <f>IF(C1596&gt;0,B$6+B$7*E1597+B$8*(H1597*100)^2,B$6+B$7*E1597+B$8*(H1597*100)^2+E1597*$B$9)</f>
        <v>0.33316035627035429</v>
      </c>
      <c r="G1598" s="8">
        <v>8.4647641062124274E-3</v>
      </c>
      <c r="H1598" s="8">
        <f t="shared" si="173"/>
        <v>5.7720044721946842E-3</v>
      </c>
      <c r="I1598" s="7">
        <f t="shared" si="171"/>
        <v>2.6927596340177431E-3</v>
      </c>
      <c r="J1598" s="9">
        <f t="shared" si="174"/>
        <v>0.31811396044001783</v>
      </c>
      <c r="K1598" s="9">
        <f t="shared" si="175"/>
        <v>8.3627979130047381E-2</v>
      </c>
      <c r="AC1598" s="11"/>
      <c r="AD1598" s="12"/>
    </row>
    <row r="1599" spans="1:30" x14ac:dyDescent="0.3">
      <c r="A1599" s="15">
        <v>44935</v>
      </c>
      <c r="B1599" s="16">
        <v>1.404007793229718E-2</v>
      </c>
      <c r="C1599" s="8">
        <f t="shared" si="169"/>
        <v>-4.0959922067702818E-2</v>
      </c>
      <c r="D1599" s="5">
        <f t="shared" si="170"/>
        <v>1.6777152157922883E-3</v>
      </c>
      <c r="E1599" s="5">
        <f t="shared" si="172"/>
        <v>3.910303790249238E-3</v>
      </c>
      <c r="F1599" s="5">
        <f>IF(C1596&gt;0,B$6+B$7*E1597+B$8*(H1598*100)^2,B$6+B$7*E1597+B$8*(H1598*100)^2+E1597*$B$9)</f>
        <v>0.34169263410689282</v>
      </c>
      <c r="G1599" s="8">
        <v>7.827926819021478E-3</v>
      </c>
      <c r="H1599" s="8">
        <f t="shared" si="173"/>
        <v>5.8454480932336817E-3</v>
      </c>
      <c r="I1599" s="7">
        <f t="shared" si="171"/>
        <v>1.9824787257877964E-3</v>
      </c>
      <c r="J1599" s="9">
        <f t="shared" si="174"/>
        <v>0.25325718694386234</v>
      </c>
      <c r="K1599" s="9">
        <f t="shared" si="175"/>
        <v>4.7114699254068304E-2</v>
      </c>
      <c r="AC1599" s="11"/>
      <c r="AD1599" s="12"/>
    </row>
    <row r="1600" spans="1:30" x14ac:dyDescent="0.3">
      <c r="A1600" s="15">
        <v>44936</v>
      </c>
      <c r="B1600" s="16">
        <v>-1.0455391367225928E-2</v>
      </c>
      <c r="C1600" s="8">
        <f t="shared" si="169"/>
        <v>-6.5455391367225932E-2</v>
      </c>
      <c r="D1600" s="5">
        <f t="shared" si="170"/>
        <v>4.2844082590367148E-3</v>
      </c>
      <c r="E1600" s="5">
        <f t="shared" si="172"/>
        <v>1.6777152157922883E-3</v>
      </c>
      <c r="F1600" s="5">
        <f>IF(C1599&gt;0,B$6+B$7*E1600+B$8*(G1599*100)^2,B$6+B$7*E1600+B$8*(G1599*100)^2+E1600*$B$9)</f>
        <v>0.58429279897539987</v>
      </c>
      <c r="G1600" s="8">
        <v>7.5322681580305834E-3</v>
      </c>
      <c r="H1600" s="8">
        <f t="shared" si="173"/>
        <v>7.6439047546093862E-3</v>
      </c>
      <c r="I1600" s="7">
        <f t="shared" si="171"/>
        <v>1.1163659657880288E-4</v>
      </c>
      <c r="J1600" s="9">
        <f t="shared" si="174"/>
        <v>1.4821112875512896E-2</v>
      </c>
      <c r="K1600" s="9">
        <f t="shared" si="175"/>
        <v>1.0769786267128545E-4</v>
      </c>
      <c r="AC1600" s="11"/>
      <c r="AD1600" s="12"/>
    </row>
    <row r="1601" spans="1:30" x14ac:dyDescent="0.3">
      <c r="A1601" s="15">
        <v>44937</v>
      </c>
      <c r="B1601" s="16">
        <v>-1.6603539139358966E-4</v>
      </c>
      <c r="C1601" s="8">
        <f t="shared" si="169"/>
        <v>-5.5166035391393593E-2</v>
      </c>
      <c r="D1601" s="5">
        <f t="shared" si="170"/>
        <v>3.0432914608044905E-3</v>
      </c>
      <c r="E1601" s="5">
        <f t="shared" si="172"/>
        <v>4.2844082590367148E-3</v>
      </c>
      <c r="F1601" s="5">
        <f>IF(C1599&gt;0,B$6+B$7*E1600+B$8*(H1600*100)^2,B$6+B$7*E1600+B$8*(H1600*100)^2+E1600*$B$9)</f>
        <v>0.55954529828067434</v>
      </c>
      <c r="G1601" s="8">
        <v>6.1335220061985198E-3</v>
      </c>
      <c r="H1601" s="8">
        <f t="shared" si="173"/>
        <v>7.4802760529319653E-3</v>
      </c>
      <c r="I1601" s="7">
        <f t="shared" si="171"/>
        <v>1.3467540467334456E-3</v>
      </c>
      <c r="J1601" s="9">
        <f t="shared" si="174"/>
        <v>0.21957270967193399</v>
      </c>
      <c r="K1601" s="9">
        <f t="shared" si="175"/>
        <v>1.8459871459303834E-2</v>
      </c>
      <c r="AC1601" s="11"/>
      <c r="AD1601" s="12"/>
    </row>
    <row r="1602" spans="1:30" x14ac:dyDescent="0.3">
      <c r="A1602" s="15">
        <v>44938</v>
      </c>
      <c r="B1602" s="16">
        <v>-2.4565131913494923E-3</v>
      </c>
      <c r="C1602" s="8">
        <f t="shared" si="169"/>
        <v>-5.7456513191349493E-2</v>
      </c>
      <c r="D1602" s="5">
        <f t="shared" si="170"/>
        <v>3.3012509081077183E-3</v>
      </c>
      <c r="E1602" s="5">
        <f t="shared" si="172"/>
        <v>3.0432914608044905E-3</v>
      </c>
      <c r="F1602" s="5">
        <f>IF(C1599&gt;0,B$6+B$7*E1600+B$8*(H1601*100)^2,B$6+B$7*E1600+B$8*(H1601*100)^2+E1600*$B$9)</f>
        <v>0.53803477067681882</v>
      </c>
      <c r="G1602" s="8">
        <v>7.2183336961492194E-3</v>
      </c>
      <c r="H1602" s="8">
        <f t="shared" si="173"/>
        <v>7.3350853483570237E-3</v>
      </c>
      <c r="I1602" s="7">
        <f t="shared" si="171"/>
        <v>1.1675165220780426E-4</v>
      </c>
      <c r="J1602" s="9">
        <f t="shared" si="174"/>
        <v>1.617432182029601E-2</v>
      </c>
      <c r="K1602" s="9">
        <f t="shared" si="175"/>
        <v>1.2803390622373456E-4</v>
      </c>
      <c r="AC1602" s="11"/>
      <c r="AD1602" s="12"/>
    </row>
    <row r="1603" spans="1:30" x14ac:dyDescent="0.3">
      <c r="A1603" s="15">
        <v>44939</v>
      </c>
      <c r="B1603" s="16">
        <v>5.0432718310780781E-3</v>
      </c>
      <c r="C1603" s="8">
        <f t="shared" si="169"/>
        <v>-4.9956728168921924E-2</v>
      </c>
      <c r="D1603" s="5">
        <f t="shared" si="170"/>
        <v>2.4956746893435573E-3</v>
      </c>
      <c r="E1603" s="5">
        <f t="shared" si="172"/>
        <v>3.3012509081077183E-3</v>
      </c>
      <c r="F1603" s="5">
        <f>IF(C1602&gt;0,B$6+B$7*E1603+B$8*(G1602*100)^2,B$6+B$7*E1603+B$8*(G1602*100)^2+E1603*$B$9)</f>
        <v>0.50483795228066208</v>
      </c>
      <c r="G1603" s="8">
        <v>8.9764795888181009E-3</v>
      </c>
      <c r="H1603" s="8">
        <f t="shared" si="173"/>
        <v>7.1051949465209055E-3</v>
      </c>
      <c r="I1603" s="7">
        <f t="shared" si="171"/>
        <v>1.8712846422971954E-3</v>
      </c>
      <c r="J1603" s="9">
        <f t="shared" si="174"/>
        <v>0.20846531469065374</v>
      </c>
      <c r="K1603" s="9">
        <f t="shared" si="175"/>
        <v>2.9586936689670162E-2</v>
      </c>
      <c r="AC1603" s="11"/>
      <c r="AD1603" s="12"/>
    </row>
    <row r="1604" spans="1:30" x14ac:dyDescent="0.3">
      <c r="A1604" s="15">
        <v>44942</v>
      </c>
      <c r="B1604" s="16">
        <v>-2.7952679522966861E-3</v>
      </c>
      <c r="C1604" s="8">
        <f t="shared" si="169"/>
        <v>-5.7795267952296683E-2</v>
      </c>
      <c r="D1604" s="5">
        <f t="shared" si="170"/>
        <v>3.3402929976777719E-3</v>
      </c>
      <c r="E1604" s="5">
        <f t="shared" si="172"/>
        <v>2.4956746893435573E-3</v>
      </c>
      <c r="F1604" s="5">
        <f>IF(C1602&gt;0,B$6+B$7*E1603+B$8*(H1603*100)^2,B$6+B$7*E1603+B$8*(H1603*100)^2+E1603*$B$9)</f>
        <v>0.4907521653978249</v>
      </c>
      <c r="G1604" s="8">
        <v>7.3066613957792573E-3</v>
      </c>
      <c r="H1604" s="8">
        <f t="shared" si="173"/>
        <v>7.0053705497841075E-3</v>
      </c>
      <c r="I1604" s="7">
        <f t="shared" si="171"/>
        <v>3.0129084599514987E-4</v>
      </c>
      <c r="J1604" s="9">
        <f t="shared" si="174"/>
        <v>4.1235090785675735E-2</v>
      </c>
      <c r="K1604" s="9">
        <f t="shared" si="175"/>
        <v>8.9917660452032422E-4</v>
      </c>
      <c r="AC1604" s="11"/>
      <c r="AD1604" s="12"/>
    </row>
    <row r="1605" spans="1:30" x14ac:dyDescent="0.3">
      <c r="A1605" s="15">
        <v>44943</v>
      </c>
      <c r="B1605" s="16">
        <v>9.3210797744308176E-3</v>
      </c>
      <c r="C1605" s="8">
        <f t="shared" si="169"/>
        <v>-4.5678920225569186E-2</v>
      </c>
      <c r="D1605" s="5">
        <f t="shared" si="170"/>
        <v>2.0865637529739137E-3</v>
      </c>
      <c r="E1605" s="5">
        <f t="shared" si="172"/>
        <v>3.3402929976777719E-3</v>
      </c>
      <c r="F1605" s="5">
        <f>IF(C1602&gt;0,B$6+B$7*E1603+B$8*(H1604*100)^2,B$6+B$7*E1603+B$8*(H1604*100)^2+E1603*$B$9)</f>
        <v>0.47850879943926283</v>
      </c>
      <c r="G1605" s="8">
        <v>5.2102580678093941E-3</v>
      </c>
      <c r="H1605" s="8">
        <f t="shared" si="173"/>
        <v>6.9174330458578546E-3</v>
      </c>
      <c r="I1605" s="7">
        <f t="shared" si="171"/>
        <v>1.7071749780484605E-3</v>
      </c>
      <c r="J1605" s="9">
        <f t="shared" si="174"/>
        <v>0.32765651064309503</v>
      </c>
      <c r="K1605" s="9">
        <f t="shared" si="175"/>
        <v>3.6622232346064543E-2</v>
      </c>
      <c r="AC1605" s="11"/>
      <c r="AD1605" s="12"/>
    </row>
    <row r="1606" spans="1:30" x14ac:dyDescent="0.3">
      <c r="A1606" s="15">
        <v>44944</v>
      </c>
      <c r="B1606" s="16">
        <v>6.4094691382022197E-3</v>
      </c>
      <c r="C1606" s="8">
        <f t="shared" si="169"/>
        <v>-4.8590530861797779E-2</v>
      </c>
      <c r="D1606" s="5">
        <f t="shared" si="170"/>
        <v>2.3610396894313225E-3</v>
      </c>
      <c r="E1606" s="5">
        <f t="shared" si="172"/>
        <v>2.0865637529739137E-3</v>
      </c>
      <c r="F1606" s="5">
        <f>IF(C1605&gt;0,B$6+B$7*E1606+B$8*(G1605*100)^2,B$6+B$7*E1606+B$8*(G1605*100)^2+E1606*$B$9)</f>
        <v>0.28770563475940647</v>
      </c>
      <c r="G1606" s="8">
        <v>5.2259534878024705E-3</v>
      </c>
      <c r="H1606" s="8">
        <f t="shared" si="173"/>
        <v>5.3638198586399835E-3</v>
      </c>
      <c r="I1606" s="7">
        <f t="shared" si="171"/>
        <v>1.3786637083751298E-4</v>
      </c>
      <c r="J1606" s="9">
        <f t="shared" si="174"/>
        <v>2.6381094121732458E-2</v>
      </c>
      <c r="K1606" s="9">
        <f t="shared" si="175"/>
        <v>3.3609422547153933E-4</v>
      </c>
      <c r="AC1606" s="11"/>
      <c r="AD1606" s="12"/>
    </row>
    <row r="1607" spans="1:30" x14ac:dyDescent="0.3">
      <c r="A1607" s="15">
        <v>44945</v>
      </c>
      <c r="B1607" s="16">
        <v>-3.0730490068901738E-3</v>
      </c>
      <c r="C1607" s="8">
        <f t="shared" si="169"/>
        <v>-5.8073049006890171E-2</v>
      </c>
      <c r="D1607" s="5">
        <f t="shared" si="170"/>
        <v>3.3724790209566672E-3</v>
      </c>
      <c r="E1607" s="5">
        <f t="shared" si="172"/>
        <v>2.3610396894313225E-3</v>
      </c>
      <c r="F1607" s="5">
        <f>IF(C1605&gt;0,B$6+B$7*E1606+B$8*(H1606*100)^2,B$6+B$7*E1606+B$8*(H1606*100)^2+E1606*$B$9)</f>
        <v>0.30181948134674386</v>
      </c>
      <c r="G1607" s="8">
        <v>3.9464938203746941E-3</v>
      </c>
      <c r="H1607" s="8">
        <f t="shared" si="173"/>
        <v>5.4938099834881795E-3</v>
      </c>
      <c r="I1607" s="7">
        <f t="shared" si="171"/>
        <v>1.5473161631134854E-3</v>
      </c>
      <c r="J1607" s="9">
        <f t="shared" si="174"/>
        <v>0.39207363131423267</v>
      </c>
      <c r="K1607" s="9">
        <f t="shared" si="175"/>
        <v>4.9147263137564234E-2</v>
      </c>
      <c r="AC1607" s="11"/>
      <c r="AD1607" s="12"/>
    </row>
    <row r="1608" spans="1:30" x14ac:dyDescent="0.3">
      <c r="A1608" s="15">
        <v>44946</v>
      </c>
      <c r="B1608" s="16">
        <v>-3.8962803348486321E-3</v>
      </c>
      <c r="C1608" s="8">
        <f t="shared" si="169"/>
        <v>-5.889628033484863E-2</v>
      </c>
      <c r="D1608" s="5">
        <f t="shared" si="170"/>
        <v>3.4687718372810776E-3</v>
      </c>
      <c r="E1608" s="5">
        <f t="shared" si="172"/>
        <v>3.3724790209566672E-3</v>
      </c>
      <c r="F1608" s="5">
        <f>IF(C1605&gt;0,B$6+B$7*E1606+B$8*(H1607*100)^2,B$6+B$7*E1606+B$8*(H1607*100)^2+E1606*$B$9)</f>
        <v>0.31408723680045758</v>
      </c>
      <c r="G1608" s="8">
        <v>3.8721093516947656E-3</v>
      </c>
      <c r="H1608" s="8">
        <f t="shared" si="173"/>
        <v>5.6043486401227537E-3</v>
      </c>
      <c r="I1608" s="7">
        <f t="shared" si="171"/>
        <v>1.7322392884279881E-3</v>
      </c>
      <c r="J1608" s="9">
        <f t="shared" si="174"/>
        <v>0.44736321500574677</v>
      </c>
      <c r="K1608" s="9">
        <f t="shared" si="175"/>
        <v>6.0655004646972488E-2</v>
      </c>
      <c r="AC1608" s="11"/>
      <c r="AD1608" s="12"/>
    </row>
    <row r="1609" spans="1:30" x14ac:dyDescent="0.3">
      <c r="A1609" s="15">
        <v>44949</v>
      </c>
      <c r="B1609" s="16">
        <v>5.263146197724093E-3</v>
      </c>
      <c r="C1609" s="8">
        <f t="shared" si="169"/>
        <v>-4.973685380227591E-2</v>
      </c>
      <c r="D1609" s="5">
        <f t="shared" si="170"/>
        <v>2.4737546261489676E-3</v>
      </c>
      <c r="E1609" s="5">
        <f t="shared" si="172"/>
        <v>3.4687718372810776E-3</v>
      </c>
      <c r="F1609" s="5">
        <f>IF(C1608&gt;0,B$6+B$7*E1609+B$8*(G1608*100)^2,B$6+B$7*E1609+B$8*(G1608*100)^2+E1609*$B$9)</f>
        <v>0.18229593788067955</v>
      </c>
      <c r="G1609" s="8">
        <v>5.6367527385666324E-3</v>
      </c>
      <c r="H1609" s="8">
        <f t="shared" si="173"/>
        <v>4.2696128381936403E-3</v>
      </c>
      <c r="I1609" s="7">
        <f t="shared" si="171"/>
        <v>1.3671399003729922E-3</v>
      </c>
      <c r="J1609" s="9">
        <f t="shared" si="174"/>
        <v>0.24254033550541046</v>
      </c>
      <c r="K1609" s="9">
        <f t="shared" si="175"/>
        <v>4.2417320379125822E-2</v>
      </c>
      <c r="AC1609" s="11"/>
      <c r="AD1609" s="12"/>
    </row>
    <row r="1610" spans="1:30" x14ac:dyDescent="0.3">
      <c r="A1610" s="15">
        <v>44950</v>
      </c>
      <c r="B1610" s="16">
        <v>6.0823487276154753E-4</v>
      </c>
      <c r="C1610" s="8">
        <f t="shared" si="169"/>
        <v>-5.4391765127238451E-2</v>
      </c>
      <c r="D1610" s="5">
        <f t="shared" si="170"/>
        <v>2.9584641136566727E-3</v>
      </c>
      <c r="E1610" s="5">
        <f t="shared" si="172"/>
        <v>2.4737546261489676E-3</v>
      </c>
      <c r="F1610" s="5">
        <f>IF(C1608&gt;0,B$6+B$7*E1609+B$8*(H1609*100)^2,B$6+B$7*E1609+B$8*(H1609*100)^2+E1609*$B$9)</f>
        <v>0.21042640469932414</v>
      </c>
      <c r="G1610" s="8">
        <v>5.2098127437607417E-3</v>
      </c>
      <c r="H1610" s="8">
        <f t="shared" si="173"/>
        <v>4.5872257923425148E-3</v>
      </c>
      <c r="I1610" s="7">
        <f t="shared" si="171"/>
        <v>6.2258695141822681E-4</v>
      </c>
      <c r="J1610" s="9">
        <f t="shared" si="174"/>
        <v>0.11950275029823967</v>
      </c>
      <c r="K1610" s="9">
        <f t="shared" si="175"/>
        <v>8.4534147364951906E-3</v>
      </c>
      <c r="AC1610" s="11"/>
      <c r="AD1610" s="12"/>
    </row>
    <row r="1611" spans="1:30" x14ac:dyDescent="0.3">
      <c r="A1611" s="15">
        <v>44951</v>
      </c>
      <c r="B1611" s="16">
        <v>-1.2769064244923391E-2</v>
      </c>
      <c r="C1611" s="8">
        <f t="shared" si="169"/>
        <v>-6.7769064244923391E-2</v>
      </c>
      <c r="D1611" s="5">
        <f t="shared" si="170"/>
        <v>4.5926460686325542E-3</v>
      </c>
      <c r="E1611" s="5">
        <f t="shared" si="172"/>
        <v>2.9584641136566727E-3</v>
      </c>
      <c r="F1611" s="5">
        <f>IF(C1608&gt;0,B$6+B$7*E1609+B$8*(H1610*100)^2,B$6+B$7*E1609+B$8*(H1610*100)^2+E1609*$B$9)</f>
        <v>0.23487740645808999</v>
      </c>
      <c r="G1611" s="8">
        <v>7.3211237503642774E-3</v>
      </c>
      <c r="H1611" s="8">
        <f t="shared" si="173"/>
        <v>4.8464152366268611E-3</v>
      </c>
      <c r="I1611" s="7">
        <f t="shared" si="171"/>
        <v>2.4747085137374163E-3</v>
      </c>
      <c r="J1611" s="9">
        <f t="shared" si="174"/>
        <v>0.33802304101392661</v>
      </c>
      <c r="K1611" s="9">
        <f t="shared" si="175"/>
        <v>9.8102066914872665E-2</v>
      </c>
      <c r="AC1611" s="11"/>
      <c r="AD1611" s="12"/>
    </row>
    <row r="1612" spans="1:30" x14ac:dyDescent="0.3">
      <c r="A1612" s="15">
        <v>44953</v>
      </c>
      <c r="B1612" s="16">
        <v>-1.462615536929481E-2</v>
      </c>
      <c r="C1612" s="8">
        <f t="shared" si="169"/>
        <v>-6.9626155369294812E-2</v>
      </c>
      <c r="D1612" s="5">
        <f t="shared" si="170"/>
        <v>4.847801511509181E-3</v>
      </c>
      <c r="E1612" s="5">
        <f t="shared" si="172"/>
        <v>4.5926460686325542E-3</v>
      </c>
      <c r="F1612" s="5">
        <f>IF(C1611&gt;0,B$6+B$7*E1612+B$8*(G1611*100)^2,B$6+B$7*E1612+B$8*(G1611*100)^2+E1612*$B$9)</f>
        <v>0.518042231452714</v>
      </c>
      <c r="G1612" s="8">
        <v>1.1482476450178997E-2</v>
      </c>
      <c r="H1612" s="8">
        <f t="shared" si="173"/>
        <v>7.197515067387591E-3</v>
      </c>
      <c r="I1612" s="7">
        <f t="shared" si="171"/>
        <v>4.2849613827914057E-3</v>
      </c>
      <c r="J1612" s="9">
        <f t="shared" si="174"/>
        <v>0.37317397526424789</v>
      </c>
      <c r="K1612" s="9">
        <f t="shared" si="175"/>
        <v>0.12825274509214712</v>
      </c>
      <c r="AC1612" s="11"/>
      <c r="AD1612" s="12"/>
    </row>
    <row r="1613" spans="1:30" x14ac:dyDescent="0.3">
      <c r="A1613" s="15">
        <v>44956</v>
      </c>
      <c r="B1613" s="16">
        <v>2.852982698491182E-3</v>
      </c>
      <c r="C1613" s="8">
        <f t="shared" ref="C1613:C1676" si="176">B1613-B$5</f>
        <v>-5.2147017301508822E-2</v>
      </c>
      <c r="D1613" s="5">
        <f t="shared" ref="D1613:D1676" si="177">C1613^2</f>
        <v>2.7193114134438606E-3</v>
      </c>
      <c r="E1613" s="5">
        <f t="shared" si="172"/>
        <v>4.847801511509181E-3</v>
      </c>
      <c r="F1613" s="5">
        <f>IF(C1611&gt;0,B$6+B$7*E1612+B$8*(H1612*100)^2,B$6+B$7*E1612+B$8*(H1612*100)^2+E1612*$B$9)</f>
        <v>0.5024433090322713</v>
      </c>
      <c r="G1613" s="8">
        <v>1.0935975069694105E-2</v>
      </c>
      <c r="H1613" s="8">
        <f t="shared" si="173"/>
        <v>7.0883235608447739E-3</v>
      </c>
      <c r="I1613" s="7">
        <f t="shared" si="171"/>
        <v>3.8476515088493313E-3</v>
      </c>
      <c r="J1613" s="9">
        <f t="shared" si="174"/>
        <v>0.35183433432579647</v>
      </c>
      <c r="K1613" s="9">
        <f t="shared" si="175"/>
        <v>0.10920648672220201</v>
      </c>
      <c r="AC1613" s="11"/>
      <c r="AD1613" s="12"/>
    </row>
    <row r="1614" spans="1:30" x14ac:dyDescent="0.3">
      <c r="A1614" s="15">
        <v>44957</v>
      </c>
      <c r="B1614" s="16">
        <v>8.3138439009677065E-4</v>
      </c>
      <c r="C1614" s="8">
        <f t="shared" si="176"/>
        <v>-5.4168615609903228E-2</v>
      </c>
      <c r="D1614" s="5">
        <f t="shared" si="177"/>
        <v>2.9342389170934516E-3</v>
      </c>
      <c r="E1614" s="5">
        <f t="shared" si="172"/>
        <v>2.7193114134438606E-3</v>
      </c>
      <c r="F1614" s="5">
        <f>IF(C1611&gt;0,B$6+B$7*E1612+B$8*(H1613*100)^2,B$6+B$7*E1612+B$8*(H1613*100)^2+E1612*$B$9)</f>
        <v>0.48888472566442265</v>
      </c>
      <c r="G1614" s="8">
        <v>9.768796543117195E-3</v>
      </c>
      <c r="H1614" s="8">
        <f t="shared" si="173"/>
        <v>6.9920292166467859E-3</v>
      </c>
      <c r="I1614" s="7">
        <f t="shared" ref="I1614:I1654" si="178">SQRT((G1614-H1614)^2)</f>
        <v>2.7767673264704092E-3</v>
      </c>
      <c r="J1614" s="9">
        <f t="shared" si="174"/>
        <v>0.2842486599259596</v>
      </c>
      <c r="K1614" s="9">
        <f t="shared" si="175"/>
        <v>6.2710792918936109E-2</v>
      </c>
      <c r="AC1614" s="11"/>
      <c r="AD1614" s="12"/>
    </row>
    <row r="1615" spans="1:30" x14ac:dyDescent="0.3">
      <c r="A1615" s="15">
        <v>44958</v>
      </c>
      <c r="B1615" s="16">
        <v>2.6527329209913874E-3</v>
      </c>
      <c r="C1615" s="8">
        <f t="shared" si="176"/>
        <v>-5.2347267079008615E-2</v>
      </c>
      <c r="D1615" s="5">
        <f t="shared" si="177"/>
        <v>2.7402363706410591E-3</v>
      </c>
      <c r="E1615" s="5">
        <f t="shared" ref="E1615:E1678" si="179">D1614</f>
        <v>2.9342389170934516E-3</v>
      </c>
      <c r="F1615" s="5">
        <f>IF(C1614&gt;0,B$6+B$7*E1615+B$8*(G1614*100)^2,B$6+B$7*E1615+B$8*(G1614*100)^2+E1615*$B$9)</f>
        <v>0.88135842563847644</v>
      </c>
      <c r="G1615" s="8">
        <v>2.2585322655973489E-2</v>
      </c>
      <c r="H1615" s="8">
        <f t="shared" ref="H1615:H1654" si="180">SQRT(F1615)/100</f>
        <v>9.3880691605807646E-3</v>
      </c>
      <c r="I1615" s="7">
        <f t="shared" si="178"/>
        <v>1.3197253495392724E-2</v>
      </c>
      <c r="J1615" s="9">
        <f t="shared" ref="J1615:J1654" si="181">ABS(G1615-H1615)/G1615</f>
        <v>0.58432875617573887</v>
      </c>
      <c r="K1615" s="9">
        <f t="shared" ref="K1615:K1654" si="182">G1615/H1615-LN(G1615/H1615)-1</f>
        <v>0.52788675569033483</v>
      </c>
      <c r="AC1615" s="11"/>
      <c r="AD1615" s="12"/>
    </row>
    <row r="1616" spans="1:30" x14ac:dyDescent="0.3">
      <c r="A1616" s="15">
        <v>44959</v>
      </c>
      <c r="B1616" s="16">
        <v>3.7472388118694249E-3</v>
      </c>
      <c r="C1616" s="8">
        <f t="shared" si="176"/>
        <v>-5.1252761188130574E-2</v>
      </c>
      <c r="D1616" s="5">
        <f t="shared" si="177"/>
        <v>2.6268455294075439E-3</v>
      </c>
      <c r="E1616" s="5">
        <f t="shared" si="179"/>
        <v>2.7402363706410591E-3</v>
      </c>
      <c r="F1616" s="5">
        <f>IF(C1614&gt;0,B$6+B$7*E1615+B$8*(H1615*100)^2,B$6+B$7*E1615+B$8*(H1615*100)^2+E1615*$B$9)</f>
        <v>0.81796294695352578</v>
      </c>
      <c r="G1616" s="8">
        <v>8.8673976971794573E-3</v>
      </c>
      <c r="H1616" s="8">
        <f t="shared" si="180"/>
        <v>9.044130400174058E-3</v>
      </c>
      <c r="I1616" s="7">
        <f t="shared" si="178"/>
        <v>1.7673270299460066E-4</v>
      </c>
      <c r="J1616" s="9">
        <f t="shared" si="181"/>
        <v>1.9930616515690485E-2</v>
      </c>
      <c r="K1616" s="9">
        <f t="shared" si="182"/>
        <v>1.9345259718517305E-4</v>
      </c>
      <c r="AC1616" s="11"/>
      <c r="AD1616" s="12"/>
    </row>
    <row r="1617" spans="1:30" x14ac:dyDescent="0.3">
      <c r="A1617" s="15">
        <v>44960</v>
      </c>
      <c r="B1617" s="16">
        <v>1.5063787626820906E-2</v>
      </c>
      <c r="C1617" s="8">
        <f t="shared" si="176"/>
        <v>-3.9936212373179097E-2</v>
      </c>
      <c r="D1617" s="5">
        <f t="shared" si="177"/>
        <v>1.5949010587156633E-3</v>
      </c>
      <c r="E1617" s="5">
        <f t="shared" si="179"/>
        <v>2.6268455294075439E-3</v>
      </c>
      <c r="F1617" s="5">
        <f>IF(C1614&gt;0,B$6+B$7*E1615+B$8*(H1616*100)^2,B$6+B$7*E1615+B$8*(H1616*100)^2+E1615*$B$9)</f>
        <v>0.76285959688056681</v>
      </c>
      <c r="G1617" s="8">
        <v>1.1473012660995653E-2</v>
      </c>
      <c r="H1617" s="8">
        <f t="shared" si="180"/>
        <v>8.7341834013293235E-3</v>
      </c>
      <c r="I1617" s="7">
        <f t="shared" si="178"/>
        <v>2.73882925966633E-3</v>
      </c>
      <c r="J1617" s="9">
        <f t="shared" si="181"/>
        <v>0.23871927457880521</v>
      </c>
      <c r="K1617" s="9">
        <f t="shared" si="182"/>
        <v>4.0822782575845595E-2</v>
      </c>
      <c r="AC1617" s="11"/>
      <c r="AD1617" s="12"/>
    </row>
    <row r="1618" spans="1:30" x14ac:dyDescent="0.3">
      <c r="A1618" s="15">
        <v>44963</v>
      </c>
      <c r="B1618" s="16">
        <v>-5.5209673630448857E-3</v>
      </c>
      <c r="C1618" s="8">
        <f t="shared" si="176"/>
        <v>-6.0520967363044888E-2</v>
      </c>
      <c r="D1618" s="5">
        <f t="shared" si="177"/>
        <v>3.6627874905587445E-3</v>
      </c>
      <c r="E1618" s="5">
        <f t="shared" si="179"/>
        <v>1.5949010587156633E-3</v>
      </c>
      <c r="F1618" s="5">
        <f>IF(C1617&gt;0,B$6+B$7*E1618+B$8*(G1617*100)^2,B$6+B$7*E1618+B$8*(G1617*100)^2+E1618*$B$9)</f>
        <v>1.1957924047677635</v>
      </c>
      <c r="G1618" s="8">
        <v>4.8437545368976188E-3</v>
      </c>
      <c r="H1618" s="8">
        <f t="shared" si="180"/>
        <v>1.0935229328952198E-2</v>
      </c>
      <c r="I1618" s="7">
        <f t="shared" si="178"/>
        <v>6.0914747920545794E-3</v>
      </c>
      <c r="J1618" s="9">
        <f t="shared" si="181"/>
        <v>1.2575936178541602</v>
      </c>
      <c r="K1618" s="9">
        <f t="shared" si="182"/>
        <v>0.25724899099555376</v>
      </c>
      <c r="AC1618" s="11"/>
      <c r="AD1618" s="12"/>
    </row>
    <row r="1619" spans="1:30" x14ac:dyDescent="0.3">
      <c r="A1619" s="15">
        <v>44964</v>
      </c>
      <c r="B1619" s="16">
        <v>-3.6568300380703535E-3</v>
      </c>
      <c r="C1619" s="8">
        <f t="shared" si="176"/>
        <v>-5.8656830038070353E-2</v>
      </c>
      <c r="D1619" s="5">
        <f t="shared" si="177"/>
        <v>3.4406237101150725E-3</v>
      </c>
      <c r="E1619" s="5">
        <f t="shared" si="179"/>
        <v>3.6627874905587445E-3</v>
      </c>
      <c r="F1619" s="5">
        <f>IF(C1617&gt;0,B$6+B$7*E1618+B$8*(H1618*100)^2,B$6+B$7*E1618+B$8*(H1618*100)^2+E1618*$B$9)</f>
        <v>1.0910470333295692</v>
      </c>
      <c r="G1619" s="8">
        <v>6.1559251008149957E-3</v>
      </c>
      <c r="H1619" s="8">
        <f t="shared" si="180"/>
        <v>1.0445319685531742E-2</v>
      </c>
      <c r="I1619" s="7">
        <f t="shared" si="178"/>
        <v>4.2893945847167466E-3</v>
      </c>
      <c r="J1619" s="9">
        <f t="shared" si="181"/>
        <v>0.69679122381603775</v>
      </c>
      <c r="K1619" s="9">
        <f t="shared" si="182"/>
        <v>0.11808664903091692</v>
      </c>
      <c r="AC1619" s="11"/>
      <c r="AD1619" s="12"/>
    </row>
    <row r="1620" spans="1:30" x14ac:dyDescent="0.3">
      <c r="A1620" s="15">
        <v>44965</v>
      </c>
      <c r="B1620" s="16">
        <v>6.2464119891483113E-3</v>
      </c>
      <c r="C1620" s="8">
        <f t="shared" si="176"/>
        <v>-4.8753588010851688E-2</v>
      </c>
      <c r="D1620" s="5">
        <f t="shared" si="177"/>
        <v>2.3769123439318614E-3</v>
      </c>
      <c r="E1620" s="5">
        <f t="shared" si="179"/>
        <v>3.4406237101150725E-3</v>
      </c>
      <c r="F1620" s="5">
        <f>IF(C1617&gt;0,B$6+B$7*E1618+B$8*(H1619*100)^2,B$6+B$7*E1618+B$8*(H1619*100)^2+E1618*$B$9)</f>
        <v>1.0000023564754907</v>
      </c>
      <c r="G1620" s="8">
        <v>4.3908277597641387E-3</v>
      </c>
      <c r="H1620" s="8">
        <f t="shared" si="180"/>
        <v>1.0000011782370512E-2</v>
      </c>
      <c r="I1620" s="7">
        <f t="shared" si="178"/>
        <v>5.6091840226063731E-3</v>
      </c>
      <c r="J1620" s="9">
        <f t="shared" si="181"/>
        <v>1.2774775804249905</v>
      </c>
      <c r="K1620" s="9">
        <f t="shared" si="182"/>
        <v>0.26215076479622401</v>
      </c>
      <c r="AC1620" s="11"/>
      <c r="AD1620" s="12"/>
    </row>
    <row r="1621" spans="1:30" x14ac:dyDescent="0.3">
      <c r="A1621" s="15">
        <v>44966</v>
      </c>
      <c r="B1621" s="16">
        <v>2.3451015660458335E-3</v>
      </c>
      <c r="C1621" s="8">
        <f t="shared" si="176"/>
        <v>-5.265489843395417E-2</v>
      </c>
      <c r="D1621" s="5">
        <f t="shared" si="177"/>
        <v>2.7725383290900293E-3</v>
      </c>
      <c r="E1621" s="5">
        <f t="shared" si="179"/>
        <v>2.3769123439318614E-3</v>
      </c>
      <c r="F1621" s="5">
        <f>IF(C1620&gt;0,B$6+B$7*E1621+B$8*(G1620*100)^2,B$6+B$7*E1621+B$8*(G1620*100)^2+E1621*$B$9)</f>
        <v>0.21937012464652589</v>
      </c>
      <c r="G1621" s="8">
        <v>4.6768210911094414E-3</v>
      </c>
      <c r="H1621" s="8">
        <f t="shared" si="180"/>
        <v>4.6836964530862363E-3</v>
      </c>
      <c r="I1621" s="7">
        <f t="shared" si="178"/>
        <v>6.875361976794829E-6</v>
      </c>
      <c r="J1621" s="9">
        <f t="shared" si="181"/>
        <v>1.4700930060944125E-3</v>
      </c>
      <c r="K1621" s="9">
        <f t="shared" si="182"/>
        <v>1.0784721369283545E-6</v>
      </c>
      <c r="AC1621" s="11"/>
      <c r="AD1621" s="12"/>
    </row>
    <row r="1622" spans="1:30" x14ac:dyDescent="0.3">
      <c r="A1622" s="15">
        <v>44967</v>
      </c>
      <c r="B1622" s="16">
        <v>-2.0334294827261457E-3</v>
      </c>
      <c r="C1622" s="8">
        <f t="shared" si="176"/>
        <v>-5.7033429482726147E-2</v>
      </c>
      <c r="D1622" s="5">
        <f t="shared" si="177"/>
        <v>3.2528120785610963E-3</v>
      </c>
      <c r="E1622" s="5">
        <f t="shared" si="179"/>
        <v>2.7725383290900293E-3</v>
      </c>
      <c r="F1622" s="5">
        <f>IF(C1620&gt;0,B$6+B$7*E1621+B$8*(H1621*100)^2,B$6+B$7*E1621+B$8*(H1621*100)^2+E1621*$B$9)</f>
        <v>0.24247036671814981</v>
      </c>
      <c r="G1622" s="8">
        <v>3.572849336453359E-3</v>
      </c>
      <c r="H1622" s="8">
        <f t="shared" si="180"/>
        <v>4.9241280113147936E-3</v>
      </c>
      <c r="I1622" s="7">
        <f t="shared" si="178"/>
        <v>1.3512786748614346E-3</v>
      </c>
      <c r="J1622" s="9">
        <f t="shared" si="181"/>
        <v>0.3782075726156427</v>
      </c>
      <c r="K1622" s="9">
        <f t="shared" si="182"/>
        <v>4.6363902941666701E-2</v>
      </c>
      <c r="AC1622" s="11"/>
      <c r="AD1622" s="12"/>
    </row>
    <row r="1623" spans="1:30" x14ac:dyDescent="0.3">
      <c r="A1623" s="15">
        <v>44970</v>
      </c>
      <c r="B1623" s="16">
        <v>-4.142520554189017E-3</v>
      </c>
      <c r="C1623" s="8">
        <f t="shared" si="176"/>
        <v>-5.9142520554189018E-2</v>
      </c>
      <c r="D1623" s="5">
        <f t="shared" si="177"/>
        <v>3.4978377375026706E-3</v>
      </c>
      <c r="E1623" s="5">
        <f t="shared" si="179"/>
        <v>3.2528120785610963E-3</v>
      </c>
      <c r="F1623" s="5">
        <f>IF(C1620&gt;0,B$6+B$7*E1621+B$8*(H1622*100)^2,B$6+B$7*E1621+B$8*(H1622*100)^2+E1621*$B$9)</f>
        <v>0.2625490971268053</v>
      </c>
      <c r="G1623" s="8">
        <v>5.1341679106962903E-3</v>
      </c>
      <c r="H1623" s="8">
        <f t="shared" si="180"/>
        <v>5.1239544994740663E-3</v>
      </c>
      <c r="I1623" s="7">
        <f t="shared" si="178"/>
        <v>1.0213411222224043E-5</v>
      </c>
      <c r="J1623" s="9">
        <f t="shared" si="181"/>
        <v>1.9893021420171885E-3</v>
      </c>
      <c r="K1623" s="9">
        <f t="shared" si="182"/>
        <v>1.9839214837613639E-6</v>
      </c>
      <c r="AC1623" s="11"/>
      <c r="AD1623" s="12"/>
    </row>
    <row r="1624" spans="1:30" x14ac:dyDescent="0.3">
      <c r="A1624" s="15">
        <v>44971</v>
      </c>
      <c r="B1624" s="16">
        <v>9.8864892233662925E-3</v>
      </c>
      <c r="C1624" s="8">
        <f t="shared" si="176"/>
        <v>-4.5113510776633711E-2</v>
      </c>
      <c r="D1624" s="5">
        <f t="shared" si="177"/>
        <v>2.035228854593446E-3</v>
      </c>
      <c r="E1624" s="5">
        <f t="shared" si="179"/>
        <v>3.4978377375026706E-3</v>
      </c>
      <c r="F1624" s="5">
        <f>IF(C1623&gt;0,B$6+B$7*E1624+B$8*(G1623*100)^2,B$6+B$7*E1624+B$8*(G1623*100)^2+E1624*$B$9)</f>
        <v>0.28109793144846695</v>
      </c>
      <c r="G1624" s="8">
        <v>4.681972226078729E-3</v>
      </c>
      <c r="H1624" s="8">
        <f t="shared" si="180"/>
        <v>5.3018669489951079E-3</v>
      </c>
      <c r="I1624" s="7">
        <f t="shared" si="178"/>
        <v>6.1989472291637884E-4</v>
      </c>
      <c r="J1624" s="9">
        <f t="shared" si="181"/>
        <v>0.13240034177553345</v>
      </c>
      <c r="K1624" s="9">
        <f t="shared" si="182"/>
        <v>7.4194932244984191E-3</v>
      </c>
      <c r="AC1624" s="11"/>
      <c r="AD1624" s="12"/>
    </row>
    <row r="1625" spans="1:30" x14ac:dyDescent="0.3">
      <c r="A1625" s="15">
        <v>44972</v>
      </c>
      <c r="B1625" s="16">
        <v>3.9707906508849988E-3</v>
      </c>
      <c r="C1625" s="8">
        <f t="shared" si="176"/>
        <v>-5.1029209349115E-2</v>
      </c>
      <c r="D1625" s="5">
        <f t="shared" si="177"/>
        <v>2.6039802067958058E-3</v>
      </c>
      <c r="E1625" s="5">
        <f t="shared" si="179"/>
        <v>2.035228854593446E-3</v>
      </c>
      <c r="F1625" s="5">
        <f>IF(C1623&gt;0,B$6+B$7*E1624+B$8*(H1624*100)^2,B$6+B$7*E1624+B$8*(H1624*100)^2+E1624*$B$9)</f>
        <v>0.29630991372811166</v>
      </c>
      <c r="G1625" s="8">
        <v>6.2442495088496641E-3</v>
      </c>
      <c r="H1625" s="8">
        <f t="shared" si="180"/>
        <v>5.4434356221793566E-3</v>
      </c>
      <c r="I1625" s="7">
        <f t="shared" si="178"/>
        <v>8.0081388667030753E-4</v>
      </c>
      <c r="J1625" s="9">
        <f t="shared" si="181"/>
        <v>0.1282482203081978</v>
      </c>
      <c r="K1625" s="9">
        <f t="shared" si="182"/>
        <v>9.8649725935724408E-3</v>
      </c>
      <c r="AC1625" s="11"/>
      <c r="AD1625" s="12"/>
    </row>
    <row r="1626" spans="1:30" x14ac:dyDescent="0.3">
      <c r="A1626" s="15">
        <v>44973</v>
      </c>
      <c r="B1626" s="16">
        <v>7.2469548214950915E-4</v>
      </c>
      <c r="C1626" s="8">
        <f t="shared" si="176"/>
        <v>-5.4275304517850488E-2</v>
      </c>
      <c r="D1626" s="5">
        <f t="shared" si="177"/>
        <v>2.9458086805054014E-3</v>
      </c>
      <c r="E1626" s="5">
        <f t="shared" si="179"/>
        <v>2.6039802067958058E-3</v>
      </c>
      <c r="F1626" s="5">
        <f>IF(C1623&gt;0,B$6+B$7*E1624+B$8*(H1625*100)^2,B$6+B$7*E1624+B$8*(H1625*100)^2+E1624*$B$9)</f>
        <v>0.30953216872557882</v>
      </c>
      <c r="G1626" s="8">
        <v>6.679476505643869E-3</v>
      </c>
      <c r="H1626" s="8">
        <f t="shared" si="180"/>
        <v>5.5635615277048822E-3</v>
      </c>
      <c r="I1626" s="7">
        <f t="shared" si="178"/>
        <v>1.1159149779389867E-3</v>
      </c>
      <c r="J1626" s="9">
        <f t="shared" si="181"/>
        <v>0.16706623295943729</v>
      </c>
      <c r="K1626" s="9">
        <f t="shared" si="182"/>
        <v>1.7774500142343719E-2</v>
      </c>
      <c r="AC1626" s="11"/>
      <c r="AD1626" s="12"/>
    </row>
    <row r="1627" spans="1:30" x14ac:dyDescent="0.3">
      <c r="A1627" s="15">
        <v>44974</v>
      </c>
      <c r="B1627" s="16">
        <v>-5.1820915774256774E-3</v>
      </c>
      <c r="C1627" s="8">
        <f t="shared" si="176"/>
        <v>-6.0182091577425677E-2</v>
      </c>
      <c r="D1627" s="5">
        <f t="shared" si="177"/>
        <v>3.6218841466336507E-3</v>
      </c>
      <c r="E1627" s="5">
        <f t="shared" si="179"/>
        <v>2.9458086805054014E-3</v>
      </c>
      <c r="F1627" s="5">
        <f>IF(C1626&gt;0,B$6+B$7*E1627+B$8*(G1626*100)^2,B$6+B$7*E1627+B$8*(G1626*100)^2+E1627*$B$9)</f>
        <v>0.43968523283544547</v>
      </c>
      <c r="G1627" s="8">
        <v>7.5969777054986599E-3</v>
      </c>
      <c r="H1627" s="8">
        <f t="shared" si="180"/>
        <v>6.630876509447642E-3</v>
      </c>
      <c r="I1627" s="7">
        <f t="shared" si="178"/>
        <v>9.6610119605101789E-4</v>
      </c>
      <c r="J1627" s="9">
        <f t="shared" si="181"/>
        <v>0.12716914982543098</v>
      </c>
      <c r="K1627" s="9">
        <f t="shared" si="182"/>
        <v>9.6838602409305974E-3</v>
      </c>
      <c r="AC1627" s="11"/>
      <c r="AD1627" s="12"/>
    </row>
    <row r="1628" spans="1:30" x14ac:dyDescent="0.3">
      <c r="A1628" s="15">
        <v>44977</v>
      </c>
      <c r="B1628" s="16">
        <v>-5.1117006214066469E-3</v>
      </c>
      <c r="C1628" s="8">
        <f t="shared" si="176"/>
        <v>-6.0111700621406645E-2</v>
      </c>
      <c r="D1628" s="5">
        <f t="shared" si="177"/>
        <v>3.6134165515976199E-3</v>
      </c>
      <c r="E1628" s="5">
        <f t="shared" si="179"/>
        <v>3.6218841466336507E-3</v>
      </c>
      <c r="F1628" s="5">
        <f>IF(C1626&gt;0,B$6+B$7*E1627+B$8*(H1627*100)^2,B$6+B$7*E1627+B$8*(H1627*100)^2+E1627*$B$9)</f>
        <v>0.43406252487892893</v>
      </c>
      <c r="G1628" s="8">
        <v>6.6651635426082084E-3</v>
      </c>
      <c r="H1628" s="8">
        <f t="shared" si="180"/>
        <v>6.5883421653624586E-3</v>
      </c>
      <c r="I1628" s="7">
        <f t="shared" si="178"/>
        <v>7.682137724574975E-5</v>
      </c>
      <c r="J1628" s="9">
        <f t="shared" si="181"/>
        <v>1.1525805294147073E-2</v>
      </c>
      <c r="K1628" s="9">
        <f t="shared" si="182"/>
        <v>6.7456251716446758E-5</v>
      </c>
      <c r="AC1628" s="11"/>
      <c r="AD1628" s="12"/>
    </row>
    <row r="1629" spans="1:30" x14ac:dyDescent="0.3">
      <c r="A1629" s="15">
        <v>44978</v>
      </c>
      <c r="B1629" s="16">
        <v>-3.1014588627791245E-4</v>
      </c>
      <c r="C1629" s="8">
        <f t="shared" si="176"/>
        <v>-5.531014588627791E-2</v>
      </c>
      <c r="D1629" s="5">
        <f t="shared" si="177"/>
        <v>3.059212237961345E-3</v>
      </c>
      <c r="E1629" s="5">
        <f t="shared" si="179"/>
        <v>3.6134165515976199E-3</v>
      </c>
      <c r="F1629" s="5">
        <f>IF(C1626&gt;0,B$6+B$7*E1627+B$8*(H1628*100)^2,B$6+B$7*E1627+B$8*(H1628*100)^2+E1627*$B$9)</f>
        <v>0.42917526712312476</v>
      </c>
      <c r="G1629" s="8">
        <v>4.5152446446854785E-3</v>
      </c>
      <c r="H1629" s="8">
        <f t="shared" si="180"/>
        <v>6.5511469768516472E-3</v>
      </c>
      <c r="I1629" s="7">
        <f t="shared" si="178"/>
        <v>2.0359023321661687E-3</v>
      </c>
      <c r="J1629" s="9">
        <f t="shared" si="181"/>
        <v>0.45089524319849672</v>
      </c>
      <c r="K1629" s="9">
        <f t="shared" si="182"/>
        <v>6.1410410779330515E-2</v>
      </c>
      <c r="AC1629" s="11"/>
      <c r="AD1629" s="12"/>
    </row>
    <row r="1630" spans="1:30" x14ac:dyDescent="0.3">
      <c r="A1630" s="15">
        <v>44979</v>
      </c>
      <c r="B1630" s="16">
        <v>-1.5408974656948673E-2</v>
      </c>
      <c r="C1630" s="8">
        <f t="shared" si="176"/>
        <v>-7.0408974656948675E-2</v>
      </c>
      <c r="D1630" s="5">
        <f t="shared" si="177"/>
        <v>4.957423712242841E-3</v>
      </c>
      <c r="E1630" s="5">
        <f t="shared" si="179"/>
        <v>3.059212237961345E-3</v>
      </c>
      <c r="F1630" s="5">
        <f>IF(C1629&gt;0,B$6+B$7*E1630+B$8*(G1629*100)^2,B$6+B$7*E1630+B$8*(G1629*100)^2+E1630*$B$9)</f>
        <v>0.22911448954605904</v>
      </c>
      <c r="G1630" s="8">
        <v>7.8175387703181068E-3</v>
      </c>
      <c r="H1630" s="8">
        <f t="shared" si="180"/>
        <v>4.7865905355070747E-3</v>
      </c>
      <c r="I1630" s="7">
        <f t="shared" si="178"/>
        <v>3.0309482348110321E-3</v>
      </c>
      <c r="J1630" s="9">
        <f t="shared" si="181"/>
        <v>0.38771131475791815</v>
      </c>
      <c r="K1630" s="9">
        <f t="shared" si="182"/>
        <v>0.14266512716985535</v>
      </c>
      <c r="AC1630" s="11"/>
      <c r="AD1630" s="12"/>
    </row>
    <row r="1631" spans="1:30" x14ac:dyDescent="0.3">
      <c r="A1631" s="15">
        <v>44980</v>
      </c>
      <c r="B1631" s="16">
        <v>-2.3322805118104147E-3</v>
      </c>
      <c r="C1631" s="8">
        <f t="shared" si="176"/>
        <v>-5.7332280511810413E-2</v>
      </c>
      <c r="D1631" s="5">
        <f t="shared" si="177"/>
        <v>3.2869903886849159E-3</v>
      </c>
      <c r="E1631" s="5">
        <f t="shared" si="179"/>
        <v>4.957423712242841E-3</v>
      </c>
      <c r="F1631" s="5">
        <f>IF(C1629&gt;0,B$6+B$7*E1630+B$8*(H1630*100)^2,B$6+B$7*E1630+B$8*(H1630*100)^2+E1630*$B$9)</f>
        <v>0.25105322578126471</v>
      </c>
      <c r="G1631" s="8">
        <v>5.8983269425332248E-3</v>
      </c>
      <c r="H1631" s="8">
        <f t="shared" si="180"/>
        <v>5.0105211882723807E-3</v>
      </c>
      <c r="I1631" s="7">
        <f t="shared" si="178"/>
        <v>8.8780575426084408E-4</v>
      </c>
      <c r="J1631" s="9">
        <f t="shared" si="181"/>
        <v>0.15051823388405586</v>
      </c>
      <c r="K1631" s="9">
        <f t="shared" si="182"/>
        <v>1.4059502194958551E-2</v>
      </c>
      <c r="AC1631" s="11"/>
      <c r="AD1631" s="12"/>
    </row>
    <row r="1632" spans="1:30" x14ac:dyDescent="0.3">
      <c r="A1632" s="15">
        <v>44981</v>
      </c>
      <c r="B1632" s="16">
        <v>-2.3829928954721951E-3</v>
      </c>
      <c r="C1632" s="8">
        <f t="shared" si="176"/>
        <v>-5.7382992895472197E-2</v>
      </c>
      <c r="D1632" s="5">
        <f t="shared" si="177"/>
        <v>3.2928078736418126E-3</v>
      </c>
      <c r="E1632" s="5">
        <f t="shared" si="179"/>
        <v>3.2869903886849159E-3</v>
      </c>
      <c r="F1632" s="5">
        <f>IF(C1629&gt;0,B$6+B$7*E1630+B$8*(H1631*100)^2,B$6+B$7*E1630+B$8*(H1631*100)^2+E1630*$B$9)</f>
        <v>0.27012237531690547</v>
      </c>
      <c r="G1632" s="8">
        <v>6.8949488647429523E-3</v>
      </c>
      <c r="H1632" s="8">
        <f t="shared" si="180"/>
        <v>5.1973298463432694E-3</v>
      </c>
      <c r="I1632" s="7">
        <f t="shared" si="178"/>
        <v>1.6976190183996829E-3</v>
      </c>
      <c r="J1632" s="9">
        <f t="shared" si="181"/>
        <v>0.24621198093003857</v>
      </c>
      <c r="K1632" s="9">
        <f t="shared" si="182"/>
        <v>4.3988826619983046E-2</v>
      </c>
      <c r="AC1632" s="11"/>
      <c r="AD1632" s="12"/>
    </row>
    <row r="1633" spans="1:30" x14ac:dyDescent="0.3">
      <c r="A1633" s="15">
        <v>44984</v>
      </c>
      <c r="B1633" s="16">
        <v>-2.9570506114395996E-3</v>
      </c>
      <c r="C1633" s="8">
        <f t="shared" si="176"/>
        <v>-5.7957050611439603E-2</v>
      </c>
      <c r="D1633" s="5">
        <f t="shared" si="177"/>
        <v>3.3590197155769718E-3</v>
      </c>
      <c r="E1633" s="5">
        <f t="shared" si="179"/>
        <v>3.2928078736418126E-3</v>
      </c>
      <c r="F1633" s="5">
        <f>IF(C1632&gt;0,B$6+B$7*E1633+B$8*(G1632*100)^2,B$6+B$7*E1633+B$8*(G1632*100)^2+E1633*$B$9)</f>
        <v>0.46516607837843815</v>
      </c>
      <c r="G1633" s="8">
        <v>6.549131043641564E-3</v>
      </c>
      <c r="H1633" s="8">
        <f t="shared" si="180"/>
        <v>6.8203084855337605E-3</v>
      </c>
      <c r="I1633" s="7">
        <f t="shared" si="178"/>
        <v>2.711774418921965E-4</v>
      </c>
      <c r="J1633" s="9">
        <f t="shared" si="181"/>
        <v>4.1406629381080702E-2</v>
      </c>
      <c r="K1633" s="9">
        <f t="shared" si="182"/>
        <v>8.1203776453397936E-4</v>
      </c>
      <c r="AC1633" s="11"/>
      <c r="AD1633" s="12"/>
    </row>
    <row r="1634" spans="1:30" x14ac:dyDescent="0.3">
      <c r="A1634" s="15">
        <v>44985</v>
      </c>
      <c r="B1634" s="16">
        <v>-5.5176320073032272E-3</v>
      </c>
      <c r="C1634" s="8">
        <f t="shared" si="176"/>
        <v>-6.0517632007303229E-2</v>
      </c>
      <c r="D1634" s="5">
        <f t="shared" si="177"/>
        <v>3.6623837837713724E-3</v>
      </c>
      <c r="E1634" s="5">
        <f t="shared" si="179"/>
        <v>3.3590197155769718E-3</v>
      </c>
      <c r="F1634" s="5">
        <f>IF(C1632&gt;0,B$6+B$7*E1633+B$8*(H1633*100)^2,B$6+B$7*E1633+B$8*(H1633*100)^2+E1633*$B$9)</f>
        <v>0.45626797359120086</v>
      </c>
      <c r="G1634" s="8">
        <v>6.8525787584599014E-3</v>
      </c>
      <c r="H1634" s="8">
        <f t="shared" si="180"/>
        <v>6.7547610882339936E-3</v>
      </c>
      <c r="I1634" s="7">
        <f t="shared" si="178"/>
        <v>9.7817670225907802E-5</v>
      </c>
      <c r="J1634" s="9">
        <f t="shared" si="181"/>
        <v>1.4274578034604312E-2</v>
      </c>
      <c r="K1634" s="9">
        <f t="shared" si="182"/>
        <v>1.0385250275524172E-4</v>
      </c>
      <c r="AC1634" s="11"/>
      <c r="AD1634" s="12"/>
    </row>
    <row r="1635" spans="1:30" x14ac:dyDescent="0.3">
      <c r="A1635" s="15">
        <v>44986</v>
      </c>
      <c r="B1635" s="16">
        <v>7.585487034996452E-3</v>
      </c>
      <c r="C1635" s="8">
        <f t="shared" si="176"/>
        <v>-4.7414512965003548E-2</v>
      </c>
      <c r="D1635" s="5">
        <f t="shared" si="177"/>
        <v>2.2481360397084895E-3</v>
      </c>
      <c r="E1635" s="5">
        <f t="shared" si="179"/>
        <v>3.6623837837713724E-3</v>
      </c>
      <c r="F1635" s="5">
        <f>IF(C1632&gt;0,B$6+B$7*E1633+B$8*(H1634*100)^2,B$6+B$7*E1633+B$8*(H1634*100)^2+E1633*$B$9)</f>
        <v>0.4485337409101342</v>
      </c>
      <c r="G1635" s="8">
        <v>4.3712625593609169E-3</v>
      </c>
      <c r="H1635" s="8">
        <f t="shared" si="180"/>
        <v>6.6972661654598597E-3</v>
      </c>
      <c r="I1635" s="7">
        <f t="shared" si="178"/>
        <v>2.3260036060989428E-3</v>
      </c>
      <c r="J1635" s="9">
        <f t="shared" si="181"/>
        <v>0.53211253602643516</v>
      </c>
      <c r="K1635" s="9">
        <f t="shared" si="182"/>
        <v>7.9341095047232191E-2</v>
      </c>
      <c r="AC1635" s="11"/>
      <c r="AD1635" s="12"/>
    </row>
    <row r="1636" spans="1:30" x14ac:dyDescent="0.3">
      <c r="A1636" s="15">
        <v>44987</v>
      </c>
      <c r="B1636" s="16">
        <v>-8.4808611842499184E-3</v>
      </c>
      <c r="C1636" s="8">
        <f t="shared" si="176"/>
        <v>-6.348086118424992E-2</v>
      </c>
      <c r="D1636" s="5">
        <f t="shared" si="177"/>
        <v>4.0298197366940083E-3</v>
      </c>
      <c r="E1636" s="5">
        <f t="shared" si="179"/>
        <v>2.2481360397084895E-3</v>
      </c>
      <c r="F1636" s="5">
        <f>IF(C1635&gt;0,B$6+B$7*E1636+B$8*(G1635*100)^2,B$6+B$7*E1636+B$8*(G1635*100)^2+E1636*$B$9)</f>
        <v>0.21785869900785051</v>
      </c>
      <c r="G1636" s="8">
        <v>5.6440527631806577E-3</v>
      </c>
      <c r="H1636" s="8">
        <f t="shared" si="180"/>
        <v>4.667533599320422E-3</v>
      </c>
      <c r="I1636" s="7">
        <f t="shared" si="178"/>
        <v>9.7651916386023562E-4</v>
      </c>
      <c r="J1636" s="9">
        <f t="shared" si="181"/>
        <v>0.17301736975788415</v>
      </c>
      <c r="K1636" s="9">
        <f t="shared" si="182"/>
        <v>1.924365284404117E-2</v>
      </c>
      <c r="AC1636" s="11"/>
      <c r="AD1636" s="12"/>
    </row>
    <row r="1637" spans="1:30" x14ac:dyDescent="0.3">
      <c r="A1637" s="15">
        <v>44988</v>
      </c>
      <c r="B1637" s="16">
        <v>1.5155780591652381E-2</v>
      </c>
      <c r="C1637" s="8">
        <f t="shared" si="176"/>
        <v>-3.984421940834762E-2</v>
      </c>
      <c r="D1637" s="5">
        <f t="shared" si="177"/>
        <v>1.5875618202605452E-3</v>
      </c>
      <c r="E1637" s="5">
        <f t="shared" si="179"/>
        <v>4.0298197366940083E-3</v>
      </c>
      <c r="F1637" s="5">
        <f>IF(C1635&gt;0,B$6+B$7*E1636+B$8*(H1636*100)^2,B$6+B$7*E1636+B$8*(H1636*100)^2+E1636*$B$9)</f>
        <v>0.24113529731940336</v>
      </c>
      <c r="G1637" s="8">
        <v>8.578330841025647E-3</v>
      </c>
      <c r="H1637" s="8">
        <f t="shared" si="180"/>
        <v>4.9105528947299137E-3</v>
      </c>
      <c r="I1637" s="7">
        <f t="shared" si="178"/>
        <v>3.6677779462957333E-3</v>
      </c>
      <c r="J1637" s="9">
        <f t="shared" si="181"/>
        <v>0.4275631255389078</v>
      </c>
      <c r="K1637" s="9">
        <f t="shared" si="182"/>
        <v>0.18906469852477015</v>
      </c>
      <c r="AC1637" s="11"/>
      <c r="AD1637" s="12"/>
    </row>
    <row r="1638" spans="1:30" x14ac:dyDescent="0.3">
      <c r="A1638" s="15">
        <v>44991</v>
      </c>
      <c r="B1638" s="16">
        <v>6.9229688435761584E-3</v>
      </c>
      <c r="C1638" s="8">
        <f t="shared" si="176"/>
        <v>-4.8077031156423838E-2</v>
      </c>
      <c r="D1638" s="5">
        <f t="shared" si="177"/>
        <v>2.3114009248157486E-3</v>
      </c>
      <c r="E1638" s="5">
        <f t="shared" si="179"/>
        <v>1.5875618202605452E-3</v>
      </c>
      <c r="F1638" s="5">
        <f>IF(C1635&gt;0,B$6+B$7*E1636+B$8*(H1637*100)^2,B$6+B$7*E1636+B$8*(H1637*100)^2+E1636*$B$9)</f>
        <v>0.26136731657180506</v>
      </c>
      <c r="G1638" s="8">
        <v>6.6748352575120616E-3</v>
      </c>
      <c r="H1638" s="8">
        <f t="shared" si="180"/>
        <v>5.1124095744746918E-3</v>
      </c>
      <c r="I1638" s="7">
        <f t="shared" si="178"/>
        <v>1.5624256830373698E-3</v>
      </c>
      <c r="J1638" s="9">
        <f t="shared" si="181"/>
        <v>0.23407704052005907</v>
      </c>
      <c r="K1638" s="9">
        <f t="shared" si="182"/>
        <v>3.8940651611365285E-2</v>
      </c>
      <c r="AC1638" s="11"/>
      <c r="AD1638" s="12"/>
    </row>
    <row r="1639" spans="1:30" x14ac:dyDescent="0.3">
      <c r="A1639" s="15">
        <v>44993</v>
      </c>
      <c r="B1639" s="16">
        <v>2.0506980863273603E-3</v>
      </c>
      <c r="C1639" s="8">
        <f t="shared" si="176"/>
        <v>-5.2949301913672642E-2</v>
      </c>
      <c r="D1639" s="5">
        <f t="shared" si="177"/>
        <v>2.8036285731452572E-3</v>
      </c>
      <c r="E1639" s="5">
        <f t="shared" si="179"/>
        <v>2.3114009248157486E-3</v>
      </c>
      <c r="F1639" s="5">
        <f>IF(C1638&gt;0,B$6+B$7*E1639+B$8*(G1638*100)^2,B$6+B$7*E1639+B$8*(G1638*100)^2+E1639*$B$9)</f>
        <v>0.4390413754473797</v>
      </c>
      <c r="G1639" s="8">
        <v>6.9741882210142018E-3</v>
      </c>
      <c r="H1639" s="8">
        <f t="shared" si="180"/>
        <v>6.6260197362170582E-3</v>
      </c>
      <c r="I1639" s="7">
        <f t="shared" si="178"/>
        <v>3.4816848479714366E-4</v>
      </c>
      <c r="J1639" s="9">
        <f t="shared" si="181"/>
        <v>4.9922438822064402E-2</v>
      </c>
      <c r="K1639" s="9">
        <f t="shared" si="182"/>
        <v>1.3339912248990782E-3</v>
      </c>
      <c r="AC1639" s="11"/>
      <c r="AD1639" s="12"/>
    </row>
    <row r="1640" spans="1:30" x14ac:dyDescent="0.3">
      <c r="A1640" s="15">
        <v>44994</v>
      </c>
      <c r="B1640" s="16">
        <v>-9.0186026718002896E-3</v>
      </c>
      <c r="C1640" s="8">
        <f t="shared" si="176"/>
        <v>-6.401860267180029E-2</v>
      </c>
      <c r="D1640" s="5">
        <f t="shared" si="177"/>
        <v>4.0983814880498348E-3</v>
      </c>
      <c r="E1640" s="5">
        <f t="shared" si="179"/>
        <v>2.8036285731452572E-3</v>
      </c>
      <c r="F1640" s="5">
        <f>IF(C1638&gt;0,B$6+B$7*E1639+B$8*(H1639*100)^2,B$6+B$7*E1639+B$8*(H1639*100)^2+E1639*$B$9)</f>
        <v>0.43339776267210439</v>
      </c>
      <c r="G1640" s="8">
        <v>5.560298353665942E-3</v>
      </c>
      <c r="H1640" s="8">
        <f t="shared" si="180"/>
        <v>6.5832952438129675E-3</v>
      </c>
      <c r="I1640" s="7">
        <f t="shared" si="178"/>
        <v>1.0229968901470255E-3</v>
      </c>
      <c r="J1640" s="9">
        <f t="shared" si="181"/>
        <v>0.18398237380059954</v>
      </c>
      <c r="K1640" s="9">
        <f t="shared" si="182"/>
        <v>1.3490817613638573E-2</v>
      </c>
      <c r="AC1640" s="11"/>
      <c r="AD1640" s="12"/>
    </row>
    <row r="1641" spans="1:30" x14ac:dyDescent="0.3">
      <c r="A1641" s="15">
        <v>44995</v>
      </c>
      <c r="B1641" s="16">
        <v>-1.1285547501363907E-2</v>
      </c>
      <c r="C1641" s="8">
        <f t="shared" si="176"/>
        <v>-6.6285547501363909E-2</v>
      </c>
      <c r="D1641" s="5">
        <f t="shared" si="177"/>
        <v>4.3937738075555711E-3</v>
      </c>
      <c r="E1641" s="5">
        <f t="shared" si="179"/>
        <v>4.0983814880498348E-3</v>
      </c>
      <c r="F1641" s="5">
        <f>IF(C1638&gt;0,B$6+B$7*E1639+B$8*(H1640*100)^2,B$6+B$7*E1639+B$8*(H1640*100)^2+E1639*$B$9)</f>
        <v>0.42849233444783513</v>
      </c>
      <c r="G1641" s="8">
        <v>1.039109658456481E-2</v>
      </c>
      <c r="H1641" s="8">
        <f t="shared" si="180"/>
        <v>6.5459325878581666E-3</v>
      </c>
      <c r="I1641" s="7">
        <f t="shared" si="178"/>
        <v>3.8451639967066438E-3</v>
      </c>
      <c r="J1641" s="9">
        <f t="shared" si="181"/>
        <v>0.37004410125668014</v>
      </c>
      <c r="K1641" s="9">
        <f t="shared" si="182"/>
        <v>0.12530724531615967</v>
      </c>
      <c r="AC1641" s="11"/>
      <c r="AD1641" s="12"/>
    </row>
    <row r="1642" spans="1:30" x14ac:dyDescent="0.3">
      <c r="A1642" s="15">
        <v>44998</v>
      </c>
      <c r="B1642" s="16">
        <v>-1.5289631736725642E-2</v>
      </c>
      <c r="C1642" s="8">
        <f t="shared" si="176"/>
        <v>-7.0289631736725644E-2</v>
      </c>
      <c r="D1642" s="5">
        <f t="shared" si="177"/>
        <v>4.9406323296845092E-3</v>
      </c>
      <c r="E1642" s="5">
        <f t="shared" si="179"/>
        <v>4.3937738075555711E-3</v>
      </c>
      <c r="F1642" s="5">
        <f>IF(C1641&gt;0,B$6+B$7*E1642+B$8*(G1641*100)^2,B$6+B$7*E1642+B$8*(G1641*100)^2+E1642*$B$9)</f>
        <v>0.99064577681293753</v>
      </c>
      <c r="G1642" s="8">
        <v>1.4569674715254451E-2</v>
      </c>
      <c r="H1642" s="8">
        <f t="shared" si="180"/>
        <v>9.9531189926220492E-3</v>
      </c>
      <c r="I1642" s="7">
        <f t="shared" si="178"/>
        <v>4.6165557226324015E-3</v>
      </c>
      <c r="J1642" s="9">
        <f t="shared" si="181"/>
        <v>0.31686058974253334</v>
      </c>
      <c r="K1642" s="9">
        <f t="shared" si="182"/>
        <v>8.2773728622056231E-2</v>
      </c>
      <c r="AC1642" s="11"/>
      <c r="AD1642" s="12"/>
    </row>
    <row r="1643" spans="1:30" x14ac:dyDescent="0.3">
      <c r="A1643" s="15">
        <v>44999</v>
      </c>
      <c r="B1643" s="16">
        <v>-5.8148234469375627E-3</v>
      </c>
      <c r="C1643" s="8">
        <f t="shared" si="176"/>
        <v>-6.081482344693756E-2</v>
      </c>
      <c r="D1643" s="5">
        <f t="shared" si="177"/>
        <v>3.6984427508821864E-3</v>
      </c>
      <c r="E1643" s="5">
        <f t="shared" si="179"/>
        <v>4.9406323296845092E-3</v>
      </c>
      <c r="F1643" s="5">
        <f>IF(C1641&gt;0,B$6+B$7*E1642+B$8*(H1642*100)^2,B$6+B$7*E1642+B$8*(H1642*100)^2+E1642*$B$9)</f>
        <v>0.91319735752571707</v>
      </c>
      <c r="G1643" s="8">
        <v>8.5384897660814394E-3</v>
      </c>
      <c r="H1643" s="8">
        <f t="shared" si="180"/>
        <v>9.5561360262698073E-3</v>
      </c>
      <c r="I1643" s="7">
        <f t="shared" si="178"/>
        <v>1.0176462601883679E-3</v>
      </c>
      <c r="J1643" s="9">
        <f t="shared" si="181"/>
        <v>0.11918340222540259</v>
      </c>
      <c r="K1643" s="9">
        <f t="shared" si="182"/>
        <v>6.1079188122619144E-3</v>
      </c>
      <c r="AC1643" s="11"/>
      <c r="AD1643" s="12"/>
    </row>
    <row r="1644" spans="1:30" x14ac:dyDescent="0.3">
      <c r="A1644" s="15">
        <v>45000</v>
      </c>
      <c r="B1644" s="16">
        <v>-5.9640680670924014E-3</v>
      </c>
      <c r="C1644" s="8">
        <f t="shared" si="176"/>
        <v>-6.0964068067092404E-2</v>
      </c>
      <c r="D1644" s="5">
        <f t="shared" si="177"/>
        <v>3.7166175952890756E-3</v>
      </c>
      <c r="E1644" s="5">
        <f t="shared" si="179"/>
        <v>3.6984427508821864E-3</v>
      </c>
      <c r="F1644" s="5">
        <f>IF(C1641&gt;0,B$6+B$7*E1642+B$8*(H1643*100)^2,B$6+B$7*E1642+B$8*(H1643*100)^2+E1642*$B$9)</f>
        <v>0.84587919148126511</v>
      </c>
      <c r="G1644" s="8">
        <v>1.1430006811675062E-2</v>
      </c>
      <c r="H1644" s="8">
        <f t="shared" si="180"/>
        <v>9.1971690833716063E-3</v>
      </c>
      <c r="I1644" s="7">
        <f t="shared" si="178"/>
        <v>2.2328377283034554E-3</v>
      </c>
      <c r="J1644" s="9">
        <f t="shared" si="181"/>
        <v>0.19534876619869959</v>
      </c>
      <c r="K1644" s="9">
        <f t="shared" si="182"/>
        <v>2.5428111419213417E-2</v>
      </c>
      <c r="AC1644" s="11"/>
      <c r="AD1644" s="12"/>
    </row>
    <row r="1645" spans="1:30" x14ac:dyDescent="0.3">
      <c r="A1645" s="15">
        <v>45001</v>
      </c>
      <c r="B1645" s="16">
        <v>1.3706209333521446E-3</v>
      </c>
      <c r="C1645" s="8">
        <f t="shared" si="176"/>
        <v>-5.3629379066647859E-2</v>
      </c>
      <c r="D1645" s="5">
        <f t="shared" si="177"/>
        <v>2.8761102990742075E-3</v>
      </c>
      <c r="E1645" s="5">
        <f t="shared" si="179"/>
        <v>3.7166175952890756E-3</v>
      </c>
      <c r="F1645" s="5">
        <f>IF(C1644&gt;0,B$6+B$7*E1645+B$8*(G1644*100)^2,B$6+B$7*E1645+B$8*(G1644*100)^2+E1645*$B$9)</f>
        <v>1.1875826678097832</v>
      </c>
      <c r="G1645" s="8">
        <v>8.3212366407872263E-3</v>
      </c>
      <c r="H1645" s="8">
        <f t="shared" si="180"/>
        <v>1.0897626658175546E-2</v>
      </c>
      <c r="I1645" s="7">
        <f t="shared" si="178"/>
        <v>2.5763900173883195E-3</v>
      </c>
      <c r="J1645" s="9">
        <f t="shared" si="181"/>
        <v>0.30961624198498716</v>
      </c>
      <c r="K1645" s="9">
        <f t="shared" si="182"/>
        <v>3.3316615576097552E-2</v>
      </c>
      <c r="AC1645" s="11"/>
      <c r="AD1645" s="12"/>
    </row>
    <row r="1646" spans="1:30" x14ac:dyDescent="0.3">
      <c r="A1646" s="15">
        <v>45002</v>
      </c>
      <c r="B1646" s="16">
        <v>6.1415872600956772E-3</v>
      </c>
      <c r="C1646" s="8">
        <f t="shared" si="176"/>
        <v>-4.8858412739904322E-2</v>
      </c>
      <c r="D1646" s="5">
        <f t="shared" si="177"/>
        <v>2.3871444954628451E-3</v>
      </c>
      <c r="E1646" s="5">
        <f t="shared" si="179"/>
        <v>2.8761102990742075E-3</v>
      </c>
      <c r="F1646" s="5">
        <f>IF(C1644&gt;0,B$6+B$7*E1645+B$8*(H1645*100)^2,B$6+B$7*E1645+B$8*(H1645*100)^2+E1645*$B$9)</f>
        <v>1.0842626983958028</v>
      </c>
      <c r="G1646" s="8">
        <v>1.104556508545073E-2</v>
      </c>
      <c r="H1646" s="8">
        <f t="shared" si="180"/>
        <v>1.0412793565589414E-2</v>
      </c>
      <c r="I1646" s="7">
        <f t="shared" si="178"/>
        <v>6.3277151986131618E-4</v>
      </c>
      <c r="J1646" s="9">
        <f t="shared" si="181"/>
        <v>5.7287383213630763E-2</v>
      </c>
      <c r="K1646" s="9">
        <f t="shared" si="182"/>
        <v>1.7748637716812343E-3</v>
      </c>
      <c r="AC1646" s="11"/>
      <c r="AD1646" s="12"/>
    </row>
    <row r="1647" spans="1:30" x14ac:dyDescent="0.3">
      <c r="A1647" s="15">
        <v>45005</v>
      </c>
      <c r="B1647" s="16">
        <v>-6.2437984584787169E-3</v>
      </c>
      <c r="C1647" s="8">
        <f t="shared" si="176"/>
        <v>-6.1243798458478715E-2</v>
      </c>
      <c r="D1647" s="5">
        <f t="shared" si="177"/>
        <v>3.7508028496227599E-3</v>
      </c>
      <c r="E1647" s="5">
        <f t="shared" si="179"/>
        <v>2.3871444954628451E-3</v>
      </c>
      <c r="F1647" s="5">
        <f>IF(C1644&gt;0,B$6+B$7*E1645+B$8*(H1646*100)^2,B$6+B$7*E1645+B$8*(H1646*100)^2+E1645*$B$9)</f>
        <v>0.99445698098117119</v>
      </c>
      <c r="G1647" s="8">
        <v>1.0722133884666106E-2</v>
      </c>
      <c r="H1647" s="8">
        <f t="shared" si="180"/>
        <v>9.9722463917673605E-3</v>
      </c>
      <c r="I1647" s="7">
        <f t="shared" si="178"/>
        <v>7.4988749289874555E-4</v>
      </c>
      <c r="J1647" s="9">
        <f t="shared" si="181"/>
        <v>6.9938269841152756E-2</v>
      </c>
      <c r="K1647" s="9">
        <f t="shared" si="182"/>
        <v>2.6931308220261574E-3</v>
      </c>
      <c r="AC1647" s="11"/>
      <c r="AD1647" s="12"/>
    </row>
    <row r="1648" spans="1:30" x14ac:dyDescent="0.3">
      <c r="A1648" s="15">
        <v>45006</v>
      </c>
      <c r="B1648" s="16">
        <v>7.7047310952718618E-3</v>
      </c>
      <c r="C1648" s="8">
        <f t="shared" si="176"/>
        <v>-4.7295268904728141E-2</v>
      </c>
      <c r="D1648" s="5">
        <f t="shared" si="177"/>
        <v>2.2368424607705447E-3</v>
      </c>
      <c r="E1648" s="5">
        <f t="shared" si="179"/>
        <v>3.7508028496227599E-3</v>
      </c>
      <c r="F1648" s="5">
        <f>IF(C1647&gt;0,B$6+B$7*E1648+B$8*(G1647*100)^2,B$6+B$7*E1648+B$8*(G1647*100)^2+E1648*$B$9)</f>
        <v>1.051289943645991</v>
      </c>
      <c r="G1648" s="8">
        <v>7.5517962971525529E-3</v>
      </c>
      <c r="H1648" s="8">
        <f t="shared" si="180"/>
        <v>1.0253243114478418E-2</v>
      </c>
      <c r="I1648" s="7">
        <f t="shared" si="178"/>
        <v>2.7014468173258656E-3</v>
      </c>
      <c r="J1648" s="9">
        <f t="shared" si="181"/>
        <v>0.35772241610177719</v>
      </c>
      <c r="K1648" s="9">
        <f t="shared" si="182"/>
        <v>4.2336177828433241E-2</v>
      </c>
      <c r="AC1648" s="11"/>
      <c r="AD1648" s="12"/>
    </row>
    <row r="1649" spans="1:30" x14ac:dyDescent="0.3">
      <c r="A1649" s="15">
        <v>45007</v>
      </c>
      <c r="B1649" s="16">
        <v>2.406244777712938E-3</v>
      </c>
      <c r="C1649" s="8">
        <f t="shared" si="176"/>
        <v>-5.2593755222287063E-2</v>
      </c>
      <c r="D1649" s="5">
        <f t="shared" si="177"/>
        <v>2.7661030883818476E-3</v>
      </c>
      <c r="E1649" s="5">
        <f t="shared" si="179"/>
        <v>2.2368424607705447E-3</v>
      </c>
      <c r="F1649" s="5">
        <f>IF(C1647&gt;0,B$6+B$7*E1648+B$8*(H1648*100)^2,B$6+B$7*E1648+B$8*(H1648*100)^2+E1648*$B$9)</f>
        <v>0.96580272704927783</v>
      </c>
      <c r="G1649" s="8">
        <v>4.9486414545755674E-3</v>
      </c>
      <c r="H1649" s="8">
        <f t="shared" si="180"/>
        <v>9.8275262759723921E-3</v>
      </c>
      <c r="I1649" s="7">
        <f t="shared" si="178"/>
        <v>4.8788848213968247E-3</v>
      </c>
      <c r="J1649" s="9">
        <f t="shared" si="181"/>
        <v>0.98590388214239177</v>
      </c>
      <c r="K1649" s="9">
        <f t="shared" si="182"/>
        <v>0.18962321006991933</v>
      </c>
      <c r="AC1649" s="11"/>
      <c r="AD1649" s="12"/>
    </row>
    <row r="1650" spans="1:30" x14ac:dyDescent="0.3">
      <c r="A1650" s="15">
        <v>45008</v>
      </c>
      <c r="B1650" s="16">
        <v>-4.9820821986341114E-3</v>
      </c>
      <c r="C1650" s="8">
        <f t="shared" si="176"/>
        <v>-5.9982082198634115E-2</v>
      </c>
      <c r="D1650" s="5">
        <f t="shared" si="177"/>
        <v>3.5978501848836996E-3</v>
      </c>
      <c r="E1650" s="5">
        <f t="shared" si="179"/>
        <v>2.7661030883818476E-3</v>
      </c>
      <c r="F1650" s="5">
        <f>IF(C1647&gt;0,B$6+B$7*E1648+B$8*(H1649*100)^2,B$6+B$7*E1648+B$8*(H1649*100)^2+E1648*$B$9)</f>
        <v>0.89149723838341488</v>
      </c>
      <c r="G1650" s="8">
        <v>7.2410208276670607E-3</v>
      </c>
      <c r="H1650" s="8">
        <f t="shared" si="180"/>
        <v>9.4419131450327095E-3</v>
      </c>
      <c r="I1650" s="7">
        <f t="shared" si="178"/>
        <v>2.2008923173656488E-3</v>
      </c>
      <c r="J1650" s="9">
        <f t="shared" si="181"/>
        <v>0.30394779544844103</v>
      </c>
      <c r="K1650" s="9">
        <f t="shared" si="182"/>
        <v>3.2298296458092235E-2</v>
      </c>
      <c r="AC1650" s="11"/>
      <c r="AD1650" s="12"/>
    </row>
    <row r="1651" spans="1:30" x14ac:dyDescent="0.3">
      <c r="A1651" s="15">
        <v>45009</v>
      </c>
      <c r="B1651" s="16">
        <v>-6.8977574399067976E-3</v>
      </c>
      <c r="C1651" s="8">
        <f t="shared" si="176"/>
        <v>-6.1897757439906796E-2</v>
      </c>
      <c r="D1651" s="5">
        <f t="shared" si="177"/>
        <v>3.8313323760895373E-3</v>
      </c>
      <c r="E1651" s="5">
        <f t="shared" si="179"/>
        <v>3.5978501848836996E-3</v>
      </c>
      <c r="F1651" s="5">
        <f>IF(C1650&gt;0,B$6+B$7*E1651+B$8*(G1650*100)^2,B$6+B$7*E1651+B$8*(G1650*100)^2+E1651*$B$9)</f>
        <v>0.50773843356698256</v>
      </c>
      <c r="G1651" s="8">
        <v>6.5465743796665945E-3</v>
      </c>
      <c r="H1651" s="8">
        <f t="shared" si="180"/>
        <v>7.1255767034464138E-3</v>
      </c>
      <c r="I1651" s="7">
        <f t="shared" si="178"/>
        <v>5.7900232377981926E-4</v>
      </c>
      <c r="J1651" s="9">
        <f t="shared" si="181"/>
        <v>8.8443556920116573E-2</v>
      </c>
      <c r="K1651" s="9">
        <f t="shared" si="182"/>
        <v>3.4918393097866929E-3</v>
      </c>
      <c r="AC1651" s="11"/>
      <c r="AD1651" s="12"/>
    </row>
    <row r="1652" spans="1:30" x14ac:dyDescent="0.3">
      <c r="A1652" s="15">
        <v>45012</v>
      </c>
      <c r="B1652" s="16">
        <v>2.2010211174032929E-3</v>
      </c>
      <c r="C1652" s="8">
        <f t="shared" si="176"/>
        <v>-5.2798978882596707E-2</v>
      </c>
      <c r="D1652" s="5">
        <f t="shared" si="177"/>
        <v>2.7877321710448929E-3</v>
      </c>
      <c r="E1652" s="5">
        <f t="shared" si="179"/>
        <v>3.8313323760895373E-3</v>
      </c>
      <c r="F1652" s="5">
        <f>IF(C1650&gt;0,B$6+B$7*E1651+B$8*(H1651*100)^2,B$6+B$7*E1651+B$8*(H1651*100)^2+E1651*$B$9)</f>
        <v>0.49332241023205647</v>
      </c>
      <c r="G1652" s="8">
        <v>7.246742788129831E-3</v>
      </c>
      <c r="H1652" s="8">
        <f t="shared" si="180"/>
        <v>7.0236914100212048E-3</v>
      </c>
      <c r="I1652" s="7">
        <f t="shared" si="178"/>
        <v>2.2305137810862616E-4</v>
      </c>
      <c r="J1652" s="9">
        <f t="shared" si="181"/>
        <v>3.07795356658697E-2</v>
      </c>
      <c r="K1652" s="9">
        <f t="shared" si="182"/>
        <v>4.9382582699597499E-4</v>
      </c>
      <c r="AC1652" s="11"/>
      <c r="AD1652" s="12"/>
    </row>
    <row r="1653" spans="1:30" x14ac:dyDescent="0.3">
      <c r="A1653" s="15">
        <v>45013</v>
      </c>
      <c r="B1653" s="16">
        <v>-6.9647731435966496E-4</v>
      </c>
      <c r="C1653" s="8">
        <f t="shared" si="176"/>
        <v>-5.5696477314359664E-2</v>
      </c>
      <c r="D1653" s="5">
        <f t="shared" si="177"/>
        <v>3.1020975852289806E-3</v>
      </c>
      <c r="E1653" s="5">
        <f t="shared" si="179"/>
        <v>2.7877321710448929E-3</v>
      </c>
      <c r="F1653" s="5">
        <f>IF(C1650&gt;0,B$6+B$7*E1651+B$8*(H1652*100)^2,B$6+B$7*E1651+B$8*(H1652*100)^2+E1651*$B$9)</f>
        <v>0.48079200274933881</v>
      </c>
      <c r="G1653" s="8">
        <v>5.3426441251452255E-3</v>
      </c>
      <c r="H1653" s="8">
        <f t="shared" si="180"/>
        <v>6.9339166619547636E-3</v>
      </c>
      <c r="I1653" s="7">
        <f t="shared" si="178"/>
        <v>1.5912725368095381E-3</v>
      </c>
      <c r="J1653" s="9">
        <f t="shared" si="181"/>
        <v>0.29784363314041318</v>
      </c>
      <c r="K1653" s="9">
        <f t="shared" si="182"/>
        <v>3.1212989444931782E-2</v>
      </c>
      <c r="AC1653" s="11"/>
      <c r="AD1653" s="12"/>
    </row>
    <row r="1654" spans="1:30" x14ac:dyDescent="0.3">
      <c r="A1654" s="15">
        <v>45014</v>
      </c>
      <c r="B1654" s="16">
        <v>5.993955464210529E-3</v>
      </c>
      <c r="C1654" s="8">
        <f t="shared" si="176"/>
        <v>-4.9006044535789474E-2</v>
      </c>
      <c r="D1654" s="5">
        <f t="shared" si="177"/>
        <v>2.4015924010437812E-3</v>
      </c>
      <c r="E1654" s="5">
        <f t="shared" si="179"/>
        <v>3.1020975852289806E-3</v>
      </c>
      <c r="F1654" s="5">
        <f>IF(C1653&gt;0,B$6+B$7*E1654+B$8*(G1653*100)^2,B$6+B$7*E1654+B$8*(G1653*100)^2+E1654*$B$9)</f>
        <v>0.30001712915704326</v>
      </c>
      <c r="G1654" s="8">
        <v>5.9577715948587661E-3</v>
      </c>
      <c r="H1654" s="8">
        <f t="shared" si="180"/>
        <v>5.4773819399147553E-3</v>
      </c>
      <c r="I1654" s="7">
        <f t="shared" si="178"/>
        <v>4.8038965494401082E-4</v>
      </c>
      <c r="J1654" s="9">
        <f t="shared" si="181"/>
        <v>8.0632439041228271E-2</v>
      </c>
      <c r="K1654" s="9">
        <f t="shared" si="182"/>
        <v>3.6349672672786326E-3</v>
      </c>
      <c r="AC1654" s="11"/>
      <c r="AD1654" s="12"/>
    </row>
    <row r="1655" spans="1:30" x14ac:dyDescent="0.3">
      <c r="F1655" s="5"/>
    </row>
    <row r="1656" spans="1:30" x14ac:dyDescent="0.3">
      <c r="F1656" s="5"/>
    </row>
    <row r="1657" spans="1:30" x14ac:dyDescent="0.3">
      <c r="F1657" s="5"/>
    </row>
    <row r="1658" spans="1:30" x14ac:dyDescent="0.3">
      <c r="F1658" s="5"/>
    </row>
    <row r="1659" spans="1:30" x14ac:dyDescent="0.3">
      <c r="F1659" s="5"/>
    </row>
    <row r="1660" spans="1:30" x14ac:dyDescent="0.3">
      <c r="F1660" s="5"/>
    </row>
    <row r="1661" spans="1:30" x14ac:dyDescent="0.3">
      <c r="F1661" s="5"/>
    </row>
    <row r="1662" spans="1:30" x14ac:dyDescent="0.3">
      <c r="F1662" s="5"/>
    </row>
    <row r="1663" spans="1:30" x14ac:dyDescent="0.3">
      <c r="F1663" s="5"/>
    </row>
    <row r="1664" spans="1:30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  <row r="1761" spans="6:6" x14ac:dyDescent="0.3">
      <c r="F1761" s="5"/>
    </row>
    <row r="1762" spans="6:6" x14ac:dyDescent="0.3">
      <c r="F1762" s="5"/>
    </row>
    <row r="1763" spans="6:6" x14ac:dyDescent="0.3">
      <c r="F1763" s="5"/>
    </row>
    <row r="1764" spans="6:6" x14ac:dyDescent="0.3">
      <c r="F1764" s="5"/>
    </row>
    <row r="1765" spans="6:6" x14ac:dyDescent="0.3">
      <c r="F1765" s="5"/>
    </row>
    <row r="1766" spans="6:6" x14ac:dyDescent="0.3">
      <c r="F1766" s="5"/>
    </row>
    <row r="1767" spans="6:6" x14ac:dyDescent="0.3">
      <c r="F1767" s="5"/>
    </row>
    <row r="1768" spans="6:6" x14ac:dyDescent="0.3">
      <c r="F1768" s="5"/>
    </row>
    <row r="1769" spans="6:6" x14ac:dyDescent="0.3">
      <c r="F1769" s="5"/>
    </row>
    <row r="1770" spans="6:6" x14ac:dyDescent="0.3">
      <c r="F1770" s="5"/>
    </row>
    <row r="1771" spans="6:6" x14ac:dyDescent="0.3">
      <c r="F1771" s="5"/>
    </row>
    <row r="1772" spans="6:6" x14ac:dyDescent="0.3">
      <c r="F1772" s="5"/>
    </row>
    <row r="1773" spans="6:6" x14ac:dyDescent="0.3">
      <c r="F1773" s="5"/>
    </row>
    <row r="1774" spans="6:6" x14ac:dyDescent="0.3">
      <c r="F1774" s="5"/>
    </row>
    <row r="1775" spans="6:6" x14ac:dyDescent="0.3">
      <c r="F1775" s="5"/>
    </row>
    <row r="1776" spans="6:6" x14ac:dyDescent="0.3">
      <c r="F1776" s="5"/>
    </row>
    <row r="1777" spans="6:6" x14ac:dyDescent="0.3">
      <c r="F1777" s="5"/>
    </row>
    <row r="1778" spans="6:6" x14ac:dyDescent="0.3">
      <c r="F1778" s="5"/>
    </row>
    <row r="1779" spans="6:6" x14ac:dyDescent="0.3">
      <c r="F1779" s="5"/>
    </row>
    <row r="1780" spans="6:6" x14ac:dyDescent="0.3">
      <c r="F1780" s="5"/>
    </row>
    <row r="1781" spans="6:6" x14ac:dyDescent="0.3">
      <c r="F1781" s="5"/>
    </row>
    <row r="1782" spans="6:6" x14ac:dyDescent="0.3">
      <c r="F1782" s="5"/>
    </row>
    <row r="1783" spans="6:6" x14ac:dyDescent="0.3">
      <c r="F1783" s="5"/>
    </row>
    <row r="1784" spans="6:6" x14ac:dyDescent="0.3">
      <c r="F1784" s="5"/>
    </row>
    <row r="1785" spans="6:6" x14ac:dyDescent="0.3">
      <c r="F1785" s="5"/>
    </row>
    <row r="1786" spans="6:6" x14ac:dyDescent="0.3">
      <c r="F1786" s="5"/>
    </row>
    <row r="1787" spans="6:6" x14ac:dyDescent="0.3">
      <c r="F1787" s="5"/>
    </row>
    <row r="1788" spans="6:6" x14ac:dyDescent="0.3">
      <c r="F1788" s="5"/>
    </row>
    <row r="1789" spans="6:6" x14ac:dyDescent="0.3">
      <c r="F1789" s="5"/>
    </row>
    <row r="1790" spans="6:6" x14ac:dyDescent="0.3">
      <c r="F1790" s="5"/>
    </row>
    <row r="1791" spans="6:6" x14ac:dyDescent="0.3">
      <c r="F1791" s="5"/>
    </row>
    <row r="1792" spans="6:6" x14ac:dyDescent="0.3">
      <c r="F1792" s="5"/>
    </row>
    <row r="1793" spans="6:6" x14ac:dyDescent="0.3">
      <c r="F1793" s="5"/>
    </row>
    <row r="1794" spans="6:6" x14ac:dyDescent="0.3">
      <c r="F1794" s="5"/>
    </row>
    <row r="1795" spans="6:6" x14ac:dyDescent="0.3">
      <c r="F1795" s="5"/>
    </row>
    <row r="1796" spans="6:6" x14ac:dyDescent="0.3">
      <c r="F1796" s="5"/>
    </row>
    <row r="1797" spans="6:6" x14ac:dyDescent="0.3">
      <c r="F1797" s="5"/>
    </row>
    <row r="1798" spans="6:6" x14ac:dyDescent="0.3">
      <c r="F1798" s="5"/>
    </row>
    <row r="1799" spans="6:6" x14ac:dyDescent="0.3">
      <c r="F1799" s="5"/>
    </row>
    <row r="1800" spans="6:6" x14ac:dyDescent="0.3">
      <c r="F1800" s="5"/>
    </row>
    <row r="1801" spans="6:6" x14ac:dyDescent="0.3">
      <c r="F1801" s="5"/>
    </row>
    <row r="1802" spans="6:6" x14ac:dyDescent="0.3">
      <c r="F1802" s="5"/>
    </row>
    <row r="1803" spans="6:6" x14ac:dyDescent="0.3">
      <c r="F1803" s="5"/>
    </row>
    <row r="1804" spans="6:6" x14ac:dyDescent="0.3">
      <c r="F1804" s="5"/>
    </row>
    <row r="1805" spans="6:6" x14ac:dyDescent="0.3">
      <c r="F1805" s="5"/>
    </row>
    <row r="1806" spans="6:6" x14ac:dyDescent="0.3">
      <c r="F1806" s="5"/>
    </row>
    <row r="1807" spans="6:6" x14ac:dyDescent="0.3">
      <c r="F1807" s="5"/>
    </row>
    <row r="1808" spans="6:6" x14ac:dyDescent="0.3">
      <c r="F1808" s="5"/>
    </row>
    <row r="1809" spans="6:6" x14ac:dyDescent="0.3">
      <c r="F1809" s="5"/>
    </row>
    <row r="1810" spans="6:6" x14ac:dyDescent="0.3">
      <c r="F1810" s="5"/>
    </row>
    <row r="1811" spans="6:6" x14ac:dyDescent="0.3">
      <c r="F1811" s="5"/>
    </row>
    <row r="1812" spans="6:6" x14ac:dyDescent="0.3">
      <c r="F1812" s="5"/>
    </row>
    <row r="1813" spans="6:6" x14ac:dyDescent="0.3">
      <c r="F1813" s="5"/>
    </row>
    <row r="1814" spans="6:6" x14ac:dyDescent="0.3">
      <c r="F1814" s="5"/>
    </row>
    <row r="1815" spans="6:6" x14ac:dyDescent="0.3">
      <c r="F1815" s="5"/>
    </row>
    <row r="1816" spans="6:6" x14ac:dyDescent="0.3">
      <c r="F1816" s="5"/>
    </row>
    <row r="1817" spans="6:6" x14ac:dyDescent="0.3">
      <c r="F1817" s="5"/>
    </row>
    <row r="1818" spans="6:6" x14ac:dyDescent="0.3">
      <c r="F1818" s="5"/>
    </row>
    <row r="1819" spans="6:6" x14ac:dyDescent="0.3">
      <c r="F1819" s="5"/>
    </row>
    <row r="1820" spans="6:6" x14ac:dyDescent="0.3">
      <c r="F1820" s="5"/>
    </row>
    <row r="1821" spans="6:6" x14ac:dyDescent="0.3">
      <c r="F1821" s="5"/>
    </row>
    <row r="1822" spans="6:6" x14ac:dyDescent="0.3">
      <c r="F1822" s="5"/>
    </row>
    <row r="1823" spans="6:6" x14ac:dyDescent="0.3">
      <c r="F1823" s="5"/>
    </row>
    <row r="1824" spans="6:6" x14ac:dyDescent="0.3">
      <c r="F1824" s="5"/>
    </row>
    <row r="1825" spans="6:6" x14ac:dyDescent="0.3">
      <c r="F1825" s="5"/>
    </row>
    <row r="1826" spans="6:6" x14ac:dyDescent="0.3">
      <c r="F1826" s="5"/>
    </row>
    <row r="1827" spans="6:6" x14ac:dyDescent="0.3">
      <c r="F1827" s="5"/>
    </row>
    <row r="1828" spans="6:6" x14ac:dyDescent="0.3">
      <c r="F1828" s="5"/>
    </row>
    <row r="1829" spans="6:6" x14ac:dyDescent="0.3">
      <c r="F1829" s="5"/>
    </row>
    <row r="1830" spans="6:6" x14ac:dyDescent="0.3">
      <c r="F1830" s="5"/>
    </row>
    <row r="1831" spans="6:6" x14ac:dyDescent="0.3">
      <c r="F1831" s="5"/>
    </row>
    <row r="1832" spans="6:6" x14ac:dyDescent="0.3">
      <c r="F1832" s="5"/>
    </row>
    <row r="1833" spans="6:6" x14ac:dyDescent="0.3">
      <c r="F1833" s="5"/>
    </row>
    <row r="1834" spans="6:6" x14ac:dyDescent="0.3">
      <c r="F1834" s="5"/>
    </row>
    <row r="1835" spans="6:6" x14ac:dyDescent="0.3">
      <c r="F1835" s="5"/>
    </row>
    <row r="1836" spans="6:6" x14ac:dyDescent="0.3">
      <c r="F1836" s="5"/>
    </row>
    <row r="1837" spans="6:6" x14ac:dyDescent="0.3">
      <c r="F1837" s="5"/>
    </row>
    <row r="1838" spans="6:6" x14ac:dyDescent="0.3">
      <c r="F1838" s="5"/>
    </row>
    <row r="1839" spans="6:6" x14ac:dyDescent="0.3">
      <c r="F1839" s="5"/>
    </row>
    <row r="1840" spans="6:6" x14ac:dyDescent="0.3">
      <c r="F1840" s="5"/>
    </row>
    <row r="1841" spans="6:6" x14ac:dyDescent="0.3">
      <c r="F1841" s="5"/>
    </row>
    <row r="1842" spans="6:6" x14ac:dyDescent="0.3">
      <c r="F1842" s="5"/>
    </row>
    <row r="1843" spans="6:6" x14ac:dyDescent="0.3">
      <c r="F1843" s="5"/>
    </row>
    <row r="1844" spans="6:6" x14ac:dyDescent="0.3">
      <c r="F1844" s="5"/>
    </row>
    <row r="1845" spans="6:6" x14ac:dyDescent="0.3">
      <c r="F1845" s="5"/>
    </row>
    <row r="1846" spans="6:6" x14ac:dyDescent="0.3">
      <c r="F1846" s="5"/>
    </row>
    <row r="1847" spans="6:6" x14ac:dyDescent="0.3">
      <c r="F1847" s="5"/>
    </row>
    <row r="1848" spans="6:6" x14ac:dyDescent="0.3">
      <c r="F1848" s="5"/>
    </row>
    <row r="1849" spans="6:6" x14ac:dyDescent="0.3">
      <c r="F1849" s="5"/>
    </row>
    <row r="1850" spans="6:6" x14ac:dyDescent="0.3">
      <c r="F1850" s="5"/>
    </row>
    <row r="1851" spans="6:6" x14ac:dyDescent="0.3">
      <c r="F1851" s="5"/>
    </row>
    <row r="1852" spans="6:6" x14ac:dyDescent="0.3">
      <c r="F1852" s="5"/>
    </row>
    <row r="1853" spans="6:6" x14ac:dyDescent="0.3">
      <c r="F1853" s="5"/>
    </row>
    <row r="1854" spans="6:6" x14ac:dyDescent="0.3">
      <c r="F1854" s="5"/>
    </row>
    <row r="1855" spans="6:6" x14ac:dyDescent="0.3">
      <c r="F1855" s="5"/>
    </row>
    <row r="1856" spans="6:6" x14ac:dyDescent="0.3">
      <c r="F1856" s="5"/>
    </row>
    <row r="1857" spans="6:6" x14ac:dyDescent="0.3">
      <c r="F1857" s="5"/>
    </row>
    <row r="1858" spans="6:6" x14ac:dyDescent="0.3">
      <c r="F1858" s="5"/>
    </row>
    <row r="1859" spans="6:6" x14ac:dyDescent="0.3">
      <c r="F1859" s="5"/>
    </row>
    <row r="1860" spans="6:6" x14ac:dyDescent="0.3">
      <c r="F1860" s="5"/>
    </row>
    <row r="1861" spans="6:6" x14ac:dyDescent="0.3">
      <c r="F1861" s="5"/>
    </row>
    <row r="1862" spans="6:6" x14ac:dyDescent="0.3">
      <c r="F1862" s="5"/>
    </row>
    <row r="1863" spans="6:6" x14ac:dyDescent="0.3">
      <c r="F1863" s="5"/>
    </row>
    <row r="1864" spans="6:6" x14ac:dyDescent="0.3">
      <c r="F1864" s="5"/>
    </row>
    <row r="1865" spans="6:6" x14ac:dyDescent="0.3">
      <c r="F1865" s="5"/>
    </row>
    <row r="1866" spans="6:6" x14ac:dyDescent="0.3">
      <c r="F1866" s="5"/>
    </row>
    <row r="1867" spans="6:6" x14ac:dyDescent="0.3">
      <c r="F1867" s="5"/>
    </row>
    <row r="1868" spans="6:6" x14ac:dyDescent="0.3">
      <c r="F1868" s="5"/>
    </row>
    <row r="1869" spans="6:6" x14ac:dyDescent="0.3">
      <c r="F1869" s="5"/>
    </row>
    <row r="1870" spans="6:6" x14ac:dyDescent="0.3">
      <c r="F1870" s="5"/>
    </row>
    <row r="1871" spans="6:6" x14ac:dyDescent="0.3">
      <c r="F1871" s="5"/>
    </row>
    <row r="1872" spans="6:6" x14ac:dyDescent="0.3">
      <c r="F1872" s="5"/>
    </row>
    <row r="1873" spans="6:6" x14ac:dyDescent="0.3">
      <c r="F1873" s="5"/>
    </row>
    <row r="1874" spans="6:6" x14ac:dyDescent="0.3">
      <c r="F1874" s="5"/>
    </row>
    <row r="1875" spans="6:6" x14ac:dyDescent="0.3">
      <c r="F1875" s="5"/>
    </row>
    <row r="1876" spans="6:6" x14ac:dyDescent="0.3">
      <c r="F1876" s="5"/>
    </row>
    <row r="1877" spans="6:6" x14ac:dyDescent="0.3">
      <c r="F1877" s="5"/>
    </row>
    <row r="1878" spans="6:6" x14ac:dyDescent="0.3">
      <c r="F1878" s="5"/>
    </row>
    <row r="1879" spans="6:6" x14ac:dyDescent="0.3">
      <c r="F1879" s="5"/>
    </row>
    <row r="1880" spans="6:6" x14ac:dyDescent="0.3">
      <c r="F1880" s="5"/>
    </row>
    <row r="1881" spans="6:6" x14ac:dyDescent="0.3">
      <c r="F1881" s="5"/>
    </row>
    <row r="1882" spans="6:6" x14ac:dyDescent="0.3">
      <c r="F1882" s="5"/>
    </row>
    <row r="1883" spans="6:6" x14ac:dyDescent="0.3">
      <c r="F1883" s="5"/>
    </row>
    <row r="1884" spans="6:6" x14ac:dyDescent="0.3">
      <c r="F1884" s="5"/>
    </row>
    <row r="1885" spans="6:6" x14ac:dyDescent="0.3">
      <c r="F1885" s="5"/>
    </row>
    <row r="1886" spans="6:6" x14ac:dyDescent="0.3">
      <c r="F1886" s="5"/>
    </row>
    <row r="1887" spans="6:6" x14ac:dyDescent="0.3">
      <c r="F1887" s="5"/>
    </row>
    <row r="1888" spans="6:6" x14ac:dyDescent="0.3">
      <c r="F1888" s="5"/>
    </row>
    <row r="1889" spans="6:6" x14ac:dyDescent="0.3">
      <c r="F1889" s="5"/>
    </row>
    <row r="1890" spans="6:6" x14ac:dyDescent="0.3">
      <c r="F1890" s="5"/>
    </row>
    <row r="1891" spans="6:6" x14ac:dyDescent="0.3">
      <c r="F1891" s="5"/>
    </row>
    <row r="1892" spans="6:6" x14ac:dyDescent="0.3">
      <c r="F1892" s="5"/>
    </row>
    <row r="1893" spans="6:6" x14ac:dyDescent="0.3">
      <c r="F1893" s="5"/>
    </row>
    <row r="1894" spans="6:6" x14ac:dyDescent="0.3">
      <c r="F1894" s="5"/>
    </row>
    <row r="1895" spans="6:6" x14ac:dyDescent="0.3">
      <c r="F1895" s="5"/>
    </row>
    <row r="1896" spans="6:6" x14ac:dyDescent="0.3">
      <c r="F1896" s="5"/>
    </row>
    <row r="1897" spans="6:6" x14ac:dyDescent="0.3">
      <c r="F1897" s="5"/>
    </row>
    <row r="1898" spans="6:6" x14ac:dyDescent="0.3">
      <c r="F1898" s="5"/>
    </row>
    <row r="1899" spans="6:6" x14ac:dyDescent="0.3">
      <c r="F1899" s="5"/>
    </row>
    <row r="1900" spans="6:6" x14ac:dyDescent="0.3">
      <c r="F1900" s="5"/>
    </row>
    <row r="1901" spans="6:6" x14ac:dyDescent="0.3">
      <c r="F1901" s="5"/>
    </row>
    <row r="1902" spans="6:6" x14ac:dyDescent="0.3">
      <c r="F1902" s="5"/>
    </row>
    <row r="1903" spans="6:6" x14ac:dyDescent="0.3">
      <c r="F1903" s="5"/>
    </row>
    <row r="1904" spans="6:6" x14ac:dyDescent="0.3">
      <c r="F1904" s="5"/>
    </row>
    <row r="1905" spans="6:6" x14ac:dyDescent="0.3">
      <c r="F1905" s="5"/>
    </row>
    <row r="1906" spans="6:6" x14ac:dyDescent="0.3">
      <c r="F1906" s="5"/>
    </row>
    <row r="1907" spans="6:6" x14ac:dyDescent="0.3">
      <c r="F1907" s="5"/>
    </row>
    <row r="1908" spans="6:6" x14ac:dyDescent="0.3">
      <c r="F1908" s="5"/>
    </row>
    <row r="1909" spans="6:6" x14ac:dyDescent="0.3">
      <c r="F1909" s="5"/>
    </row>
    <row r="1910" spans="6:6" x14ac:dyDescent="0.3">
      <c r="F1910" s="5"/>
    </row>
    <row r="1911" spans="6:6" x14ac:dyDescent="0.3">
      <c r="F1911" s="5"/>
    </row>
    <row r="1912" spans="6:6" x14ac:dyDescent="0.3">
      <c r="F1912" s="5"/>
    </row>
    <row r="1913" spans="6:6" x14ac:dyDescent="0.3">
      <c r="F1913" s="5"/>
    </row>
    <row r="1914" spans="6:6" x14ac:dyDescent="0.3">
      <c r="F1914" s="5"/>
    </row>
    <row r="1915" spans="6:6" x14ac:dyDescent="0.3">
      <c r="F1915" s="5"/>
    </row>
    <row r="1916" spans="6:6" x14ac:dyDescent="0.3">
      <c r="F1916" s="5"/>
    </row>
    <row r="1917" spans="6:6" x14ac:dyDescent="0.3">
      <c r="F1917" s="5"/>
    </row>
    <row r="1918" spans="6:6" x14ac:dyDescent="0.3">
      <c r="F1918" s="5"/>
    </row>
    <row r="1919" spans="6:6" x14ac:dyDescent="0.3">
      <c r="F1919" s="5"/>
    </row>
    <row r="1920" spans="6:6" x14ac:dyDescent="0.3">
      <c r="F1920" s="5"/>
    </row>
    <row r="1921" spans="6:6" x14ac:dyDescent="0.3">
      <c r="F1921" s="5"/>
    </row>
    <row r="1922" spans="6:6" x14ac:dyDescent="0.3">
      <c r="F1922" s="5"/>
    </row>
    <row r="1923" spans="6:6" x14ac:dyDescent="0.3">
      <c r="F1923" s="5"/>
    </row>
    <row r="1924" spans="6:6" x14ac:dyDescent="0.3">
      <c r="F1924" s="5"/>
    </row>
    <row r="1925" spans="6:6" x14ac:dyDescent="0.3">
      <c r="F1925" s="5"/>
    </row>
    <row r="1926" spans="6:6" x14ac:dyDescent="0.3">
      <c r="F1926" s="5"/>
    </row>
    <row r="1927" spans="6:6" x14ac:dyDescent="0.3">
      <c r="F1927" s="5"/>
    </row>
    <row r="1928" spans="6:6" x14ac:dyDescent="0.3">
      <c r="F1928" s="5"/>
    </row>
    <row r="1929" spans="6:6" x14ac:dyDescent="0.3">
      <c r="F1929" s="5"/>
    </row>
    <row r="1930" spans="6:6" x14ac:dyDescent="0.3">
      <c r="F1930" s="5"/>
    </row>
    <row r="1931" spans="6:6" x14ac:dyDescent="0.3">
      <c r="F1931" s="5"/>
    </row>
    <row r="1932" spans="6:6" x14ac:dyDescent="0.3">
      <c r="F1932" s="5"/>
    </row>
    <row r="1933" spans="6:6" x14ac:dyDescent="0.3">
      <c r="F1933" s="5"/>
    </row>
    <row r="1934" spans="6:6" x14ac:dyDescent="0.3">
      <c r="F1934" s="5"/>
    </row>
    <row r="1935" spans="6:6" x14ac:dyDescent="0.3">
      <c r="F1935" s="5"/>
    </row>
    <row r="1936" spans="6:6" x14ac:dyDescent="0.3">
      <c r="F1936" s="5"/>
    </row>
    <row r="1937" spans="6:6" x14ac:dyDescent="0.3">
      <c r="F1937" s="5"/>
    </row>
    <row r="1938" spans="6:6" x14ac:dyDescent="0.3">
      <c r="F1938" s="5"/>
    </row>
    <row r="1939" spans="6:6" x14ac:dyDescent="0.3">
      <c r="F1939" s="5"/>
    </row>
    <row r="1940" spans="6:6" x14ac:dyDescent="0.3">
      <c r="F1940" s="5"/>
    </row>
    <row r="1941" spans="6:6" x14ac:dyDescent="0.3">
      <c r="F1941" s="5"/>
    </row>
    <row r="1942" spans="6:6" x14ac:dyDescent="0.3">
      <c r="F1942" s="5"/>
    </row>
    <row r="1943" spans="6:6" x14ac:dyDescent="0.3">
      <c r="F1943" s="5"/>
    </row>
    <row r="1944" spans="6:6" x14ac:dyDescent="0.3">
      <c r="F1944" s="5"/>
    </row>
    <row r="1945" spans="6:6" x14ac:dyDescent="0.3">
      <c r="F1945" s="5"/>
    </row>
    <row r="1946" spans="6:6" x14ac:dyDescent="0.3">
      <c r="F1946" s="5"/>
    </row>
    <row r="1947" spans="6:6" x14ac:dyDescent="0.3">
      <c r="F1947" s="5"/>
    </row>
    <row r="1948" spans="6:6" x14ac:dyDescent="0.3">
      <c r="F1948" s="5"/>
    </row>
    <row r="1949" spans="6:6" x14ac:dyDescent="0.3">
      <c r="F1949" s="5"/>
    </row>
    <row r="1950" spans="6:6" x14ac:dyDescent="0.3">
      <c r="F1950" s="5"/>
    </row>
    <row r="1951" spans="6:6" x14ac:dyDescent="0.3">
      <c r="F1951" s="5"/>
    </row>
    <row r="1952" spans="6:6" x14ac:dyDescent="0.3">
      <c r="F1952" s="5"/>
    </row>
    <row r="1953" spans="6:6" x14ac:dyDescent="0.3">
      <c r="F1953" s="5"/>
    </row>
    <row r="1954" spans="6:6" x14ac:dyDescent="0.3">
      <c r="F1954" s="5"/>
    </row>
    <row r="1955" spans="6:6" x14ac:dyDescent="0.3">
      <c r="F1955" s="5"/>
    </row>
    <row r="1956" spans="6:6" x14ac:dyDescent="0.3">
      <c r="F1956" s="5"/>
    </row>
    <row r="1957" spans="6:6" x14ac:dyDescent="0.3">
      <c r="F1957" s="5"/>
    </row>
    <row r="1958" spans="6:6" x14ac:dyDescent="0.3">
      <c r="F1958" s="5"/>
    </row>
    <row r="1959" spans="6:6" x14ac:dyDescent="0.3">
      <c r="F1959" s="5"/>
    </row>
    <row r="1960" spans="6:6" x14ac:dyDescent="0.3">
      <c r="F1960" s="5"/>
    </row>
    <row r="1961" spans="6:6" x14ac:dyDescent="0.3">
      <c r="F1961" s="5"/>
    </row>
    <row r="1962" spans="6:6" x14ac:dyDescent="0.3">
      <c r="F1962" s="5"/>
    </row>
    <row r="1963" spans="6:6" x14ac:dyDescent="0.3">
      <c r="F1963" s="5"/>
    </row>
    <row r="1964" spans="6:6" x14ac:dyDescent="0.3">
      <c r="F1964" s="5"/>
    </row>
    <row r="1965" spans="6:6" x14ac:dyDescent="0.3">
      <c r="F1965" s="5"/>
    </row>
    <row r="1966" spans="6:6" x14ac:dyDescent="0.3">
      <c r="F1966" s="5"/>
    </row>
    <row r="1967" spans="6:6" x14ac:dyDescent="0.3">
      <c r="F1967" s="5"/>
    </row>
    <row r="1968" spans="6:6" x14ac:dyDescent="0.3">
      <c r="F1968" s="5"/>
    </row>
    <row r="1969" spans="6:6" x14ac:dyDescent="0.3">
      <c r="F1969" s="5"/>
    </row>
    <row r="1970" spans="6:6" x14ac:dyDescent="0.3">
      <c r="F1970" s="5"/>
    </row>
    <row r="1971" spans="6:6" x14ac:dyDescent="0.3">
      <c r="F1971" s="5"/>
    </row>
    <row r="1972" spans="6:6" x14ac:dyDescent="0.3">
      <c r="F1972" s="5"/>
    </row>
    <row r="1973" spans="6:6" x14ac:dyDescent="0.3">
      <c r="F1973" s="5"/>
    </row>
    <row r="1974" spans="6:6" x14ac:dyDescent="0.3">
      <c r="F1974" s="5"/>
    </row>
    <row r="1975" spans="6:6" x14ac:dyDescent="0.3">
      <c r="F1975" s="5"/>
    </row>
    <row r="1976" spans="6:6" x14ac:dyDescent="0.3">
      <c r="F1976" s="5"/>
    </row>
    <row r="1977" spans="6:6" x14ac:dyDescent="0.3">
      <c r="F1977" s="5"/>
    </row>
    <row r="1978" spans="6:6" x14ac:dyDescent="0.3">
      <c r="F1978" s="5"/>
    </row>
    <row r="1979" spans="6:6" x14ac:dyDescent="0.3">
      <c r="F1979" s="5"/>
    </row>
    <row r="1980" spans="6:6" x14ac:dyDescent="0.3">
      <c r="F1980" s="5"/>
    </row>
    <row r="1981" spans="6:6" x14ac:dyDescent="0.3">
      <c r="F1981" s="5"/>
    </row>
    <row r="1982" spans="6:6" x14ac:dyDescent="0.3">
      <c r="F1982" s="5"/>
    </row>
    <row r="1983" spans="6:6" x14ac:dyDescent="0.3">
      <c r="F1983" s="5"/>
    </row>
    <row r="1984" spans="6:6" x14ac:dyDescent="0.3">
      <c r="F1984" s="5"/>
    </row>
    <row r="1985" spans="6:6" x14ac:dyDescent="0.3">
      <c r="F1985" s="5"/>
    </row>
    <row r="1986" spans="6:6" x14ac:dyDescent="0.3">
      <c r="F1986" s="5"/>
    </row>
    <row r="1987" spans="6:6" x14ac:dyDescent="0.3">
      <c r="F1987" s="5"/>
    </row>
    <row r="1988" spans="6:6" x14ac:dyDescent="0.3">
      <c r="F1988" s="5"/>
    </row>
    <row r="1989" spans="6:6" x14ac:dyDescent="0.3">
      <c r="F1989" s="5"/>
    </row>
    <row r="1990" spans="6:6" x14ac:dyDescent="0.3">
      <c r="F1990" s="5"/>
    </row>
    <row r="1991" spans="6:6" x14ac:dyDescent="0.3">
      <c r="F1991" s="5"/>
    </row>
    <row r="1992" spans="6:6" x14ac:dyDescent="0.3">
      <c r="F1992" s="5"/>
    </row>
    <row r="1993" spans="6:6" x14ac:dyDescent="0.3">
      <c r="F1993" s="5"/>
    </row>
    <row r="1994" spans="6:6" x14ac:dyDescent="0.3">
      <c r="F1994" s="5"/>
    </row>
    <row r="1995" spans="6:6" x14ac:dyDescent="0.3">
      <c r="F1995" s="5"/>
    </row>
    <row r="1996" spans="6:6" x14ac:dyDescent="0.3">
      <c r="F1996" s="5"/>
    </row>
    <row r="1997" spans="6:6" x14ac:dyDescent="0.3">
      <c r="F1997" s="5"/>
    </row>
    <row r="1998" spans="6:6" x14ac:dyDescent="0.3">
      <c r="F1998" s="5"/>
    </row>
    <row r="1999" spans="6:6" x14ac:dyDescent="0.3">
      <c r="F1999" s="5"/>
    </row>
    <row r="2000" spans="6:6" x14ac:dyDescent="0.3">
      <c r="F2000" s="5"/>
    </row>
    <row r="2001" spans="6:6" x14ac:dyDescent="0.3">
      <c r="F2001" s="5"/>
    </row>
    <row r="2002" spans="6:6" x14ac:dyDescent="0.3">
      <c r="F2002" s="5"/>
    </row>
    <row r="2003" spans="6:6" x14ac:dyDescent="0.3">
      <c r="F2003" s="5"/>
    </row>
    <row r="2004" spans="6:6" x14ac:dyDescent="0.3">
      <c r="F2004" s="5"/>
    </row>
    <row r="2005" spans="6:6" x14ac:dyDescent="0.3">
      <c r="F2005" s="5"/>
    </row>
    <row r="2006" spans="6:6" x14ac:dyDescent="0.3">
      <c r="F2006" s="5"/>
    </row>
    <row r="2007" spans="6:6" x14ac:dyDescent="0.3">
      <c r="F2007" s="5"/>
    </row>
    <row r="2008" spans="6:6" x14ac:dyDescent="0.3">
      <c r="F2008" s="5"/>
    </row>
    <row r="2009" spans="6:6" x14ac:dyDescent="0.3">
      <c r="F2009" s="5"/>
    </row>
    <row r="2010" spans="6:6" x14ac:dyDescent="0.3">
      <c r="F2010" s="5"/>
    </row>
    <row r="2011" spans="6:6" x14ac:dyDescent="0.3">
      <c r="F2011" s="5"/>
    </row>
    <row r="2012" spans="6:6" x14ac:dyDescent="0.3">
      <c r="F2012" s="5"/>
    </row>
    <row r="2013" spans="6:6" x14ac:dyDescent="0.3">
      <c r="F2013" s="5"/>
    </row>
    <row r="2014" spans="6:6" x14ac:dyDescent="0.3">
      <c r="F2014" s="5"/>
    </row>
    <row r="2015" spans="6:6" x14ac:dyDescent="0.3">
      <c r="F2015" s="5"/>
    </row>
    <row r="2016" spans="6:6" x14ac:dyDescent="0.3">
      <c r="F2016" s="5"/>
    </row>
    <row r="2017" spans="6:6" x14ac:dyDescent="0.3">
      <c r="F2017" s="5"/>
    </row>
    <row r="2018" spans="6:6" x14ac:dyDescent="0.3">
      <c r="F2018" s="5"/>
    </row>
    <row r="2019" spans="6:6" x14ac:dyDescent="0.3">
      <c r="F2019" s="5"/>
    </row>
    <row r="2020" spans="6:6" x14ac:dyDescent="0.3">
      <c r="F2020" s="5"/>
    </row>
    <row r="2021" spans="6:6" x14ac:dyDescent="0.3">
      <c r="F2021" s="5"/>
    </row>
    <row r="2022" spans="6:6" x14ac:dyDescent="0.3">
      <c r="F2022" s="5"/>
    </row>
    <row r="2023" spans="6:6" x14ac:dyDescent="0.3">
      <c r="F2023" s="5"/>
    </row>
    <row r="2024" spans="6:6" x14ac:dyDescent="0.3">
      <c r="F2024" s="5"/>
    </row>
    <row r="2025" spans="6:6" x14ac:dyDescent="0.3">
      <c r="F2025" s="5"/>
    </row>
    <row r="2026" spans="6:6" x14ac:dyDescent="0.3">
      <c r="F2026" s="5"/>
    </row>
    <row r="2027" spans="6:6" x14ac:dyDescent="0.3">
      <c r="F2027" s="5"/>
    </row>
    <row r="2028" spans="6:6" x14ac:dyDescent="0.3">
      <c r="F2028" s="5"/>
    </row>
    <row r="2029" spans="6:6" x14ac:dyDescent="0.3">
      <c r="F2029" s="5"/>
    </row>
    <row r="2030" spans="6:6" x14ac:dyDescent="0.3">
      <c r="F2030" s="5"/>
    </row>
    <row r="2031" spans="6:6" x14ac:dyDescent="0.3">
      <c r="F2031" s="5"/>
    </row>
    <row r="2032" spans="6:6" x14ac:dyDescent="0.3">
      <c r="F2032" s="5"/>
    </row>
    <row r="2033" spans="6:6" x14ac:dyDescent="0.3">
      <c r="F2033" s="5"/>
    </row>
    <row r="2034" spans="6:6" x14ac:dyDescent="0.3">
      <c r="F2034" s="5"/>
    </row>
    <row r="2035" spans="6:6" x14ac:dyDescent="0.3">
      <c r="F2035" s="5"/>
    </row>
    <row r="2036" spans="6:6" x14ac:dyDescent="0.3">
      <c r="F2036" s="5"/>
    </row>
    <row r="2037" spans="6:6" x14ac:dyDescent="0.3">
      <c r="F2037" s="5"/>
    </row>
    <row r="2038" spans="6:6" x14ac:dyDescent="0.3">
      <c r="F2038" s="5"/>
    </row>
    <row r="2039" spans="6:6" x14ac:dyDescent="0.3">
      <c r="F2039" s="5"/>
    </row>
    <row r="2040" spans="6:6" x14ac:dyDescent="0.3">
      <c r="F2040" s="5"/>
    </row>
    <row r="2041" spans="6:6" x14ac:dyDescent="0.3">
      <c r="F2041" s="5"/>
    </row>
    <row r="2042" spans="6:6" x14ac:dyDescent="0.3">
      <c r="F2042" s="5"/>
    </row>
    <row r="2043" spans="6:6" x14ac:dyDescent="0.3">
      <c r="F2043" s="5"/>
    </row>
    <row r="2044" spans="6:6" x14ac:dyDescent="0.3">
      <c r="F2044" s="5"/>
    </row>
    <row r="2045" spans="6:6" x14ac:dyDescent="0.3">
      <c r="F2045" s="5"/>
    </row>
    <row r="2046" spans="6:6" x14ac:dyDescent="0.3">
      <c r="F2046" s="5"/>
    </row>
    <row r="2047" spans="6:6" x14ac:dyDescent="0.3">
      <c r="F2047" s="5"/>
    </row>
    <row r="2048" spans="6:6" x14ac:dyDescent="0.3">
      <c r="F2048" s="5"/>
    </row>
    <row r="2049" spans="6:6" x14ac:dyDescent="0.3">
      <c r="F2049" s="5"/>
    </row>
    <row r="2050" spans="6:6" x14ac:dyDescent="0.3">
      <c r="F2050" s="5"/>
    </row>
    <row r="2051" spans="6:6" x14ac:dyDescent="0.3">
      <c r="F2051" s="5"/>
    </row>
    <row r="2052" spans="6:6" x14ac:dyDescent="0.3">
      <c r="F2052" s="5"/>
    </row>
    <row r="2053" spans="6:6" x14ac:dyDescent="0.3">
      <c r="F2053" s="5"/>
    </row>
    <row r="2054" spans="6:6" x14ac:dyDescent="0.3">
      <c r="F2054" s="5"/>
    </row>
    <row r="2055" spans="6:6" x14ac:dyDescent="0.3">
      <c r="F2055" s="5"/>
    </row>
    <row r="2056" spans="6:6" x14ac:dyDescent="0.3">
      <c r="F2056" s="5"/>
    </row>
    <row r="2057" spans="6:6" x14ac:dyDescent="0.3">
      <c r="F2057" s="5"/>
    </row>
    <row r="2058" spans="6:6" x14ac:dyDescent="0.3">
      <c r="F2058" s="5"/>
    </row>
    <row r="2059" spans="6:6" x14ac:dyDescent="0.3">
      <c r="F2059" s="5"/>
    </row>
    <row r="2060" spans="6:6" x14ac:dyDescent="0.3">
      <c r="F2060" s="5"/>
    </row>
    <row r="2061" spans="6:6" x14ac:dyDescent="0.3">
      <c r="F2061" s="5"/>
    </row>
    <row r="2062" spans="6:6" x14ac:dyDescent="0.3">
      <c r="F2062" s="5"/>
    </row>
    <row r="2063" spans="6:6" x14ac:dyDescent="0.3">
      <c r="F2063" s="5"/>
    </row>
    <row r="2064" spans="6:6" x14ac:dyDescent="0.3">
      <c r="F2064" s="5"/>
    </row>
    <row r="2065" spans="6:6" x14ac:dyDescent="0.3">
      <c r="F2065" s="5"/>
    </row>
    <row r="2066" spans="6:6" x14ac:dyDescent="0.3">
      <c r="F2066" s="5"/>
    </row>
    <row r="2067" spans="6:6" x14ac:dyDescent="0.3">
      <c r="F2067" s="5"/>
    </row>
    <row r="2068" spans="6:6" x14ac:dyDescent="0.3">
      <c r="F2068" s="5"/>
    </row>
    <row r="2069" spans="6:6" x14ac:dyDescent="0.3">
      <c r="F2069" s="5"/>
    </row>
    <row r="2070" spans="6:6" x14ac:dyDescent="0.3">
      <c r="F2070" s="5"/>
    </row>
    <row r="2071" spans="6:6" x14ac:dyDescent="0.3">
      <c r="F2071" s="5"/>
    </row>
    <row r="2072" spans="6:6" x14ac:dyDescent="0.3">
      <c r="F2072" s="5"/>
    </row>
    <row r="2073" spans="6:6" x14ac:dyDescent="0.3">
      <c r="F2073" s="5"/>
    </row>
    <row r="2074" spans="6:6" x14ac:dyDescent="0.3">
      <c r="F2074" s="5"/>
    </row>
    <row r="2075" spans="6:6" x14ac:dyDescent="0.3">
      <c r="F2075" s="5"/>
    </row>
    <row r="2076" spans="6:6" x14ac:dyDescent="0.3">
      <c r="F2076" s="5"/>
    </row>
    <row r="2077" spans="6:6" x14ac:dyDescent="0.3">
      <c r="F2077" s="5"/>
    </row>
    <row r="2078" spans="6:6" x14ac:dyDescent="0.3">
      <c r="F2078" s="5"/>
    </row>
    <row r="2079" spans="6:6" x14ac:dyDescent="0.3">
      <c r="F2079" s="5"/>
    </row>
    <row r="2080" spans="6:6" x14ac:dyDescent="0.3">
      <c r="F2080" s="5"/>
    </row>
    <row r="2081" spans="6:6" x14ac:dyDescent="0.3">
      <c r="F2081" s="5"/>
    </row>
    <row r="2082" spans="6:6" x14ac:dyDescent="0.3">
      <c r="F2082" s="5"/>
    </row>
    <row r="2083" spans="6:6" x14ac:dyDescent="0.3">
      <c r="F2083" s="5"/>
    </row>
    <row r="2084" spans="6:6" x14ac:dyDescent="0.3">
      <c r="F2084" s="5"/>
    </row>
    <row r="2085" spans="6:6" x14ac:dyDescent="0.3">
      <c r="F2085" s="5"/>
    </row>
    <row r="2086" spans="6:6" x14ac:dyDescent="0.3">
      <c r="F2086" s="5"/>
    </row>
    <row r="2087" spans="6:6" x14ac:dyDescent="0.3">
      <c r="F2087" s="5"/>
    </row>
    <row r="2088" spans="6:6" x14ac:dyDescent="0.3">
      <c r="F2088" s="5"/>
    </row>
    <row r="2089" spans="6:6" x14ac:dyDescent="0.3">
      <c r="F2089" s="5"/>
    </row>
    <row r="2090" spans="6:6" x14ac:dyDescent="0.3">
      <c r="F2090" s="5"/>
    </row>
    <row r="2091" spans="6:6" x14ac:dyDescent="0.3">
      <c r="F2091" s="5"/>
    </row>
    <row r="2092" spans="6:6" x14ac:dyDescent="0.3">
      <c r="F2092" s="5"/>
    </row>
    <row r="2093" spans="6:6" x14ac:dyDescent="0.3">
      <c r="F2093" s="5"/>
    </row>
    <row r="2094" spans="6:6" x14ac:dyDescent="0.3">
      <c r="F2094" s="5"/>
    </row>
    <row r="2095" spans="6:6" x14ac:dyDescent="0.3">
      <c r="F2095" s="5"/>
    </row>
    <row r="2096" spans="6:6" x14ac:dyDescent="0.3">
      <c r="F2096" s="5"/>
    </row>
    <row r="2097" spans="6:6" x14ac:dyDescent="0.3">
      <c r="F2097" s="5"/>
    </row>
    <row r="2098" spans="6:6" x14ac:dyDescent="0.3">
      <c r="F2098" s="5"/>
    </row>
    <row r="2099" spans="6:6" x14ac:dyDescent="0.3">
      <c r="F2099" s="5"/>
    </row>
    <row r="2100" spans="6:6" x14ac:dyDescent="0.3">
      <c r="F2100" s="5"/>
    </row>
    <row r="2101" spans="6:6" x14ac:dyDescent="0.3">
      <c r="F2101" s="5"/>
    </row>
    <row r="2102" spans="6:6" x14ac:dyDescent="0.3">
      <c r="F2102" s="5"/>
    </row>
    <row r="2103" spans="6:6" x14ac:dyDescent="0.3">
      <c r="F2103" s="5"/>
    </row>
    <row r="2104" spans="6:6" x14ac:dyDescent="0.3">
      <c r="F2104" s="5"/>
    </row>
    <row r="2105" spans="6:6" x14ac:dyDescent="0.3">
      <c r="F2105" s="5"/>
    </row>
    <row r="2106" spans="6:6" x14ac:dyDescent="0.3">
      <c r="F2106" s="5"/>
    </row>
    <row r="2107" spans="6:6" x14ac:dyDescent="0.3">
      <c r="F2107" s="5"/>
    </row>
    <row r="2108" spans="6:6" x14ac:dyDescent="0.3">
      <c r="F2108" s="5"/>
    </row>
    <row r="2109" spans="6:6" x14ac:dyDescent="0.3">
      <c r="F2109" s="5"/>
    </row>
    <row r="2110" spans="6:6" x14ac:dyDescent="0.3">
      <c r="F2110" s="5"/>
    </row>
    <row r="2111" spans="6:6" x14ac:dyDescent="0.3">
      <c r="F2111" s="5"/>
    </row>
    <row r="2112" spans="6:6" x14ac:dyDescent="0.3">
      <c r="F2112" s="5"/>
    </row>
    <row r="2113" spans="6:6" x14ac:dyDescent="0.3">
      <c r="F2113" s="5"/>
    </row>
    <row r="2114" spans="6:6" x14ac:dyDescent="0.3">
      <c r="F2114" s="5"/>
    </row>
    <row r="2115" spans="6:6" x14ac:dyDescent="0.3">
      <c r="F2115" s="5"/>
    </row>
    <row r="2116" spans="6:6" x14ac:dyDescent="0.3">
      <c r="F2116" s="5"/>
    </row>
    <row r="2117" spans="6:6" x14ac:dyDescent="0.3">
      <c r="F2117" s="5"/>
    </row>
    <row r="2118" spans="6:6" x14ac:dyDescent="0.3">
      <c r="F2118" s="5"/>
    </row>
    <row r="2119" spans="6:6" x14ac:dyDescent="0.3">
      <c r="F2119" s="5"/>
    </row>
    <row r="2120" spans="6:6" x14ac:dyDescent="0.3">
      <c r="F2120" s="5"/>
    </row>
    <row r="2121" spans="6:6" x14ac:dyDescent="0.3">
      <c r="F2121" s="5"/>
    </row>
    <row r="2122" spans="6:6" x14ac:dyDescent="0.3">
      <c r="F2122" s="5"/>
    </row>
    <row r="2123" spans="6:6" x14ac:dyDescent="0.3">
      <c r="F2123" s="5"/>
    </row>
    <row r="2124" spans="6:6" x14ac:dyDescent="0.3">
      <c r="F2124" s="5"/>
    </row>
    <row r="2125" spans="6:6" x14ac:dyDescent="0.3">
      <c r="F2125" s="5"/>
    </row>
    <row r="2126" spans="6:6" x14ac:dyDescent="0.3">
      <c r="F2126" s="5"/>
    </row>
    <row r="2127" spans="6:6" x14ac:dyDescent="0.3">
      <c r="F2127" s="5"/>
    </row>
    <row r="2128" spans="6:6" x14ac:dyDescent="0.3">
      <c r="F2128" s="5"/>
    </row>
    <row r="2129" spans="6:6" x14ac:dyDescent="0.3">
      <c r="F2129" s="5"/>
    </row>
    <row r="2130" spans="6:6" x14ac:dyDescent="0.3">
      <c r="F2130" s="5"/>
    </row>
    <row r="2131" spans="6:6" x14ac:dyDescent="0.3">
      <c r="F2131" s="5"/>
    </row>
    <row r="2132" spans="6:6" x14ac:dyDescent="0.3">
      <c r="F2132" s="5"/>
    </row>
    <row r="2133" spans="6:6" x14ac:dyDescent="0.3">
      <c r="F2133" s="5"/>
    </row>
    <row r="2134" spans="6:6" x14ac:dyDescent="0.3">
      <c r="F2134" s="5"/>
    </row>
    <row r="2135" spans="6:6" x14ac:dyDescent="0.3">
      <c r="F2135" s="5"/>
    </row>
    <row r="2136" spans="6:6" x14ac:dyDescent="0.3">
      <c r="F2136" s="5"/>
    </row>
    <row r="2137" spans="6:6" x14ac:dyDescent="0.3">
      <c r="F2137" s="5"/>
    </row>
    <row r="2138" spans="6:6" x14ac:dyDescent="0.3">
      <c r="F2138" s="5"/>
    </row>
    <row r="2139" spans="6:6" x14ac:dyDescent="0.3">
      <c r="F2139" s="5"/>
    </row>
    <row r="2140" spans="6:6" x14ac:dyDescent="0.3">
      <c r="F2140" s="5"/>
    </row>
    <row r="2141" spans="6:6" x14ac:dyDescent="0.3">
      <c r="F2141" s="5"/>
    </row>
    <row r="2142" spans="6:6" x14ac:dyDescent="0.3">
      <c r="F2142" s="5"/>
    </row>
    <row r="2143" spans="6:6" x14ac:dyDescent="0.3">
      <c r="F2143" s="5"/>
    </row>
    <row r="2144" spans="6:6" x14ac:dyDescent="0.3">
      <c r="F2144" s="5"/>
    </row>
    <row r="2145" spans="6:6" x14ac:dyDescent="0.3">
      <c r="F2145" s="5"/>
    </row>
    <row r="2146" spans="6:6" x14ac:dyDescent="0.3">
      <c r="F2146" s="5"/>
    </row>
    <row r="2147" spans="6:6" x14ac:dyDescent="0.3">
      <c r="F2147" s="5"/>
    </row>
    <row r="2148" spans="6:6" x14ac:dyDescent="0.3">
      <c r="F2148" s="5"/>
    </row>
    <row r="2149" spans="6:6" x14ac:dyDescent="0.3">
      <c r="F2149" s="5"/>
    </row>
    <row r="2150" spans="6:6" x14ac:dyDescent="0.3">
      <c r="F2150" s="5"/>
    </row>
    <row r="2151" spans="6:6" x14ac:dyDescent="0.3">
      <c r="F2151" s="5"/>
    </row>
    <row r="2152" spans="6:6" x14ac:dyDescent="0.3">
      <c r="F2152" s="5"/>
    </row>
    <row r="2153" spans="6:6" x14ac:dyDescent="0.3">
      <c r="F2153" s="5"/>
    </row>
    <row r="2154" spans="6:6" x14ac:dyDescent="0.3">
      <c r="F2154" s="5"/>
    </row>
    <row r="2155" spans="6:6" x14ac:dyDescent="0.3">
      <c r="F2155" s="5"/>
    </row>
    <row r="2156" spans="6:6" x14ac:dyDescent="0.3">
      <c r="F2156" s="5"/>
    </row>
    <row r="2157" spans="6:6" x14ac:dyDescent="0.3">
      <c r="F2157" s="5"/>
    </row>
    <row r="2158" spans="6:6" x14ac:dyDescent="0.3">
      <c r="F2158" s="5"/>
    </row>
    <row r="2159" spans="6:6" x14ac:dyDescent="0.3">
      <c r="F2159" s="5"/>
    </row>
    <row r="2160" spans="6:6" x14ac:dyDescent="0.3">
      <c r="F2160" s="5"/>
    </row>
    <row r="2161" spans="6:6" x14ac:dyDescent="0.3">
      <c r="F2161" s="5"/>
    </row>
    <row r="2162" spans="6:6" x14ac:dyDescent="0.3">
      <c r="F2162" s="5"/>
    </row>
    <row r="2163" spans="6:6" x14ac:dyDescent="0.3">
      <c r="F2163" s="5"/>
    </row>
    <row r="2164" spans="6:6" x14ac:dyDescent="0.3">
      <c r="F2164" s="5"/>
    </row>
    <row r="2165" spans="6:6" x14ac:dyDescent="0.3">
      <c r="F2165" s="5"/>
    </row>
    <row r="2166" spans="6:6" x14ac:dyDescent="0.3">
      <c r="F2166" s="5"/>
    </row>
    <row r="2167" spans="6:6" x14ac:dyDescent="0.3">
      <c r="F2167" s="5"/>
    </row>
    <row r="2168" spans="6:6" x14ac:dyDescent="0.3">
      <c r="F2168" s="5"/>
    </row>
    <row r="2169" spans="6:6" x14ac:dyDescent="0.3">
      <c r="F2169" s="5"/>
    </row>
    <row r="2170" spans="6:6" x14ac:dyDescent="0.3">
      <c r="F2170" s="5"/>
    </row>
    <row r="2171" spans="6:6" x14ac:dyDescent="0.3">
      <c r="F2171" s="5"/>
    </row>
    <row r="2172" spans="6:6" x14ac:dyDescent="0.3">
      <c r="F2172" s="5"/>
    </row>
    <row r="2173" spans="6:6" x14ac:dyDescent="0.3">
      <c r="F2173" s="5"/>
    </row>
    <row r="2174" spans="6:6" x14ac:dyDescent="0.3">
      <c r="F2174" s="5"/>
    </row>
    <row r="2175" spans="6:6" x14ac:dyDescent="0.3">
      <c r="F2175" s="5"/>
    </row>
    <row r="2176" spans="6:6" x14ac:dyDescent="0.3">
      <c r="F2176" s="5"/>
    </row>
    <row r="2177" spans="6:6" x14ac:dyDescent="0.3">
      <c r="F2177" s="5"/>
    </row>
    <row r="2178" spans="6:6" x14ac:dyDescent="0.3">
      <c r="F2178" s="5"/>
    </row>
    <row r="2179" spans="6:6" x14ac:dyDescent="0.3">
      <c r="F2179" s="5"/>
    </row>
    <row r="2180" spans="6:6" x14ac:dyDescent="0.3">
      <c r="F2180" s="5"/>
    </row>
    <row r="2181" spans="6:6" x14ac:dyDescent="0.3">
      <c r="F2181" s="5"/>
    </row>
    <row r="2182" spans="6:6" x14ac:dyDescent="0.3">
      <c r="F2182" s="5"/>
    </row>
    <row r="2183" spans="6:6" x14ac:dyDescent="0.3">
      <c r="F2183" s="5"/>
    </row>
    <row r="2184" spans="6:6" x14ac:dyDescent="0.3">
      <c r="F2184" s="5"/>
    </row>
    <row r="2185" spans="6:6" x14ac:dyDescent="0.3">
      <c r="F2185" s="5"/>
    </row>
    <row r="2186" spans="6:6" x14ac:dyDescent="0.3">
      <c r="F2186" s="5"/>
    </row>
    <row r="2187" spans="6:6" x14ac:dyDescent="0.3">
      <c r="F2187" s="5"/>
    </row>
    <row r="2188" spans="6:6" x14ac:dyDescent="0.3">
      <c r="F2188" s="5"/>
    </row>
    <row r="2189" spans="6:6" x14ac:dyDescent="0.3">
      <c r="F2189" s="5"/>
    </row>
    <row r="2190" spans="6:6" x14ac:dyDescent="0.3">
      <c r="F2190" s="5"/>
    </row>
    <row r="2191" spans="6:6" x14ac:dyDescent="0.3">
      <c r="F2191" s="5"/>
    </row>
    <row r="2192" spans="6:6" x14ac:dyDescent="0.3">
      <c r="F2192" s="5"/>
    </row>
    <row r="2193" spans="6:6" x14ac:dyDescent="0.3">
      <c r="F2193" s="5"/>
    </row>
    <row r="2194" spans="6:6" x14ac:dyDescent="0.3">
      <c r="F2194" s="5"/>
    </row>
    <row r="2195" spans="6:6" x14ac:dyDescent="0.3">
      <c r="F2195" s="5"/>
    </row>
    <row r="2196" spans="6:6" x14ac:dyDescent="0.3">
      <c r="F2196" s="5"/>
    </row>
    <row r="2197" spans="6:6" x14ac:dyDescent="0.3">
      <c r="F2197" s="5"/>
    </row>
    <row r="2198" spans="6:6" x14ac:dyDescent="0.3">
      <c r="F2198" s="5"/>
    </row>
    <row r="2199" spans="6:6" x14ac:dyDescent="0.3">
      <c r="F2199" s="5"/>
    </row>
    <row r="2200" spans="6:6" x14ac:dyDescent="0.3">
      <c r="F2200" s="5"/>
    </row>
    <row r="2201" spans="6:6" x14ac:dyDescent="0.3">
      <c r="F2201" s="5"/>
    </row>
    <row r="2202" spans="6:6" x14ac:dyDescent="0.3">
      <c r="F2202" s="5"/>
    </row>
    <row r="2203" spans="6:6" x14ac:dyDescent="0.3">
      <c r="F2203" s="5"/>
    </row>
    <row r="2204" spans="6:6" x14ac:dyDescent="0.3">
      <c r="F2204" s="5"/>
    </row>
    <row r="2205" spans="6:6" x14ac:dyDescent="0.3">
      <c r="F2205" s="5"/>
    </row>
    <row r="2206" spans="6:6" x14ac:dyDescent="0.3">
      <c r="F2206" s="5"/>
    </row>
    <row r="2207" spans="6:6" x14ac:dyDescent="0.3">
      <c r="F2207" s="5"/>
    </row>
    <row r="2208" spans="6:6" x14ac:dyDescent="0.3">
      <c r="F2208" s="5"/>
    </row>
    <row r="2209" spans="6:6" x14ac:dyDescent="0.3">
      <c r="F2209" s="5"/>
    </row>
    <row r="2210" spans="6:6" x14ac:dyDescent="0.3">
      <c r="F2210" s="5"/>
    </row>
    <row r="2211" spans="6:6" x14ac:dyDescent="0.3">
      <c r="F2211" s="5"/>
    </row>
    <row r="2212" spans="6:6" x14ac:dyDescent="0.3">
      <c r="F2212" s="5"/>
    </row>
    <row r="2213" spans="6:6" x14ac:dyDescent="0.3">
      <c r="F2213" s="5"/>
    </row>
    <row r="2214" spans="6:6" x14ac:dyDescent="0.3">
      <c r="F2214" s="5"/>
    </row>
    <row r="2215" spans="6:6" x14ac:dyDescent="0.3">
      <c r="F2215" s="5"/>
    </row>
    <row r="2216" spans="6:6" x14ac:dyDescent="0.3">
      <c r="F2216" s="5"/>
    </row>
    <row r="2217" spans="6:6" x14ac:dyDescent="0.3">
      <c r="F2217" s="5"/>
    </row>
    <row r="2218" spans="6:6" x14ac:dyDescent="0.3">
      <c r="F2218" s="5"/>
    </row>
    <row r="2219" spans="6:6" x14ac:dyDescent="0.3">
      <c r="F2219" s="5"/>
    </row>
    <row r="2220" spans="6:6" x14ac:dyDescent="0.3">
      <c r="F2220" s="5"/>
    </row>
    <row r="2221" spans="6:6" x14ac:dyDescent="0.3">
      <c r="F2221" s="5"/>
    </row>
    <row r="2222" spans="6:6" x14ac:dyDescent="0.3">
      <c r="F2222" s="5"/>
    </row>
    <row r="2223" spans="6:6" x14ac:dyDescent="0.3">
      <c r="F2223" s="5"/>
    </row>
    <row r="2224" spans="6:6" x14ac:dyDescent="0.3">
      <c r="F2224" s="5"/>
    </row>
    <row r="2225" spans="6:6" x14ac:dyDescent="0.3">
      <c r="F2225" s="5"/>
    </row>
    <row r="2226" spans="6:6" x14ac:dyDescent="0.3">
      <c r="F2226" s="5"/>
    </row>
    <row r="2227" spans="6:6" x14ac:dyDescent="0.3">
      <c r="F2227" s="5"/>
    </row>
    <row r="2228" spans="6:6" x14ac:dyDescent="0.3">
      <c r="F2228" s="5"/>
    </row>
    <row r="2229" spans="6:6" x14ac:dyDescent="0.3">
      <c r="F2229" s="5"/>
    </row>
    <row r="2230" spans="6:6" x14ac:dyDescent="0.3">
      <c r="F2230" s="5"/>
    </row>
    <row r="2231" spans="6:6" x14ac:dyDescent="0.3">
      <c r="F2231" s="5"/>
    </row>
    <row r="2232" spans="6:6" x14ac:dyDescent="0.3">
      <c r="F2232" s="5"/>
    </row>
    <row r="2233" spans="6:6" x14ac:dyDescent="0.3">
      <c r="F2233" s="5"/>
    </row>
    <row r="2234" spans="6:6" x14ac:dyDescent="0.3">
      <c r="F2234" s="5"/>
    </row>
    <row r="2235" spans="6:6" x14ac:dyDescent="0.3">
      <c r="F2235" s="5"/>
    </row>
    <row r="2236" spans="6:6" x14ac:dyDescent="0.3">
      <c r="F2236" s="5"/>
    </row>
    <row r="2237" spans="6:6" x14ac:dyDescent="0.3">
      <c r="F2237" s="5"/>
    </row>
    <row r="2238" spans="6:6" x14ac:dyDescent="0.3">
      <c r="F2238" s="5"/>
    </row>
    <row r="2239" spans="6:6" x14ac:dyDescent="0.3">
      <c r="F2239" s="5"/>
    </row>
    <row r="2240" spans="6:6" x14ac:dyDescent="0.3">
      <c r="F2240" s="5"/>
    </row>
    <row r="2241" spans="6:6" x14ac:dyDescent="0.3">
      <c r="F2241" s="5"/>
    </row>
    <row r="2242" spans="6:6" x14ac:dyDescent="0.3">
      <c r="F2242" s="5"/>
    </row>
    <row r="2243" spans="6:6" x14ac:dyDescent="0.3">
      <c r="F2243" s="5"/>
    </row>
    <row r="2244" spans="6:6" x14ac:dyDescent="0.3">
      <c r="F2244" s="5"/>
    </row>
    <row r="2245" spans="6:6" x14ac:dyDescent="0.3">
      <c r="F2245" s="5"/>
    </row>
    <row r="2246" spans="6:6" x14ac:dyDescent="0.3">
      <c r="F2246" s="5"/>
    </row>
    <row r="2247" spans="6:6" x14ac:dyDescent="0.3">
      <c r="F2247" s="5"/>
    </row>
    <row r="2248" spans="6:6" x14ac:dyDescent="0.3">
      <c r="F2248" s="5"/>
    </row>
    <row r="2249" spans="6:6" x14ac:dyDescent="0.3">
      <c r="F2249" s="5"/>
    </row>
    <row r="2250" spans="6:6" x14ac:dyDescent="0.3">
      <c r="F2250" s="5"/>
    </row>
    <row r="2251" spans="6:6" x14ac:dyDescent="0.3">
      <c r="F2251" s="5"/>
    </row>
    <row r="2252" spans="6:6" x14ac:dyDescent="0.3">
      <c r="F2252" s="5"/>
    </row>
    <row r="2253" spans="6:6" x14ac:dyDescent="0.3">
      <c r="F2253" s="5"/>
    </row>
    <row r="2254" spans="6:6" x14ac:dyDescent="0.3">
      <c r="F2254" s="5"/>
    </row>
    <row r="2255" spans="6:6" x14ac:dyDescent="0.3">
      <c r="F2255" s="5"/>
    </row>
    <row r="2256" spans="6:6" x14ac:dyDescent="0.3">
      <c r="F2256" s="5"/>
    </row>
    <row r="2257" spans="6:6" x14ac:dyDescent="0.3">
      <c r="F2257" s="5"/>
    </row>
    <row r="2258" spans="6:6" x14ac:dyDescent="0.3">
      <c r="F2258" s="5"/>
    </row>
    <row r="2259" spans="6:6" x14ac:dyDescent="0.3">
      <c r="F2259" s="5"/>
    </row>
    <row r="2260" spans="6:6" x14ac:dyDescent="0.3">
      <c r="F2260" s="5"/>
    </row>
    <row r="2261" spans="6:6" x14ac:dyDescent="0.3">
      <c r="F2261" s="5"/>
    </row>
    <row r="2262" spans="6:6" x14ac:dyDescent="0.3">
      <c r="F2262" s="5"/>
    </row>
    <row r="2263" spans="6:6" x14ac:dyDescent="0.3">
      <c r="F2263" s="5"/>
    </row>
    <row r="2264" spans="6:6" x14ac:dyDescent="0.3">
      <c r="F2264" s="5"/>
    </row>
    <row r="2265" spans="6:6" x14ac:dyDescent="0.3">
      <c r="F2265" s="5"/>
    </row>
    <row r="2266" spans="6:6" x14ac:dyDescent="0.3">
      <c r="F2266" s="5"/>
    </row>
    <row r="2267" spans="6:6" x14ac:dyDescent="0.3">
      <c r="F2267" s="5"/>
    </row>
    <row r="2268" spans="6:6" x14ac:dyDescent="0.3">
      <c r="F2268" s="5"/>
    </row>
    <row r="2269" spans="6:6" x14ac:dyDescent="0.3">
      <c r="F2269" s="5"/>
    </row>
    <row r="2270" spans="6:6" x14ac:dyDescent="0.3">
      <c r="F2270" s="5"/>
    </row>
    <row r="2271" spans="6:6" x14ac:dyDescent="0.3">
      <c r="F2271" s="5"/>
    </row>
    <row r="2272" spans="6:6" x14ac:dyDescent="0.3">
      <c r="F2272" s="5"/>
    </row>
    <row r="2273" spans="6:6" x14ac:dyDescent="0.3">
      <c r="F2273" s="5"/>
    </row>
    <row r="2274" spans="6:6" x14ac:dyDescent="0.3">
      <c r="F2274" s="5"/>
    </row>
    <row r="2275" spans="6:6" x14ac:dyDescent="0.3">
      <c r="F2275" s="5"/>
    </row>
    <row r="2276" spans="6:6" x14ac:dyDescent="0.3">
      <c r="F2276" s="5"/>
    </row>
    <row r="2277" spans="6:6" x14ac:dyDescent="0.3">
      <c r="F2277" s="5"/>
    </row>
    <row r="2278" spans="6:6" x14ac:dyDescent="0.3">
      <c r="F2278" s="5"/>
    </row>
    <row r="2279" spans="6:6" x14ac:dyDescent="0.3">
      <c r="F2279" s="5"/>
    </row>
    <row r="2280" spans="6:6" x14ac:dyDescent="0.3">
      <c r="F2280" s="5"/>
    </row>
    <row r="2281" spans="6:6" x14ac:dyDescent="0.3">
      <c r="F2281" s="5"/>
    </row>
    <row r="2282" spans="6:6" x14ac:dyDescent="0.3">
      <c r="F2282" s="5"/>
    </row>
    <row r="2283" spans="6:6" x14ac:dyDescent="0.3">
      <c r="F2283" s="5"/>
    </row>
    <row r="2284" spans="6:6" x14ac:dyDescent="0.3">
      <c r="F2284" s="5"/>
    </row>
    <row r="2285" spans="6:6" x14ac:dyDescent="0.3">
      <c r="F2285" s="5"/>
    </row>
    <row r="2286" spans="6:6" x14ac:dyDescent="0.3">
      <c r="F2286" s="5"/>
    </row>
    <row r="2287" spans="6:6" x14ac:dyDescent="0.3">
      <c r="F2287" s="5"/>
    </row>
    <row r="2288" spans="6:6" x14ac:dyDescent="0.3">
      <c r="F2288" s="5"/>
    </row>
    <row r="2289" spans="6:6" x14ac:dyDescent="0.3">
      <c r="F2289" s="5"/>
    </row>
    <row r="2290" spans="6:6" x14ac:dyDescent="0.3">
      <c r="F2290" s="5"/>
    </row>
    <row r="2291" spans="6:6" x14ac:dyDescent="0.3">
      <c r="F2291" s="5"/>
    </row>
    <row r="2292" spans="6:6" x14ac:dyDescent="0.3">
      <c r="F2292" s="5"/>
    </row>
    <row r="2293" spans="6:6" x14ac:dyDescent="0.3">
      <c r="F2293" s="5"/>
    </row>
    <row r="2294" spans="6:6" x14ac:dyDescent="0.3">
      <c r="F2294" s="5"/>
    </row>
    <row r="2295" spans="6:6" x14ac:dyDescent="0.3">
      <c r="F2295" s="5"/>
    </row>
    <row r="2296" spans="6:6" x14ac:dyDescent="0.3">
      <c r="F2296" s="5"/>
    </row>
    <row r="2297" spans="6:6" x14ac:dyDescent="0.3">
      <c r="F2297" s="5"/>
    </row>
    <row r="2298" spans="6:6" x14ac:dyDescent="0.3">
      <c r="F2298" s="5"/>
    </row>
    <row r="2299" spans="6:6" x14ac:dyDescent="0.3">
      <c r="F2299" s="5"/>
    </row>
    <row r="2300" spans="6:6" x14ac:dyDescent="0.3">
      <c r="F2300" s="5"/>
    </row>
    <row r="2301" spans="6:6" x14ac:dyDescent="0.3">
      <c r="F2301" s="5"/>
    </row>
    <row r="2302" spans="6:6" x14ac:dyDescent="0.3">
      <c r="F2302" s="5"/>
    </row>
    <row r="2303" spans="6:6" x14ac:dyDescent="0.3">
      <c r="F2303" s="5"/>
    </row>
    <row r="2304" spans="6:6" x14ac:dyDescent="0.3">
      <c r="F2304" s="5"/>
    </row>
    <row r="2305" spans="6:6" x14ac:dyDescent="0.3">
      <c r="F2305" s="5"/>
    </row>
    <row r="2306" spans="6:6" x14ac:dyDescent="0.3">
      <c r="F2306" s="5"/>
    </row>
    <row r="2307" spans="6:6" x14ac:dyDescent="0.3">
      <c r="F2307" s="5"/>
    </row>
    <row r="2308" spans="6:6" x14ac:dyDescent="0.3">
      <c r="F2308" s="5"/>
    </row>
    <row r="2309" spans="6:6" x14ac:dyDescent="0.3">
      <c r="F2309" s="5"/>
    </row>
    <row r="2310" spans="6:6" x14ac:dyDescent="0.3">
      <c r="F2310" s="5"/>
    </row>
    <row r="2311" spans="6:6" x14ac:dyDescent="0.3">
      <c r="F2311" s="5"/>
    </row>
    <row r="2312" spans="6:6" x14ac:dyDescent="0.3">
      <c r="F2312" s="5"/>
    </row>
    <row r="2313" spans="6:6" x14ac:dyDescent="0.3">
      <c r="F2313" s="5"/>
    </row>
    <row r="2314" spans="6:6" x14ac:dyDescent="0.3">
      <c r="F2314" s="5"/>
    </row>
    <row r="2315" spans="6:6" x14ac:dyDescent="0.3">
      <c r="F2315" s="5"/>
    </row>
    <row r="2316" spans="6:6" x14ac:dyDescent="0.3">
      <c r="F2316" s="5"/>
    </row>
    <row r="2317" spans="6:6" x14ac:dyDescent="0.3">
      <c r="F2317" s="5"/>
    </row>
    <row r="2318" spans="6:6" x14ac:dyDescent="0.3">
      <c r="F2318" s="5"/>
    </row>
    <row r="2319" spans="6:6" x14ac:dyDescent="0.3">
      <c r="F2319" s="5"/>
    </row>
    <row r="2320" spans="6:6" x14ac:dyDescent="0.3">
      <c r="F2320" s="5"/>
    </row>
    <row r="2321" spans="6:6" x14ac:dyDescent="0.3">
      <c r="F2321" s="5"/>
    </row>
    <row r="2322" spans="6:6" x14ac:dyDescent="0.3">
      <c r="F2322" s="5"/>
    </row>
    <row r="2323" spans="6:6" x14ac:dyDescent="0.3">
      <c r="F2323" s="5"/>
    </row>
    <row r="2324" spans="6:6" x14ac:dyDescent="0.3">
      <c r="F2324" s="5"/>
    </row>
    <row r="2325" spans="6:6" x14ac:dyDescent="0.3">
      <c r="F2325" s="5"/>
    </row>
    <row r="2326" spans="6:6" x14ac:dyDescent="0.3">
      <c r="F2326" s="5"/>
    </row>
    <row r="2327" spans="6:6" x14ac:dyDescent="0.3">
      <c r="F2327" s="5"/>
    </row>
    <row r="2328" spans="6:6" x14ac:dyDescent="0.3">
      <c r="F2328" s="5"/>
    </row>
    <row r="2329" spans="6:6" x14ac:dyDescent="0.3">
      <c r="F2329" s="5"/>
    </row>
    <row r="2330" spans="6:6" x14ac:dyDescent="0.3">
      <c r="F2330" s="5"/>
    </row>
    <row r="2331" spans="6:6" x14ac:dyDescent="0.3">
      <c r="F2331" s="5"/>
    </row>
    <row r="2332" spans="6:6" x14ac:dyDescent="0.3">
      <c r="F2332" s="5"/>
    </row>
    <row r="2333" spans="6:6" x14ac:dyDescent="0.3">
      <c r="F2333" s="5"/>
    </row>
    <row r="2334" spans="6:6" x14ac:dyDescent="0.3">
      <c r="F2334" s="5"/>
    </row>
    <row r="2335" spans="6:6" x14ac:dyDescent="0.3">
      <c r="F2335" s="5"/>
    </row>
    <row r="2336" spans="6:6" x14ac:dyDescent="0.3">
      <c r="F2336" s="5"/>
    </row>
    <row r="2337" spans="6:6" x14ac:dyDescent="0.3">
      <c r="F2337" s="5"/>
    </row>
    <row r="2338" spans="6:6" x14ac:dyDescent="0.3">
      <c r="F2338" s="5"/>
    </row>
    <row r="2339" spans="6:6" x14ac:dyDescent="0.3">
      <c r="F2339" s="5"/>
    </row>
    <row r="2340" spans="6:6" x14ac:dyDescent="0.3">
      <c r="F2340" s="5"/>
    </row>
    <row r="2341" spans="6:6" x14ac:dyDescent="0.3">
      <c r="F2341" s="5"/>
    </row>
    <row r="2342" spans="6:6" x14ac:dyDescent="0.3">
      <c r="F2342" s="5"/>
    </row>
    <row r="2343" spans="6:6" x14ac:dyDescent="0.3">
      <c r="F2343" s="5"/>
    </row>
    <row r="2344" spans="6:6" x14ac:dyDescent="0.3">
      <c r="F2344" s="5"/>
    </row>
    <row r="2345" spans="6:6" x14ac:dyDescent="0.3">
      <c r="F2345" s="5"/>
    </row>
    <row r="2346" spans="6:6" x14ac:dyDescent="0.3">
      <c r="F2346" s="5"/>
    </row>
    <row r="2347" spans="6:6" x14ac:dyDescent="0.3">
      <c r="F2347" s="5"/>
    </row>
    <row r="2348" spans="6:6" x14ac:dyDescent="0.3">
      <c r="F2348" s="5"/>
    </row>
    <row r="2349" spans="6:6" x14ac:dyDescent="0.3">
      <c r="F2349" s="5"/>
    </row>
    <row r="2350" spans="6:6" x14ac:dyDescent="0.3">
      <c r="F2350" s="5"/>
    </row>
    <row r="2351" spans="6:6" x14ac:dyDescent="0.3">
      <c r="F2351" s="5"/>
    </row>
    <row r="2352" spans="6:6" x14ac:dyDescent="0.3">
      <c r="F2352" s="5"/>
    </row>
    <row r="2353" spans="6:6" x14ac:dyDescent="0.3">
      <c r="F2353" s="5"/>
    </row>
    <row r="2354" spans="6:6" x14ac:dyDescent="0.3">
      <c r="F2354" s="5"/>
    </row>
    <row r="2355" spans="6:6" x14ac:dyDescent="0.3">
      <c r="F2355" s="5"/>
    </row>
    <row r="2356" spans="6:6" x14ac:dyDescent="0.3">
      <c r="F2356" s="5"/>
    </row>
    <row r="2357" spans="6:6" x14ac:dyDescent="0.3">
      <c r="F2357" s="5"/>
    </row>
    <row r="2358" spans="6:6" x14ac:dyDescent="0.3">
      <c r="F2358" s="5"/>
    </row>
    <row r="2359" spans="6:6" x14ac:dyDescent="0.3">
      <c r="F2359" s="5"/>
    </row>
    <row r="2360" spans="6:6" x14ac:dyDescent="0.3">
      <c r="F2360" s="5"/>
    </row>
    <row r="2361" spans="6:6" x14ac:dyDescent="0.3">
      <c r="F2361" s="5"/>
    </row>
    <row r="2362" spans="6:6" x14ac:dyDescent="0.3">
      <c r="F2362" s="5"/>
    </row>
    <row r="2363" spans="6:6" x14ac:dyDescent="0.3">
      <c r="F2363" s="5"/>
    </row>
    <row r="2364" spans="6:6" x14ac:dyDescent="0.3">
      <c r="F2364" s="5"/>
    </row>
    <row r="2365" spans="6:6" x14ac:dyDescent="0.3">
      <c r="F2365" s="5"/>
    </row>
    <row r="2366" spans="6:6" x14ac:dyDescent="0.3">
      <c r="F2366" s="5"/>
    </row>
    <row r="2367" spans="6:6" x14ac:dyDescent="0.3">
      <c r="F2367" s="5"/>
    </row>
    <row r="2368" spans="6:6" x14ac:dyDescent="0.3">
      <c r="F2368" s="5"/>
    </row>
    <row r="2369" spans="6:6" x14ac:dyDescent="0.3">
      <c r="F2369" s="5"/>
    </row>
    <row r="2370" spans="6:6" x14ac:dyDescent="0.3">
      <c r="F2370" s="5"/>
    </row>
    <row r="2371" spans="6:6" x14ac:dyDescent="0.3">
      <c r="F2371" s="5"/>
    </row>
    <row r="2372" spans="6:6" x14ac:dyDescent="0.3">
      <c r="F2372" s="5"/>
    </row>
    <row r="2373" spans="6:6" x14ac:dyDescent="0.3">
      <c r="F2373" s="5"/>
    </row>
    <row r="2374" spans="6:6" x14ac:dyDescent="0.3">
      <c r="F2374" s="5"/>
    </row>
    <row r="2375" spans="6:6" x14ac:dyDescent="0.3">
      <c r="F2375" s="5"/>
    </row>
    <row r="2376" spans="6:6" x14ac:dyDescent="0.3">
      <c r="F2376" s="5"/>
    </row>
    <row r="2377" spans="6:6" x14ac:dyDescent="0.3">
      <c r="F2377" s="5"/>
    </row>
    <row r="2378" spans="6:6" x14ac:dyDescent="0.3">
      <c r="F2378" s="5"/>
    </row>
    <row r="2379" spans="6:6" x14ac:dyDescent="0.3">
      <c r="F2379" s="5"/>
    </row>
    <row r="2380" spans="6:6" x14ac:dyDescent="0.3">
      <c r="F2380" s="5"/>
    </row>
    <row r="2381" spans="6:6" x14ac:dyDescent="0.3">
      <c r="F2381" s="5"/>
    </row>
    <row r="2382" spans="6:6" x14ac:dyDescent="0.3">
      <c r="F2382" s="5"/>
    </row>
    <row r="2383" spans="6:6" x14ac:dyDescent="0.3">
      <c r="F2383" s="5"/>
    </row>
    <row r="2384" spans="6:6" x14ac:dyDescent="0.3">
      <c r="F2384" s="5"/>
    </row>
    <row r="2385" spans="6:6" x14ac:dyDescent="0.3">
      <c r="F2385" s="5"/>
    </row>
    <row r="2386" spans="6:6" x14ac:dyDescent="0.3">
      <c r="F2386" s="5"/>
    </row>
    <row r="2387" spans="6:6" x14ac:dyDescent="0.3">
      <c r="F2387" s="5"/>
    </row>
    <row r="2388" spans="6:6" x14ac:dyDescent="0.3">
      <c r="F2388" s="5"/>
    </row>
    <row r="2389" spans="6:6" x14ac:dyDescent="0.3">
      <c r="F2389" s="5"/>
    </row>
    <row r="2390" spans="6:6" x14ac:dyDescent="0.3">
      <c r="F2390" s="5"/>
    </row>
    <row r="2391" spans="6:6" x14ac:dyDescent="0.3">
      <c r="F2391" s="5"/>
    </row>
    <row r="2392" spans="6:6" x14ac:dyDescent="0.3">
      <c r="F2392" s="5"/>
    </row>
    <row r="2393" spans="6:6" x14ac:dyDescent="0.3">
      <c r="F2393" s="5"/>
    </row>
    <row r="2394" spans="6:6" x14ac:dyDescent="0.3">
      <c r="F2394" s="5"/>
    </row>
    <row r="2395" spans="6:6" x14ac:dyDescent="0.3">
      <c r="F2395" s="5"/>
    </row>
    <row r="2396" spans="6:6" x14ac:dyDescent="0.3">
      <c r="F2396" s="5"/>
    </row>
    <row r="2397" spans="6:6" x14ac:dyDescent="0.3">
      <c r="F2397" s="5"/>
    </row>
    <row r="2398" spans="6:6" x14ac:dyDescent="0.3">
      <c r="F2398" s="5"/>
    </row>
    <row r="2399" spans="6:6" x14ac:dyDescent="0.3">
      <c r="F2399" s="5"/>
    </row>
    <row r="2400" spans="6:6" x14ac:dyDescent="0.3">
      <c r="F2400" s="5"/>
    </row>
    <row r="2401" spans="6:6" x14ac:dyDescent="0.3">
      <c r="F2401" s="5"/>
    </row>
    <row r="2402" spans="6:6" x14ac:dyDescent="0.3">
      <c r="F2402" s="5"/>
    </row>
    <row r="2403" spans="6:6" x14ac:dyDescent="0.3">
      <c r="F2403" s="5"/>
    </row>
    <row r="2404" spans="6:6" x14ac:dyDescent="0.3">
      <c r="F2404" s="5"/>
    </row>
    <row r="2405" spans="6:6" x14ac:dyDescent="0.3">
      <c r="F2405" s="5"/>
    </row>
    <row r="2406" spans="6:6" x14ac:dyDescent="0.3">
      <c r="F2406" s="5"/>
    </row>
    <row r="2407" spans="6:6" x14ac:dyDescent="0.3">
      <c r="F2407" s="5"/>
    </row>
    <row r="2408" spans="6:6" x14ac:dyDescent="0.3">
      <c r="F2408" s="5"/>
    </row>
    <row r="2409" spans="6:6" x14ac:dyDescent="0.3">
      <c r="F2409" s="5"/>
    </row>
    <row r="2410" spans="6:6" x14ac:dyDescent="0.3">
      <c r="F2410" s="5"/>
    </row>
    <row r="2411" spans="6:6" x14ac:dyDescent="0.3">
      <c r="F2411" s="5"/>
    </row>
    <row r="2412" spans="6:6" x14ac:dyDescent="0.3">
      <c r="F2412" s="5"/>
    </row>
    <row r="2413" spans="6:6" x14ac:dyDescent="0.3">
      <c r="F2413" s="5"/>
    </row>
    <row r="2414" spans="6:6" x14ac:dyDescent="0.3">
      <c r="F2414" s="5"/>
    </row>
    <row r="2415" spans="6:6" x14ac:dyDescent="0.3">
      <c r="F2415" s="5"/>
    </row>
    <row r="2416" spans="6:6" x14ac:dyDescent="0.3">
      <c r="F2416" s="5"/>
    </row>
    <row r="2417" spans="6:6" x14ac:dyDescent="0.3">
      <c r="F2417" s="5"/>
    </row>
    <row r="2418" spans="6:6" x14ac:dyDescent="0.3">
      <c r="F2418" s="5"/>
    </row>
    <row r="2419" spans="6:6" x14ac:dyDescent="0.3">
      <c r="F2419" s="5"/>
    </row>
    <row r="2420" spans="6:6" x14ac:dyDescent="0.3">
      <c r="F2420" s="5"/>
    </row>
    <row r="2421" spans="6:6" x14ac:dyDescent="0.3">
      <c r="F2421" s="5"/>
    </row>
    <row r="2422" spans="6:6" x14ac:dyDescent="0.3">
      <c r="F2422" s="5"/>
    </row>
    <row r="2423" spans="6:6" x14ac:dyDescent="0.3">
      <c r="F2423" s="5"/>
    </row>
    <row r="2424" spans="6:6" x14ac:dyDescent="0.3">
      <c r="F2424" s="5"/>
    </row>
    <row r="2425" spans="6:6" x14ac:dyDescent="0.3">
      <c r="F2425" s="5"/>
    </row>
    <row r="2426" spans="6:6" x14ac:dyDescent="0.3">
      <c r="F2426" s="5"/>
    </row>
    <row r="2427" spans="6:6" x14ac:dyDescent="0.3">
      <c r="F2427" s="5"/>
    </row>
    <row r="2428" spans="6:6" x14ac:dyDescent="0.3">
      <c r="F2428" s="5"/>
    </row>
    <row r="2429" spans="6:6" x14ac:dyDescent="0.3">
      <c r="F2429" s="5"/>
    </row>
    <row r="2430" spans="6:6" x14ac:dyDescent="0.3">
      <c r="F2430" s="5"/>
    </row>
    <row r="2431" spans="6:6" x14ac:dyDescent="0.3">
      <c r="F2431" s="5"/>
    </row>
    <row r="2432" spans="6:6" x14ac:dyDescent="0.3">
      <c r="F2432" s="5"/>
    </row>
    <row r="2433" spans="6:6" x14ac:dyDescent="0.3">
      <c r="F2433" s="5"/>
    </row>
    <row r="2434" spans="6:6" x14ac:dyDescent="0.3">
      <c r="F2434" s="5"/>
    </row>
    <row r="2435" spans="6:6" x14ac:dyDescent="0.3">
      <c r="F2435" s="5"/>
    </row>
    <row r="2436" spans="6:6" x14ac:dyDescent="0.3">
      <c r="F2436" s="5"/>
    </row>
    <row r="2437" spans="6:6" x14ac:dyDescent="0.3">
      <c r="F2437" s="5"/>
    </row>
    <row r="2438" spans="6:6" x14ac:dyDescent="0.3">
      <c r="F2438" s="5"/>
    </row>
    <row r="2439" spans="6:6" x14ac:dyDescent="0.3">
      <c r="F2439" s="5"/>
    </row>
    <row r="2440" spans="6:6" x14ac:dyDescent="0.3">
      <c r="F2440" s="5"/>
    </row>
    <row r="2441" spans="6:6" x14ac:dyDescent="0.3">
      <c r="F2441" s="5"/>
    </row>
    <row r="2442" spans="6:6" x14ac:dyDescent="0.3">
      <c r="F2442" s="5"/>
    </row>
    <row r="2443" spans="6:6" x14ac:dyDescent="0.3">
      <c r="F2443" s="5"/>
    </row>
    <row r="2444" spans="6:6" x14ac:dyDescent="0.3">
      <c r="F2444" s="5"/>
    </row>
    <row r="2445" spans="6:6" x14ac:dyDescent="0.3">
      <c r="F2445" s="5"/>
    </row>
    <row r="2446" spans="6:6" x14ac:dyDescent="0.3">
      <c r="F2446" s="5"/>
    </row>
    <row r="2447" spans="6:6" x14ac:dyDescent="0.3">
      <c r="F2447" s="5"/>
    </row>
    <row r="2448" spans="6:6" x14ac:dyDescent="0.3">
      <c r="F2448" s="5"/>
    </row>
    <row r="2449" spans="6:6" x14ac:dyDescent="0.3">
      <c r="F2449" s="5"/>
    </row>
    <row r="2450" spans="6:6" x14ac:dyDescent="0.3">
      <c r="F2450" s="5"/>
    </row>
    <row r="2451" spans="6:6" x14ac:dyDescent="0.3">
      <c r="F2451" s="5"/>
    </row>
    <row r="2452" spans="6:6" x14ac:dyDescent="0.3">
      <c r="F2452" s="5"/>
    </row>
    <row r="2453" spans="6:6" x14ac:dyDescent="0.3">
      <c r="F2453" s="5"/>
    </row>
    <row r="2454" spans="6:6" x14ac:dyDescent="0.3">
      <c r="F2454" s="5"/>
    </row>
    <row r="2455" spans="6:6" x14ac:dyDescent="0.3">
      <c r="F2455" s="5"/>
    </row>
    <row r="2456" spans="6:6" x14ac:dyDescent="0.3">
      <c r="F2456" s="5"/>
    </row>
    <row r="2457" spans="6:6" x14ac:dyDescent="0.3">
      <c r="F2457" s="5"/>
    </row>
    <row r="2458" spans="6:6" x14ac:dyDescent="0.3">
      <c r="F2458" s="5"/>
    </row>
    <row r="2459" spans="6:6" x14ac:dyDescent="0.3">
      <c r="F2459" s="5"/>
    </row>
    <row r="2460" spans="6:6" x14ac:dyDescent="0.3">
      <c r="F2460" s="5"/>
    </row>
    <row r="2461" spans="6:6" x14ac:dyDescent="0.3">
      <c r="F2461" s="5"/>
    </row>
    <row r="2462" spans="6:6" x14ac:dyDescent="0.3">
      <c r="F2462" s="5"/>
    </row>
    <row r="2463" spans="6:6" x14ac:dyDescent="0.3">
      <c r="F2463" s="5"/>
    </row>
    <row r="2464" spans="6:6" x14ac:dyDescent="0.3">
      <c r="F2464" s="5"/>
    </row>
    <row r="2465" spans="6:6" x14ac:dyDescent="0.3">
      <c r="F2465" s="5"/>
    </row>
    <row r="2466" spans="6:6" x14ac:dyDescent="0.3">
      <c r="F2466" s="5"/>
    </row>
    <row r="2467" spans="6:6" x14ac:dyDescent="0.3">
      <c r="F2467" s="5"/>
    </row>
    <row r="2468" spans="6:6" x14ac:dyDescent="0.3">
      <c r="F2468" s="5"/>
    </row>
    <row r="2469" spans="6:6" x14ac:dyDescent="0.3">
      <c r="F2469" s="5"/>
    </row>
    <row r="2470" spans="6:6" x14ac:dyDescent="0.3">
      <c r="F2470" s="5"/>
    </row>
    <row r="2471" spans="6:6" x14ac:dyDescent="0.3">
      <c r="F2471" s="5"/>
    </row>
    <row r="2472" spans="6:6" x14ac:dyDescent="0.3">
      <c r="F2472" s="5"/>
    </row>
    <row r="2473" spans="6:6" x14ac:dyDescent="0.3">
      <c r="F2473" s="5"/>
    </row>
    <row r="2474" spans="6:6" x14ac:dyDescent="0.3">
      <c r="F2474" s="5"/>
    </row>
    <row r="2475" spans="6:6" x14ac:dyDescent="0.3">
      <c r="F2475" s="5"/>
    </row>
    <row r="2476" spans="6:6" x14ac:dyDescent="0.3">
      <c r="F2476" s="5"/>
    </row>
    <row r="2477" spans="6:6" x14ac:dyDescent="0.3">
      <c r="F2477" s="5"/>
    </row>
    <row r="2478" spans="6:6" x14ac:dyDescent="0.3">
      <c r="F2478" s="5"/>
    </row>
    <row r="2479" spans="6:6" x14ac:dyDescent="0.3">
      <c r="F2479" s="5"/>
    </row>
    <row r="2480" spans="6:6" x14ac:dyDescent="0.3">
      <c r="F2480" s="5"/>
    </row>
    <row r="2481" spans="6:6" x14ac:dyDescent="0.3">
      <c r="F2481" s="5"/>
    </row>
    <row r="2482" spans="6:6" x14ac:dyDescent="0.3">
      <c r="F2482" s="5"/>
    </row>
    <row r="2483" spans="6:6" x14ac:dyDescent="0.3">
      <c r="F2483" s="5"/>
    </row>
    <row r="2484" spans="6:6" x14ac:dyDescent="0.3">
      <c r="F2484" s="5"/>
    </row>
    <row r="2485" spans="6:6" x14ac:dyDescent="0.3">
      <c r="F2485" s="5"/>
    </row>
    <row r="2486" spans="6:6" x14ac:dyDescent="0.3">
      <c r="F2486" s="5"/>
    </row>
    <row r="2487" spans="6:6" x14ac:dyDescent="0.3">
      <c r="F2487" s="5"/>
    </row>
    <row r="2488" spans="6:6" x14ac:dyDescent="0.3">
      <c r="F2488" s="5"/>
    </row>
    <row r="2489" spans="6:6" x14ac:dyDescent="0.3">
      <c r="F2489" s="5"/>
    </row>
    <row r="2490" spans="6:6" x14ac:dyDescent="0.3">
      <c r="F2490" s="5"/>
    </row>
    <row r="2491" spans="6:6" x14ac:dyDescent="0.3">
      <c r="F2491" s="5"/>
    </row>
    <row r="2492" spans="6:6" x14ac:dyDescent="0.3">
      <c r="F2492" s="5"/>
    </row>
    <row r="2493" spans="6:6" x14ac:dyDescent="0.3">
      <c r="F2493" s="5"/>
    </row>
    <row r="2494" spans="6:6" x14ac:dyDescent="0.3">
      <c r="F2494" s="5"/>
    </row>
    <row r="2495" spans="6:6" x14ac:dyDescent="0.3">
      <c r="F2495" s="5"/>
    </row>
    <row r="2496" spans="6:6" x14ac:dyDescent="0.3">
      <c r="F2496" s="5"/>
    </row>
    <row r="2497" spans="6:6" x14ac:dyDescent="0.3">
      <c r="F2497" s="5"/>
    </row>
    <row r="2498" spans="6:6" x14ac:dyDescent="0.3">
      <c r="F2498" s="5"/>
    </row>
    <row r="2499" spans="6:6" x14ac:dyDescent="0.3">
      <c r="F2499" s="5"/>
    </row>
    <row r="2500" spans="6:6" x14ac:dyDescent="0.3">
      <c r="F2500" s="5"/>
    </row>
    <row r="2501" spans="6:6" x14ac:dyDescent="0.3">
      <c r="F2501" s="5"/>
    </row>
    <row r="2502" spans="6:6" x14ac:dyDescent="0.3">
      <c r="F2502" s="5"/>
    </row>
    <row r="2503" spans="6:6" x14ac:dyDescent="0.3">
      <c r="F2503" s="5"/>
    </row>
    <row r="2504" spans="6:6" x14ac:dyDescent="0.3">
      <c r="F2504" s="5"/>
    </row>
    <row r="2505" spans="6:6" x14ac:dyDescent="0.3">
      <c r="F2505" s="5"/>
    </row>
    <row r="2506" spans="6:6" x14ac:dyDescent="0.3">
      <c r="F2506" s="5"/>
    </row>
    <row r="2507" spans="6:6" x14ac:dyDescent="0.3">
      <c r="F2507" s="5"/>
    </row>
    <row r="2508" spans="6:6" x14ac:dyDescent="0.3">
      <c r="F2508" s="5"/>
    </row>
    <row r="2509" spans="6:6" x14ac:dyDescent="0.3">
      <c r="F2509" s="5"/>
    </row>
    <row r="2510" spans="6:6" x14ac:dyDescent="0.3">
      <c r="F2510" s="5"/>
    </row>
    <row r="2511" spans="6:6" x14ac:dyDescent="0.3">
      <c r="F2511" s="5"/>
    </row>
    <row r="2512" spans="6:6" x14ac:dyDescent="0.3">
      <c r="F2512" s="5"/>
    </row>
    <row r="2513" spans="6:6" x14ac:dyDescent="0.3">
      <c r="F2513" s="5"/>
    </row>
    <row r="2514" spans="6:6" x14ac:dyDescent="0.3">
      <c r="F2514" s="5"/>
    </row>
    <row r="2515" spans="6:6" x14ac:dyDescent="0.3">
      <c r="F2515" s="5"/>
    </row>
    <row r="2516" spans="6:6" x14ac:dyDescent="0.3">
      <c r="F2516" s="5"/>
    </row>
    <row r="2517" spans="6:6" x14ac:dyDescent="0.3">
      <c r="F2517" s="5"/>
    </row>
    <row r="2518" spans="6:6" x14ac:dyDescent="0.3">
      <c r="F2518" s="5"/>
    </row>
    <row r="2519" spans="6:6" x14ac:dyDescent="0.3">
      <c r="F2519" s="5"/>
    </row>
    <row r="2520" spans="6:6" x14ac:dyDescent="0.3">
      <c r="F2520" s="5"/>
    </row>
    <row r="2521" spans="6:6" x14ac:dyDescent="0.3">
      <c r="F2521" s="5"/>
    </row>
    <row r="2522" spans="6:6" x14ac:dyDescent="0.3">
      <c r="F2522" s="5"/>
    </row>
    <row r="2523" spans="6:6" x14ac:dyDescent="0.3">
      <c r="F2523" s="5"/>
    </row>
    <row r="2524" spans="6:6" x14ac:dyDescent="0.3">
      <c r="F2524" s="5"/>
    </row>
    <row r="2525" spans="6:6" x14ac:dyDescent="0.3">
      <c r="F2525" s="5"/>
    </row>
    <row r="2526" spans="6:6" x14ac:dyDescent="0.3">
      <c r="F2526" s="5"/>
    </row>
    <row r="2527" spans="6:6" x14ac:dyDescent="0.3">
      <c r="F2527" s="5"/>
    </row>
    <row r="2528" spans="6:6" x14ac:dyDescent="0.3">
      <c r="F2528" s="5"/>
    </row>
    <row r="2529" spans="6:6" x14ac:dyDescent="0.3">
      <c r="F2529" s="5"/>
    </row>
    <row r="2530" spans="6:6" x14ac:dyDescent="0.3">
      <c r="F2530" s="5"/>
    </row>
    <row r="2531" spans="6:6" x14ac:dyDescent="0.3">
      <c r="F2531" s="5"/>
    </row>
    <row r="2532" spans="6:6" x14ac:dyDescent="0.3">
      <c r="F2532" s="5"/>
    </row>
    <row r="2533" spans="6:6" x14ac:dyDescent="0.3">
      <c r="F2533" s="5"/>
    </row>
    <row r="2534" spans="6:6" x14ac:dyDescent="0.3">
      <c r="F2534" s="5"/>
    </row>
    <row r="2535" spans="6:6" x14ac:dyDescent="0.3">
      <c r="F2535" s="5"/>
    </row>
    <row r="2536" spans="6:6" x14ac:dyDescent="0.3">
      <c r="F2536" s="5"/>
    </row>
    <row r="2537" spans="6:6" x14ac:dyDescent="0.3">
      <c r="F2537" s="5"/>
    </row>
    <row r="2538" spans="6:6" x14ac:dyDescent="0.3">
      <c r="F2538" s="5"/>
    </row>
    <row r="2539" spans="6:6" x14ac:dyDescent="0.3">
      <c r="F2539" s="5"/>
    </row>
    <row r="2540" spans="6:6" x14ac:dyDescent="0.3">
      <c r="F2540" s="5"/>
    </row>
    <row r="2541" spans="6:6" x14ac:dyDescent="0.3">
      <c r="F2541" s="5"/>
    </row>
    <row r="2542" spans="6:6" x14ac:dyDescent="0.3">
      <c r="F2542" s="5"/>
    </row>
    <row r="2543" spans="6:6" x14ac:dyDescent="0.3">
      <c r="F2543" s="5"/>
    </row>
    <row r="2544" spans="6:6" x14ac:dyDescent="0.3">
      <c r="F2544" s="5"/>
    </row>
    <row r="2545" spans="6:6" x14ac:dyDescent="0.3">
      <c r="F2545" s="5"/>
    </row>
    <row r="2546" spans="6:6" x14ac:dyDescent="0.3">
      <c r="F2546" s="5"/>
    </row>
    <row r="2547" spans="6:6" x14ac:dyDescent="0.3">
      <c r="F2547" s="5"/>
    </row>
    <row r="2548" spans="6:6" x14ac:dyDescent="0.3">
      <c r="F2548" s="5"/>
    </row>
    <row r="2549" spans="6:6" x14ac:dyDescent="0.3">
      <c r="F2549" s="5"/>
    </row>
    <row r="2550" spans="6:6" x14ac:dyDescent="0.3">
      <c r="F2550" s="5"/>
    </row>
    <row r="2551" spans="6:6" x14ac:dyDescent="0.3">
      <c r="F2551" s="5"/>
    </row>
    <row r="2552" spans="6:6" x14ac:dyDescent="0.3">
      <c r="F2552" s="5"/>
    </row>
    <row r="2553" spans="6:6" x14ac:dyDescent="0.3">
      <c r="F2553" s="5"/>
    </row>
    <row r="2554" spans="6:6" x14ac:dyDescent="0.3">
      <c r="F2554" s="5"/>
    </row>
    <row r="2555" spans="6:6" x14ac:dyDescent="0.3">
      <c r="F2555" s="5"/>
    </row>
    <row r="2556" spans="6:6" x14ac:dyDescent="0.3">
      <c r="F2556" s="5"/>
    </row>
    <row r="2557" spans="6:6" x14ac:dyDescent="0.3">
      <c r="F2557" s="5"/>
    </row>
    <row r="2558" spans="6:6" x14ac:dyDescent="0.3">
      <c r="F2558" s="5"/>
    </row>
    <row r="2559" spans="6:6" x14ac:dyDescent="0.3">
      <c r="F2559" s="5"/>
    </row>
    <row r="2560" spans="6:6" x14ac:dyDescent="0.3">
      <c r="F2560" s="5"/>
    </row>
    <row r="2561" spans="6:6" x14ac:dyDescent="0.3">
      <c r="F2561" s="5"/>
    </row>
    <row r="2562" spans="6:6" x14ac:dyDescent="0.3">
      <c r="F2562" s="5"/>
    </row>
    <row r="2563" spans="6:6" x14ac:dyDescent="0.3">
      <c r="F2563" s="5"/>
    </row>
    <row r="2564" spans="6:6" x14ac:dyDescent="0.3">
      <c r="F2564" s="5"/>
    </row>
    <row r="2565" spans="6:6" x14ac:dyDescent="0.3">
      <c r="F2565" s="5"/>
    </row>
    <row r="2566" spans="6:6" x14ac:dyDescent="0.3">
      <c r="F2566" s="5"/>
    </row>
    <row r="2567" spans="6:6" x14ac:dyDescent="0.3">
      <c r="F2567" s="5"/>
    </row>
    <row r="2568" spans="6:6" x14ac:dyDescent="0.3">
      <c r="F2568" s="5"/>
    </row>
    <row r="2569" spans="6:6" x14ac:dyDescent="0.3">
      <c r="F2569" s="5"/>
    </row>
    <row r="2570" spans="6:6" x14ac:dyDescent="0.3">
      <c r="F2570" s="5"/>
    </row>
    <row r="2571" spans="6:6" x14ac:dyDescent="0.3">
      <c r="F2571" s="5"/>
    </row>
    <row r="2572" spans="6:6" x14ac:dyDescent="0.3">
      <c r="F2572" s="5"/>
    </row>
    <row r="2573" spans="6:6" x14ac:dyDescent="0.3">
      <c r="F2573" s="5"/>
    </row>
    <row r="2574" spans="6:6" x14ac:dyDescent="0.3">
      <c r="F2574" s="5"/>
    </row>
    <row r="2575" spans="6:6" x14ac:dyDescent="0.3">
      <c r="F2575" s="5"/>
    </row>
    <row r="2576" spans="6:6" x14ac:dyDescent="0.3">
      <c r="F2576" s="5"/>
    </row>
    <row r="2577" spans="6:6" x14ac:dyDescent="0.3">
      <c r="F2577" s="5"/>
    </row>
    <row r="2578" spans="6:6" x14ac:dyDescent="0.3">
      <c r="F2578" s="5"/>
    </row>
    <row r="2579" spans="6:6" x14ac:dyDescent="0.3">
      <c r="F2579" s="5"/>
    </row>
    <row r="2580" spans="6:6" x14ac:dyDescent="0.3">
      <c r="F2580" s="5"/>
    </row>
    <row r="2581" spans="6:6" x14ac:dyDescent="0.3">
      <c r="F2581" s="5"/>
    </row>
    <row r="2582" spans="6:6" x14ac:dyDescent="0.3">
      <c r="F2582" s="5"/>
    </row>
    <row r="2583" spans="6:6" x14ac:dyDescent="0.3">
      <c r="F2583" s="5"/>
    </row>
    <row r="2584" spans="6:6" x14ac:dyDescent="0.3">
      <c r="F2584" s="5"/>
    </row>
    <row r="2585" spans="6:6" x14ac:dyDescent="0.3">
      <c r="F2585" s="5"/>
    </row>
    <row r="2586" spans="6:6" x14ac:dyDescent="0.3">
      <c r="F2586" s="5"/>
    </row>
    <row r="2587" spans="6:6" x14ac:dyDescent="0.3">
      <c r="F2587" s="5"/>
    </row>
    <row r="2588" spans="6:6" x14ac:dyDescent="0.3">
      <c r="F2588" s="5"/>
    </row>
    <row r="2589" spans="6:6" x14ac:dyDescent="0.3">
      <c r="F2589" s="5"/>
    </row>
    <row r="2590" spans="6:6" x14ac:dyDescent="0.3">
      <c r="F2590" s="5"/>
    </row>
    <row r="2591" spans="6:6" x14ac:dyDescent="0.3">
      <c r="F2591" s="5"/>
    </row>
    <row r="2592" spans="6:6" x14ac:dyDescent="0.3">
      <c r="F2592" s="5"/>
    </row>
    <row r="2593" spans="6:6" x14ac:dyDescent="0.3">
      <c r="F2593" s="5"/>
    </row>
    <row r="2594" spans="6:6" x14ac:dyDescent="0.3">
      <c r="F2594" s="5"/>
    </row>
    <row r="2595" spans="6:6" x14ac:dyDescent="0.3">
      <c r="F2595" s="5"/>
    </row>
    <row r="2596" spans="6:6" x14ac:dyDescent="0.3">
      <c r="F2596" s="5"/>
    </row>
    <row r="2597" spans="6:6" x14ac:dyDescent="0.3">
      <c r="F2597" s="5"/>
    </row>
    <row r="2598" spans="6:6" x14ac:dyDescent="0.3">
      <c r="F2598" s="5"/>
    </row>
    <row r="2599" spans="6:6" x14ac:dyDescent="0.3">
      <c r="F2599" s="5"/>
    </row>
    <row r="2600" spans="6:6" x14ac:dyDescent="0.3">
      <c r="F2600" s="5"/>
    </row>
    <row r="2601" spans="6:6" x14ac:dyDescent="0.3">
      <c r="F2601" s="5"/>
    </row>
    <row r="2602" spans="6:6" x14ac:dyDescent="0.3">
      <c r="F2602" s="5"/>
    </row>
    <row r="2603" spans="6:6" x14ac:dyDescent="0.3">
      <c r="F2603" s="5"/>
    </row>
    <row r="2604" spans="6:6" x14ac:dyDescent="0.3">
      <c r="F2604" s="5"/>
    </row>
    <row r="2605" spans="6:6" x14ac:dyDescent="0.3">
      <c r="F2605" s="5"/>
    </row>
    <row r="2606" spans="6:6" x14ac:dyDescent="0.3">
      <c r="F2606" s="5"/>
    </row>
    <row r="2607" spans="6:6" x14ac:dyDescent="0.3">
      <c r="F2607" s="5"/>
    </row>
    <row r="2608" spans="6:6" x14ac:dyDescent="0.3">
      <c r="F2608" s="5"/>
    </row>
    <row r="2609" spans="6:6" x14ac:dyDescent="0.3">
      <c r="F2609" s="5"/>
    </row>
    <row r="2610" spans="6:6" x14ac:dyDescent="0.3">
      <c r="F2610" s="5"/>
    </row>
    <row r="2611" spans="6:6" x14ac:dyDescent="0.3">
      <c r="F2611" s="5"/>
    </row>
    <row r="2612" spans="6:6" x14ac:dyDescent="0.3">
      <c r="F2612" s="5"/>
    </row>
    <row r="2613" spans="6:6" x14ac:dyDescent="0.3">
      <c r="F2613" s="5"/>
    </row>
    <row r="2614" spans="6:6" x14ac:dyDescent="0.3">
      <c r="F2614" s="5"/>
    </row>
    <row r="2615" spans="6:6" x14ac:dyDescent="0.3">
      <c r="F2615" s="5"/>
    </row>
    <row r="2616" spans="6:6" x14ac:dyDescent="0.3">
      <c r="F2616" s="5"/>
    </row>
    <row r="2617" spans="6:6" x14ac:dyDescent="0.3">
      <c r="F2617" s="5"/>
    </row>
    <row r="2618" spans="6:6" x14ac:dyDescent="0.3">
      <c r="F2618" s="5"/>
    </row>
    <row r="2619" spans="6:6" x14ac:dyDescent="0.3">
      <c r="F2619" s="5"/>
    </row>
    <row r="2620" spans="6:6" x14ac:dyDescent="0.3">
      <c r="F2620" s="5"/>
    </row>
    <row r="2621" spans="6:6" x14ac:dyDescent="0.3">
      <c r="F2621" s="5"/>
    </row>
    <row r="2622" spans="6:6" x14ac:dyDescent="0.3">
      <c r="F2622" s="5"/>
    </row>
    <row r="2623" spans="6:6" x14ac:dyDescent="0.3">
      <c r="F2623" s="5"/>
    </row>
    <row r="2624" spans="6:6" x14ac:dyDescent="0.3">
      <c r="F2624" s="5"/>
    </row>
    <row r="2625" spans="6:6" x14ac:dyDescent="0.3">
      <c r="F2625" s="5"/>
    </row>
    <row r="2626" spans="6:6" x14ac:dyDescent="0.3">
      <c r="F2626" s="5"/>
    </row>
    <row r="2627" spans="6:6" x14ac:dyDescent="0.3">
      <c r="F2627" s="5"/>
    </row>
    <row r="2628" spans="6:6" x14ac:dyDescent="0.3">
      <c r="F2628" s="5"/>
    </row>
    <row r="2629" spans="6:6" x14ac:dyDescent="0.3">
      <c r="F2629" s="5"/>
    </row>
    <row r="2630" spans="6:6" x14ac:dyDescent="0.3">
      <c r="F2630" s="5"/>
    </row>
    <row r="2631" spans="6:6" x14ac:dyDescent="0.3">
      <c r="F2631" s="5"/>
    </row>
    <row r="2632" spans="6:6" x14ac:dyDescent="0.3">
      <c r="F2632" s="5"/>
    </row>
    <row r="2633" spans="6:6" x14ac:dyDescent="0.3">
      <c r="F2633" s="5"/>
    </row>
    <row r="2634" spans="6:6" x14ac:dyDescent="0.3">
      <c r="F2634" s="5"/>
    </row>
    <row r="2635" spans="6:6" x14ac:dyDescent="0.3">
      <c r="F2635" s="5"/>
    </row>
    <row r="2636" spans="6:6" x14ac:dyDescent="0.3">
      <c r="F2636" s="5"/>
    </row>
    <row r="2637" spans="6:6" x14ac:dyDescent="0.3">
      <c r="F2637" s="5"/>
    </row>
    <row r="2638" spans="6:6" x14ac:dyDescent="0.3">
      <c r="F2638" s="5"/>
    </row>
    <row r="2639" spans="6:6" x14ac:dyDescent="0.3">
      <c r="F2639" s="5"/>
    </row>
    <row r="2640" spans="6:6" x14ac:dyDescent="0.3">
      <c r="F2640" s="5"/>
    </row>
    <row r="2641" spans="6:6" x14ac:dyDescent="0.3">
      <c r="F2641" s="5"/>
    </row>
    <row r="2642" spans="6:6" x14ac:dyDescent="0.3">
      <c r="F2642" s="5"/>
    </row>
    <row r="2643" spans="6:6" x14ac:dyDescent="0.3">
      <c r="F2643" s="5"/>
    </row>
    <row r="2644" spans="6:6" x14ac:dyDescent="0.3">
      <c r="F2644" s="5"/>
    </row>
    <row r="2645" spans="6:6" x14ac:dyDescent="0.3">
      <c r="F2645" s="5"/>
    </row>
    <row r="2646" spans="6:6" x14ac:dyDescent="0.3">
      <c r="F2646" s="5"/>
    </row>
    <row r="2647" spans="6:6" x14ac:dyDescent="0.3">
      <c r="F2647" s="5"/>
    </row>
    <row r="2648" spans="6:6" x14ac:dyDescent="0.3">
      <c r="F2648" s="5"/>
    </row>
    <row r="2649" spans="6:6" x14ac:dyDescent="0.3">
      <c r="F2649" s="5"/>
    </row>
    <row r="2650" spans="6:6" x14ac:dyDescent="0.3">
      <c r="F2650" s="5"/>
    </row>
    <row r="2651" spans="6:6" x14ac:dyDescent="0.3">
      <c r="F2651" s="5"/>
    </row>
    <row r="2652" spans="6:6" x14ac:dyDescent="0.3">
      <c r="F2652" s="5"/>
    </row>
    <row r="2653" spans="6:6" x14ac:dyDescent="0.3">
      <c r="F2653" s="5"/>
    </row>
    <row r="2654" spans="6:6" x14ac:dyDescent="0.3">
      <c r="F2654" s="5"/>
    </row>
    <row r="2655" spans="6:6" x14ac:dyDescent="0.3">
      <c r="F2655" s="5"/>
    </row>
    <row r="2656" spans="6:6" x14ac:dyDescent="0.3">
      <c r="F2656" s="5"/>
    </row>
    <row r="2657" spans="6:6" x14ac:dyDescent="0.3">
      <c r="F2657" s="5"/>
    </row>
    <row r="2658" spans="6:6" x14ac:dyDescent="0.3">
      <c r="F2658" s="5"/>
    </row>
    <row r="2659" spans="6:6" x14ac:dyDescent="0.3">
      <c r="F2659" s="5"/>
    </row>
    <row r="2660" spans="6:6" x14ac:dyDescent="0.3">
      <c r="F2660" s="5"/>
    </row>
    <row r="2661" spans="6:6" x14ac:dyDescent="0.3">
      <c r="F2661" s="5"/>
    </row>
    <row r="2662" spans="6:6" x14ac:dyDescent="0.3">
      <c r="F2662" s="5"/>
    </row>
    <row r="2663" spans="6:6" x14ac:dyDescent="0.3">
      <c r="F2663" s="5"/>
    </row>
    <row r="2664" spans="6:6" x14ac:dyDescent="0.3">
      <c r="F2664" s="5"/>
    </row>
    <row r="2665" spans="6:6" x14ac:dyDescent="0.3">
      <c r="F2665" s="5"/>
    </row>
    <row r="2666" spans="6:6" x14ac:dyDescent="0.3">
      <c r="F2666" s="5"/>
    </row>
    <row r="2667" spans="6:6" x14ac:dyDescent="0.3">
      <c r="F2667" s="5"/>
    </row>
    <row r="2668" spans="6:6" x14ac:dyDescent="0.3">
      <c r="F2668" s="5"/>
    </row>
    <row r="2669" spans="6:6" x14ac:dyDescent="0.3">
      <c r="F2669" s="5"/>
    </row>
    <row r="2670" spans="6:6" x14ac:dyDescent="0.3">
      <c r="F2670" s="5"/>
    </row>
    <row r="2671" spans="6:6" x14ac:dyDescent="0.3">
      <c r="F2671" s="5"/>
    </row>
    <row r="2672" spans="6:6" x14ac:dyDescent="0.3">
      <c r="F2672" s="5"/>
    </row>
    <row r="2673" spans="6:6" x14ac:dyDescent="0.3">
      <c r="F2673" s="5"/>
    </row>
    <row r="2674" spans="6:6" x14ac:dyDescent="0.3">
      <c r="F2674" s="5"/>
    </row>
    <row r="2675" spans="6:6" x14ac:dyDescent="0.3">
      <c r="F2675" s="5"/>
    </row>
    <row r="2676" spans="6:6" x14ac:dyDescent="0.3">
      <c r="F2676" s="5"/>
    </row>
    <row r="2677" spans="6:6" x14ac:dyDescent="0.3">
      <c r="F2677" s="5"/>
    </row>
    <row r="2678" spans="6:6" x14ac:dyDescent="0.3">
      <c r="F2678" s="5"/>
    </row>
    <row r="2679" spans="6:6" x14ac:dyDescent="0.3">
      <c r="F2679" s="5"/>
    </row>
    <row r="2680" spans="6:6" x14ac:dyDescent="0.3">
      <c r="F2680" s="5"/>
    </row>
    <row r="2681" spans="6:6" x14ac:dyDescent="0.3">
      <c r="F2681" s="5"/>
    </row>
    <row r="2682" spans="6:6" x14ac:dyDescent="0.3">
      <c r="F2682" s="5"/>
    </row>
    <row r="2683" spans="6:6" x14ac:dyDescent="0.3">
      <c r="F2683" s="5"/>
    </row>
    <row r="2684" spans="6:6" x14ac:dyDescent="0.3">
      <c r="F2684" s="5"/>
    </row>
    <row r="2685" spans="6:6" x14ac:dyDescent="0.3">
      <c r="F2685" s="5"/>
    </row>
    <row r="2686" spans="6:6" x14ac:dyDescent="0.3">
      <c r="F2686" s="5"/>
    </row>
    <row r="2687" spans="6:6" x14ac:dyDescent="0.3">
      <c r="F2687" s="5"/>
    </row>
    <row r="2688" spans="6:6" x14ac:dyDescent="0.3">
      <c r="F2688" s="5"/>
    </row>
    <row r="2689" spans="6:6" x14ac:dyDescent="0.3">
      <c r="F2689" s="5"/>
    </row>
    <row r="2690" spans="6:6" x14ac:dyDescent="0.3">
      <c r="F2690" s="5"/>
    </row>
    <row r="2691" spans="6:6" x14ac:dyDescent="0.3">
      <c r="F2691" s="5"/>
    </row>
    <row r="2692" spans="6:6" x14ac:dyDescent="0.3">
      <c r="F2692" s="5"/>
    </row>
    <row r="2693" spans="6:6" x14ac:dyDescent="0.3">
      <c r="F2693" s="5"/>
    </row>
    <row r="2694" spans="6:6" x14ac:dyDescent="0.3">
      <c r="F2694" s="5"/>
    </row>
    <row r="2695" spans="6:6" x14ac:dyDescent="0.3">
      <c r="F2695" s="5"/>
    </row>
    <row r="2696" spans="6:6" x14ac:dyDescent="0.3">
      <c r="F2696" s="5"/>
    </row>
    <row r="2697" spans="6:6" x14ac:dyDescent="0.3">
      <c r="F2697" s="5"/>
    </row>
    <row r="2698" spans="6:6" x14ac:dyDescent="0.3">
      <c r="F2698" s="5"/>
    </row>
    <row r="2699" spans="6:6" x14ac:dyDescent="0.3">
      <c r="F2699" s="5"/>
    </row>
    <row r="2700" spans="6:6" x14ac:dyDescent="0.3">
      <c r="F2700" s="5"/>
    </row>
    <row r="2701" spans="6:6" x14ac:dyDescent="0.3">
      <c r="F2701" s="5"/>
    </row>
    <row r="2702" spans="6:6" x14ac:dyDescent="0.3">
      <c r="F2702" s="5"/>
    </row>
    <row r="2703" spans="6:6" x14ac:dyDescent="0.3">
      <c r="F2703" s="5"/>
    </row>
    <row r="2704" spans="6:6" x14ac:dyDescent="0.3">
      <c r="F2704" s="5"/>
    </row>
    <row r="2705" spans="6:6" x14ac:dyDescent="0.3">
      <c r="F2705" s="5"/>
    </row>
    <row r="2706" spans="6:6" x14ac:dyDescent="0.3">
      <c r="F2706" s="5"/>
    </row>
    <row r="2707" spans="6:6" x14ac:dyDescent="0.3">
      <c r="F2707" s="5"/>
    </row>
    <row r="2708" spans="6:6" x14ac:dyDescent="0.3">
      <c r="F2708" s="5"/>
    </row>
    <row r="2709" spans="6:6" x14ac:dyDescent="0.3">
      <c r="F2709" s="5"/>
    </row>
    <row r="2710" spans="6:6" x14ac:dyDescent="0.3">
      <c r="F2710" s="5"/>
    </row>
    <row r="2711" spans="6:6" x14ac:dyDescent="0.3">
      <c r="F2711" s="5"/>
    </row>
    <row r="2712" spans="6:6" x14ac:dyDescent="0.3">
      <c r="F2712" s="5"/>
    </row>
    <row r="2713" spans="6:6" x14ac:dyDescent="0.3">
      <c r="F2713" s="5"/>
    </row>
    <row r="2714" spans="6:6" x14ac:dyDescent="0.3">
      <c r="F2714" s="5"/>
    </row>
    <row r="2715" spans="6:6" x14ac:dyDescent="0.3">
      <c r="F2715" s="5"/>
    </row>
    <row r="2716" spans="6:6" x14ac:dyDescent="0.3">
      <c r="F2716" s="5"/>
    </row>
    <row r="2717" spans="6:6" x14ac:dyDescent="0.3">
      <c r="F2717" s="5"/>
    </row>
    <row r="2718" spans="6:6" x14ac:dyDescent="0.3">
      <c r="F2718" s="5"/>
    </row>
    <row r="2719" spans="6:6" x14ac:dyDescent="0.3">
      <c r="F2719" s="5"/>
    </row>
    <row r="2720" spans="6:6" x14ac:dyDescent="0.3">
      <c r="F2720" s="5"/>
    </row>
    <row r="2721" spans="6:6" x14ac:dyDescent="0.3">
      <c r="F2721" s="5"/>
    </row>
    <row r="2722" spans="6:6" x14ac:dyDescent="0.3">
      <c r="F2722" s="5"/>
    </row>
    <row r="2723" spans="6:6" x14ac:dyDescent="0.3">
      <c r="F2723" s="5"/>
    </row>
    <row r="2724" spans="6:6" x14ac:dyDescent="0.3">
      <c r="F2724" s="5"/>
    </row>
    <row r="2725" spans="6:6" x14ac:dyDescent="0.3">
      <c r="F2725" s="5"/>
    </row>
    <row r="2726" spans="6:6" x14ac:dyDescent="0.3">
      <c r="F2726" s="5"/>
    </row>
    <row r="2727" spans="6:6" x14ac:dyDescent="0.3">
      <c r="F2727" s="5"/>
    </row>
    <row r="2728" spans="6:6" x14ac:dyDescent="0.3">
      <c r="F2728" s="5"/>
    </row>
    <row r="2729" spans="6:6" x14ac:dyDescent="0.3">
      <c r="F2729" s="5"/>
    </row>
    <row r="2730" spans="6:6" x14ac:dyDescent="0.3">
      <c r="F2730" s="5"/>
    </row>
    <row r="2731" spans="6:6" x14ac:dyDescent="0.3">
      <c r="F2731" s="5"/>
    </row>
    <row r="2732" spans="6:6" x14ac:dyDescent="0.3">
      <c r="F2732" s="5"/>
    </row>
    <row r="2733" spans="6:6" x14ac:dyDescent="0.3">
      <c r="F2733" s="5"/>
    </row>
    <row r="2734" spans="6:6" x14ac:dyDescent="0.3">
      <c r="F2734" s="5"/>
    </row>
    <row r="2735" spans="6:6" x14ac:dyDescent="0.3">
      <c r="F2735" s="5"/>
    </row>
    <row r="2736" spans="6:6" x14ac:dyDescent="0.3">
      <c r="F2736" s="5"/>
    </row>
    <row r="2737" spans="6:6" x14ac:dyDescent="0.3">
      <c r="F2737" s="5"/>
    </row>
    <row r="2738" spans="6:6" x14ac:dyDescent="0.3">
      <c r="F2738" s="5"/>
    </row>
    <row r="2739" spans="6:6" x14ac:dyDescent="0.3">
      <c r="F2739" s="5"/>
    </row>
    <row r="2740" spans="6:6" x14ac:dyDescent="0.3">
      <c r="F2740" s="5"/>
    </row>
    <row r="2741" spans="6:6" x14ac:dyDescent="0.3">
      <c r="F2741" s="5"/>
    </row>
    <row r="2742" spans="6:6" x14ac:dyDescent="0.3">
      <c r="F2742" s="5"/>
    </row>
    <row r="2743" spans="6:6" x14ac:dyDescent="0.3">
      <c r="F2743" s="5"/>
    </row>
    <row r="2744" spans="6:6" x14ac:dyDescent="0.3">
      <c r="F2744" s="5"/>
    </row>
    <row r="2745" spans="6:6" x14ac:dyDescent="0.3">
      <c r="F2745" s="5"/>
    </row>
    <row r="2746" spans="6:6" x14ac:dyDescent="0.3">
      <c r="F2746" s="5"/>
    </row>
    <row r="2747" spans="6:6" x14ac:dyDescent="0.3">
      <c r="F2747" s="5"/>
    </row>
    <row r="2748" spans="6:6" x14ac:dyDescent="0.3">
      <c r="F2748" s="5"/>
    </row>
    <row r="2749" spans="6:6" x14ac:dyDescent="0.3">
      <c r="F2749" s="5"/>
    </row>
    <row r="2750" spans="6:6" x14ac:dyDescent="0.3">
      <c r="F2750" s="5"/>
    </row>
    <row r="2751" spans="6:6" x14ac:dyDescent="0.3">
      <c r="F2751" s="5"/>
    </row>
    <row r="2752" spans="6:6" x14ac:dyDescent="0.3">
      <c r="F2752" s="5"/>
    </row>
    <row r="2753" spans="6:6" x14ac:dyDescent="0.3">
      <c r="F2753" s="5"/>
    </row>
    <row r="2754" spans="6:6" x14ac:dyDescent="0.3">
      <c r="F2754" s="5"/>
    </row>
    <row r="2755" spans="6:6" x14ac:dyDescent="0.3">
      <c r="F2755" s="5"/>
    </row>
    <row r="2756" spans="6:6" x14ac:dyDescent="0.3">
      <c r="F2756" s="5"/>
    </row>
    <row r="2757" spans="6:6" x14ac:dyDescent="0.3">
      <c r="F2757" s="5"/>
    </row>
    <row r="2758" spans="6:6" x14ac:dyDescent="0.3">
      <c r="F2758" s="5"/>
    </row>
    <row r="2759" spans="6:6" x14ac:dyDescent="0.3">
      <c r="F2759" s="5"/>
    </row>
    <row r="2760" spans="6:6" x14ac:dyDescent="0.3">
      <c r="F2760" s="5"/>
    </row>
    <row r="2761" spans="6:6" x14ac:dyDescent="0.3">
      <c r="F2761" s="5"/>
    </row>
    <row r="2762" spans="6:6" x14ac:dyDescent="0.3">
      <c r="F2762" s="5"/>
    </row>
    <row r="2763" spans="6:6" x14ac:dyDescent="0.3">
      <c r="F2763" s="5"/>
    </row>
    <row r="2764" spans="6:6" x14ac:dyDescent="0.3">
      <c r="F2764" s="5"/>
    </row>
    <row r="2765" spans="6:6" x14ac:dyDescent="0.3">
      <c r="F2765" s="5"/>
    </row>
    <row r="2766" spans="6:6" x14ac:dyDescent="0.3">
      <c r="F2766" s="5"/>
    </row>
    <row r="2767" spans="6:6" x14ac:dyDescent="0.3">
      <c r="F2767" s="5"/>
    </row>
    <row r="2768" spans="6:6" x14ac:dyDescent="0.3">
      <c r="F2768" s="5"/>
    </row>
    <row r="2769" spans="6:6" x14ac:dyDescent="0.3">
      <c r="F2769" s="5"/>
    </row>
    <row r="2770" spans="6:6" x14ac:dyDescent="0.3">
      <c r="F2770" s="5"/>
    </row>
    <row r="2771" spans="6:6" x14ac:dyDescent="0.3">
      <c r="F2771" s="5"/>
    </row>
    <row r="2772" spans="6:6" x14ac:dyDescent="0.3">
      <c r="F2772" s="5"/>
    </row>
    <row r="2773" spans="6:6" x14ac:dyDescent="0.3">
      <c r="F2773" s="5"/>
    </row>
    <row r="2774" spans="6:6" x14ac:dyDescent="0.3">
      <c r="F2774" s="5"/>
    </row>
    <row r="2775" spans="6:6" x14ac:dyDescent="0.3">
      <c r="F2775" s="5"/>
    </row>
    <row r="2776" spans="6:6" x14ac:dyDescent="0.3">
      <c r="F2776" s="5"/>
    </row>
    <row r="2777" spans="6:6" x14ac:dyDescent="0.3">
      <c r="F2777" s="5"/>
    </row>
    <row r="2778" spans="6:6" x14ac:dyDescent="0.3">
      <c r="F2778" s="5"/>
    </row>
    <row r="2779" spans="6:6" x14ac:dyDescent="0.3">
      <c r="F2779" s="5"/>
    </row>
    <row r="2780" spans="6:6" x14ac:dyDescent="0.3">
      <c r="F2780" s="5"/>
    </row>
    <row r="2781" spans="6:6" x14ac:dyDescent="0.3">
      <c r="F2781" s="5"/>
    </row>
    <row r="2782" spans="6:6" x14ac:dyDescent="0.3">
      <c r="F2782" s="5"/>
    </row>
    <row r="2783" spans="6:6" x14ac:dyDescent="0.3">
      <c r="F2783" s="5"/>
    </row>
    <row r="2784" spans="6:6" x14ac:dyDescent="0.3">
      <c r="F2784" s="5"/>
    </row>
    <row r="2785" spans="6:6" x14ac:dyDescent="0.3">
      <c r="F2785" s="5"/>
    </row>
    <row r="2786" spans="6:6" x14ac:dyDescent="0.3">
      <c r="F2786" s="5"/>
    </row>
    <row r="2787" spans="6:6" x14ac:dyDescent="0.3">
      <c r="F2787" s="5"/>
    </row>
    <row r="2788" spans="6:6" x14ac:dyDescent="0.3">
      <c r="F2788" s="5"/>
    </row>
    <row r="2789" spans="6:6" x14ac:dyDescent="0.3">
      <c r="F2789" s="5"/>
    </row>
    <row r="2790" spans="6:6" x14ac:dyDescent="0.3">
      <c r="F2790" s="5"/>
    </row>
    <row r="2791" spans="6:6" x14ac:dyDescent="0.3">
      <c r="F2791" s="5"/>
    </row>
    <row r="2792" spans="6:6" x14ac:dyDescent="0.3">
      <c r="F2792" s="5"/>
    </row>
    <row r="2793" spans="6:6" x14ac:dyDescent="0.3">
      <c r="F2793" s="5"/>
    </row>
    <row r="2794" spans="6:6" x14ac:dyDescent="0.3">
      <c r="F2794" s="5"/>
    </row>
    <row r="2795" spans="6:6" x14ac:dyDescent="0.3">
      <c r="F2795" s="5"/>
    </row>
    <row r="2796" spans="6:6" x14ac:dyDescent="0.3">
      <c r="F2796" s="5"/>
    </row>
    <row r="2797" spans="6:6" x14ac:dyDescent="0.3">
      <c r="F2797" s="5"/>
    </row>
    <row r="2798" spans="6:6" x14ac:dyDescent="0.3">
      <c r="F2798" s="5"/>
    </row>
    <row r="2799" spans="6:6" x14ac:dyDescent="0.3">
      <c r="F2799" s="5"/>
    </row>
    <row r="2800" spans="6:6" x14ac:dyDescent="0.3">
      <c r="F2800" s="5"/>
    </row>
    <row r="2801" spans="6:6" x14ac:dyDescent="0.3">
      <c r="F2801" s="5"/>
    </row>
    <row r="2802" spans="6:6" x14ac:dyDescent="0.3">
      <c r="F2802" s="5"/>
    </row>
    <row r="2803" spans="6:6" x14ac:dyDescent="0.3">
      <c r="F2803" s="5"/>
    </row>
    <row r="2804" spans="6:6" x14ac:dyDescent="0.3">
      <c r="F2804" s="5"/>
    </row>
    <row r="2805" spans="6:6" x14ac:dyDescent="0.3">
      <c r="F2805" s="5"/>
    </row>
    <row r="2806" spans="6:6" x14ac:dyDescent="0.3">
      <c r="F2806" s="5"/>
    </row>
    <row r="2807" spans="6:6" x14ac:dyDescent="0.3">
      <c r="F2807" s="5"/>
    </row>
    <row r="2808" spans="6:6" x14ac:dyDescent="0.3">
      <c r="F2808" s="5"/>
    </row>
    <row r="2809" spans="6:6" x14ac:dyDescent="0.3">
      <c r="F2809" s="5"/>
    </row>
    <row r="2810" spans="6:6" x14ac:dyDescent="0.3">
      <c r="F2810" s="5"/>
    </row>
    <row r="2811" spans="6:6" x14ac:dyDescent="0.3">
      <c r="F2811" s="5"/>
    </row>
    <row r="2812" spans="6:6" x14ac:dyDescent="0.3">
      <c r="F2812" s="5"/>
    </row>
    <row r="2813" spans="6:6" x14ac:dyDescent="0.3">
      <c r="F2813" s="5"/>
    </row>
    <row r="2814" spans="6:6" x14ac:dyDescent="0.3">
      <c r="F2814" s="5"/>
    </row>
    <row r="2815" spans="6:6" x14ac:dyDescent="0.3">
      <c r="F2815" s="5"/>
    </row>
    <row r="2816" spans="6:6" x14ac:dyDescent="0.3">
      <c r="F2816" s="5"/>
    </row>
    <row r="2817" spans="6:6" x14ac:dyDescent="0.3">
      <c r="F2817" s="5"/>
    </row>
    <row r="2818" spans="6:6" x14ac:dyDescent="0.3">
      <c r="F2818" s="5"/>
    </row>
    <row r="2819" spans="6:6" x14ac:dyDescent="0.3">
      <c r="F2819" s="5"/>
    </row>
    <row r="2820" spans="6:6" x14ac:dyDescent="0.3">
      <c r="F2820" s="5"/>
    </row>
    <row r="2821" spans="6:6" x14ac:dyDescent="0.3">
      <c r="F2821" s="5"/>
    </row>
    <row r="2822" spans="6:6" x14ac:dyDescent="0.3">
      <c r="F2822" s="5"/>
    </row>
    <row r="2823" spans="6:6" x14ac:dyDescent="0.3">
      <c r="F2823" s="5"/>
    </row>
    <row r="2824" spans="6:6" x14ac:dyDescent="0.3">
      <c r="F2824" s="5"/>
    </row>
    <row r="2825" spans="6:6" x14ac:dyDescent="0.3">
      <c r="F2825" s="5"/>
    </row>
    <row r="2826" spans="6:6" x14ac:dyDescent="0.3">
      <c r="F2826" s="5"/>
    </row>
    <row r="2827" spans="6:6" x14ac:dyDescent="0.3">
      <c r="F2827" s="5"/>
    </row>
    <row r="2828" spans="6:6" x14ac:dyDescent="0.3">
      <c r="F2828" s="5"/>
    </row>
    <row r="2829" spans="6:6" x14ac:dyDescent="0.3">
      <c r="F2829" s="5"/>
    </row>
    <row r="2830" spans="6:6" x14ac:dyDescent="0.3">
      <c r="F2830" s="5"/>
    </row>
    <row r="2831" spans="6:6" x14ac:dyDescent="0.3">
      <c r="F2831" s="5"/>
    </row>
    <row r="2832" spans="6:6" x14ac:dyDescent="0.3">
      <c r="F2832" s="5"/>
    </row>
    <row r="2833" spans="6:6" x14ac:dyDescent="0.3">
      <c r="F2833" s="5"/>
    </row>
    <row r="2834" spans="6:6" x14ac:dyDescent="0.3">
      <c r="F2834" s="5"/>
    </row>
    <row r="2835" spans="6:6" x14ac:dyDescent="0.3">
      <c r="F2835" s="5"/>
    </row>
    <row r="2836" spans="6:6" x14ac:dyDescent="0.3">
      <c r="F2836" s="5"/>
    </row>
    <row r="2837" spans="6:6" x14ac:dyDescent="0.3">
      <c r="F2837" s="5"/>
    </row>
    <row r="2838" spans="6:6" x14ac:dyDescent="0.3">
      <c r="F2838" s="5"/>
    </row>
    <row r="2839" spans="6:6" x14ac:dyDescent="0.3">
      <c r="F2839" s="5"/>
    </row>
    <row r="2840" spans="6:6" x14ac:dyDescent="0.3">
      <c r="F2840" s="5"/>
    </row>
    <row r="2841" spans="6:6" x14ac:dyDescent="0.3">
      <c r="F2841" s="5"/>
    </row>
    <row r="2842" spans="6:6" x14ac:dyDescent="0.3">
      <c r="F2842" s="5"/>
    </row>
    <row r="2843" spans="6:6" x14ac:dyDescent="0.3">
      <c r="F2843" s="5"/>
    </row>
    <row r="2844" spans="6:6" x14ac:dyDescent="0.3">
      <c r="F2844" s="5"/>
    </row>
    <row r="2845" spans="6:6" x14ac:dyDescent="0.3">
      <c r="F2845" s="5"/>
    </row>
    <row r="2846" spans="6:6" x14ac:dyDescent="0.3">
      <c r="F2846" s="5"/>
    </row>
    <row r="2847" spans="6:6" x14ac:dyDescent="0.3">
      <c r="F2847" s="5"/>
    </row>
    <row r="2848" spans="6:6" x14ac:dyDescent="0.3">
      <c r="F2848" s="5"/>
    </row>
    <row r="2849" spans="6:6" x14ac:dyDescent="0.3">
      <c r="F2849" s="5"/>
    </row>
    <row r="2850" spans="6:6" x14ac:dyDescent="0.3">
      <c r="F2850" s="5"/>
    </row>
    <row r="2851" spans="6:6" x14ac:dyDescent="0.3">
      <c r="F2851" s="5"/>
    </row>
    <row r="2852" spans="6:6" x14ac:dyDescent="0.3">
      <c r="F2852" s="5"/>
    </row>
    <row r="2853" spans="6:6" x14ac:dyDescent="0.3">
      <c r="F2853" s="5"/>
    </row>
    <row r="2854" spans="6:6" x14ac:dyDescent="0.3">
      <c r="F2854" s="5"/>
    </row>
    <row r="2855" spans="6:6" x14ac:dyDescent="0.3">
      <c r="F2855" s="5"/>
    </row>
    <row r="2856" spans="6:6" x14ac:dyDescent="0.3">
      <c r="F2856" s="5"/>
    </row>
    <row r="2857" spans="6:6" x14ac:dyDescent="0.3">
      <c r="F2857" s="5"/>
    </row>
    <row r="2858" spans="6:6" x14ac:dyDescent="0.3">
      <c r="F2858" s="5"/>
    </row>
    <row r="2859" spans="6:6" x14ac:dyDescent="0.3">
      <c r="F2859" s="5"/>
    </row>
    <row r="2860" spans="6:6" x14ac:dyDescent="0.3">
      <c r="F2860" s="5"/>
    </row>
    <row r="2861" spans="6:6" x14ac:dyDescent="0.3">
      <c r="F2861" s="5"/>
    </row>
    <row r="2862" spans="6:6" x14ac:dyDescent="0.3">
      <c r="F2862" s="5"/>
    </row>
    <row r="2863" spans="6:6" x14ac:dyDescent="0.3">
      <c r="F2863" s="5"/>
    </row>
    <row r="2864" spans="6:6" x14ac:dyDescent="0.3">
      <c r="F2864" s="5"/>
    </row>
    <row r="2865" spans="6:6" x14ac:dyDescent="0.3">
      <c r="F2865" s="5"/>
    </row>
    <row r="2866" spans="6:6" x14ac:dyDescent="0.3">
      <c r="F2866" s="5"/>
    </row>
    <row r="2867" spans="6:6" x14ac:dyDescent="0.3">
      <c r="F2867" s="5"/>
    </row>
    <row r="2868" spans="6:6" x14ac:dyDescent="0.3">
      <c r="F2868" s="5"/>
    </row>
    <row r="2869" spans="6:6" x14ac:dyDescent="0.3">
      <c r="F2869" s="5"/>
    </row>
    <row r="2870" spans="6:6" x14ac:dyDescent="0.3">
      <c r="F2870" s="5"/>
    </row>
    <row r="2871" spans="6:6" x14ac:dyDescent="0.3">
      <c r="F2871" s="5"/>
    </row>
    <row r="2872" spans="6:6" x14ac:dyDescent="0.3">
      <c r="F2872" s="5"/>
    </row>
    <row r="2873" spans="6:6" x14ac:dyDescent="0.3">
      <c r="F2873" s="5"/>
    </row>
    <row r="2874" spans="6:6" x14ac:dyDescent="0.3">
      <c r="F2874" s="5"/>
    </row>
    <row r="2875" spans="6:6" x14ac:dyDescent="0.3">
      <c r="F2875" s="5"/>
    </row>
    <row r="2876" spans="6:6" x14ac:dyDescent="0.3">
      <c r="F2876" s="5"/>
    </row>
    <row r="2877" spans="6:6" x14ac:dyDescent="0.3">
      <c r="F2877" s="5"/>
    </row>
    <row r="2878" spans="6:6" x14ac:dyDescent="0.3">
      <c r="F2878" s="5"/>
    </row>
    <row r="2879" spans="6:6" x14ac:dyDescent="0.3">
      <c r="F2879" s="5"/>
    </row>
    <row r="2880" spans="6:6" x14ac:dyDescent="0.3">
      <c r="F2880" s="5"/>
    </row>
    <row r="2881" spans="6:6" x14ac:dyDescent="0.3">
      <c r="F2881" s="5"/>
    </row>
    <row r="2882" spans="6:6" x14ac:dyDescent="0.3">
      <c r="F2882" s="5"/>
    </row>
    <row r="2883" spans="6:6" x14ac:dyDescent="0.3">
      <c r="F2883" s="5"/>
    </row>
    <row r="2884" spans="6:6" x14ac:dyDescent="0.3">
      <c r="F2884" s="5"/>
    </row>
    <row r="2885" spans="6:6" x14ac:dyDescent="0.3">
      <c r="F2885" s="5"/>
    </row>
    <row r="2886" spans="6:6" x14ac:dyDescent="0.3">
      <c r="F2886" s="5"/>
    </row>
    <row r="2887" spans="6:6" x14ac:dyDescent="0.3">
      <c r="F2887" s="5"/>
    </row>
    <row r="2888" spans="6:6" x14ac:dyDescent="0.3">
      <c r="F2888" s="5"/>
    </row>
    <row r="2889" spans="6:6" x14ac:dyDescent="0.3">
      <c r="F2889" s="5"/>
    </row>
    <row r="2890" spans="6:6" x14ac:dyDescent="0.3">
      <c r="F2890" s="5"/>
    </row>
    <row r="2891" spans="6:6" x14ac:dyDescent="0.3">
      <c r="F2891" s="5"/>
    </row>
    <row r="2892" spans="6:6" x14ac:dyDescent="0.3">
      <c r="F2892" s="5"/>
    </row>
    <row r="2893" spans="6:6" x14ac:dyDescent="0.3">
      <c r="F2893" s="5"/>
    </row>
    <row r="2894" spans="6:6" x14ac:dyDescent="0.3">
      <c r="F2894" s="5"/>
    </row>
    <row r="2895" spans="6:6" x14ac:dyDescent="0.3">
      <c r="F2895" s="5"/>
    </row>
    <row r="2896" spans="6:6" x14ac:dyDescent="0.3">
      <c r="F2896" s="5"/>
    </row>
    <row r="2897" spans="6:6" x14ac:dyDescent="0.3">
      <c r="F2897" s="5"/>
    </row>
    <row r="2898" spans="6:6" x14ac:dyDescent="0.3">
      <c r="F2898" s="5"/>
    </row>
    <row r="2899" spans="6:6" x14ac:dyDescent="0.3">
      <c r="F2899" s="5"/>
    </row>
    <row r="2900" spans="6:6" x14ac:dyDescent="0.3">
      <c r="F2900" s="5"/>
    </row>
    <row r="2901" spans="6:6" x14ac:dyDescent="0.3">
      <c r="F2901" s="5"/>
    </row>
    <row r="2902" spans="6:6" x14ac:dyDescent="0.3">
      <c r="F2902" s="5"/>
    </row>
    <row r="2903" spans="6:6" x14ac:dyDescent="0.3">
      <c r="F2903" s="5"/>
    </row>
    <row r="2904" spans="6:6" x14ac:dyDescent="0.3">
      <c r="F2904" s="5"/>
    </row>
    <row r="2905" spans="6:6" x14ac:dyDescent="0.3">
      <c r="F2905" s="5"/>
    </row>
    <row r="2906" spans="6:6" x14ac:dyDescent="0.3">
      <c r="F2906" s="5"/>
    </row>
    <row r="2907" spans="6:6" x14ac:dyDescent="0.3">
      <c r="F2907" s="5"/>
    </row>
    <row r="2908" spans="6:6" x14ac:dyDescent="0.3">
      <c r="F2908" s="5"/>
    </row>
    <row r="2909" spans="6:6" x14ac:dyDescent="0.3">
      <c r="F2909" s="5"/>
    </row>
    <row r="2910" spans="6:6" x14ac:dyDescent="0.3">
      <c r="F2910" s="5"/>
    </row>
    <row r="2911" spans="6:6" x14ac:dyDescent="0.3">
      <c r="F2911" s="5"/>
    </row>
    <row r="2912" spans="6:6" x14ac:dyDescent="0.3">
      <c r="F2912" s="5"/>
    </row>
    <row r="2913" spans="6:6" x14ac:dyDescent="0.3">
      <c r="F2913" s="5"/>
    </row>
    <row r="2914" spans="6:6" x14ac:dyDescent="0.3">
      <c r="F2914" s="5"/>
    </row>
    <row r="2915" spans="6:6" x14ac:dyDescent="0.3">
      <c r="F2915" s="5"/>
    </row>
    <row r="2916" spans="6:6" x14ac:dyDescent="0.3">
      <c r="F2916" s="5"/>
    </row>
    <row r="2917" spans="6:6" x14ac:dyDescent="0.3">
      <c r="F2917" s="5"/>
    </row>
    <row r="2918" spans="6:6" x14ac:dyDescent="0.3">
      <c r="F2918" s="5"/>
    </row>
    <row r="2919" spans="6:6" x14ac:dyDescent="0.3">
      <c r="F2919" s="5"/>
    </row>
    <row r="2920" spans="6:6" x14ac:dyDescent="0.3">
      <c r="F2920" s="5"/>
    </row>
    <row r="2921" spans="6:6" x14ac:dyDescent="0.3">
      <c r="F2921" s="5"/>
    </row>
    <row r="2922" spans="6:6" x14ac:dyDescent="0.3">
      <c r="F2922" s="5"/>
    </row>
    <row r="2923" spans="6:6" x14ac:dyDescent="0.3">
      <c r="F2923" s="5"/>
    </row>
    <row r="2924" spans="6:6" x14ac:dyDescent="0.3">
      <c r="F2924" s="5"/>
    </row>
    <row r="2925" spans="6:6" x14ac:dyDescent="0.3">
      <c r="F2925" s="5"/>
    </row>
    <row r="2926" spans="6:6" x14ac:dyDescent="0.3">
      <c r="F2926" s="5"/>
    </row>
    <row r="2927" spans="6:6" x14ac:dyDescent="0.3">
      <c r="F2927" s="5"/>
    </row>
    <row r="2928" spans="6:6" x14ac:dyDescent="0.3">
      <c r="F2928" s="5"/>
    </row>
    <row r="2929" spans="6:6" x14ac:dyDescent="0.3">
      <c r="F2929" s="5"/>
    </row>
    <row r="2930" spans="6:6" x14ac:dyDescent="0.3">
      <c r="F2930" s="5"/>
    </row>
    <row r="2931" spans="6:6" x14ac:dyDescent="0.3">
      <c r="F2931" s="5"/>
    </row>
    <row r="2932" spans="6:6" x14ac:dyDescent="0.3">
      <c r="F2932" s="5"/>
    </row>
    <row r="2933" spans="6:6" x14ac:dyDescent="0.3">
      <c r="F2933" s="5"/>
    </row>
    <row r="2934" spans="6:6" x14ac:dyDescent="0.3">
      <c r="F2934" s="5"/>
    </row>
    <row r="2935" spans="6:6" x14ac:dyDescent="0.3">
      <c r="F2935" s="5"/>
    </row>
    <row r="2936" spans="6:6" x14ac:dyDescent="0.3">
      <c r="F2936" s="5"/>
    </row>
    <row r="2937" spans="6:6" x14ac:dyDescent="0.3">
      <c r="F2937" s="5"/>
    </row>
    <row r="2938" spans="6:6" x14ac:dyDescent="0.3">
      <c r="F2938" s="5"/>
    </row>
    <row r="2939" spans="6:6" x14ac:dyDescent="0.3">
      <c r="F2939" s="5"/>
    </row>
    <row r="2940" spans="6:6" x14ac:dyDescent="0.3">
      <c r="F2940" s="5"/>
    </row>
    <row r="2941" spans="6:6" x14ac:dyDescent="0.3">
      <c r="F2941" s="5"/>
    </row>
    <row r="2942" spans="6:6" x14ac:dyDescent="0.3">
      <c r="F2942" s="5"/>
    </row>
    <row r="2943" spans="6:6" x14ac:dyDescent="0.3">
      <c r="F2943" s="5"/>
    </row>
    <row r="2944" spans="6:6" x14ac:dyDescent="0.3">
      <c r="F2944" s="5"/>
    </row>
    <row r="2945" spans="6:6" x14ac:dyDescent="0.3">
      <c r="F2945" s="5"/>
    </row>
    <row r="2946" spans="6:6" x14ac:dyDescent="0.3">
      <c r="F2946" s="5"/>
    </row>
    <row r="2947" spans="6:6" x14ac:dyDescent="0.3">
      <c r="F2947" s="5"/>
    </row>
    <row r="2948" spans="6:6" x14ac:dyDescent="0.3">
      <c r="F2948" s="5"/>
    </row>
    <row r="2949" spans="6:6" x14ac:dyDescent="0.3">
      <c r="F2949" s="5"/>
    </row>
    <row r="2950" spans="6:6" x14ac:dyDescent="0.3">
      <c r="F2950" s="5"/>
    </row>
    <row r="2951" spans="6:6" x14ac:dyDescent="0.3">
      <c r="F2951" s="5"/>
    </row>
    <row r="2952" spans="6:6" x14ac:dyDescent="0.3">
      <c r="F2952" s="5"/>
    </row>
    <row r="2953" spans="6:6" x14ac:dyDescent="0.3">
      <c r="F2953" s="5"/>
    </row>
    <row r="2954" spans="6:6" x14ac:dyDescent="0.3">
      <c r="F2954" s="5"/>
    </row>
    <row r="2955" spans="6:6" x14ac:dyDescent="0.3">
      <c r="F2955" s="5"/>
    </row>
    <row r="2956" spans="6:6" x14ac:dyDescent="0.3">
      <c r="F2956" s="5"/>
    </row>
    <row r="2957" spans="6:6" x14ac:dyDescent="0.3">
      <c r="F2957" s="5"/>
    </row>
    <row r="2958" spans="6:6" x14ac:dyDescent="0.3">
      <c r="F2958" s="5"/>
    </row>
    <row r="2959" spans="6:6" x14ac:dyDescent="0.3">
      <c r="F2959" s="5"/>
    </row>
    <row r="2960" spans="6:6" x14ac:dyDescent="0.3">
      <c r="F2960" s="5"/>
    </row>
    <row r="2961" spans="6:6" x14ac:dyDescent="0.3">
      <c r="F2961" s="5"/>
    </row>
    <row r="2962" spans="6:6" x14ac:dyDescent="0.3">
      <c r="F2962" s="5"/>
    </row>
    <row r="2963" spans="6:6" x14ac:dyDescent="0.3">
      <c r="F2963" s="5"/>
    </row>
    <row r="2964" spans="6:6" x14ac:dyDescent="0.3">
      <c r="F2964" s="5"/>
    </row>
    <row r="2965" spans="6:6" x14ac:dyDescent="0.3">
      <c r="F2965" s="5"/>
    </row>
    <row r="2966" spans="6:6" x14ac:dyDescent="0.3">
      <c r="F2966" s="5"/>
    </row>
    <row r="2967" spans="6:6" x14ac:dyDescent="0.3">
      <c r="F2967" s="5"/>
    </row>
    <row r="2968" spans="6:6" x14ac:dyDescent="0.3">
      <c r="F2968" s="5"/>
    </row>
    <row r="2969" spans="6:6" x14ac:dyDescent="0.3">
      <c r="F2969" s="5"/>
    </row>
    <row r="2970" spans="6:6" x14ac:dyDescent="0.3">
      <c r="F2970" s="5"/>
    </row>
    <row r="2971" spans="6:6" x14ac:dyDescent="0.3">
      <c r="F2971" s="5"/>
    </row>
    <row r="2972" spans="6:6" x14ac:dyDescent="0.3">
      <c r="F2972" s="5"/>
    </row>
    <row r="2973" spans="6:6" x14ac:dyDescent="0.3">
      <c r="F2973" s="5"/>
    </row>
    <row r="2974" spans="6:6" x14ac:dyDescent="0.3">
      <c r="F2974" s="5"/>
    </row>
    <row r="2975" spans="6:6" x14ac:dyDescent="0.3">
      <c r="F2975" s="5"/>
    </row>
    <row r="2976" spans="6:6" x14ac:dyDescent="0.3">
      <c r="F2976" s="5"/>
    </row>
    <row r="2977" spans="6:6" x14ac:dyDescent="0.3">
      <c r="F2977" s="5"/>
    </row>
    <row r="2978" spans="6:6" x14ac:dyDescent="0.3">
      <c r="F2978" s="5"/>
    </row>
    <row r="2979" spans="6:6" x14ac:dyDescent="0.3">
      <c r="F2979" s="5"/>
    </row>
    <row r="2980" spans="6:6" x14ac:dyDescent="0.3">
      <c r="F2980" s="5"/>
    </row>
    <row r="2981" spans="6:6" x14ac:dyDescent="0.3">
      <c r="F2981" s="5"/>
    </row>
    <row r="2982" spans="6:6" x14ac:dyDescent="0.3">
      <c r="F2982" s="5"/>
    </row>
    <row r="2983" spans="6:6" x14ac:dyDescent="0.3">
      <c r="F2983" s="5"/>
    </row>
    <row r="2984" spans="6:6" x14ac:dyDescent="0.3">
      <c r="F2984" s="5"/>
    </row>
    <row r="2985" spans="6:6" x14ac:dyDescent="0.3">
      <c r="F2985" s="5"/>
    </row>
    <row r="2986" spans="6:6" x14ac:dyDescent="0.3">
      <c r="F2986" s="5"/>
    </row>
    <row r="2987" spans="6:6" x14ac:dyDescent="0.3">
      <c r="F2987" s="5"/>
    </row>
    <row r="2988" spans="6:6" x14ac:dyDescent="0.3">
      <c r="F2988" s="5"/>
    </row>
    <row r="2989" spans="6:6" x14ac:dyDescent="0.3">
      <c r="F2989" s="5"/>
    </row>
    <row r="2990" spans="6:6" x14ac:dyDescent="0.3">
      <c r="F2990" s="5"/>
    </row>
    <row r="2991" spans="6:6" x14ac:dyDescent="0.3">
      <c r="F2991" s="5"/>
    </row>
    <row r="2992" spans="6:6" x14ac:dyDescent="0.3">
      <c r="F2992" s="5"/>
    </row>
    <row r="2993" spans="6:6" x14ac:dyDescent="0.3">
      <c r="F2993" s="5"/>
    </row>
    <row r="2994" spans="6:6" x14ac:dyDescent="0.3">
      <c r="F2994" s="5"/>
    </row>
    <row r="2995" spans="6:6" x14ac:dyDescent="0.3">
      <c r="F2995" s="5"/>
    </row>
    <row r="2996" spans="6:6" x14ac:dyDescent="0.3">
      <c r="F2996" s="5"/>
    </row>
    <row r="2997" spans="6:6" x14ac:dyDescent="0.3">
      <c r="F2997" s="5"/>
    </row>
    <row r="2998" spans="6:6" x14ac:dyDescent="0.3">
      <c r="F2998" s="5"/>
    </row>
    <row r="2999" spans="6:6" x14ac:dyDescent="0.3">
      <c r="F2999" s="5"/>
    </row>
    <row r="3000" spans="6:6" x14ac:dyDescent="0.3">
      <c r="F3000" s="5"/>
    </row>
    <row r="3001" spans="6:6" x14ac:dyDescent="0.3">
      <c r="F3001" s="5"/>
    </row>
    <row r="3002" spans="6:6" x14ac:dyDescent="0.3">
      <c r="F3002" s="5"/>
    </row>
    <row r="3003" spans="6:6" x14ac:dyDescent="0.3">
      <c r="F3003" s="5"/>
    </row>
    <row r="3004" spans="6:6" x14ac:dyDescent="0.3">
      <c r="F3004" s="5"/>
    </row>
    <row r="3005" spans="6:6" x14ac:dyDescent="0.3">
      <c r="F3005" s="5"/>
    </row>
    <row r="3006" spans="6:6" x14ac:dyDescent="0.3">
      <c r="F3006" s="5"/>
    </row>
    <row r="3007" spans="6:6" x14ac:dyDescent="0.3">
      <c r="F3007" s="5"/>
    </row>
    <row r="3008" spans="6:6" x14ac:dyDescent="0.3">
      <c r="F3008" s="5"/>
    </row>
    <row r="3009" spans="6:6" x14ac:dyDescent="0.3">
      <c r="F3009" s="5"/>
    </row>
    <row r="3010" spans="6:6" x14ac:dyDescent="0.3">
      <c r="F3010" s="5"/>
    </row>
    <row r="3011" spans="6:6" x14ac:dyDescent="0.3">
      <c r="F3011" s="5"/>
    </row>
    <row r="3012" spans="6:6" x14ac:dyDescent="0.3">
      <c r="F3012" s="5"/>
    </row>
    <row r="3013" spans="6:6" x14ac:dyDescent="0.3">
      <c r="F3013" s="5"/>
    </row>
    <row r="3014" spans="6:6" x14ac:dyDescent="0.3">
      <c r="F3014" s="5"/>
    </row>
    <row r="3015" spans="6:6" x14ac:dyDescent="0.3">
      <c r="F3015" s="5"/>
    </row>
    <row r="3016" spans="6:6" x14ac:dyDescent="0.3">
      <c r="F3016" s="5"/>
    </row>
    <row r="3017" spans="6:6" x14ac:dyDescent="0.3">
      <c r="F3017" s="5"/>
    </row>
    <row r="3018" spans="6:6" x14ac:dyDescent="0.3">
      <c r="F3018" s="5"/>
    </row>
    <row r="3019" spans="6:6" x14ac:dyDescent="0.3">
      <c r="F3019" s="5"/>
    </row>
    <row r="3020" spans="6:6" x14ac:dyDescent="0.3">
      <c r="F3020" s="5"/>
    </row>
    <row r="3021" spans="6:6" x14ac:dyDescent="0.3">
      <c r="F3021" s="5"/>
    </row>
    <row r="3022" spans="6:6" x14ac:dyDescent="0.3">
      <c r="F3022" s="5"/>
    </row>
    <row r="3023" spans="6:6" x14ac:dyDescent="0.3">
      <c r="F3023" s="5"/>
    </row>
    <row r="3024" spans="6:6" x14ac:dyDescent="0.3">
      <c r="F3024" s="5"/>
    </row>
    <row r="3025" spans="6:6" x14ac:dyDescent="0.3">
      <c r="F3025" s="5"/>
    </row>
    <row r="3026" spans="6:6" x14ac:dyDescent="0.3">
      <c r="F3026" s="5"/>
    </row>
    <row r="3027" spans="6:6" x14ac:dyDescent="0.3">
      <c r="F3027" s="5"/>
    </row>
    <row r="3028" spans="6:6" x14ac:dyDescent="0.3">
      <c r="F3028" s="5"/>
    </row>
    <row r="3029" spans="6:6" x14ac:dyDescent="0.3">
      <c r="F3029" s="5"/>
    </row>
    <row r="3030" spans="6:6" x14ac:dyDescent="0.3">
      <c r="F3030" s="5"/>
    </row>
    <row r="3031" spans="6:6" x14ac:dyDescent="0.3">
      <c r="F3031" s="5"/>
    </row>
    <row r="3032" spans="6:6" x14ac:dyDescent="0.3">
      <c r="F3032" s="5"/>
    </row>
    <row r="3033" spans="6:6" x14ac:dyDescent="0.3">
      <c r="F3033" s="5"/>
    </row>
    <row r="3034" spans="6:6" x14ac:dyDescent="0.3">
      <c r="F3034" s="5"/>
    </row>
    <row r="3035" spans="6:6" x14ac:dyDescent="0.3">
      <c r="F3035" s="5"/>
    </row>
    <row r="3036" spans="6:6" x14ac:dyDescent="0.3">
      <c r="F3036" s="5"/>
    </row>
    <row r="3037" spans="6:6" x14ac:dyDescent="0.3">
      <c r="F3037" s="5"/>
    </row>
    <row r="3038" spans="6:6" x14ac:dyDescent="0.3">
      <c r="F3038" s="5"/>
    </row>
    <row r="3039" spans="6:6" x14ac:dyDescent="0.3">
      <c r="F3039" s="5"/>
    </row>
    <row r="3040" spans="6:6" x14ac:dyDescent="0.3">
      <c r="F3040" s="5"/>
    </row>
    <row r="3041" spans="6:6" x14ac:dyDescent="0.3">
      <c r="F3041" s="5"/>
    </row>
    <row r="3042" spans="6:6" x14ac:dyDescent="0.3">
      <c r="F3042" s="5"/>
    </row>
    <row r="3043" spans="6:6" x14ac:dyDescent="0.3">
      <c r="F3043" s="5"/>
    </row>
    <row r="3044" spans="6:6" x14ac:dyDescent="0.3">
      <c r="F3044" s="5"/>
    </row>
    <row r="3045" spans="6:6" x14ac:dyDescent="0.3">
      <c r="F3045" s="5"/>
    </row>
    <row r="3046" spans="6:6" x14ac:dyDescent="0.3">
      <c r="F3046" s="5"/>
    </row>
    <row r="3047" spans="6:6" x14ac:dyDescent="0.3">
      <c r="F3047" s="5"/>
    </row>
    <row r="3048" spans="6:6" x14ac:dyDescent="0.3">
      <c r="F3048" s="5"/>
    </row>
    <row r="3049" spans="6:6" x14ac:dyDescent="0.3">
      <c r="F3049" s="5"/>
    </row>
    <row r="3050" spans="6:6" x14ac:dyDescent="0.3">
      <c r="F3050" s="5"/>
    </row>
    <row r="3051" spans="6:6" x14ac:dyDescent="0.3">
      <c r="F3051" s="5"/>
    </row>
    <row r="3052" spans="6:6" x14ac:dyDescent="0.3">
      <c r="F3052" s="5"/>
    </row>
    <row r="3053" spans="6:6" x14ac:dyDescent="0.3">
      <c r="F3053" s="5"/>
    </row>
    <row r="3054" spans="6:6" x14ac:dyDescent="0.3">
      <c r="F3054" s="5"/>
    </row>
    <row r="3055" spans="6:6" x14ac:dyDescent="0.3">
      <c r="F3055" s="5"/>
    </row>
    <row r="3056" spans="6:6" x14ac:dyDescent="0.3">
      <c r="F3056" s="5"/>
    </row>
    <row r="3057" spans="6:6" x14ac:dyDescent="0.3">
      <c r="F3057" s="5"/>
    </row>
    <row r="3058" spans="6:6" x14ac:dyDescent="0.3">
      <c r="F3058" s="5"/>
    </row>
    <row r="3059" spans="6:6" x14ac:dyDescent="0.3">
      <c r="F3059" s="5"/>
    </row>
    <row r="3060" spans="6:6" x14ac:dyDescent="0.3">
      <c r="F3060" s="5"/>
    </row>
    <row r="3061" spans="6:6" x14ac:dyDescent="0.3">
      <c r="F3061" s="5"/>
    </row>
    <row r="3062" spans="6:6" x14ac:dyDescent="0.3">
      <c r="F3062" s="5"/>
    </row>
    <row r="3063" spans="6:6" x14ac:dyDescent="0.3">
      <c r="F3063" s="5"/>
    </row>
    <row r="3064" spans="6:6" x14ac:dyDescent="0.3">
      <c r="F3064" s="5"/>
    </row>
    <row r="3065" spans="6:6" x14ac:dyDescent="0.3">
      <c r="F3065" s="5"/>
    </row>
    <row r="3066" spans="6:6" x14ac:dyDescent="0.3">
      <c r="F3066" s="5"/>
    </row>
    <row r="3067" spans="6:6" x14ac:dyDescent="0.3">
      <c r="F3067" s="5"/>
    </row>
    <row r="3068" spans="6:6" x14ac:dyDescent="0.3">
      <c r="F3068" s="5"/>
    </row>
    <row r="3069" spans="6:6" x14ac:dyDescent="0.3">
      <c r="F3069" s="5"/>
    </row>
    <row r="3070" spans="6:6" x14ac:dyDescent="0.3">
      <c r="F3070" s="5"/>
    </row>
    <row r="3071" spans="6:6" x14ac:dyDescent="0.3">
      <c r="F3071" s="5"/>
    </row>
    <row r="3072" spans="6:6" x14ac:dyDescent="0.3">
      <c r="F3072" s="5"/>
    </row>
    <row r="3073" spans="6:6" x14ac:dyDescent="0.3">
      <c r="F3073" s="5"/>
    </row>
    <row r="3074" spans="6:6" x14ac:dyDescent="0.3">
      <c r="F3074" s="5"/>
    </row>
    <row r="3075" spans="6:6" x14ac:dyDescent="0.3">
      <c r="F3075" s="5"/>
    </row>
    <row r="3076" spans="6:6" x14ac:dyDescent="0.3">
      <c r="F3076" s="5"/>
    </row>
    <row r="3077" spans="6:6" x14ac:dyDescent="0.3">
      <c r="F3077" s="5"/>
    </row>
    <row r="3078" spans="6:6" x14ac:dyDescent="0.3">
      <c r="F3078" s="5"/>
    </row>
    <row r="3079" spans="6:6" x14ac:dyDescent="0.3">
      <c r="F3079" s="5"/>
    </row>
    <row r="3080" spans="6:6" x14ac:dyDescent="0.3">
      <c r="F3080" s="5"/>
    </row>
    <row r="3081" spans="6:6" x14ac:dyDescent="0.3">
      <c r="F3081" s="5"/>
    </row>
    <row r="3082" spans="6:6" x14ac:dyDescent="0.3">
      <c r="F3082" s="5"/>
    </row>
    <row r="3083" spans="6:6" x14ac:dyDescent="0.3">
      <c r="F3083" s="5"/>
    </row>
    <row r="3084" spans="6:6" x14ac:dyDescent="0.3">
      <c r="F3084" s="5"/>
    </row>
    <row r="3085" spans="6:6" x14ac:dyDescent="0.3">
      <c r="F3085" s="5"/>
    </row>
    <row r="3086" spans="6:6" x14ac:dyDescent="0.3">
      <c r="F3086" s="5"/>
    </row>
    <row r="3087" spans="6:6" x14ac:dyDescent="0.3">
      <c r="F3087" s="5"/>
    </row>
    <row r="3088" spans="6:6" x14ac:dyDescent="0.3">
      <c r="F3088" s="5"/>
    </row>
    <row r="3089" spans="6:6" x14ac:dyDescent="0.3">
      <c r="F3089" s="5"/>
    </row>
    <row r="3090" spans="6:6" x14ac:dyDescent="0.3">
      <c r="F3090" s="5"/>
    </row>
    <row r="3091" spans="6:6" x14ac:dyDescent="0.3">
      <c r="F3091" s="5"/>
    </row>
    <row r="3092" spans="6:6" x14ac:dyDescent="0.3">
      <c r="F3092" s="5"/>
    </row>
    <row r="3093" spans="6:6" x14ac:dyDescent="0.3">
      <c r="F3093" s="5"/>
    </row>
    <row r="3094" spans="6:6" x14ac:dyDescent="0.3">
      <c r="F3094" s="5"/>
    </row>
    <row r="3095" spans="6:6" x14ac:dyDescent="0.3">
      <c r="F3095" s="5"/>
    </row>
    <row r="3096" spans="6:6" x14ac:dyDescent="0.3">
      <c r="F3096" s="5"/>
    </row>
    <row r="3097" spans="6:6" x14ac:dyDescent="0.3">
      <c r="F3097" s="5"/>
    </row>
    <row r="3098" spans="6:6" x14ac:dyDescent="0.3">
      <c r="F3098" s="5"/>
    </row>
    <row r="3099" spans="6:6" x14ac:dyDescent="0.3">
      <c r="F3099" s="5"/>
    </row>
    <row r="3100" spans="6:6" x14ac:dyDescent="0.3">
      <c r="F3100" s="5"/>
    </row>
    <row r="3101" spans="6:6" x14ac:dyDescent="0.3">
      <c r="F3101" s="5"/>
    </row>
    <row r="3102" spans="6:6" x14ac:dyDescent="0.3">
      <c r="F3102" s="5"/>
    </row>
    <row r="3103" spans="6:6" x14ac:dyDescent="0.3">
      <c r="F3103" s="5"/>
    </row>
    <row r="3104" spans="6:6" x14ac:dyDescent="0.3">
      <c r="F3104" s="5"/>
    </row>
    <row r="3105" spans="6:6" x14ac:dyDescent="0.3">
      <c r="F3105" s="5"/>
    </row>
    <row r="3106" spans="6:6" x14ac:dyDescent="0.3">
      <c r="F3106" s="5"/>
    </row>
    <row r="3107" spans="6:6" x14ac:dyDescent="0.3">
      <c r="F3107" s="5"/>
    </row>
    <row r="3108" spans="6:6" x14ac:dyDescent="0.3">
      <c r="F3108" s="5"/>
    </row>
    <row r="3109" spans="6:6" x14ac:dyDescent="0.3">
      <c r="F3109" s="5"/>
    </row>
    <row r="3110" spans="6:6" x14ac:dyDescent="0.3">
      <c r="F3110" s="5"/>
    </row>
    <row r="3111" spans="6:6" x14ac:dyDescent="0.3">
      <c r="F3111" s="5"/>
    </row>
    <row r="3112" spans="6:6" x14ac:dyDescent="0.3">
      <c r="F3112" s="5"/>
    </row>
    <row r="3113" spans="6:6" x14ac:dyDescent="0.3">
      <c r="F3113" s="5"/>
    </row>
    <row r="3114" spans="6:6" x14ac:dyDescent="0.3">
      <c r="F3114" s="5"/>
    </row>
    <row r="3115" spans="6:6" x14ac:dyDescent="0.3">
      <c r="F3115" s="5"/>
    </row>
    <row r="3116" spans="6:6" x14ac:dyDescent="0.3">
      <c r="F3116" s="5"/>
    </row>
    <row r="3117" spans="6:6" x14ac:dyDescent="0.3">
      <c r="F3117" s="5"/>
    </row>
    <row r="3118" spans="6:6" x14ac:dyDescent="0.3">
      <c r="F3118" s="5"/>
    </row>
    <row r="3119" spans="6:6" x14ac:dyDescent="0.3">
      <c r="F3119" s="5"/>
    </row>
    <row r="3120" spans="6:6" x14ac:dyDescent="0.3">
      <c r="F3120" s="5"/>
    </row>
    <row r="3121" spans="6:6" x14ac:dyDescent="0.3">
      <c r="F3121" s="5"/>
    </row>
    <row r="3122" spans="6:6" x14ac:dyDescent="0.3">
      <c r="F3122" s="5"/>
    </row>
    <row r="3123" spans="6:6" x14ac:dyDescent="0.3">
      <c r="F3123" s="5"/>
    </row>
    <row r="3124" spans="6:6" x14ac:dyDescent="0.3">
      <c r="F3124" s="5"/>
    </row>
    <row r="3125" spans="6:6" x14ac:dyDescent="0.3">
      <c r="F3125" s="5"/>
    </row>
    <row r="3126" spans="6:6" x14ac:dyDescent="0.3">
      <c r="F3126" s="5"/>
    </row>
    <row r="3127" spans="6:6" x14ac:dyDescent="0.3">
      <c r="F3127" s="5"/>
    </row>
    <row r="3128" spans="6:6" x14ac:dyDescent="0.3">
      <c r="F3128" s="5"/>
    </row>
    <row r="3129" spans="6:6" x14ac:dyDescent="0.3">
      <c r="F3129" s="5"/>
    </row>
    <row r="3130" spans="6:6" x14ac:dyDescent="0.3">
      <c r="F3130" s="5"/>
    </row>
    <row r="3131" spans="6:6" x14ac:dyDescent="0.3">
      <c r="F3131" s="5"/>
    </row>
    <row r="3132" spans="6:6" x14ac:dyDescent="0.3">
      <c r="F3132" s="5"/>
    </row>
    <row r="3133" spans="6:6" x14ac:dyDescent="0.3">
      <c r="F3133" s="5"/>
    </row>
    <row r="3134" spans="6:6" x14ac:dyDescent="0.3">
      <c r="F3134" s="5"/>
    </row>
    <row r="3135" spans="6:6" x14ac:dyDescent="0.3">
      <c r="F3135" s="5"/>
    </row>
    <row r="3136" spans="6:6" x14ac:dyDescent="0.3">
      <c r="F3136" s="5"/>
    </row>
    <row r="3137" spans="6:6" x14ac:dyDescent="0.3">
      <c r="F3137" s="5"/>
    </row>
    <row r="3138" spans="6:6" x14ac:dyDescent="0.3">
      <c r="F3138" s="5"/>
    </row>
    <row r="3139" spans="6:6" x14ac:dyDescent="0.3">
      <c r="F3139" s="5"/>
    </row>
    <row r="3140" spans="6:6" x14ac:dyDescent="0.3">
      <c r="F3140" s="5"/>
    </row>
    <row r="3141" spans="6:6" x14ac:dyDescent="0.3">
      <c r="F3141" s="5"/>
    </row>
    <row r="3142" spans="6:6" x14ac:dyDescent="0.3">
      <c r="F3142" s="5"/>
    </row>
    <row r="3143" spans="6:6" x14ac:dyDescent="0.3">
      <c r="F3143" s="5"/>
    </row>
    <row r="3144" spans="6:6" x14ac:dyDescent="0.3">
      <c r="F3144" s="5"/>
    </row>
    <row r="3145" spans="6:6" x14ac:dyDescent="0.3">
      <c r="F3145" s="5"/>
    </row>
    <row r="3146" spans="6:6" x14ac:dyDescent="0.3">
      <c r="F3146" s="5"/>
    </row>
    <row r="3147" spans="6:6" x14ac:dyDescent="0.3">
      <c r="F3147" s="5"/>
    </row>
    <row r="3148" spans="6:6" x14ac:dyDescent="0.3">
      <c r="F3148" s="5"/>
    </row>
    <row r="3149" spans="6:6" x14ac:dyDescent="0.3">
      <c r="F3149" s="5"/>
    </row>
    <row r="3150" spans="6:6" x14ac:dyDescent="0.3">
      <c r="F3150" s="5"/>
    </row>
    <row r="3151" spans="6:6" x14ac:dyDescent="0.3">
      <c r="F3151" s="5"/>
    </row>
    <row r="3152" spans="6:6" x14ac:dyDescent="0.3">
      <c r="F3152" s="5"/>
    </row>
    <row r="3153" spans="6:6" x14ac:dyDescent="0.3">
      <c r="F3153" s="5"/>
    </row>
    <row r="3154" spans="6:6" x14ac:dyDescent="0.3">
      <c r="F3154" s="5"/>
    </row>
    <row r="3155" spans="6:6" x14ac:dyDescent="0.3">
      <c r="F3155" s="5"/>
    </row>
    <row r="3156" spans="6:6" x14ac:dyDescent="0.3">
      <c r="F3156" s="5"/>
    </row>
    <row r="3157" spans="6:6" x14ac:dyDescent="0.3">
      <c r="F3157" s="5"/>
    </row>
    <row r="3158" spans="6:6" x14ac:dyDescent="0.3">
      <c r="F3158" s="5"/>
    </row>
    <row r="3159" spans="6:6" x14ac:dyDescent="0.3">
      <c r="F3159" s="5"/>
    </row>
    <row r="3160" spans="6:6" x14ac:dyDescent="0.3">
      <c r="F3160" s="5"/>
    </row>
    <row r="3161" spans="6:6" x14ac:dyDescent="0.3">
      <c r="F3161" s="5"/>
    </row>
    <row r="3162" spans="6:6" x14ac:dyDescent="0.3">
      <c r="F3162" s="5"/>
    </row>
    <row r="3163" spans="6:6" x14ac:dyDescent="0.3">
      <c r="F3163" s="5"/>
    </row>
    <row r="3164" spans="6:6" x14ac:dyDescent="0.3">
      <c r="F3164" s="5"/>
    </row>
    <row r="3165" spans="6:6" x14ac:dyDescent="0.3">
      <c r="F3165" s="5"/>
    </row>
    <row r="3166" spans="6:6" x14ac:dyDescent="0.3">
      <c r="F3166" s="5"/>
    </row>
    <row r="3167" spans="6:6" x14ac:dyDescent="0.3">
      <c r="F3167" s="5"/>
    </row>
    <row r="3168" spans="6:6" x14ac:dyDescent="0.3">
      <c r="F3168" s="5"/>
    </row>
    <row r="3169" spans="6:6" x14ac:dyDescent="0.3">
      <c r="F3169" s="5"/>
    </row>
    <row r="3170" spans="6:6" x14ac:dyDescent="0.3">
      <c r="F3170" s="5"/>
    </row>
    <row r="3171" spans="6:6" x14ac:dyDescent="0.3">
      <c r="F3171" s="5"/>
    </row>
    <row r="3172" spans="6:6" x14ac:dyDescent="0.3">
      <c r="F3172" s="5"/>
    </row>
    <row r="3173" spans="6:6" x14ac:dyDescent="0.3">
      <c r="F3173" s="5"/>
    </row>
    <row r="3174" spans="6:6" x14ac:dyDescent="0.3">
      <c r="F3174" s="5"/>
    </row>
    <row r="3175" spans="6:6" x14ac:dyDescent="0.3">
      <c r="F3175" s="5"/>
    </row>
    <row r="3176" spans="6:6" x14ac:dyDescent="0.3">
      <c r="F3176" s="5"/>
    </row>
    <row r="3177" spans="6:6" x14ac:dyDescent="0.3">
      <c r="F3177" s="5"/>
    </row>
    <row r="3178" spans="6:6" x14ac:dyDescent="0.3">
      <c r="F3178" s="5"/>
    </row>
    <row r="3179" spans="6:6" x14ac:dyDescent="0.3">
      <c r="F3179" s="5"/>
    </row>
    <row r="3180" spans="6:6" x14ac:dyDescent="0.3">
      <c r="F3180" s="5"/>
    </row>
    <row r="3181" spans="6:6" x14ac:dyDescent="0.3">
      <c r="F3181" s="5"/>
    </row>
    <row r="3182" spans="6:6" x14ac:dyDescent="0.3">
      <c r="F3182" s="5"/>
    </row>
    <row r="3183" spans="6:6" x14ac:dyDescent="0.3">
      <c r="F3183" s="5"/>
    </row>
    <row r="3184" spans="6:6" x14ac:dyDescent="0.3">
      <c r="F3184" s="5"/>
    </row>
    <row r="3185" spans="6:6" x14ac:dyDescent="0.3">
      <c r="F3185" s="5"/>
    </row>
    <row r="3186" spans="6:6" x14ac:dyDescent="0.3">
      <c r="F3186" s="5"/>
    </row>
    <row r="3187" spans="6:6" x14ac:dyDescent="0.3">
      <c r="F3187" s="5"/>
    </row>
    <row r="3188" spans="6:6" x14ac:dyDescent="0.3">
      <c r="F3188" s="5"/>
    </row>
    <row r="3189" spans="6:6" x14ac:dyDescent="0.3">
      <c r="F3189" s="5"/>
    </row>
    <row r="3190" spans="6:6" x14ac:dyDescent="0.3">
      <c r="F3190" s="5"/>
    </row>
    <row r="3191" spans="6:6" x14ac:dyDescent="0.3">
      <c r="F3191" s="5"/>
    </row>
    <row r="3192" spans="6:6" x14ac:dyDescent="0.3">
      <c r="F3192" s="5"/>
    </row>
    <row r="3193" spans="6:6" x14ac:dyDescent="0.3">
      <c r="F3193" s="5"/>
    </row>
    <row r="3194" spans="6:6" x14ac:dyDescent="0.3">
      <c r="F3194" s="5"/>
    </row>
    <row r="3195" spans="6:6" x14ac:dyDescent="0.3">
      <c r="F3195" s="5"/>
    </row>
    <row r="3196" spans="6:6" x14ac:dyDescent="0.3">
      <c r="F3196" s="5"/>
    </row>
    <row r="3197" spans="6:6" x14ac:dyDescent="0.3">
      <c r="F3197" s="5"/>
    </row>
    <row r="3198" spans="6:6" x14ac:dyDescent="0.3">
      <c r="F3198" s="5"/>
    </row>
    <row r="3199" spans="6:6" x14ac:dyDescent="0.3">
      <c r="F3199" s="5"/>
    </row>
    <row r="3200" spans="6:6" x14ac:dyDescent="0.3">
      <c r="F3200" s="5"/>
    </row>
    <row r="3201" spans="6:6" x14ac:dyDescent="0.3">
      <c r="F3201" s="5"/>
    </row>
    <row r="3202" spans="6:6" x14ac:dyDescent="0.3">
      <c r="F3202" s="5"/>
    </row>
    <row r="3203" spans="6:6" x14ac:dyDescent="0.3">
      <c r="F3203" s="5"/>
    </row>
    <row r="3204" spans="6:6" x14ac:dyDescent="0.3">
      <c r="F3204" s="5"/>
    </row>
    <row r="3205" spans="6:6" x14ac:dyDescent="0.3">
      <c r="F3205" s="5"/>
    </row>
    <row r="3206" spans="6:6" x14ac:dyDescent="0.3">
      <c r="F3206" s="5"/>
    </row>
    <row r="3207" spans="6:6" x14ac:dyDescent="0.3">
      <c r="F3207" s="5"/>
    </row>
    <row r="3208" spans="6:6" x14ac:dyDescent="0.3">
      <c r="F3208" s="5"/>
    </row>
    <row r="3209" spans="6:6" x14ac:dyDescent="0.3">
      <c r="F3209" s="5"/>
    </row>
    <row r="3210" spans="6:6" x14ac:dyDescent="0.3">
      <c r="F3210" s="5"/>
    </row>
    <row r="3211" spans="6:6" x14ac:dyDescent="0.3">
      <c r="F3211" s="5"/>
    </row>
    <row r="3212" spans="6:6" x14ac:dyDescent="0.3">
      <c r="F3212" s="5"/>
    </row>
    <row r="3213" spans="6:6" x14ac:dyDescent="0.3">
      <c r="F3213" s="5"/>
    </row>
    <row r="3214" spans="6:6" x14ac:dyDescent="0.3">
      <c r="F3214" s="5"/>
    </row>
    <row r="3215" spans="6:6" x14ac:dyDescent="0.3">
      <c r="F3215" s="5"/>
    </row>
    <row r="3216" spans="6:6" x14ac:dyDescent="0.3">
      <c r="F3216" s="5"/>
    </row>
    <row r="3217" spans="6:6" x14ac:dyDescent="0.3">
      <c r="F3217" s="5"/>
    </row>
    <row r="3218" spans="6:6" x14ac:dyDescent="0.3">
      <c r="F3218" s="5"/>
    </row>
    <row r="3219" spans="6:6" x14ac:dyDescent="0.3">
      <c r="F3219" s="5"/>
    </row>
    <row r="3220" spans="6:6" x14ac:dyDescent="0.3">
      <c r="F3220" s="5"/>
    </row>
    <row r="3221" spans="6:6" x14ac:dyDescent="0.3">
      <c r="F3221" s="5"/>
    </row>
    <row r="3222" spans="6:6" x14ac:dyDescent="0.3">
      <c r="F3222" s="5"/>
    </row>
    <row r="3223" spans="6:6" x14ac:dyDescent="0.3">
      <c r="F3223" s="5"/>
    </row>
    <row r="3224" spans="6:6" x14ac:dyDescent="0.3">
      <c r="F3224" s="5"/>
    </row>
    <row r="3225" spans="6:6" x14ac:dyDescent="0.3">
      <c r="F3225" s="5"/>
    </row>
    <row r="3226" spans="6:6" x14ac:dyDescent="0.3">
      <c r="F3226" s="5"/>
    </row>
    <row r="3227" spans="6:6" x14ac:dyDescent="0.3">
      <c r="F3227" s="5"/>
    </row>
    <row r="3228" spans="6:6" x14ac:dyDescent="0.3">
      <c r="F3228" s="5"/>
    </row>
    <row r="3229" spans="6:6" x14ac:dyDescent="0.3">
      <c r="F3229" s="5"/>
    </row>
    <row r="3230" spans="6:6" x14ac:dyDescent="0.3">
      <c r="F3230" s="5"/>
    </row>
    <row r="3231" spans="6:6" x14ac:dyDescent="0.3">
      <c r="F3231" s="5"/>
    </row>
    <row r="3232" spans="6:6" x14ac:dyDescent="0.3">
      <c r="F3232" s="5"/>
    </row>
    <row r="3233" spans="6:6" x14ac:dyDescent="0.3">
      <c r="F3233" s="5"/>
    </row>
    <row r="3234" spans="6:6" x14ac:dyDescent="0.3">
      <c r="F3234" s="5"/>
    </row>
    <row r="3235" spans="6:6" x14ac:dyDescent="0.3">
      <c r="F3235" s="5"/>
    </row>
    <row r="3236" spans="6:6" x14ac:dyDescent="0.3">
      <c r="F3236" s="5"/>
    </row>
    <row r="3237" spans="6:6" x14ac:dyDescent="0.3">
      <c r="F3237" s="5"/>
    </row>
    <row r="3238" spans="6:6" x14ac:dyDescent="0.3">
      <c r="F3238" s="5"/>
    </row>
    <row r="3239" spans="6:6" x14ac:dyDescent="0.3">
      <c r="F3239" s="5"/>
    </row>
    <row r="3240" spans="6:6" x14ac:dyDescent="0.3">
      <c r="F3240" s="5"/>
    </row>
    <row r="3241" spans="6:6" x14ac:dyDescent="0.3">
      <c r="F3241" s="5"/>
    </row>
    <row r="3242" spans="6:6" x14ac:dyDescent="0.3">
      <c r="F3242" s="5"/>
    </row>
    <row r="3243" spans="6:6" x14ac:dyDescent="0.3">
      <c r="F3243" s="5"/>
    </row>
    <row r="3244" spans="6:6" x14ac:dyDescent="0.3">
      <c r="F3244" s="5"/>
    </row>
    <row r="3245" spans="6:6" x14ac:dyDescent="0.3">
      <c r="F3245" s="5"/>
    </row>
    <row r="3246" spans="6:6" x14ac:dyDescent="0.3">
      <c r="F3246" s="5"/>
    </row>
    <row r="3247" spans="6:6" x14ac:dyDescent="0.3">
      <c r="F3247" s="5"/>
    </row>
    <row r="3248" spans="6:6" x14ac:dyDescent="0.3">
      <c r="F3248" s="5"/>
    </row>
    <row r="3249" spans="6:6" x14ac:dyDescent="0.3">
      <c r="F3249" s="5"/>
    </row>
    <row r="3250" spans="6:6" x14ac:dyDescent="0.3">
      <c r="F3250" s="5"/>
    </row>
    <row r="3251" spans="6:6" x14ac:dyDescent="0.3">
      <c r="F3251" s="5"/>
    </row>
    <row r="3252" spans="6:6" x14ac:dyDescent="0.3">
      <c r="F3252" s="5"/>
    </row>
    <row r="3253" spans="6:6" x14ac:dyDescent="0.3">
      <c r="F3253" s="5"/>
    </row>
    <row r="3254" spans="6:6" x14ac:dyDescent="0.3">
      <c r="F3254" s="5"/>
    </row>
    <row r="3255" spans="6:6" x14ac:dyDescent="0.3">
      <c r="F3255" s="5"/>
    </row>
    <row r="3256" spans="6:6" x14ac:dyDescent="0.3">
      <c r="F3256" s="5"/>
    </row>
    <row r="3257" spans="6:6" x14ac:dyDescent="0.3">
      <c r="F3257" s="5"/>
    </row>
    <row r="3258" spans="6:6" x14ac:dyDescent="0.3">
      <c r="F3258" s="5"/>
    </row>
    <row r="3259" spans="6:6" x14ac:dyDescent="0.3">
      <c r="F3259" s="5"/>
    </row>
    <row r="3260" spans="6:6" x14ac:dyDescent="0.3">
      <c r="F3260" s="5"/>
    </row>
    <row r="3261" spans="6:6" x14ac:dyDescent="0.3">
      <c r="F3261" s="5"/>
    </row>
    <row r="3262" spans="6:6" x14ac:dyDescent="0.3">
      <c r="F3262" s="5"/>
    </row>
    <row r="3263" spans="6:6" x14ac:dyDescent="0.3">
      <c r="F3263" s="5"/>
    </row>
    <row r="3264" spans="6:6" x14ac:dyDescent="0.3">
      <c r="F3264" s="5"/>
    </row>
    <row r="3265" spans="6:6" x14ac:dyDescent="0.3">
      <c r="F3265" s="5"/>
    </row>
    <row r="3266" spans="6:6" x14ac:dyDescent="0.3">
      <c r="F3266" s="5"/>
    </row>
    <row r="3267" spans="6:6" x14ac:dyDescent="0.3">
      <c r="F3267" s="5"/>
    </row>
    <row r="3268" spans="6:6" x14ac:dyDescent="0.3">
      <c r="F3268" s="5"/>
    </row>
    <row r="3269" spans="6:6" x14ac:dyDescent="0.3">
      <c r="F3269" s="5"/>
    </row>
    <row r="3270" spans="6:6" x14ac:dyDescent="0.3">
      <c r="F3270" s="5"/>
    </row>
    <row r="3271" spans="6:6" x14ac:dyDescent="0.3">
      <c r="F3271" s="5"/>
    </row>
    <row r="3272" spans="6:6" x14ac:dyDescent="0.3">
      <c r="F3272" s="5"/>
    </row>
    <row r="3273" spans="6:6" x14ac:dyDescent="0.3">
      <c r="F3273" s="5"/>
    </row>
    <row r="3274" spans="6:6" x14ac:dyDescent="0.3">
      <c r="F3274" s="5"/>
    </row>
    <row r="3275" spans="6:6" x14ac:dyDescent="0.3">
      <c r="F3275" s="5"/>
    </row>
    <row r="3276" spans="6:6" x14ac:dyDescent="0.3">
      <c r="F3276" s="5"/>
    </row>
    <row r="3277" spans="6:6" x14ac:dyDescent="0.3">
      <c r="F3277" s="5"/>
    </row>
    <row r="3278" spans="6:6" x14ac:dyDescent="0.3">
      <c r="F3278" s="5"/>
    </row>
    <row r="3279" spans="6:6" x14ac:dyDescent="0.3">
      <c r="F3279" s="5"/>
    </row>
    <row r="3280" spans="6:6" x14ac:dyDescent="0.3">
      <c r="F3280" s="5"/>
    </row>
    <row r="3281" spans="6:6" x14ac:dyDescent="0.3">
      <c r="F3281" s="5"/>
    </row>
    <row r="3282" spans="6:6" x14ac:dyDescent="0.3">
      <c r="F3282" s="5"/>
    </row>
    <row r="3283" spans="6:6" x14ac:dyDescent="0.3">
      <c r="F3283" s="5"/>
    </row>
    <row r="3284" spans="6:6" x14ac:dyDescent="0.3">
      <c r="F3284" s="5"/>
    </row>
    <row r="3285" spans="6:6" x14ac:dyDescent="0.3">
      <c r="F3285" s="5"/>
    </row>
    <row r="3286" spans="6:6" x14ac:dyDescent="0.3">
      <c r="F3286" s="5"/>
    </row>
    <row r="3287" spans="6:6" x14ac:dyDescent="0.3">
      <c r="F3287" s="5"/>
    </row>
    <row r="3288" spans="6:6" x14ac:dyDescent="0.3">
      <c r="F3288" s="5"/>
    </row>
    <row r="3289" spans="6:6" x14ac:dyDescent="0.3">
      <c r="F3289" s="5"/>
    </row>
    <row r="3290" spans="6:6" x14ac:dyDescent="0.3">
      <c r="F3290" s="5"/>
    </row>
    <row r="3291" spans="6:6" x14ac:dyDescent="0.3">
      <c r="F3291" s="5"/>
    </row>
    <row r="3292" spans="6:6" x14ac:dyDescent="0.3">
      <c r="F3292" s="5"/>
    </row>
    <row r="3293" spans="6:6" x14ac:dyDescent="0.3">
      <c r="F3293" s="5"/>
    </row>
    <row r="3294" spans="6:6" x14ac:dyDescent="0.3">
      <c r="F3294" s="5"/>
    </row>
    <row r="3295" spans="6:6" x14ac:dyDescent="0.3">
      <c r="F3295" s="5"/>
    </row>
    <row r="3296" spans="6:6" x14ac:dyDescent="0.3">
      <c r="F3296" s="5"/>
    </row>
    <row r="3297" spans="6:6" x14ac:dyDescent="0.3">
      <c r="F3297" s="5"/>
    </row>
    <row r="3298" spans="6:6" x14ac:dyDescent="0.3">
      <c r="F3298" s="5"/>
    </row>
    <row r="3299" spans="6:6" x14ac:dyDescent="0.3">
      <c r="F3299" s="5"/>
    </row>
    <row r="3300" spans="6:6" x14ac:dyDescent="0.3">
      <c r="F3300" s="5"/>
    </row>
    <row r="3301" spans="6:6" x14ac:dyDescent="0.3">
      <c r="F3301" s="5"/>
    </row>
    <row r="3302" spans="6:6" x14ac:dyDescent="0.3">
      <c r="F3302" s="5"/>
    </row>
    <row r="3303" spans="6:6" x14ac:dyDescent="0.3">
      <c r="F3303" s="5"/>
    </row>
    <row r="3304" spans="6:6" x14ac:dyDescent="0.3">
      <c r="F3304" s="5"/>
    </row>
    <row r="3305" spans="6:6" x14ac:dyDescent="0.3">
      <c r="F3305" s="5"/>
    </row>
    <row r="3306" spans="6:6" x14ac:dyDescent="0.3">
      <c r="F3306" s="5"/>
    </row>
    <row r="3307" spans="6:6" x14ac:dyDescent="0.3">
      <c r="F3307" s="5"/>
    </row>
    <row r="3308" spans="6:6" x14ac:dyDescent="0.3">
      <c r="F3308" s="5"/>
    </row>
    <row r="3309" spans="6:6" x14ac:dyDescent="0.3">
      <c r="F3309" s="5"/>
    </row>
    <row r="3310" spans="6:6" x14ac:dyDescent="0.3">
      <c r="F3310" s="5"/>
    </row>
    <row r="3311" spans="6:6" x14ac:dyDescent="0.3">
      <c r="F3311" s="5"/>
    </row>
    <row r="3312" spans="6:6" x14ac:dyDescent="0.3">
      <c r="F3312" s="5"/>
    </row>
    <row r="3313" spans="6:6" x14ac:dyDescent="0.3">
      <c r="F3313" s="5"/>
    </row>
    <row r="3314" spans="6:6" x14ac:dyDescent="0.3">
      <c r="F3314" s="5"/>
    </row>
    <row r="3315" spans="6:6" x14ac:dyDescent="0.3">
      <c r="F3315" s="5"/>
    </row>
    <row r="3316" spans="6:6" x14ac:dyDescent="0.3">
      <c r="F3316" s="5"/>
    </row>
    <row r="3317" spans="6:6" x14ac:dyDescent="0.3">
      <c r="F3317" s="5"/>
    </row>
    <row r="3318" spans="6:6" x14ac:dyDescent="0.3">
      <c r="F3318" s="5"/>
    </row>
    <row r="3319" spans="6:6" x14ac:dyDescent="0.3">
      <c r="F3319" s="5"/>
    </row>
    <row r="3320" spans="6:6" x14ac:dyDescent="0.3">
      <c r="F3320" s="5"/>
    </row>
    <row r="3321" spans="6:6" x14ac:dyDescent="0.3">
      <c r="F3321" s="5"/>
    </row>
    <row r="3322" spans="6:6" x14ac:dyDescent="0.3">
      <c r="F3322" s="5"/>
    </row>
    <row r="3323" spans="6:6" x14ac:dyDescent="0.3">
      <c r="F3323" s="5"/>
    </row>
    <row r="3324" spans="6:6" x14ac:dyDescent="0.3">
      <c r="F3324" s="5"/>
    </row>
    <row r="3325" spans="6:6" x14ac:dyDescent="0.3">
      <c r="F3325" s="5"/>
    </row>
    <row r="3326" spans="6:6" x14ac:dyDescent="0.3">
      <c r="F3326" s="5"/>
    </row>
    <row r="3327" spans="6:6" x14ac:dyDescent="0.3">
      <c r="F3327" s="5"/>
    </row>
    <row r="3328" spans="6:6" x14ac:dyDescent="0.3">
      <c r="F3328" s="5"/>
    </row>
    <row r="3329" spans="6:6" x14ac:dyDescent="0.3">
      <c r="F3329" s="5"/>
    </row>
    <row r="3330" spans="6:6" x14ac:dyDescent="0.3">
      <c r="F3330" s="5"/>
    </row>
    <row r="3331" spans="6:6" x14ac:dyDescent="0.3">
      <c r="F3331" s="5"/>
    </row>
    <row r="3332" spans="6:6" x14ac:dyDescent="0.3">
      <c r="F3332" s="5"/>
    </row>
    <row r="3333" spans="6:6" x14ac:dyDescent="0.3">
      <c r="F3333" s="5"/>
    </row>
    <row r="3334" spans="6:6" x14ac:dyDescent="0.3">
      <c r="F3334" s="5"/>
    </row>
    <row r="3335" spans="6:6" x14ac:dyDescent="0.3">
      <c r="F3335" s="5"/>
    </row>
    <row r="3336" spans="6:6" x14ac:dyDescent="0.3">
      <c r="F3336" s="5"/>
    </row>
    <row r="3337" spans="6:6" x14ac:dyDescent="0.3">
      <c r="F3337" s="5"/>
    </row>
    <row r="3338" spans="6:6" x14ac:dyDescent="0.3">
      <c r="F3338" s="5"/>
    </row>
    <row r="3339" spans="6:6" x14ac:dyDescent="0.3">
      <c r="F3339" s="5"/>
    </row>
    <row r="3340" spans="6:6" x14ac:dyDescent="0.3">
      <c r="F3340" s="5"/>
    </row>
    <row r="3341" spans="6:6" x14ac:dyDescent="0.3">
      <c r="F3341" s="5"/>
    </row>
    <row r="3342" spans="6:6" x14ac:dyDescent="0.3">
      <c r="F3342" s="5"/>
    </row>
    <row r="3343" spans="6:6" x14ac:dyDescent="0.3">
      <c r="F3343" s="5"/>
    </row>
    <row r="3344" spans="6:6" x14ac:dyDescent="0.3">
      <c r="F3344" s="5"/>
    </row>
    <row r="3345" spans="6:6" x14ac:dyDescent="0.3">
      <c r="F3345" s="5"/>
    </row>
    <row r="3346" spans="6:6" x14ac:dyDescent="0.3">
      <c r="F3346" s="5"/>
    </row>
    <row r="3347" spans="6:6" x14ac:dyDescent="0.3">
      <c r="F3347" s="5"/>
    </row>
    <row r="3348" spans="6:6" x14ac:dyDescent="0.3">
      <c r="F3348" s="5"/>
    </row>
    <row r="3349" spans="6:6" x14ac:dyDescent="0.3">
      <c r="F3349" s="5"/>
    </row>
    <row r="3350" spans="6:6" x14ac:dyDescent="0.3">
      <c r="F3350" s="5"/>
    </row>
    <row r="3351" spans="6:6" x14ac:dyDescent="0.3">
      <c r="F3351" s="5"/>
    </row>
    <row r="3352" spans="6:6" x14ac:dyDescent="0.3">
      <c r="F3352" s="5"/>
    </row>
    <row r="3353" spans="6:6" x14ac:dyDescent="0.3">
      <c r="F3353" s="5"/>
    </row>
    <row r="3354" spans="6:6" x14ac:dyDescent="0.3">
      <c r="F3354" s="5"/>
    </row>
    <row r="3355" spans="6:6" x14ac:dyDescent="0.3">
      <c r="F3355" s="5"/>
    </row>
    <row r="3356" spans="6:6" x14ac:dyDescent="0.3">
      <c r="F3356" s="5"/>
    </row>
    <row r="3357" spans="6:6" x14ac:dyDescent="0.3">
      <c r="F3357" s="5"/>
    </row>
    <row r="3358" spans="6:6" x14ac:dyDescent="0.3">
      <c r="F3358" s="5"/>
    </row>
    <row r="3359" spans="6:6" x14ac:dyDescent="0.3">
      <c r="F3359" s="5"/>
    </row>
    <row r="3360" spans="6:6" x14ac:dyDescent="0.3">
      <c r="F3360" s="5"/>
    </row>
    <row r="3361" spans="6:6" x14ac:dyDescent="0.3">
      <c r="F3361" s="5"/>
    </row>
    <row r="3362" spans="6:6" x14ac:dyDescent="0.3">
      <c r="F3362" s="5"/>
    </row>
    <row r="3363" spans="6:6" x14ac:dyDescent="0.3">
      <c r="F3363" s="5"/>
    </row>
    <row r="3364" spans="6:6" x14ac:dyDescent="0.3">
      <c r="F3364" s="5"/>
    </row>
    <row r="3365" spans="6:6" x14ac:dyDescent="0.3">
      <c r="F3365" s="5"/>
    </row>
    <row r="3366" spans="6:6" x14ac:dyDescent="0.3">
      <c r="F3366" s="5"/>
    </row>
    <row r="3367" spans="6:6" x14ac:dyDescent="0.3">
      <c r="F3367" s="5"/>
    </row>
    <row r="3368" spans="6:6" x14ac:dyDescent="0.3">
      <c r="F3368" s="5"/>
    </row>
    <row r="3369" spans="6:6" x14ac:dyDescent="0.3">
      <c r="F3369" s="5"/>
    </row>
    <row r="3370" spans="6:6" x14ac:dyDescent="0.3">
      <c r="F3370" s="5"/>
    </row>
    <row r="3371" spans="6:6" x14ac:dyDescent="0.3">
      <c r="F3371" s="5"/>
    </row>
    <row r="3372" spans="6:6" x14ac:dyDescent="0.3">
      <c r="F3372" s="5"/>
    </row>
    <row r="3373" spans="6:6" x14ac:dyDescent="0.3">
      <c r="F3373" s="5"/>
    </row>
    <row r="3374" spans="6:6" x14ac:dyDescent="0.3">
      <c r="F3374" s="5"/>
    </row>
    <row r="3375" spans="6:6" x14ac:dyDescent="0.3">
      <c r="F3375" s="5"/>
    </row>
    <row r="3376" spans="6:6" x14ac:dyDescent="0.3">
      <c r="F3376" s="5"/>
    </row>
    <row r="3377" spans="6:6" x14ac:dyDescent="0.3">
      <c r="F3377" s="5"/>
    </row>
    <row r="3378" spans="6:6" x14ac:dyDescent="0.3">
      <c r="F3378" s="5"/>
    </row>
    <row r="3379" spans="6:6" x14ac:dyDescent="0.3">
      <c r="F3379" s="5"/>
    </row>
    <row r="3380" spans="6:6" x14ac:dyDescent="0.3">
      <c r="F3380" s="5"/>
    </row>
    <row r="3381" spans="6:6" x14ac:dyDescent="0.3">
      <c r="F3381" s="5"/>
    </row>
    <row r="3382" spans="6:6" x14ac:dyDescent="0.3">
      <c r="F3382" s="5"/>
    </row>
    <row r="3383" spans="6:6" x14ac:dyDescent="0.3">
      <c r="F3383" s="5"/>
    </row>
    <row r="3384" spans="6:6" x14ac:dyDescent="0.3">
      <c r="F3384" s="5"/>
    </row>
    <row r="3385" spans="6:6" x14ac:dyDescent="0.3">
      <c r="F3385" s="5"/>
    </row>
    <row r="3386" spans="6:6" x14ac:dyDescent="0.3">
      <c r="F3386" s="5"/>
    </row>
    <row r="3387" spans="6:6" x14ac:dyDescent="0.3">
      <c r="F3387" s="5"/>
    </row>
    <row r="3388" spans="6:6" x14ac:dyDescent="0.3">
      <c r="F3388" s="5"/>
    </row>
    <row r="3389" spans="6:6" x14ac:dyDescent="0.3">
      <c r="F3389" s="5"/>
    </row>
    <row r="3390" spans="6:6" x14ac:dyDescent="0.3">
      <c r="F3390" s="5"/>
    </row>
    <row r="3391" spans="6:6" x14ac:dyDescent="0.3">
      <c r="F3391" s="5"/>
    </row>
    <row r="3392" spans="6:6" x14ac:dyDescent="0.3">
      <c r="F3392" s="5"/>
    </row>
    <row r="3393" spans="6:6" x14ac:dyDescent="0.3">
      <c r="F3393" s="5"/>
    </row>
    <row r="3394" spans="6:6" x14ac:dyDescent="0.3">
      <c r="F3394" s="5"/>
    </row>
    <row r="3395" spans="6:6" x14ac:dyDescent="0.3">
      <c r="F3395" s="5"/>
    </row>
    <row r="3396" spans="6:6" x14ac:dyDescent="0.3">
      <c r="F3396" s="5"/>
    </row>
    <row r="3397" spans="6:6" x14ac:dyDescent="0.3">
      <c r="F3397" s="5"/>
    </row>
    <row r="3398" spans="6:6" x14ac:dyDescent="0.3">
      <c r="F3398" s="5"/>
    </row>
    <row r="3399" spans="6:6" x14ac:dyDescent="0.3">
      <c r="F3399" s="5"/>
    </row>
    <row r="3400" spans="6:6" x14ac:dyDescent="0.3">
      <c r="F3400" s="5"/>
    </row>
    <row r="3401" spans="6:6" x14ac:dyDescent="0.3">
      <c r="F3401" s="5"/>
    </row>
    <row r="3402" spans="6:6" x14ac:dyDescent="0.3">
      <c r="F3402" s="5"/>
    </row>
    <row r="3403" spans="6:6" x14ac:dyDescent="0.3">
      <c r="F3403" s="5"/>
    </row>
    <row r="3404" spans="6:6" x14ac:dyDescent="0.3">
      <c r="F3404" s="5"/>
    </row>
    <row r="3405" spans="6:6" x14ac:dyDescent="0.3">
      <c r="F3405" s="5"/>
    </row>
    <row r="3406" spans="6:6" x14ac:dyDescent="0.3">
      <c r="F3406" s="5"/>
    </row>
    <row r="3407" spans="6:6" x14ac:dyDescent="0.3">
      <c r="F3407" s="5"/>
    </row>
    <row r="3408" spans="6:6" x14ac:dyDescent="0.3">
      <c r="F3408" s="5"/>
    </row>
    <row r="3409" spans="6:6" x14ac:dyDescent="0.3">
      <c r="F3409" s="5"/>
    </row>
    <row r="3410" spans="6:6" x14ac:dyDescent="0.3">
      <c r="F3410" s="5"/>
    </row>
    <row r="3411" spans="6:6" x14ac:dyDescent="0.3">
      <c r="F3411" s="5"/>
    </row>
    <row r="3412" spans="6:6" x14ac:dyDescent="0.3">
      <c r="F3412" s="5"/>
    </row>
    <row r="3413" spans="6:6" x14ac:dyDescent="0.3">
      <c r="F3413" s="5"/>
    </row>
    <row r="3414" spans="6:6" x14ac:dyDescent="0.3">
      <c r="F3414" s="5"/>
    </row>
    <row r="3415" spans="6:6" x14ac:dyDescent="0.3">
      <c r="F3415" s="5"/>
    </row>
    <row r="3416" spans="6:6" x14ac:dyDescent="0.3">
      <c r="F3416" s="5"/>
    </row>
    <row r="3417" spans="6:6" x14ac:dyDescent="0.3">
      <c r="F3417" s="5"/>
    </row>
    <row r="3418" spans="6:6" x14ac:dyDescent="0.3">
      <c r="F3418" s="5"/>
    </row>
    <row r="3419" spans="6:6" x14ac:dyDescent="0.3">
      <c r="F3419" s="5"/>
    </row>
    <row r="3420" spans="6:6" x14ac:dyDescent="0.3">
      <c r="F3420" s="5"/>
    </row>
    <row r="3421" spans="6:6" x14ac:dyDescent="0.3">
      <c r="F3421" s="5"/>
    </row>
    <row r="3422" spans="6:6" x14ac:dyDescent="0.3">
      <c r="F3422" s="5"/>
    </row>
    <row r="3423" spans="6:6" x14ac:dyDescent="0.3">
      <c r="F3423" s="5"/>
    </row>
    <row r="3424" spans="6:6" x14ac:dyDescent="0.3">
      <c r="F3424" s="5"/>
    </row>
    <row r="3425" spans="6:6" x14ac:dyDescent="0.3">
      <c r="F3425" s="5"/>
    </row>
    <row r="3426" spans="6:6" x14ac:dyDescent="0.3">
      <c r="F3426" s="5"/>
    </row>
    <row r="3427" spans="6:6" x14ac:dyDescent="0.3">
      <c r="F3427" s="5"/>
    </row>
    <row r="3428" spans="6:6" x14ac:dyDescent="0.3">
      <c r="F3428" s="5"/>
    </row>
    <row r="3429" spans="6:6" x14ac:dyDescent="0.3">
      <c r="F3429" s="5"/>
    </row>
    <row r="3430" spans="6:6" x14ac:dyDescent="0.3">
      <c r="F3430" s="5"/>
    </row>
    <row r="3431" spans="6:6" x14ac:dyDescent="0.3">
      <c r="F3431" s="5"/>
    </row>
    <row r="3432" spans="6:6" x14ac:dyDescent="0.3">
      <c r="F3432" s="5"/>
    </row>
    <row r="3433" spans="6:6" x14ac:dyDescent="0.3">
      <c r="F3433" s="5"/>
    </row>
    <row r="3434" spans="6:6" x14ac:dyDescent="0.3">
      <c r="F3434" s="5"/>
    </row>
    <row r="3435" spans="6:6" x14ac:dyDescent="0.3">
      <c r="F3435" s="5"/>
    </row>
    <row r="3436" spans="6:6" x14ac:dyDescent="0.3">
      <c r="F3436" s="5"/>
    </row>
    <row r="3437" spans="6:6" x14ac:dyDescent="0.3">
      <c r="F3437" s="5"/>
    </row>
    <row r="3438" spans="6:6" x14ac:dyDescent="0.3">
      <c r="F3438" s="5"/>
    </row>
    <row r="3439" spans="6:6" x14ac:dyDescent="0.3">
      <c r="F3439" s="5"/>
    </row>
    <row r="3440" spans="6:6" x14ac:dyDescent="0.3">
      <c r="F3440" s="5"/>
    </row>
    <row r="3441" spans="6:6" x14ac:dyDescent="0.3">
      <c r="F3441" s="5"/>
    </row>
    <row r="3442" spans="6:6" x14ac:dyDescent="0.3">
      <c r="F3442" s="5"/>
    </row>
    <row r="3443" spans="6:6" x14ac:dyDescent="0.3">
      <c r="F3443" s="5"/>
    </row>
    <row r="3444" spans="6:6" x14ac:dyDescent="0.3">
      <c r="F3444" s="5"/>
    </row>
    <row r="3445" spans="6:6" x14ac:dyDescent="0.3">
      <c r="F3445" s="5"/>
    </row>
    <row r="3446" spans="6:6" x14ac:dyDescent="0.3">
      <c r="F3446" s="5"/>
    </row>
    <row r="3447" spans="6:6" x14ac:dyDescent="0.3">
      <c r="F3447" s="5"/>
    </row>
    <row r="3448" spans="6:6" x14ac:dyDescent="0.3">
      <c r="F3448" s="5"/>
    </row>
    <row r="3449" spans="6:6" x14ac:dyDescent="0.3">
      <c r="F3449" s="5"/>
    </row>
    <row r="3450" spans="6:6" x14ac:dyDescent="0.3">
      <c r="F3450" s="5"/>
    </row>
    <row r="3451" spans="6:6" x14ac:dyDescent="0.3">
      <c r="F3451" s="5"/>
    </row>
    <row r="3452" spans="6:6" x14ac:dyDescent="0.3">
      <c r="F3452" s="5"/>
    </row>
    <row r="3453" spans="6:6" x14ac:dyDescent="0.3">
      <c r="F3453" s="5"/>
    </row>
    <row r="3454" spans="6:6" x14ac:dyDescent="0.3">
      <c r="F3454" s="5"/>
    </row>
    <row r="3455" spans="6:6" x14ac:dyDescent="0.3">
      <c r="F3455" s="5"/>
    </row>
    <row r="3456" spans="6:6" x14ac:dyDescent="0.3">
      <c r="F3456" s="5"/>
    </row>
    <row r="3457" spans="6:6" x14ac:dyDescent="0.3">
      <c r="F3457" s="5"/>
    </row>
    <row r="3458" spans="6:6" x14ac:dyDescent="0.3">
      <c r="F3458" s="5"/>
    </row>
    <row r="3459" spans="6:6" x14ac:dyDescent="0.3">
      <c r="F3459" s="5"/>
    </row>
    <row r="3460" spans="6:6" x14ac:dyDescent="0.3">
      <c r="F3460" s="5"/>
    </row>
    <row r="3461" spans="6:6" x14ac:dyDescent="0.3">
      <c r="F3461" s="5"/>
    </row>
    <row r="3462" spans="6:6" x14ac:dyDescent="0.3">
      <c r="F3462" s="5"/>
    </row>
    <row r="3463" spans="6:6" x14ac:dyDescent="0.3">
      <c r="F3463" s="5"/>
    </row>
    <row r="3464" spans="6:6" x14ac:dyDescent="0.3">
      <c r="F3464" s="5"/>
    </row>
    <row r="3465" spans="6:6" x14ac:dyDescent="0.3">
      <c r="F3465" s="5"/>
    </row>
    <row r="3466" spans="6:6" x14ac:dyDescent="0.3">
      <c r="F3466" s="5"/>
    </row>
    <row r="3467" spans="6:6" x14ac:dyDescent="0.3">
      <c r="F3467" s="5"/>
    </row>
    <row r="3468" spans="6:6" x14ac:dyDescent="0.3">
      <c r="F3468" s="5"/>
    </row>
    <row r="3469" spans="6:6" x14ac:dyDescent="0.3">
      <c r="F3469" s="5"/>
    </row>
    <row r="3470" spans="6:6" x14ac:dyDescent="0.3">
      <c r="F3470" s="5"/>
    </row>
    <row r="3471" spans="6:6" x14ac:dyDescent="0.3">
      <c r="F3471" s="5"/>
    </row>
    <row r="3472" spans="6:6" x14ac:dyDescent="0.3">
      <c r="F3472" s="5"/>
    </row>
    <row r="3473" spans="6:6" x14ac:dyDescent="0.3">
      <c r="F3473" s="5"/>
    </row>
    <row r="3474" spans="6:6" x14ac:dyDescent="0.3">
      <c r="F3474" s="5"/>
    </row>
    <row r="3475" spans="6:6" x14ac:dyDescent="0.3">
      <c r="F3475" s="5"/>
    </row>
    <row r="3476" spans="6:6" x14ac:dyDescent="0.3">
      <c r="F3476" s="5"/>
    </row>
    <row r="3477" spans="6:6" x14ac:dyDescent="0.3">
      <c r="F3477" s="5"/>
    </row>
    <row r="3478" spans="6:6" x14ac:dyDescent="0.3">
      <c r="F3478" s="5"/>
    </row>
    <row r="3479" spans="6:6" x14ac:dyDescent="0.3">
      <c r="F3479" s="5"/>
    </row>
    <row r="3480" spans="6:6" x14ac:dyDescent="0.3">
      <c r="F3480" s="5"/>
    </row>
    <row r="3481" spans="6:6" x14ac:dyDescent="0.3">
      <c r="F3481" s="5"/>
    </row>
    <row r="3482" spans="6:6" x14ac:dyDescent="0.3">
      <c r="F3482" s="5"/>
    </row>
    <row r="3483" spans="6:6" x14ac:dyDescent="0.3">
      <c r="F3483" s="5"/>
    </row>
    <row r="3484" spans="6:6" x14ac:dyDescent="0.3">
      <c r="F3484" s="5"/>
    </row>
    <row r="3485" spans="6:6" x14ac:dyDescent="0.3">
      <c r="F3485" s="5"/>
    </row>
    <row r="3486" spans="6:6" x14ac:dyDescent="0.3">
      <c r="F3486" s="5"/>
    </row>
    <row r="3487" spans="6:6" x14ac:dyDescent="0.3">
      <c r="F3487" s="5"/>
    </row>
    <row r="3488" spans="6:6" x14ac:dyDescent="0.3">
      <c r="F3488" s="5"/>
    </row>
    <row r="3489" spans="6:6" x14ac:dyDescent="0.3">
      <c r="F3489" s="5"/>
    </row>
    <row r="3490" spans="6:6" x14ac:dyDescent="0.3">
      <c r="F3490" s="5"/>
    </row>
    <row r="3491" spans="6:6" x14ac:dyDescent="0.3">
      <c r="F3491" s="5"/>
    </row>
    <row r="3492" spans="6:6" x14ac:dyDescent="0.3">
      <c r="F3492" s="5"/>
    </row>
    <row r="3493" spans="6:6" x14ac:dyDescent="0.3">
      <c r="F3493" s="5"/>
    </row>
    <row r="3494" spans="6:6" x14ac:dyDescent="0.3">
      <c r="F3494" s="5"/>
    </row>
    <row r="3495" spans="6:6" x14ac:dyDescent="0.3">
      <c r="F3495" s="5"/>
    </row>
    <row r="3496" spans="6:6" x14ac:dyDescent="0.3">
      <c r="F3496" s="5"/>
    </row>
    <row r="3497" spans="6:6" x14ac:dyDescent="0.3">
      <c r="F3497" s="5"/>
    </row>
    <row r="3498" spans="6:6" x14ac:dyDescent="0.3">
      <c r="F3498" s="5"/>
    </row>
    <row r="3499" spans="6:6" x14ac:dyDescent="0.3">
      <c r="F3499" s="5"/>
    </row>
    <row r="3500" spans="6:6" x14ac:dyDescent="0.3">
      <c r="F3500" s="5"/>
    </row>
    <row r="3501" spans="6:6" x14ac:dyDescent="0.3">
      <c r="F3501" s="5"/>
    </row>
    <row r="3502" spans="6:6" x14ac:dyDescent="0.3">
      <c r="F3502" s="5"/>
    </row>
    <row r="3503" spans="6:6" x14ac:dyDescent="0.3">
      <c r="F3503" s="5"/>
    </row>
    <row r="3504" spans="6:6" x14ac:dyDescent="0.3">
      <c r="F3504" s="5"/>
    </row>
    <row r="3505" spans="6:6" x14ac:dyDescent="0.3">
      <c r="F3505" s="5"/>
    </row>
    <row r="3506" spans="6:6" x14ac:dyDescent="0.3">
      <c r="F3506" s="5"/>
    </row>
    <row r="3507" spans="6:6" x14ac:dyDescent="0.3">
      <c r="F3507" s="5"/>
    </row>
    <row r="3508" spans="6:6" x14ac:dyDescent="0.3">
      <c r="F3508" s="5"/>
    </row>
    <row r="3509" spans="6:6" x14ac:dyDescent="0.3">
      <c r="F3509" s="5"/>
    </row>
    <row r="3510" spans="6:6" x14ac:dyDescent="0.3">
      <c r="F3510" s="5"/>
    </row>
    <row r="3511" spans="6:6" x14ac:dyDescent="0.3">
      <c r="F3511" s="5"/>
    </row>
    <row r="3512" spans="6:6" x14ac:dyDescent="0.3">
      <c r="F3512" s="5"/>
    </row>
    <row r="3513" spans="6:6" x14ac:dyDescent="0.3">
      <c r="F3513" s="5"/>
    </row>
    <row r="3514" spans="6:6" x14ac:dyDescent="0.3">
      <c r="F3514" s="5"/>
    </row>
    <row r="3515" spans="6:6" x14ac:dyDescent="0.3">
      <c r="F3515" s="5"/>
    </row>
    <row r="3516" spans="6:6" x14ac:dyDescent="0.3">
      <c r="F3516" s="5"/>
    </row>
    <row r="3517" spans="6:6" x14ac:dyDescent="0.3">
      <c r="F3517" s="5"/>
    </row>
    <row r="3518" spans="6:6" x14ac:dyDescent="0.3">
      <c r="F3518" s="5"/>
    </row>
    <row r="3519" spans="6:6" x14ac:dyDescent="0.3">
      <c r="F3519" s="5"/>
    </row>
    <row r="3520" spans="6:6" x14ac:dyDescent="0.3">
      <c r="F3520" s="5"/>
    </row>
    <row r="3521" spans="6:6" x14ac:dyDescent="0.3">
      <c r="F3521" s="5"/>
    </row>
    <row r="3522" spans="6:6" x14ac:dyDescent="0.3">
      <c r="F3522" s="5"/>
    </row>
    <row r="3523" spans="6:6" x14ac:dyDescent="0.3">
      <c r="F3523" s="5"/>
    </row>
    <row r="3524" spans="6:6" x14ac:dyDescent="0.3">
      <c r="F3524" s="5"/>
    </row>
    <row r="3525" spans="6:6" x14ac:dyDescent="0.3">
      <c r="F3525" s="5"/>
    </row>
    <row r="3526" spans="6:6" x14ac:dyDescent="0.3">
      <c r="F3526" s="5"/>
    </row>
    <row r="3527" spans="6:6" x14ac:dyDescent="0.3">
      <c r="F3527" s="5"/>
    </row>
    <row r="3528" spans="6:6" x14ac:dyDescent="0.3">
      <c r="F3528" s="5"/>
    </row>
    <row r="3529" spans="6:6" x14ac:dyDescent="0.3">
      <c r="F3529" s="5"/>
    </row>
    <row r="3530" spans="6:6" x14ac:dyDescent="0.3">
      <c r="F3530" s="5"/>
    </row>
    <row r="3531" spans="6:6" x14ac:dyDescent="0.3">
      <c r="F3531" s="5"/>
    </row>
    <row r="3532" spans="6:6" x14ac:dyDescent="0.3">
      <c r="F3532" s="5"/>
    </row>
    <row r="3533" spans="6:6" x14ac:dyDescent="0.3">
      <c r="F3533" s="5"/>
    </row>
    <row r="3534" spans="6:6" x14ac:dyDescent="0.3">
      <c r="F3534" s="5"/>
    </row>
    <row r="3535" spans="6:6" x14ac:dyDescent="0.3">
      <c r="F3535" s="5"/>
    </row>
    <row r="3536" spans="6:6" x14ac:dyDescent="0.3">
      <c r="F3536" s="5"/>
    </row>
    <row r="3537" spans="6:6" x14ac:dyDescent="0.3">
      <c r="F3537" s="5"/>
    </row>
    <row r="3538" spans="6:6" x14ac:dyDescent="0.3">
      <c r="F3538" s="5"/>
    </row>
    <row r="3539" spans="6:6" x14ac:dyDescent="0.3">
      <c r="F3539" s="5"/>
    </row>
    <row r="3540" spans="6:6" x14ac:dyDescent="0.3">
      <c r="F3540" s="5"/>
    </row>
    <row r="3541" spans="6:6" x14ac:dyDescent="0.3">
      <c r="F3541" s="5"/>
    </row>
    <row r="3542" spans="6:6" x14ac:dyDescent="0.3">
      <c r="F3542" s="5"/>
    </row>
    <row r="3543" spans="6:6" x14ac:dyDescent="0.3">
      <c r="F3543" s="5"/>
    </row>
    <row r="3544" spans="6:6" x14ac:dyDescent="0.3">
      <c r="F3544" s="5"/>
    </row>
    <row r="3545" spans="6:6" x14ac:dyDescent="0.3">
      <c r="F3545" s="5"/>
    </row>
    <row r="3546" spans="6:6" x14ac:dyDescent="0.3">
      <c r="F3546" s="5"/>
    </row>
    <row r="3547" spans="6:6" x14ac:dyDescent="0.3">
      <c r="F3547" s="5"/>
    </row>
    <row r="3548" spans="6:6" x14ac:dyDescent="0.3">
      <c r="F3548" s="5"/>
    </row>
    <row r="3549" spans="6:6" x14ac:dyDescent="0.3">
      <c r="F3549" s="5"/>
    </row>
    <row r="3550" spans="6:6" x14ac:dyDescent="0.3">
      <c r="F3550" s="5"/>
    </row>
    <row r="3551" spans="6:6" x14ac:dyDescent="0.3">
      <c r="F3551" s="5"/>
    </row>
    <row r="3552" spans="6:6" x14ac:dyDescent="0.3">
      <c r="F3552" s="5"/>
    </row>
    <row r="3553" spans="6:6" x14ac:dyDescent="0.3">
      <c r="F3553" s="5"/>
    </row>
    <row r="3554" spans="6:6" x14ac:dyDescent="0.3">
      <c r="F3554" s="5"/>
    </row>
    <row r="3555" spans="6:6" x14ac:dyDescent="0.3">
      <c r="F3555" s="5"/>
    </row>
    <row r="3556" spans="6:6" x14ac:dyDescent="0.3">
      <c r="F3556" s="5"/>
    </row>
    <row r="3557" spans="6:6" x14ac:dyDescent="0.3">
      <c r="F3557" s="5"/>
    </row>
    <row r="3558" spans="6:6" x14ac:dyDescent="0.3">
      <c r="F3558" s="5"/>
    </row>
    <row r="3559" spans="6:6" x14ac:dyDescent="0.3">
      <c r="F3559" s="5"/>
    </row>
    <row r="3560" spans="6:6" x14ac:dyDescent="0.3">
      <c r="F3560" s="5"/>
    </row>
    <row r="3561" spans="6:6" x14ac:dyDescent="0.3">
      <c r="F3561" s="5"/>
    </row>
    <row r="3562" spans="6:6" x14ac:dyDescent="0.3">
      <c r="F3562" s="5"/>
    </row>
    <row r="3563" spans="6:6" x14ac:dyDescent="0.3">
      <c r="F3563" s="5"/>
    </row>
    <row r="3564" spans="6:6" x14ac:dyDescent="0.3">
      <c r="F3564" s="5"/>
    </row>
    <row r="3565" spans="6:6" x14ac:dyDescent="0.3">
      <c r="F3565" s="5"/>
    </row>
    <row r="3566" spans="6:6" x14ac:dyDescent="0.3">
      <c r="F3566" s="5"/>
    </row>
    <row r="3567" spans="6:6" x14ac:dyDescent="0.3">
      <c r="F3567" s="5"/>
    </row>
    <row r="3568" spans="6:6" x14ac:dyDescent="0.3">
      <c r="F3568" s="5"/>
    </row>
    <row r="3569" spans="6:6" x14ac:dyDescent="0.3">
      <c r="F3569" s="5"/>
    </row>
    <row r="3570" spans="6:6" x14ac:dyDescent="0.3">
      <c r="F3570" s="5"/>
    </row>
    <row r="3571" spans="6:6" x14ac:dyDescent="0.3">
      <c r="F3571" s="5"/>
    </row>
    <row r="3572" spans="6:6" x14ac:dyDescent="0.3">
      <c r="F3572" s="5"/>
    </row>
    <row r="3573" spans="6:6" x14ac:dyDescent="0.3">
      <c r="F3573" s="5"/>
    </row>
    <row r="3574" spans="6:6" x14ac:dyDescent="0.3">
      <c r="F3574" s="5"/>
    </row>
    <row r="3575" spans="6:6" x14ac:dyDescent="0.3">
      <c r="F3575" s="5"/>
    </row>
    <row r="3576" spans="6:6" x14ac:dyDescent="0.3">
      <c r="F3576" s="5"/>
    </row>
    <row r="3577" spans="6:6" x14ac:dyDescent="0.3">
      <c r="F3577" s="5"/>
    </row>
    <row r="3578" spans="6:6" x14ac:dyDescent="0.3">
      <c r="F3578" s="5"/>
    </row>
    <row r="3579" spans="6:6" x14ac:dyDescent="0.3">
      <c r="F3579" s="5"/>
    </row>
    <row r="3580" spans="6:6" x14ac:dyDescent="0.3">
      <c r="F3580" s="5"/>
    </row>
    <row r="3581" spans="6:6" x14ac:dyDescent="0.3">
      <c r="F3581" s="5"/>
    </row>
    <row r="3582" spans="6:6" x14ac:dyDescent="0.3">
      <c r="F3582" s="5"/>
    </row>
    <row r="3583" spans="6:6" x14ac:dyDescent="0.3">
      <c r="F3583" s="5"/>
    </row>
    <row r="3584" spans="6:6" x14ac:dyDescent="0.3">
      <c r="F3584" s="5"/>
    </row>
    <row r="3585" spans="6:6" x14ac:dyDescent="0.3">
      <c r="F3585" s="5"/>
    </row>
    <row r="3586" spans="6:6" x14ac:dyDescent="0.3">
      <c r="F3586" s="5"/>
    </row>
    <row r="3587" spans="6:6" x14ac:dyDescent="0.3">
      <c r="F3587" s="5"/>
    </row>
    <row r="3588" spans="6:6" x14ac:dyDescent="0.3">
      <c r="F3588" s="5"/>
    </row>
    <row r="3589" spans="6:6" x14ac:dyDescent="0.3">
      <c r="F3589" s="5"/>
    </row>
    <row r="3590" spans="6:6" x14ac:dyDescent="0.3">
      <c r="F3590" s="5"/>
    </row>
    <row r="3591" spans="6:6" x14ac:dyDescent="0.3">
      <c r="F3591" s="5"/>
    </row>
    <row r="3592" spans="6:6" x14ac:dyDescent="0.3">
      <c r="F3592" s="5"/>
    </row>
    <row r="3593" spans="6:6" x14ac:dyDescent="0.3">
      <c r="F3593" s="5"/>
    </row>
    <row r="3594" spans="6:6" x14ac:dyDescent="0.3">
      <c r="F3594" s="5"/>
    </row>
    <row r="3595" spans="6:6" x14ac:dyDescent="0.3">
      <c r="F3595" s="5"/>
    </row>
    <row r="3596" spans="6:6" x14ac:dyDescent="0.3">
      <c r="F3596" s="5"/>
    </row>
    <row r="3597" spans="6:6" x14ac:dyDescent="0.3">
      <c r="F3597" s="5"/>
    </row>
    <row r="3598" spans="6:6" x14ac:dyDescent="0.3">
      <c r="F3598" s="5"/>
    </row>
    <row r="3599" spans="6:6" x14ac:dyDescent="0.3">
      <c r="F3599" s="5"/>
    </row>
    <row r="3600" spans="6:6" x14ac:dyDescent="0.3">
      <c r="F3600" s="5"/>
    </row>
    <row r="3601" spans="6:6" x14ac:dyDescent="0.3">
      <c r="F3601" s="5"/>
    </row>
    <row r="3602" spans="6:6" x14ac:dyDescent="0.3">
      <c r="F3602" s="5"/>
    </row>
    <row r="3603" spans="6:6" x14ac:dyDescent="0.3">
      <c r="F3603" s="5"/>
    </row>
    <row r="3604" spans="6:6" x14ac:dyDescent="0.3">
      <c r="F3604" s="5"/>
    </row>
    <row r="3605" spans="6:6" x14ac:dyDescent="0.3">
      <c r="F3605" s="5"/>
    </row>
    <row r="3606" spans="6:6" x14ac:dyDescent="0.3">
      <c r="F3606" s="5"/>
    </row>
    <row r="3607" spans="6:6" x14ac:dyDescent="0.3">
      <c r="F3607" s="5"/>
    </row>
    <row r="3608" spans="6:6" x14ac:dyDescent="0.3">
      <c r="F3608" s="5"/>
    </row>
    <row r="3609" spans="6:6" x14ac:dyDescent="0.3">
      <c r="F3609" s="5"/>
    </row>
    <row r="3610" spans="6:6" x14ac:dyDescent="0.3">
      <c r="F3610" s="5"/>
    </row>
    <row r="3611" spans="6:6" x14ac:dyDescent="0.3">
      <c r="F3611" s="5"/>
    </row>
    <row r="3612" spans="6:6" x14ac:dyDescent="0.3">
      <c r="F3612" s="5"/>
    </row>
    <row r="3613" spans="6:6" x14ac:dyDescent="0.3">
      <c r="F3613" s="5"/>
    </row>
    <row r="3614" spans="6:6" x14ac:dyDescent="0.3">
      <c r="F3614" s="5"/>
    </row>
    <row r="3615" spans="6:6" x14ac:dyDescent="0.3">
      <c r="F3615" s="5"/>
    </row>
    <row r="3616" spans="6:6" x14ac:dyDescent="0.3">
      <c r="F3616" s="5"/>
    </row>
    <row r="3617" spans="6:6" x14ac:dyDescent="0.3">
      <c r="F3617" s="5"/>
    </row>
    <row r="3618" spans="6:6" x14ac:dyDescent="0.3">
      <c r="F3618" s="5"/>
    </row>
    <row r="3619" spans="6:6" x14ac:dyDescent="0.3">
      <c r="F3619" s="5"/>
    </row>
    <row r="3620" spans="6:6" x14ac:dyDescent="0.3">
      <c r="F3620" s="5"/>
    </row>
    <row r="3621" spans="6:6" x14ac:dyDescent="0.3">
      <c r="F3621" s="5"/>
    </row>
    <row r="3622" spans="6:6" x14ac:dyDescent="0.3">
      <c r="F3622" s="5"/>
    </row>
    <row r="3623" spans="6:6" x14ac:dyDescent="0.3">
      <c r="F3623" s="5"/>
    </row>
    <row r="3624" spans="6:6" x14ac:dyDescent="0.3">
      <c r="F3624" s="5"/>
    </row>
    <row r="3625" spans="6:6" x14ac:dyDescent="0.3">
      <c r="F3625" s="5"/>
    </row>
    <row r="3626" spans="6:6" x14ac:dyDescent="0.3">
      <c r="F3626" s="5"/>
    </row>
    <row r="3627" spans="6:6" x14ac:dyDescent="0.3">
      <c r="F3627" s="5"/>
    </row>
    <row r="3628" spans="6:6" x14ac:dyDescent="0.3">
      <c r="F3628" s="5"/>
    </row>
    <row r="3629" spans="6:6" x14ac:dyDescent="0.3">
      <c r="F3629" s="5"/>
    </row>
    <row r="3630" spans="6:6" x14ac:dyDescent="0.3">
      <c r="F3630" s="5"/>
    </row>
    <row r="3631" spans="6:6" x14ac:dyDescent="0.3">
      <c r="F3631" s="5"/>
    </row>
    <row r="3632" spans="6:6" x14ac:dyDescent="0.3">
      <c r="F3632" s="5"/>
    </row>
    <row r="3633" spans="6:6" x14ac:dyDescent="0.3">
      <c r="F3633" s="5"/>
    </row>
    <row r="3634" spans="6:6" x14ac:dyDescent="0.3">
      <c r="F3634" s="5"/>
    </row>
    <row r="3635" spans="6:6" x14ac:dyDescent="0.3">
      <c r="F3635" s="5"/>
    </row>
    <row r="3636" spans="6:6" x14ac:dyDescent="0.3">
      <c r="F3636" s="5"/>
    </row>
    <row r="3637" spans="6:6" x14ac:dyDescent="0.3">
      <c r="F3637" s="5"/>
    </row>
    <row r="3638" spans="6:6" x14ac:dyDescent="0.3">
      <c r="F3638" s="5"/>
    </row>
    <row r="3639" spans="6:6" x14ac:dyDescent="0.3">
      <c r="F3639" s="5"/>
    </row>
    <row r="3640" spans="6:6" x14ac:dyDescent="0.3">
      <c r="F3640" s="5"/>
    </row>
    <row r="3641" spans="6:6" x14ac:dyDescent="0.3">
      <c r="F3641" s="5"/>
    </row>
    <row r="3642" spans="6:6" x14ac:dyDescent="0.3">
      <c r="F3642" s="5"/>
    </row>
    <row r="3643" spans="6:6" x14ac:dyDescent="0.3">
      <c r="F3643" s="5"/>
    </row>
    <row r="3644" spans="6:6" x14ac:dyDescent="0.3">
      <c r="F3644" s="5"/>
    </row>
    <row r="3645" spans="6:6" x14ac:dyDescent="0.3">
      <c r="F3645" s="5"/>
    </row>
    <row r="3646" spans="6:6" x14ac:dyDescent="0.3">
      <c r="F3646" s="5"/>
    </row>
    <row r="3647" spans="6:6" x14ac:dyDescent="0.3">
      <c r="F3647" s="5"/>
    </row>
    <row r="3648" spans="6:6" x14ac:dyDescent="0.3">
      <c r="F3648" s="5"/>
    </row>
    <row r="3649" spans="6:6" x14ac:dyDescent="0.3">
      <c r="F3649" s="5"/>
    </row>
    <row r="3650" spans="6:6" x14ac:dyDescent="0.3">
      <c r="F3650" s="5"/>
    </row>
    <row r="3651" spans="6:6" x14ac:dyDescent="0.3">
      <c r="F3651" s="5"/>
    </row>
    <row r="3652" spans="6:6" x14ac:dyDescent="0.3">
      <c r="F3652" s="5"/>
    </row>
    <row r="3653" spans="6:6" x14ac:dyDescent="0.3">
      <c r="F3653" s="5"/>
    </row>
    <row r="3654" spans="6:6" x14ac:dyDescent="0.3">
      <c r="F3654" s="5"/>
    </row>
    <row r="3655" spans="6:6" x14ac:dyDescent="0.3">
      <c r="F3655" s="5"/>
    </row>
    <row r="3656" spans="6:6" x14ac:dyDescent="0.3">
      <c r="F3656" s="5"/>
    </row>
    <row r="3657" spans="6:6" x14ac:dyDescent="0.3">
      <c r="F3657" s="5"/>
    </row>
    <row r="3658" spans="6:6" x14ac:dyDescent="0.3">
      <c r="F3658" s="5"/>
    </row>
    <row r="3659" spans="6:6" x14ac:dyDescent="0.3">
      <c r="F3659" s="5"/>
    </row>
    <row r="3660" spans="6:6" x14ac:dyDescent="0.3">
      <c r="F3660" s="5"/>
    </row>
    <row r="3661" spans="6:6" x14ac:dyDescent="0.3">
      <c r="F3661" s="5"/>
    </row>
    <row r="3662" spans="6:6" x14ac:dyDescent="0.3">
      <c r="F3662" s="5"/>
    </row>
    <row r="3663" spans="6:6" x14ac:dyDescent="0.3">
      <c r="F3663" s="5"/>
    </row>
    <row r="3664" spans="6:6" x14ac:dyDescent="0.3">
      <c r="F3664" s="5"/>
    </row>
    <row r="3665" spans="6:6" x14ac:dyDescent="0.3">
      <c r="F3665" s="5"/>
    </row>
    <row r="3666" spans="6:6" x14ac:dyDescent="0.3">
      <c r="F3666" s="5"/>
    </row>
    <row r="3667" spans="6:6" x14ac:dyDescent="0.3">
      <c r="F3667" s="5"/>
    </row>
    <row r="3668" spans="6:6" x14ac:dyDescent="0.3">
      <c r="F3668" s="5"/>
    </row>
    <row r="3669" spans="6:6" x14ac:dyDescent="0.3">
      <c r="F3669" s="5"/>
    </row>
    <row r="3670" spans="6:6" x14ac:dyDescent="0.3">
      <c r="F3670" s="5"/>
    </row>
    <row r="3671" spans="6:6" x14ac:dyDescent="0.3">
      <c r="F3671" s="5"/>
    </row>
    <row r="3672" spans="6:6" x14ac:dyDescent="0.3">
      <c r="F3672" s="5"/>
    </row>
    <row r="3673" spans="6:6" x14ac:dyDescent="0.3">
      <c r="F3673" s="5"/>
    </row>
    <row r="3674" spans="6:6" x14ac:dyDescent="0.3">
      <c r="F3674" s="5"/>
    </row>
    <row r="3675" spans="6:6" x14ac:dyDescent="0.3">
      <c r="F3675" s="5"/>
    </row>
    <row r="3676" spans="6:6" x14ac:dyDescent="0.3">
      <c r="F3676" s="5"/>
    </row>
    <row r="3677" spans="6:6" x14ac:dyDescent="0.3">
      <c r="F3677" s="5"/>
    </row>
    <row r="3678" spans="6:6" x14ac:dyDescent="0.3">
      <c r="F3678" s="5"/>
    </row>
    <row r="3679" spans="6:6" x14ac:dyDescent="0.3">
      <c r="F3679" s="5"/>
    </row>
    <row r="3680" spans="6:6" x14ac:dyDescent="0.3">
      <c r="F3680" s="5"/>
    </row>
    <row r="3681" spans="6:6" x14ac:dyDescent="0.3">
      <c r="F3681" s="5"/>
    </row>
    <row r="3682" spans="6:6" x14ac:dyDescent="0.3">
      <c r="F3682" s="5"/>
    </row>
    <row r="3683" spans="6:6" x14ac:dyDescent="0.3">
      <c r="F3683" s="5"/>
    </row>
    <row r="3684" spans="6:6" x14ac:dyDescent="0.3">
      <c r="F3684" s="5"/>
    </row>
    <row r="3685" spans="6:6" x14ac:dyDescent="0.3">
      <c r="F3685" s="5"/>
    </row>
    <row r="3686" spans="6:6" x14ac:dyDescent="0.3">
      <c r="F3686" s="5"/>
    </row>
    <row r="3687" spans="6:6" x14ac:dyDescent="0.3">
      <c r="F3687" s="5"/>
    </row>
    <row r="3688" spans="6:6" x14ac:dyDescent="0.3">
      <c r="F3688" s="5"/>
    </row>
    <row r="3689" spans="6:6" x14ac:dyDescent="0.3">
      <c r="F3689" s="5"/>
    </row>
    <row r="3690" spans="6:6" x14ac:dyDescent="0.3">
      <c r="F3690" s="5"/>
    </row>
    <row r="3691" spans="6:6" x14ac:dyDescent="0.3">
      <c r="F3691" s="5"/>
    </row>
    <row r="3692" spans="6:6" x14ac:dyDescent="0.3">
      <c r="F3692" s="5"/>
    </row>
    <row r="3693" spans="6:6" x14ac:dyDescent="0.3">
      <c r="F3693" s="5"/>
    </row>
    <row r="3694" spans="6:6" x14ac:dyDescent="0.3">
      <c r="F3694" s="5"/>
    </row>
    <row r="3695" spans="6:6" x14ac:dyDescent="0.3">
      <c r="F3695" s="5"/>
    </row>
    <row r="3696" spans="6:6" x14ac:dyDescent="0.3">
      <c r="F3696" s="5"/>
    </row>
    <row r="3697" spans="6:6" x14ac:dyDescent="0.3">
      <c r="F3697" s="5"/>
    </row>
    <row r="3698" spans="6:6" x14ac:dyDescent="0.3">
      <c r="F3698" s="5"/>
    </row>
    <row r="3699" spans="6:6" x14ac:dyDescent="0.3">
      <c r="F3699" s="5"/>
    </row>
    <row r="3700" spans="6:6" x14ac:dyDescent="0.3">
      <c r="F3700" s="5"/>
    </row>
    <row r="3701" spans="6:6" x14ac:dyDescent="0.3">
      <c r="F3701" s="5"/>
    </row>
    <row r="3702" spans="6:6" x14ac:dyDescent="0.3">
      <c r="F3702" s="5"/>
    </row>
    <row r="3703" spans="6:6" x14ac:dyDescent="0.3">
      <c r="F3703" s="5"/>
    </row>
    <row r="3704" spans="6:6" x14ac:dyDescent="0.3">
      <c r="F3704" s="5"/>
    </row>
    <row r="3705" spans="6:6" x14ac:dyDescent="0.3">
      <c r="F3705" s="5"/>
    </row>
    <row r="3706" spans="6:6" x14ac:dyDescent="0.3">
      <c r="F3706" s="5"/>
    </row>
    <row r="3707" spans="6:6" x14ac:dyDescent="0.3">
      <c r="F3707" s="5"/>
    </row>
    <row r="3708" spans="6:6" x14ac:dyDescent="0.3">
      <c r="F3708" s="5"/>
    </row>
    <row r="3709" spans="6:6" x14ac:dyDescent="0.3">
      <c r="F3709" s="5"/>
    </row>
    <row r="3710" spans="6:6" x14ac:dyDescent="0.3">
      <c r="F3710" s="5"/>
    </row>
    <row r="3711" spans="6:6" x14ac:dyDescent="0.3">
      <c r="F3711" s="5"/>
    </row>
    <row r="3712" spans="6:6" x14ac:dyDescent="0.3">
      <c r="F3712" s="5"/>
    </row>
    <row r="3713" spans="6:6" x14ac:dyDescent="0.3">
      <c r="F3713" s="5"/>
    </row>
    <row r="3714" spans="6:6" x14ac:dyDescent="0.3">
      <c r="F3714" s="5"/>
    </row>
    <row r="3715" spans="6:6" x14ac:dyDescent="0.3">
      <c r="F3715" s="5"/>
    </row>
    <row r="3716" spans="6:6" x14ac:dyDescent="0.3">
      <c r="F3716" s="5"/>
    </row>
    <row r="3717" spans="6:6" x14ac:dyDescent="0.3">
      <c r="F3717" s="5"/>
    </row>
    <row r="3718" spans="6:6" x14ac:dyDescent="0.3">
      <c r="F3718" s="5"/>
    </row>
    <row r="3719" spans="6:6" x14ac:dyDescent="0.3">
      <c r="F3719" s="5"/>
    </row>
    <row r="3720" spans="6:6" x14ac:dyDescent="0.3">
      <c r="F3720" s="5"/>
    </row>
    <row r="3721" spans="6:6" x14ac:dyDescent="0.3">
      <c r="F3721" s="5"/>
    </row>
    <row r="3722" spans="6:6" x14ac:dyDescent="0.3">
      <c r="F3722" s="5"/>
    </row>
    <row r="3723" spans="6:6" x14ac:dyDescent="0.3">
      <c r="F3723" s="5"/>
    </row>
    <row r="3724" spans="6:6" x14ac:dyDescent="0.3">
      <c r="F3724" s="5"/>
    </row>
    <row r="3725" spans="6:6" x14ac:dyDescent="0.3">
      <c r="F3725" s="5"/>
    </row>
    <row r="3726" spans="6:6" x14ac:dyDescent="0.3">
      <c r="F3726" s="5"/>
    </row>
    <row r="3727" spans="6:6" x14ac:dyDescent="0.3">
      <c r="F3727" s="5"/>
    </row>
    <row r="3728" spans="6:6" x14ac:dyDescent="0.3">
      <c r="F3728" s="5"/>
    </row>
    <row r="3729" spans="6:6" x14ac:dyDescent="0.3">
      <c r="F3729" s="5"/>
    </row>
    <row r="3730" spans="6:6" x14ac:dyDescent="0.3">
      <c r="F3730" s="5"/>
    </row>
    <row r="3731" spans="6:6" x14ac:dyDescent="0.3">
      <c r="F3731" s="5"/>
    </row>
    <row r="3732" spans="6:6" x14ac:dyDescent="0.3">
      <c r="F3732" s="5"/>
    </row>
    <row r="3733" spans="6:6" x14ac:dyDescent="0.3">
      <c r="F3733" s="5"/>
    </row>
    <row r="3734" spans="6:6" x14ac:dyDescent="0.3">
      <c r="F3734" s="5"/>
    </row>
    <row r="3735" spans="6:6" x14ac:dyDescent="0.3">
      <c r="F3735" s="5"/>
    </row>
    <row r="3736" spans="6:6" x14ac:dyDescent="0.3">
      <c r="F3736" s="5"/>
    </row>
    <row r="3737" spans="6:6" x14ac:dyDescent="0.3">
      <c r="F3737" s="5"/>
    </row>
    <row r="3738" spans="6:6" x14ac:dyDescent="0.3">
      <c r="F3738" s="5"/>
    </row>
    <row r="3739" spans="6:6" x14ac:dyDescent="0.3">
      <c r="F3739" s="5"/>
    </row>
    <row r="3740" spans="6:6" x14ac:dyDescent="0.3">
      <c r="F3740" s="5"/>
    </row>
    <row r="3741" spans="6:6" x14ac:dyDescent="0.3">
      <c r="F3741" s="5"/>
    </row>
    <row r="3742" spans="6:6" x14ac:dyDescent="0.3">
      <c r="F3742" s="5"/>
    </row>
    <row r="3743" spans="6:6" x14ac:dyDescent="0.3">
      <c r="F3743" s="5"/>
    </row>
    <row r="3744" spans="6:6" x14ac:dyDescent="0.3">
      <c r="F3744" s="5"/>
    </row>
    <row r="3745" spans="6:6" x14ac:dyDescent="0.3">
      <c r="F3745" s="5"/>
    </row>
    <row r="3746" spans="6:6" x14ac:dyDescent="0.3">
      <c r="F3746" s="5"/>
    </row>
    <row r="3747" spans="6:6" x14ac:dyDescent="0.3">
      <c r="F3747" s="5"/>
    </row>
    <row r="3748" spans="6:6" x14ac:dyDescent="0.3">
      <c r="F3748" s="5"/>
    </row>
    <row r="3749" spans="6:6" x14ac:dyDescent="0.3">
      <c r="F3749" s="5"/>
    </row>
    <row r="3750" spans="6:6" x14ac:dyDescent="0.3">
      <c r="F3750" s="5"/>
    </row>
    <row r="3751" spans="6:6" x14ac:dyDescent="0.3">
      <c r="F3751" s="5"/>
    </row>
    <row r="3752" spans="6:6" x14ac:dyDescent="0.3">
      <c r="F3752" s="5"/>
    </row>
    <row r="3753" spans="6:6" x14ac:dyDescent="0.3">
      <c r="F3753" s="5"/>
    </row>
    <row r="3754" spans="6:6" x14ac:dyDescent="0.3">
      <c r="F3754" s="5"/>
    </row>
    <row r="3755" spans="6:6" x14ac:dyDescent="0.3">
      <c r="F3755" s="5"/>
    </row>
    <row r="3756" spans="6:6" x14ac:dyDescent="0.3">
      <c r="F3756" s="5"/>
    </row>
    <row r="3757" spans="6:6" x14ac:dyDescent="0.3">
      <c r="F3757" s="5"/>
    </row>
    <row r="3758" spans="6:6" x14ac:dyDescent="0.3">
      <c r="F3758" s="5"/>
    </row>
    <row r="3759" spans="6:6" x14ac:dyDescent="0.3">
      <c r="F3759" s="5"/>
    </row>
    <row r="3760" spans="6:6" x14ac:dyDescent="0.3">
      <c r="F3760" s="5"/>
    </row>
    <row r="3761" spans="6:6" x14ac:dyDescent="0.3">
      <c r="F3761" s="5"/>
    </row>
    <row r="3762" spans="6:6" x14ac:dyDescent="0.3">
      <c r="F3762" s="5"/>
    </row>
    <row r="3763" spans="6:6" x14ac:dyDescent="0.3">
      <c r="F3763" s="5"/>
    </row>
    <row r="3764" spans="6:6" x14ac:dyDescent="0.3">
      <c r="F3764" s="5"/>
    </row>
    <row r="3765" spans="6:6" x14ac:dyDescent="0.3">
      <c r="F3765" s="5"/>
    </row>
    <row r="3766" spans="6:6" x14ac:dyDescent="0.3">
      <c r="F3766" s="5"/>
    </row>
    <row r="3767" spans="6:6" x14ac:dyDescent="0.3">
      <c r="F3767" s="5"/>
    </row>
    <row r="3768" spans="6:6" x14ac:dyDescent="0.3">
      <c r="F3768" s="5"/>
    </row>
    <row r="3769" spans="6:6" x14ac:dyDescent="0.3">
      <c r="F3769" s="5"/>
    </row>
    <row r="3770" spans="6:6" x14ac:dyDescent="0.3">
      <c r="F3770" s="5"/>
    </row>
    <row r="3771" spans="6:6" x14ac:dyDescent="0.3">
      <c r="F3771" s="5"/>
    </row>
    <row r="3772" spans="6:6" x14ac:dyDescent="0.3">
      <c r="F3772" s="5"/>
    </row>
    <row r="3773" spans="6:6" x14ac:dyDescent="0.3">
      <c r="F3773" s="5"/>
    </row>
    <row r="3774" spans="6:6" x14ac:dyDescent="0.3">
      <c r="F3774" s="5"/>
    </row>
    <row r="3775" spans="6:6" x14ac:dyDescent="0.3">
      <c r="F3775" s="5"/>
    </row>
    <row r="3776" spans="6:6" x14ac:dyDescent="0.3">
      <c r="F3776" s="5"/>
    </row>
    <row r="3777" spans="6:6" x14ac:dyDescent="0.3">
      <c r="F3777" s="5"/>
    </row>
    <row r="3778" spans="6:6" x14ac:dyDescent="0.3">
      <c r="F3778" s="5"/>
    </row>
    <row r="3779" spans="6:6" x14ac:dyDescent="0.3">
      <c r="F3779" s="5"/>
    </row>
    <row r="3780" spans="6:6" x14ac:dyDescent="0.3">
      <c r="F3780" s="5"/>
    </row>
    <row r="3781" spans="6:6" x14ac:dyDescent="0.3">
      <c r="F3781" s="5"/>
    </row>
    <row r="3782" spans="6:6" x14ac:dyDescent="0.3">
      <c r="F3782" s="5"/>
    </row>
    <row r="3783" spans="6:6" x14ac:dyDescent="0.3">
      <c r="F3783" s="5"/>
    </row>
    <row r="3784" spans="6:6" x14ac:dyDescent="0.3">
      <c r="F3784" s="5"/>
    </row>
    <row r="3785" spans="6:6" x14ac:dyDescent="0.3">
      <c r="F3785" s="5"/>
    </row>
    <row r="3786" spans="6:6" x14ac:dyDescent="0.3">
      <c r="F3786" s="5"/>
    </row>
    <row r="3787" spans="6:6" x14ac:dyDescent="0.3">
      <c r="F3787" s="5"/>
    </row>
    <row r="3788" spans="6:6" x14ac:dyDescent="0.3">
      <c r="F3788" s="5"/>
    </row>
    <row r="3789" spans="6:6" x14ac:dyDescent="0.3">
      <c r="F3789" s="5"/>
    </row>
    <row r="3790" spans="6:6" x14ac:dyDescent="0.3">
      <c r="F3790" s="5"/>
    </row>
    <row r="3791" spans="6:6" x14ac:dyDescent="0.3">
      <c r="F3791" s="5"/>
    </row>
    <row r="3792" spans="6:6" x14ac:dyDescent="0.3">
      <c r="F3792" s="5"/>
    </row>
    <row r="3793" spans="6:6" x14ac:dyDescent="0.3">
      <c r="F3793" s="5"/>
    </row>
    <row r="3794" spans="6:6" x14ac:dyDescent="0.3">
      <c r="F3794" s="5"/>
    </row>
    <row r="3795" spans="6:6" x14ac:dyDescent="0.3">
      <c r="F3795" s="5"/>
    </row>
    <row r="3796" spans="6:6" x14ac:dyDescent="0.3">
      <c r="F3796" s="5"/>
    </row>
    <row r="3797" spans="6:6" x14ac:dyDescent="0.3">
      <c r="F3797" s="5"/>
    </row>
    <row r="3798" spans="6:6" x14ac:dyDescent="0.3">
      <c r="F3798" s="5"/>
    </row>
    <row r="3799" spans="6:6" x14ac:dyDescent="0.3">
      <c r="F3799" s="5"/>
    </row>
    <row r="3800" spans="6:6" x14ac:dyDescent="0.3">
      <c r="F3800" s="5"/>
    </row>
    <row r="3801" spans="6:6" x14ac:dyDescent="0.3">
      <c r="F3801" s="5"/>
    </row>
    <row r="3802" spans="6:6" x14ac:dyDescent="0.3">
      <c r="F3802" s="5"/>
    </row>
    <row r="3803" spans="6:6" x14ac:dyDescent="0.3">
      <c r="F3803" s="5"/>
    </row>
    <row r="3804" spans="6:6" x14ac:dyDescent="0.3">
      <c r="F3804" s="5"/>
    </row>
    <row r="3805" spans="6:6" x14ac:dyDescent="0.3">
      <c r="F3805" s="5"/>
    </row>
    <row r="3806" spans="6:6" x14ac:dyDescent="0.3">
      <c r="F3806" s="5"/>
    </row>
    <row r="3807" spans="6:6" x14ac:dyDescent="0.3">
      <c r="F3807" s="5"/>
    </row>
    <row r="3808" spans="6:6" x14ac:dyDescent="0.3">
      <c r="F3808" s="5"/>
    </row>
    <row r="3809" spans="6:6" x14ac:dyDescent="0.3">
      <c r="F3809" s="5"/>
    </row>
    <row r="3810" spans="6:6" x14ac:dyDescent="0.3">
      <c r="F3810" s="5"/>
    </row>
    <row r="3811" spans="6:6" x14ac:dyDescent="0.3">
      <c r="F3811" s="5"/>
    </row>
    <row r="3812" spans="6:6" x14ac:dyDescent="0.3">
      <c r="F3812" s="5"/>
    </row>
    <row r="3813" spans="6:6" x14ac:dyDescent="0.3">
      <c r="F3813" s="5"/>
    </row>
    <row r="3814" spans="6:6" x14ac:dyDescent="0.3">
      <c r="F3814" s="5"/>
    </row>
    <row r="3815" spans="6:6" x14ac:dyDescent="0.3">
      <c r="F3815" s="5"/>
    </row>
    <row r="3816" spans="6:6" x14ac:dyDescent="0.3">
      <c r="F3816" s="5"/>
    </row>
    <row r="3817" spans="6:6" x14ac:dyDescent="0.3">
      <c r="F3817" s="5"/>
    </row>
    <row r="3818" spans="6:6" x14ac:dyDescent="0.3">
      <c r="F3818" s="5"/>
    </row>
    <row r="3819" spans="6:6" x14ac:dyDescent="0.3">
      <c r="F3819" s="5"/>
    </row>
    <row r="3820" spans="6:6" x14ac:dyDescent="0.3">
      <c r="F3820" s="5"/>
    </row>
    <row r="3821" spans="6:6" x14ac:dyDescent="0.3">
      <c r="F3821" s="5"/>
    </row>
    <row r="3822" spans="6:6" x14ac:dyDescent="0.3">
      <c r="F3822" s="5"/>
    </row>
    <row r="3823" spans="6:6" x14ac:dyDescent="0.3">
      <c r="F3823" s="5"/>
    </row>
    <row r="3824" spans="6:6" x14ac:dyDescent="0.3">
      <c r="F3824" s="5"/>
    </row>
    <row r="3825" spans="6:6" x14ac:dyDescent="0.3">
      <c r="F3825" s="5"/>
    </row>
    <row r="3826" spans="6:6" x14ac:dyDescent="0.3">
      <c r="F3826" s="5"/>
    </row>
    <row r="3827" spans="6:6" x14ac:dyDescent="0.3">
      <c r="F3827" s="5"/>
    </row>
    <row r="3828" spans="6:6" x14ac:dyDescent="0.3">
      <c r="F3828" s="5"/>
    </row>
    <row r="3829" spans="6:6" x14ac:dyDescent="0.3">
      <c r="F3829" s="5"/>
    </row>
    <row r="3830" spans="6:6" x14ac:dyDescent="0.3">
      <c r="F3830" s="5"/>
    </row>
    <row r="3831" spans="6:6" x14ac:dyDescent="0.3">
      <c r="F3831" s="5"/>
    </row>
    <row r="3832" spans="6:6" x14ac:dyDescent="0.3">
      <c r="F3832" s="5"/>
    </row>
    <row r="3833" spans="6:6" x14ac:dyDescent="0.3">
      <c r="F3833" s="5"/>
    </row>
    <row r="3834" spans="6:6" x14ac:dyDescent="0.3">
      <c r="F3834" s="5"/>
    </row>
    <row r="3835" spans="6:6" x14ac:dyDescent="0.3">
      <c r="F3835" s="5"/>
    </row>
    <row r="3836" spans="6:6" x14ac:dyDescent="0.3">
      <c r="F3836" s="5"/>
    </row>
    <row r="3837" spans="6:6" x14ac:dyDescent="0.3">
      <c r="F3837" s="5"/>
    </row>
    <row r="3838" spans="6:6" x14ac:dyDescent="0.3">
      <c r="F3838" s="5"/>
    </row>
    <row r="3839" spans="6:6" x14ac:dyDescent="0.3">
      <c r="F3839" s="5"/>
    </row>
    <row r="3840" spans="6:6" x14ac:dyDescent="0.3">
      <c r="F3840" s="5"/>
    </row>
    <row r="3841" spans="6:6" x14ac:dyDescent="0.3">
      <c r="F3841" s="5"/>
    </row>
    <row r="3842" spans="6:6" x14ac:dyDescent="0.3">
      <c r="F3842" s="5"/>
    </row>
    <row r="3843" spans="6:6" x14ac:dyDescent="0.3">
      <c r="F3843" s="5"/>
    </row>
    <row r="3844" spans="6:6" x14ac:dyDescent="0.3">
      <c r="F3844" s="5"/>
    </row>
    <row r="3845" spans="6:6" x14ac:dyDescent="0.3">
      <c r="F3845" s="5"/>
    </row>
    <row r="3846" spans="6:6" x14ac:dyDescent="0.3">
      <c r="F3846" s="5"/>
    </row>
    <row r="3847" spans="6:6" x14ac:dyDescent="0.3">
      <c r="F3847" s="5"/>
    </row>
    <row r="3848" spans="6:6" x14ac:dyDescent="0.3">
      <c r="F3848" s="5"/>
    </row>
    <row r="3849" spans="6:6" x14ac:dyDescent="0.3">
      <c r="F3849" s="5"/>
    </row>
    <row r="3850" spans="6:6" x14ac:dyDescent="0.3">
      <c r="F3850" s="5"/>
    </row>
    <row r="3851" spans="6:6" x14ac:dyDescent="0.3">
      <c r="F3851" s="5"/>
    </row>
    <row r="3852" spans="6:6" x14ac:dyDescent="0.3">
      <c r="F3852" s="5"/>
    </row>
    <row r="3853" spans="6:6" x14ac:dyDescent="0.3">
      <c r="F3853" s="5"/>
    </row>
    <row r="3854" spans="6:6" x14ac:dyDescent="0.3">
      <c r="F3854" s="5"/>
    </row>
    <row r="3855" spans="6:6" x14ac:dyDescent="0.3">
      <c r="F3855" s="5"/>
    </row>
    <row r="3856" spans="6:6" x14ac:dyDescent="0.3">
      <c r="F3856" s="5"/>
    </row>
    <row r="3857" spans="6:6" x14ac:dyDescent="0.3">
      <c r="F3857" s="5"/>
    </row>
    <row r="3858" spans="6:6" x14ac:dyDescent="0.3">
      <c r="F3858" s="5"/>
    </row>
    <row r="3859" spans="6:6" x14ac:dyDescent="0.3">
      <c r="F3859" s="5"/>
    </row>
    <row r="3860" spans="6:6" x14ac:dyDescent="0.3">
      <c r="F3860" s="5"/>
    </row>
    <row r="3861" spans="6:6" x14ac:dyDescent="0.3">
      <c r="F3861" s="5"/>
    </row>
    <row r="3862" spans="6:6" x14ac:dyDescent="0.3">
      <c r="F3862" s="5"/>
    </row>
    <row r="3863" spans="6:6" x14ac:dyDescent="0.3">
      <c r="F3863" s="5"/>
    </row>
    <row r="3864" spans="6:6" x14ac:dyDescent="0.3">
      <c r="F3864" s="5"/>
    </row>
    <row r="3865" spans="6:6" x14ac:dyDescent="0.3">
      <c r="F3865" s="5"/>
    </row>
    <row r="3866" spans="6:6" x14ac:dyDescent="0.3">
      <c r="F3866" s="5"/>
    </row>
    <row r="3867" spans="6:6" x14ac:dyDescent="0.3">
      <c r="F3867" s="5"/>
    </row>
    <row r="3868" spans="6:6" x14ac:dyDescent="0.3">
      <c r="F3868" s="5"/>
    </row>
    <row r="3869" spans="6:6" x14ac:dyDescent="0.3">
      <c r="F3869" s="5"/>
    </row>
    <row r="3870" spans="6:6" x14ac:dyDescent="0.3">
      <c r="F3870" s="5"/>
    </row>
    <row r="3871" spans="6:6" x14ac:dyDescent="0.3">
      <c r="F3871" s="5"/>
    </row>
    <row r="3872" spans="6:6" x14ac:dyDescent="0.3">
      <c r="F3872" s="5"/>
    </row>
    <row r="3873" spans="6:6" x14ac:dyDescent="0.3">
      <c r="F3873" s="5"/>
    </row>
    <row r="3874" spans="6:6" x14ac:dyDescent="0.3">
      <c r="F3874" s="5"/>
    </row>
    <row r="3875" spans="6:6" x14ac:dyDescent="0.3">
      <c r="F3875" s="5"/>
    </row>
    <row r="3876" spans="6:6" x14ac:dyDescent="0.3">
      <c r="F3876" s="5"/>
    </row>
    <row r="3877" spans="6:6" x14ac:dyDescent="0.3">
      <c r="F3877" s="5"/>
    </row>
    <row r="3878" spans="6:6" x14ac:dyDescent="0.3">
      <c r="F3878" s="5"/>
    </row>
    <row r="3879" spans="6:6" x14ac:dyDescent="0.3">
      <c r="F3879" s="5"/>
    </row>
    <row r="3880" spans="6:6" x14ac:dyDescent="0.3">
      <c r="F3880" s="5"/>
    </row>
    <row r="3881" spans="6:6" x14ac:dyDescent="0.3">
      <c r="F3881" s="5"/>
    </row>
    <row r="3882" spans="6:6" x14ac:dyDescent="0.3">
      <c r="F3882" s="5"/>
    </row>
    <row r="3883" spans="6:6" x14ac:dyDescent="0.3">
      <c r="F3883" s="5"/>
    </row>
    <row r="3884" spans="6:6" x14ac:dyDescent="0.3">
      <c r="F3884" s="5"/>
    </row>
    <row r="3885" spans="6:6" x14ac:dyDescent="0.3">
      <c r="F3885" s="5"/>
    </row>
    <row r="3886" spans="6:6" x14ac:dyDescent="0.3">
      <c r="F3886" s="5"/>
    </row>
    <row r="3887" spans="6:6" x14ac:dyDescent="0.3">
      <c r="F3887" s="5"/>
    </row>
    <row r="3888" spans="6:6" x14ac:dyDescent="0.3">
      <c r="F3888" s="5"/>
    </row>
    <row r="3889" spans="6:6" x14ac:dyDescent="0.3">
      <c r="F3889" s="5"/>
    </row>
    <row r="3890" spans="6:6" x14ac:dyDescent="0.3">
      <c r="F3890" s="5"/>
    </row>
    <row r="3891" spans="6:6" x14ac:dyDescent="0.3">
      <c r="F3891" s="5"/>
    </row>
    <row r="3892" spans="6:6" x14ac:dyDescent="0.3">
      <c r="F3892" s="5"/>
    </row>
    <row r="3893" spans="6:6" x14ac:dyDescent="0.3">
      <c r="F3893" s="5"/>
    </row>
    <row r="3894" spans="6:6" x14ac:dyDescent="0.3">
      <c r="F3894" s="5"/>
    </row>
    <row r="3895" spans="6:6" x14ac:dyDescent="0.3">
      <c r="F3895" s="5"/>
    </row>
    <row r="3896" spans="6:6" x14ac:dyDescent="0.3">
      <c r="F3896" s="5"/>
    </row>
    <row r="3897" spans="6:6" x14ac:dyDescent="0.3">
      <c r="F3897" s="5"/>
    </row>
    <row r="3898" spans="6:6" x14ac:dyDescent="0.3">
      <c r="F3898" s="5"/>
    </row>
    <row r="3899" spans="6:6" x14ac:dyDescent="0.3">
      <c r="F3899" s="5"/>
    </row>
    <row r="3900" spans="6:6" x14ac:dyDescent="0.3">
      <c r="F3900" s="5"/>
    </row>
    <row r="3901" spans="6:6" x14ac:dyDescent="0.3">
      <c r="F3901" s="5"/>
    </row>
    <row r="3902" spans="6:6" x14ac:dyDescent="0.3">
      <c r="F3902" s="5"/>
    </row>
    <row r="3903" spans="6:6" x14ac:dyDescent="0.3">
      <c r="F3903" s="5"/>
    </row>
    <row r="3904" spans="6:6" x14ac:dyDescent="0.3">
      <c r="F3904" s="5"/>
    </row>
    <row r="3905" spans="6:6" x14ac:dyDescent="0.3">
      <c r="F3905" s="5"/>
    </row>
    <row r="3906" spans="6:6" x14ac:dyDescent="0.3">
      <c r="F3906" s="5"/>
    </row>
    <row r="3907" spans="6:6" x14ac:dyDescent="0.3">
      <c r="F3907" s="5"/>
    </row>
    <row r="3908" spans="6:6" x14ac:dyDescent="0.3">
      <c r="F3908" s="5"/>
    </row>
    <row r="3909" spans="6:6" x14ac:dyDescent="0.3">
      <c r="F3909" s="5"/>
    </row>
    <row r="3910" spans="6:6" x14ac:dyDescent="0.3">
      <c r="F3910" s="5"/>
    </row>
    <row r="3911" spans="6:6" x14ac:dyDescent="0.3">
      <c r="F3911" s="5"/>
    </row>
    <row r="3912" spans="6:6" x14ac:dyDescent="0.3">
      <c r="F3912" s="5"/>
    </row>
    <row r="3913" spans="6:6" x14ac:dyDescent="0.3">
      <c r="F3913" s="5"/>
    </row>
    <row r="3914" spans="6:6" x14ac:dyDescent="0.3">
      <c r="F3914" s="5"/>
    </row>
    <row r="3915" spans="6:6" x14ac:dyDescent="0.3">
      <c r="F3915" s="5"/>
    </row>
    <row r="3916" spans="6:6" x14ac:dyDescent="0.3">
      <c r="F3916" s="5"/>
    </row>
    <row r="3917" spans="6:6" x14ac:dyDescent="0.3">
      <c r="F3917" s="5"/>
    </row>
    <row r="3918" spans="6:6" x14ac:dyDescent="0.3">
      <c r="F3918" s="5"/>
    </row>
    <row r="3919" spans="6:6" x14ac:dyDescent="0.3">
      <c r="F3919" s="5"/>
    </row>
    <row r="3920" spans="6:6" x14ac:dyDescent="0.3">
      <c r="F3920" s="5"/>
    </row>
    <row r="3921" spans="6:6" x14ac:dyDescent="0.3">
      <c r="F3921" s="5"/>
    </row>
    <row r="3922" spans="6:6" x14ac:dyDescent="0.3">
      <c r="F3922" s="5"/>
    </row>
    <row r="3923" spans="6:6" x14ac:dyDescent="0.3">
      <c r="F3923" s="5"/>
    </row>
    <row r="3924" spans="6:6" x14ac:dyDescent="0.3">
      <c r="F3924" s="5"/>
    </row>
    <row r="3925" spans="6:6" x14ac:dyDescent="0.3">
      <c r="F3925" s="5"/>
    </row>
    <row r="3926" spans="6:6" x14ac:dyDescent="0.3">
      <c r="F3926" s="5"/>
    </row>
    <row r="3927" spans="6:6" x14ac:dyDescent="0.3">
      <c r="F3927" s="5"/>
    </row>
    <row r="3928" spans="6:6" x14ac:dyDescent="0.3">
      <c r="F3928" s="5"/>
    </row>
    <row r="3929" spans="6:6" x14ac:dyDescent="0.3">
      <c r="F3929" s="5"/>
    </row>
    <row r="3930" spans="6:6" x14ac:dyDescent="0.3">
      <c r="F3930" s="5"/>
    </row>
    <row r="3931" spans="6:6" x14ac:dyDescent="0.3">
      <c r="F3931" s="5"/>
    </row>
    <row r="3932" spans="6:6" x14ac:dyDescent="0.3">
      <c r="F3932" s="5"/>
    </row>
    <row r="3933" spans="6:6" x14ac:dyDescent="0.3">
      <c r="F3933" s="5"/>
    </row>
    <row r="3934" spans="6:6" x14ac:dyDescent="0.3">
      <c r="F3934" s="5"/>
    </row>
    <row r="3935" spans="6:6" x14ac:dyDescent="0.3">
      <c r="F3935" s="5"/>
    </row>
    <row r="3936" spans="6:6" x14ac:dyDescent="0.3">
      <c r="F3936" s="5"/>
    </row>
    <row r="3937" spans="6:6" x14ac:dyDescent="0.3">
      <c r="F3937" s="5"/>
    </row>
    <row r="3938" spans="6:6" x14ac:dyDescent="0.3">
      <c r="F3938" s="5"/>
    </row>
    <row r="3939" spans="6:6" x14ac:dyDescent="0.3">
      <c r="F3939" s="5"/>
    </row>
    <row r="3940" spans="6:6" x14ac:dyDescent="0.3">
      <c r="F3940" s="5"/>
    </row>
    <row r="3941" spans="6:6" x14ac:dyDescent="0.3">
      <c r="F3941" s="5"/>
    </row>
    <row r="3942" spans="6:6" x14ac:dyDescent="0.3">
      <c r="F3942" s="5"/>
    </row>
    <row r="3943" spans="6:6" x14ac:dyDescent="0.3">
      <c r="F3943" s="5"/>
    </row>
    <row r="3944" spans="6:6" x14ac:dyDescent="0.3">
      <c r="F3944" s="5"/>
    </row>
    <row r="3945" spans="6:6" x14ac:dyDescent="0.3">
      <c r="F3945" s="5"/>
    </row>
    <row r="3946" spans="6:6" x14ac:dyDescent="0.3">
      <c r="F3946" s="5"/>
    </row>
    <row r="3947" spans="6:6" x14ac:dyDescent="0.3">
      <c r="F3947" s="5"/>
    </row>
    <row r="3948" spans="6:6" x14ac:dyDescent="0.3">
      <c r="F3948" s="5"/>
    </row>
    <row r="3949" spans="6:6" x14ac:dyDescent="0.3">
      <c r="F3949" s="5"/>
    </row>
    <row r="3950" spans="6:6" x14ac:dyDescent="0.3">
      <c r="F3950" s="5"/>
    </row>
    <row r="3951" spans="6:6" x14ac:dyDescent="0.3">
      <c r="F3951" s="5"/>
    </row>
    <row r="3952" spans="6:6" x14ac:dyDescent="0.3">
      <c r="F3952" s="5"/>
    </row>
    <row r="3953" spans="6:6" x14ac:dyDescent="0.3">
      <c r="F3953" s="5"/>
    </row>
    <row r="3954" spans="6:6" x14ac:dyDescent="0.3">
      <c r="F3954" s="5"/>
    </row>
    <row r="3955" spans="6:6" x14ac:dyDescent="0.3">
      <c r="F3955" s="5"/>
    </row>
    <row r="3956" spans="6:6" x14ac:dyDescent="0.3">
      <c r="F3956" s="5"/>
    </row>
    <row r="3957" spans="6:6" x14ac:dyDescent="0.3">
      <c r="F3957" s="5"/>
    </row>
    <row r="3958" spans="6:6" x14ac:dyDescent="0.3">
      <c r="F3958" s="5"/>
    </row>
    <row r="3959" spans="6:6" x14ac:dyDescent="0.3">
      <c r="F3959" s="5"/>
    </row>
    <row r="3960" spans="6:6" x14ac:dyDescent="0.3">
      <c r="F3960" s="5"/>
    </row>
    <row r="3961" spans="6:6" x14ac:dyDescent="0.3">
      <c r="F3961" s="5"/>
    </row>
    <row r="3962" spans="6:6" x14ac:dyDescent="0.3">
      <c r="F3962" s="5"/>
    </row>
    <row r="3963" spans="6:6" x14ac:dyDescent="0.3">
      <c r="F3963" s="5"/>
    </row>
    <row r="3964" spans="6:6" x14ac:dyDescent="0.3">
      <c r="F3964" s="5"/>
    </row>
    <row r="3965" spans="6:6" x14ac:dyDescent="0.3">
      <c r="F3965" s="5"/>
    </row>
    <row r="3966" spans="6:6" x14ac:dyDescent="0.3">
      <c r="F3966" s="5"/>
    </row>
    <row r="3967" spans="6:6" x14ac:dyDescent="0.3">
      <c r="F3967" s="5"/>
    </row>
    <row r="3968" spans="6:6" x14ac:dyDescent="0.3">
      <c r="F3968" s="5"/>
    </row>
    <row r="3969" spans="6:6" x14ac:dyDescent="0.3">
      <c r="F3969" s="5"/>
    </row>
    <row r="3970" spans="6:6" x14ac:dyDescent="0.3">
      <c r="F3970" s="5"/>
    </row>
    <row r="3971" spans="6:6" x14ac:dyDescent="0.3">
      <c r="F3971" s="5"/>
    </row>
    <row r="3972" spans="6:6" x14ac:dyDescent="0.3">
      <c r="F3972" s="5"/>
    </row>
    <row r="3973" spans="6:6" x14ac:dyDescent="0.3">
      <c r="F3973" s="5"/>
    </row>
    <row r="3974" spans="6:6" x14ac:dyDescent="0.3">
      <c r="F3974" s="5"/>
    </row>
    <row r="3975" spans="6:6" x14ac:dyDescent="0.3">
      <c r="F3975" s="5"/>
    </row>
    <row r="3976" spans="6:6" x14ac:dyDescent="0.3">
      <c r="F3976" s="5"/>
    </row>
    <row r="3977" spans="6:6" x14ac:dyDescent="0.3">
      <c r="F3977" s="5"/>
    </row>
    <row r="3978" spans="6:6" x14ac:dyDescent="0.3">
      <c r="F3978" s="5"/>
    </row>
    <row r="3979" spans="6:6" x14ac:dyDescent="0.3">
      <c r="F3979" s="5"/>
    </row>
    <row r="3980" spans="6:6" x14ac:dyDescent="0.3">
      <c r="F3980" s="5"/>
    </row>
    <row r="3981" spans="6:6" x14ac:dyDescent="0.3">
      <c r="F3981" s="5"/>
    </row>
    <row r="3982" spans="6:6" x14ac:dyDescent="0.3">
      <c r="F3982" s="5"/>
    </row>
    <row r="3983" spans="6:6" x14ac:dyDescent="0.3">
      <c r="F3983" s="5"/>
    </row>
    <row r="3984" spans="6:6" x14ac:dyDescent="0.3">
      <c r="F3984" s="5"/>
    </row>
    <row r="3985" spans="6:6" x14ac:dyDescent="0.3">
      <c r="F3985" s="5"/>
    </row>
    <row r="3986" spans="6:6" x14ac:dyDescent="0.3">
      <c r="F3986" s="5"/>
    </row>
    <row r="3987" spans="6:6" x14ac:dyDescent="0.3">
      <c r="F3987" s="5"/>
    </row>
  </sheetData>
  <mergeCells count="1"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2023-05-20T15:28:33Z</dcterms:modified>
</cp:coreProperties>
</file>