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GO JIMENEZ\CIRTS\TALLER VALIDACIÓN\"/>
    </mc:Choice>
  </mc:AlternateContent>
  <bookViews>
    <workbookView xWindow="0" yWindow="0" windowWidth="20490" windowHeight="7470"/>
  </bookViews>
  <sheets>
    <sheet name="kr20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2" l="1"/>
  <c r="K14" i="2"/>
  <c r="K15" i="2" s="1"/>
  <c r="J14" i="2"/>
  <c r="J15" i="2" s="1"/>
  <c r="J16" i="2" s="1"/>
  <c r="I14" i="2"/>
  <c r="H14" i="2"/>
  <c r="G14" i="2"/>
  <c r="G15" i="2" s="1"/>
  <c r="F14" i="2"/>
  <c r="F15" i="2" s="1"/>
  <c r="F16" i="2" s="1"/>
  <c r="E14" i="2"/>
  <c r="D14" i="2"/>
  <c r="C14" i="2"/>
  <c r="C15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C23" i="2" l="1"/>
  <c r="M14" i="2"/>
  <c r="N14" i="2"/>
  <c r="D15" i="2"/>
  <c r="D16" i="2" s="1"/>
  <c r="H15" i="2"/>
  <c r="H16" i="2" s="1"/>
  <c r="L15" i="2"/>
  <c r="L16" i="2" s="1"/>
  <c r="E15" i="2"/>
  <c r="E16" i="2" s="1"/>
  <c r="I15" i="2"/>
  <c r="I16" i="2" s="1"/>
  <c r="C16" i="2"/>
  <c r="G16" i="2"/>
  <c r="K16" i="2"/>
  <c r="D17" i="2" l="1"/>
  <c r="C22" i="2" s="1"/>
  <c r="H21" i="2" s="1"/>
  <c r="M22" i="2" s="1"/>
</calcChain>
</file>

<file path=xl/sharedStrings.xml><?xml version="1.0" encoding="utf-8"?>
<sst xmlns="http://schemas.openxmlformats.org/spreadsheetml/2006/main" count="25" uniqueCount="24">
  <si>
    <t>Sujetos</t>
  </si>
  <si>
    <t>Item o preguntas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</si>
  <si>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</si>
  <si>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</si>
  <si>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</si>
  <si>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</si>
  <si>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</si>
  <si>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</si>
  <si>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</si>
  <si>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</si>
  <si>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</si>
  <si>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</si>
  <si>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K</t>
  </si>
  <si>
    <t>K-1</t>
  </si>
  <si>
    <t>p</t>
  </si>
  <si>
    <t>q</t>
  </si>
  <si>
    <t>p*q</t>
  </si>
  <si>
    <t>Σp*q</t>
  </si>
  <si>
    <t xml:space="preserve"> </t>
  </si>
  <si>
    <t>KR-20</t>
  </si>
  <si>
    <t>Instrumento posee una confiabilidad  de</t>
  </si>
  <si>
    <t>X</t>
  </si>
  <si>
    <r>
      <t>σ</t>
    </r>
    <r>
      <rPr>
        <vertAlign val="superscript"/>
        <sz val="10"/>
        <rFont val="Arial"/>
        <family val="2"/>
      </rPr>
      <t>2</t>
    </r>
  </si>
  <si>
    <r>
      <t>X</t>
    </r>
    <r>
      <rPr>
        <vertAlign val="superscript"/>
        <sz val="10"/>
        <color theme="0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</si>
</sst>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0"/>
      <name val="Arial"/>
      <family val="2"/>
    </font>
    <font>
      <sz val="10"/>
      <name val="Times New Roman"/>
      <family val="1"/>
    </font>
    <font>
      <sz val="10"/>
      <color theme="0"/>
      <name val="Arial"/>
      <family val="2"/>
    </font>
    <font>
      <vertAlign val="superscript"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tabSelected="1" zoomScaleNormal="100" workbookViewId="0">
      <selection activeCell="C8" sqref="C8"/>
    </sheetView>
  </sheetViews>
  <sheetFormatPr baseColWidth="10" defaultRowHeight="15" x14ac:dyDescent="0.25"/>
  <cols>
    <col min="1" max="2" width="11.42578125" style="1"/>
    <col min="3" max="3" width="8.140625" style="1" customWidth="1"/>
    <col min="4" max="12" width="5.28515625" style="1" customWidth="1"/>
    <col min="13" max="13" width="9.140625" style="1" customWidth="1"/>
    <col min="14" max="16384" width="11.42578125" style="1"/>
  </cols>
  <sheetData>
    <row r="2" spans="2:15" x14ac:dyDescent="0.25">
      <c r="B2" s="13"/>
      <c r="C2" s="14" t="s">
        <v>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3"/>
    </row>
    <row r="3" spans="2:15" x14ac:dyDescent="0.25">
      <c r="B3" s="13" t="s">
        <v>0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13" t="s">
        <v>21</v>
      </c>
      <c r="N3" s="15" t="s">
        <v>23</v>
      </c>
    </row>
    <row r="4" spans="2:15" x14ac:dyDescent="0.25"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f>SUM(C4:L4)</f>
        <v>10</v>
      </c>
      <c r="N4" s="2">
        <f>M4^2</f>
        <v>100</v>
      </c>
    </row>
    <row r="5" spans="2:15" x14ac:dyDescent="0.25">
      <c r="B5" s="3">
        <v>2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f t="shared" ref="M5:M13" si="0">SUM(C5:L5)</f>
        <v>10</v>
      </c>
      <c r="N5" s="3">
        <f t="shared" ref="N5:N13" si="1">M5^2</f>
        <v>100</v>
      </c>
    </row>
    <row r="6" spans="2:15" x14ac:dyDescent="0.25">
      <c r="B6" s="3">
        <v>3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f t="shared" si="0"/>
        <v>10</v>
      </c>
      <c r="N6" s="3">
        <f t="shared" si="1"/>
        <v>100</v>
      </c>
    </row>
    <row r="7" spans="2:15" x14ac:dyDescent="0.25">
      <c r="B7" s="3">
        <v>4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f t="shared" si="0"/>
        <v>10</v>
      </c>
      <c r="N7" s="3">
        <f t="shared" si="1"/>
        <v>100</v>
      </c>
    </row>
    <row r="8" spans="2:15" x14ac:dyDescent="0.25">
      <c r="B8" s="3">
        <v>5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f t="shared" si="0"/>
        <v>10</v>
      </c>
      <c r="N8" s="3">
        <f t="shared" si="1"/>
        <v>100</v>
      </c>
    </row>
    <row r="9" spans="2:15" x14ac:dyDescent="0.25">
      <c r="B9" s="3">
        <v>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f t="shared" si="0"/>
        <v>0</v>
      </c>
      <c r="N9" s="3">
        <f t="shared" si="1"/>
        <v>0</v>
      </c>
    </row>
    <row r="10" spans="2:15" x14ac:dyDescent="0.25">
      <c r="B10" s="3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f t="shared" si="0"/>
        <v>0</v>
      </c>
      <c r="N10" s="3">
        <f t="shared" si="1"/>
        <v>0</v>
      </c>
    </row>
    <row r="11" spans="2:15" x14ac:dyDescent="0.25">
      <c r="B11" s="3">
        <v>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f t="shared" si="0"/>
        <v>0</v>
      </c>
      <c r="N11" s="3">
        <f t="shared" si="1"/>
        <v>0</v>
      </c>
    </row>
    <row r="12" spans="2:15" x14ac:dyDescent="0.25">
      <c r="B12" s="3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f t="shared" si="0"/>
        <v>0</v>
      </c>
      <c r="N12" s="3">
        <f t="shared" si="1"/>
        <v>0</v>
      </c>
    </row>
    <row r="13" spans="2:15" x14ac:dyDescent="0.25">
      <c r="B13" s="3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f t="shared" si="0"/>
        <v>0</v>
      </c>
      <c r="N13" s="3">
        <f t="shared" si="1"/>
        <v>0</v>
      </c>
    </row>
    <row r="14" spans="2:15" x14ac:dyDescent="0.25">
      <c r="B14" s="2" t="s">
        <v>14</v>
      </c>
      <c r="C14" s="2">
        <f>SUM(C4:C13)/10</f>
        <v>0.5</v>
      </c>
      <c r="D14" s="2">
        <f t="shared" ref="D14:L14" si="2">SUM(D4:D13)/10</f>
        <v>0.5</v>
      </c>
      <c r="E14" s="2">
        <f t="shared" si="2"/>
        <v>0.5</v>
      </c>
      <c r="F14" s="2">
        <f t="shared" si="2"/>
        <v>0.5</v>
      </c>
      <c r="G14" s="2">
        <f t="shared" si="2"/>
        <v>0.5</v>
      </c>
      <c r="H14" s="2">
        <f t="shared" si="2"/>
        <v>0.5</v>
      </c>
      <c r="I14" s="2">
        <f t="shared" si="2"/>
        <v>0.5</v>
      </c>
      <c r="J14" s="2">
        <f t="shared" si="2"/>
        <v>0.5</v>
      </c>
      <c r="K14" s="2">
        <f t="shared" si="2"/>
        <v>0.5</v>
      </c>
      <c r="L14" s="2">
        <f t="shared" si="2"/>
        <v>0.5</v>
      </c>
      <c r="M14" s="8">
        <f>SUM(M4:M13)/10</f>
        <v>5</v>
      </c>
      <c r="N14" s="4">
        <f>_xlfn.VAR.S(N4:N13)</f>
        <v>2777.7777777777778</v>
      </c>
      <c r="O14" s="6"/>
    </row>
    <row r="15" spans="2:15" x14ac:dyDescent="0.25">
      <c r="B15" s="3" t="s">
        <v>15</v>
      </c>
      <c r="C15" s="3">
        <f>1-C14</f>
        <v>0.5</v>
      </c>
      <c r="D15" s="3">
        <f t="shared" ref="D15:L15" si="3">1-D14</f>
        <v>0.5</v>
      </c>
      <c r="E15" s="3">
        <f t="shared" si="3"/>
        <v>0.5</v>
      </c>
      <c r="F15" s="3">
        <f t="shared" si="3"/>
        <v>0.5</v>
      </c>
      <c r="G15" s="3">
        <f t="shared" si="3"/>
        <v>0.5</v>
      </c>
      <c r="H15" s="3">
        <f>1-H14</f>
        <v>0.5</v>
      </c>
      <c r="I15" s="3">
        <f t="shared" si="3"/>
        <v>0.5</v>
      </c>
      <c r="J15" s="3">
        <f t="shared" si="3"/>
        <v>0.5</v>
      </c>
      <c r="K15" s="3">
        <f t="shared" si="3"/>
        <v>0.5</v>
      </c>
      <c r="L15" s="3">
        <f t="shared" si="3"/>
        <v>0.5</v>
      </c>
      <c r="M15" s="7"/>
    </row>
    <row r="16" spans="2:15" x14ac:dyDescent="0.25">
      <c r="B16" s="3" t="s">
        <v>16</v>
      </c>
      <c r="C16" s="3">
        <f>C14*C15</f>
        <v>0.25</v>
      </c>
      <c r="D16" s="3">
        <f t="shared" ref="D16:L16" si="4">D14*D15</f>
        <v>0.25</v>
      </c>
      <c r="E16" s="3">
        <f t="shared" si="4"/>
        <v>0.25</v>
      </c>
      <c r="F16" s="3">
        <f t="shared" si="4"/>
        <v>0.25</v>
      </c>
      <c r="G16" s="3">
        <f t="shared" si="4"/>
        <v>0.25</v>
      </c>
      <c r="H16" s="3">
        <f t="shared" si="4"/>
        <v>0.25</v>
      </c>
      <c r="I16" s="3">
        <f t="shared" si="4"/>
        <v>0.25</v>
      </c>
      <c r="J16" s="3">
        <f t="shared" si="4"/>
        <v>0.25</v>
      </c>
      <c r="K16" s="3">
        <f t="shared" si="4"/>
        <v>0.25</v>
      </c>
      <c r="L16" s="3">
        <f t="shared" si="4"/>
        <v>0.25</v>
      </c>
      <c r="M16" s="7"/>
    </row>
    <row r="17" spans="2:13" x14ac:dyDescent="0.25">
      <c r="C17" s="2" t="s">
        <v>17</v>
      </c>
      <c r="D17" s="3">
        <f>SUM(C16:L16)</f>
        <v>2.5</v>
      </c>
    </row>
    <row r="19" spans="2:13" x14ac:dyDescent="0.25">
      <c r="H19" s="1" t="s">
        <v>18</v>
      </c>
    </row>
    <row r="20" spans="2:13" x14ac:dyDescent="0.25">
      <c r="B20" s="3" t="s">
        <v>12</v>
      </c>
      <c r="C20" s="3">
        <v>10</v>
      </c>
    </row>
    <row r="21" spans="2:13" x14ac:dyDescent="0.25">
      <c r="B21" s="3" t="s">
        <v>13</v>
      </c>
      <c r="C21" s="3">
        <v>9</v>
      </c>
      <c r="F21" s="9" t="s">
        <v>19</v>
      </c>
      <c r="G21" s="9"/>
      <c r="H21" s="10">
        <f>(C20/(C20-1))*(1-(C22/C23))</f>
        <v>1</v>
      </c>
      <c r="I21" s="10"/>
      <c r="J21" s="10"/>
    </row>
    <row r="22" spans="2:13" x14ac:dyDescent="0.25">
      <c r="B22" s="3" t="s">
        <v>17</v>
      </c>
      <c r="C22" s="3">
        <f>D17</f>
        <v>2.5</v>
      </c>
      <c r="F22" s="5" t="s">
        <v>20</v>
      </c>
      <c r="M22" s="12">
        <f>H21</f>
        <v>1</v>
      </c>
    </row>
    <row r="23" spans="2:13" x14ac:dyDescent="0.2">
      <c r="B23" s="11" t="s">
        <v>22</v>
      </c>
      <c r="C23" s="4">
        <f>(SUM(N4:N13)-((SUM(M4:M13)^2)/10))/10</f>
        <v>25</v>
      </c>
    </row>
  </sheetData>
  <mergeCells count="3">
    <mergeCell ref="C2:M2"/>
    <mergeCell ref="F21:G21"/>
    <mergeCell ref="H21:J2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kr20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2018-05-18T02:37:21Z</dcterms:created>
  <dcterms:modified xsi:type="dcterms:W3CDTF">2018-08-10T01:27:52Z</dcterms:modified>
</cp:coreProperties>
</file>