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8627396F-4239-4F35-A596-3B1F113D015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TOPSIS-Clas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0" i="2" l="1"/>
  <c r="W39" i="2"/>
  <c r="W41" i="2"/>
  <c r="W42" i="2"/>
  <c r="AD52" i="2"/>
  <c r="AH65" i="2"/>
  <c r="AH64" i="2"/>
  <c r="AH63" i="2"/>
  <c r="AH62" i="2"/>
  <c r="AG65" i="2"/>
  <c r="AG64" i="2"/>
  <c r="AG63" i="2"/>
  <c r="AG62" i="2"/>
  <c r="AF65" i="2"/>
  <c r="AF64" i="2"/>
  <c r="AF63" i="2"/>
  <c r="AF62" i="2"/>
  <c r="AE65" i="2"/>
  <c r="AE64" i="2"/>
  <c r="AE63" i="2"/>
  <c r="AE62" i="2"/>
  <c r="AD65" i="2"/>
  <c r="AD64" i="2"/>
  <c r="AD63" i="2"/>
  <c r="AD62" i="2"/>
  <c r="AC65" i="2"/>
  <c r="AC64" i="2"/>
  <c r="AC63" i="2"/>
  <c r="AC62" i="2"/>
  <c r="AB65" i="2"/>
  <c r="AB64" i="2"/>
  <c r="AB63" i="2"/>
  <c r="AB62" i="2"/>
  <c r="AI60" i="2"/>
  <c r="AI59" i="2"/>
  <c r="AI58" i="2"/>
  <c r="AI57" i="2"/>
  <c r="AH60" i="2"/>
  <c r="AH59" i="2"/>
  <c r="AH58" i="2"/>
  <c r="AH57" i="2"/>
  <c r="AG60" i="2"/>
  <c r="AG59" i="2"/>
  <c r="AG58" i="2"/>
  <c r="AG57" i="2"/>
  <c r="AF60" i="2"/>
  <c r="AF59" i="2"/>
  <c r="AF58" i="2"/>
  <c r="AF57" i="2"/>
  <c r="AE60" i="2"/>
  <c r="AE59" i="2"/>
  <c r="AE58" i="2"/>
  <c r="AE57" i="2"/>
  <c r="AD60" i="2"/>
  <c r="AD59" i="2"/>
  <c r="AD58" i="2"/>
  <c r="AD57" i="2"/>
  <c r="AC60" i="2"/>
  <c r="AC59" i="2"/>
  <c r="AC58" i="2"/>
  <c r="AC57" i="2"/>
  <c r="AB60" i="2"/>
  <c r="AB59" i="2"/>
  <c r="AB58" i="2"/>
  <c r="AB57" i="2"/>
  <c r="AI55" i="2"/>
  <c r="AI54" i="2"/>
  <c r="AI53" i="2"/>
  <c r="AH55" i="2"/>
  <c r="AH54" i="2"/>
  <c r="AH53" i="2"/>
  <c r="AG54" i="2"/>
  <c r="AG55" i="2"/>
  <c r="AG53" i="2"/>
  <c r="AF55" i="2"/>
  <c r="AF54" i="2"/>
  <c r="AF53" i="2"/>
  <c r="AI52" i="2"/>
  <c r="AH52" i="2"/>
  <c r="AG52" i="2"/>
  <c r="AF52" i="2"/>
  <c r="AE55" i="2"/>
  <c r="AE54" i="2"/>
  <c r="AE53" i="2"/>
  <c r="AE52" i="2"/>
  <c r="AD55" i="2"/>
  <c r="AD54" i="2"/>
  <c r="AD53" i="2"/>
  <c r="AC55" i="2"/>
  <c r="AC54" i="2"/>
  <c r="AC53" i="2"/>
  <c r="AC52" i="2"/>
  <c r="AB54" i="2"/>
  <c r="AB55" i="2"/>
  <c r="AB53" i="2"/>
  <c r="AB52" i="2"/>
  <c r="AA65" i="2"/>
  <c r="AA64" i="2"/>
  <c r="AA63" i="2"/>
  <c r="AA62" i="2"/>
  <c r="Z65" i="2"/>
  <c r="Z64" i="2"/>
  <c r="Z63" i="2"/>
  <c r="Z62" i="2"/>
  <c r="Y65" i="2"/>
  <c r="Y64" i="2"/>
  <c r="Y63" i="2"/>
  <c r="Y62" i="2"/>
  <c r="X65" i="2"/>
  <c r="X64" i="2"/>
  <c r="X63" i="2"/>
  <c r="X62" i="2"/>
  <c r="AA60" i="2"/>
  <c r="AA59" i="2"/>
  <c r="AA58" i="2"/>
  <c r="AA57" i="2"/>
  <c r="Z60" i="2"/>
  <c r="Z59" i="2"/>
  <c r="Z58" i="2"/>
  <c r="Z57" i="2"/>
  <c r="Y60" i="2"/>
  <c r="Y59" i="2"/>
  <c r="Y58" i="2"/>
  <c r="Y57" i="2"/>
  <c r="X60" i="2"/>
  <c r="X59" i="2"/>
  <c r="X58" i="2"/>
  <c r="X57" i="2"/>
  <c r="AA55" i="2"/>
  <c r="AA54" i="2"/>
  <c r="AA53" i="2"/>
  <c r="AA52" i="2"/>
  <c r="Z55" i="2"/>
  <c r="Z54" i="2"/>
  <c r="Z53" i="2"/>
  <c r="Z52" i="2"/>
  <c r="Y55" i="2"/>
  <c r="Y54" i="2"/>
  <c r="Y53" i="2"/>
  <c r="Y52" i="2"/>
  <c r="X55" i="2"/>
  <c r="X54" i="2"/>
  <c r="X53" i="2"/>
  <c r="X52" i="2"/>
  <c r="W70" i="2"/>
  <c r="W69" i="2"/>
  <c r="W68" i="2"/>
  <c r="W67" i="2"/>
  <c r="V70" i="2"/>
  <c r="V69" i="2"/>
  <c r="V68" i="2"/>
  <c r="V67" i="2"/>
  <c r="U70" i="2"/>
  <c r="U69" i="2"/>
  <c r="U68" i="2"/>
  <c r="U67" i="2"/>
  <c r="T70" i="2"/>
  <c r="T69" i="2"/>
  <c r="T68" i="2"/>
  <c r="T67" i="2"/>
  <c r="W65" i="2"/>
  <c r="W64" i="2"/>
  <c r="W63" i="2"/>
  <c r="W62" i="2"/>
  <c r="V65" i="2"/>
  <c r="V64" i="2"/>
  <c r="V63" i="2"/>
  <c r="V62" i="2"/>
  <c r="U65" i="2"/>
  <c r="U64" i="2"/>
  <c r="U63" i="2"/>
  <c r="U62" i="2"/>
  <c r="T65" i="2"/>
  <c r="T64" i="2"/>
  <c r="T63" i="2"/>
  <c r="T62" i="2"/>
  <c r="W60" i="2"/>
  <c r="W59" i="2"/>
  <c r="W58" i="2"/>
  <c r="W57" i="2"/>
  <c r="V60" i="2"/>
  <c r="V59" i="2"/>
  <c r="V58" i="2"/>
  <c r="V57" i="2"/>
  <c r="U60" i="2"/>
  <c r="U59" i="2"/>
  <c r="U58" i="2"/>
  <c r="U57" i="2"/>
  <c r="T60" i="2"/>
  <c r="T59" i="2"/>
  <c r="T58" i="2"/>
  <c r="T57" i="2"/>
  <c r="W55" i="2"/>
  <c r="W54" i="2"/>
  <c r="V55" i="2"/>
  <c r="V54" i="2"/>
  <c r="U55" i="2"/>
  <c r="U54" i="2"/>
  <c r="T55" i="2"/>
  <c r="T54" i="2"/>
  <c r="W53" i="2"/>
  <c r="V53" i="2"/>
  <c r="U53" i="2"/>
  <c r="T53" i="2"/>
  <c r="W52" i="2"/>
  <c r="V52" i="2"/>
  <c r="U52" i="2"/>
  <c r="T52" i="2"/>
  <c r="T29" i="2"/>
  <c r="AE42" i="2"/>
  <c r="AF39" i="2"/>
  <c r="AF40" i="2"/>
  <c r="AF41" i="2"/>
  <c r="AE41" i="2"/>
  <c r="AE40" i="2"/>
  <c r="AE39" i="2"/>
  <c r="AD42" i="2"/>
  <c r="AD41" i="2"/>
  <c r="AD40" i="2"/>
  <c r="AD39" i="2"/>
  <c r="AC42" i="2"/>
  <c r="AC41" i="2"/>
  <c r="AC40" i="2"/>
  <c r="AC39" i="2"/>
  <c r="AB42" i="2"/>
  <c r="AB41" i="2"/>
  <c r="AB40" i="2"/>
  <c r="AB39" i="2"/>
  <c r="AA42" i="2"/>
  <c r="AA41" i="2"/>
  <c r="AA40" i="2"/>
  <c r="AA39" i="2"/>
  <c r="Z42" i="2"/>
  <c r="Z41" i="2"/>
  <c r="Z40" i="2"/>
  <c r="Z39" i="2"/>
  <c r="Y42" i="2"/>
  <c r="Y41" i="2"/>
  <c r="Y40" i="2"/>
  <c r="Y39" i="2"/>
  <c r="X42" i="2"/>
  <c r="X41" i="2"/>
  <c r="X40" i="2"/>
  <c r="X39" i="2"/>
  <c r="V42" i="2"/>
  <c r="V41" i="2"/>
  <c r="V40" i="2"/>
  <c r="V39" i="2"/>
  <c r="U42" i="2"/>
  <c r="U41" i="2"/>
  <c r="U40" i="2"/>
  <c r="U39" i="2"/>
  <c r="T42" i="2"/>
  <c r="T41" i="2"/>
  <c r="T40" i="2"/>
  <c r="T39" i="2"/>
  <c r="V34" i="2"/>
  <c r="W34" i="2"/>
  <c r="V35" i="2"/>
  <c r="W35" i="2"/>
  <c r="V36" i="2"/>
  <c r="W36" i="2"/>
  <c r="V37" i="2"/>
  <c r="W37" i="2"/>
  <c r="U37" i="2"/>
  <c r="U36" i="2"/>
  <c r="U35" i="2"/>
  <c r="U34" i="2"/>
  <c r="T37" i="2"/>
  <c r="T36" i="2"/>
  <c r="T35" i="2"/>
  <c r="T34" i="2"/>
  <c r="AD34" i="2"/>
  <c r="AE34" i="2"/>
  <c r="AD35" i="2"/>
  <c r="AE35" i="2"/>
  <c r="AD36" i="2"/>
  <c r="AE36" i="2"/>
  <c r="AD37" i="2"/>
  <c r="AE37" i="2"/>
  <c r="AC37" i="2"/>
  <c r="AC36" i="2"/>
  <c r="AC35" i="2"/>
  <c r="AC34" i="2"/>
  <c r="AB37" i="2"/>
  <c r="AB36" i="2"/>
  <c r="AB35" i="2"/>
  <c r="AB34" i="2"/>
  <c r="AA37" i="2"/>
  <c r="AA36" i="2"/>
  <c r="AA35" i="2"/>
  <c r="AA34" i="2"/>
  <c r="Z37" i="2"/>
  <c r="Z36" i="2"/>
  <c r="Z35" i="2"/>
  <c r="Z34" i="2"/>
  <c r="Y37" i="2"/>
  <c r="Y36" i="2"/>
  <c r="Y35" i="2"/>
  <c r="Y34" i="2"/>
  <c r="X37" i="2"/>
  <c r="X36" i="2"/>
  <c r="X35" i="2"/>
  <c r="X34" i="2"/>
  <c r="AI29" i="2"/>
  <c r="AI30" i="2"/>
  <c r="AI31" i="2"/>
  <c r="AI32" i="2"/>
  <c r="AG29" i="2"/>
  <c r="AH29" i="2"/>
  <c r="AG30" i="2"/>
  <c r="AH30" i="2"/>
  <c r="AG31" i="2"/>
  <c r="AH31" i="2"/>
  <c r="AG32" i="2"/>
  <c r="AH32" i="2"/>
  <c r="AF32" i="2"/>
  <c r="AF31" i="2"/>
  <c r="AF30" i="2"/>
  <c r="AF29" i="2"/>
  <c r="AA32" i="2"/>
  <c r="AA31" i="2"/>
  <c r="AA30" i="2"/>
  <c r="AA29" i="2"/>
  <c r="Z29" i="2"/>
  <c r="Z30" i="2"/>
  <c r="Z31" i="2"/>
  <c r="Z32" i="2"/>
  <c r="Y32" i="2"/>
  <c r="Y31" i="2"/>
  <c r="Y30" i="2"/>
  <c r="Y29" i="2"/>
  <c r="X32" i="2"/>
  <c r="X31" i="2"/>
  <c r="X30" i="2"/>
  <c r="X29" i="2"/>
  <c r="W47" i="2"/>
  <c r="W46" i="2"/>
  <c r="W45" i="2"/>
  <c r="W44" i="2"/>
  <c r="V47" i="2"/>
  <c r="V46" i="2"/>
  <c r="V45" i="2"/>
  <c r="V44" i="2"/>
  <c r="U47" i="2"/>
  <c r="U46" i="2"/>
  <c r="U45" i="2"/>
  <c r="U44" i="2"/>
  <c r="T47" i="2"/>
  <c r="T46" i="2"/>
  <c r="T45" i="2"/>
  <c r="T44" i="2"/>
  <c r="AI42" i="2"/>
  <c r="AI65" i="2" s="1"/>
  <c r="AI41" i="2"/>
  <c r="AI64" i="2" s="1"/>
  <c r="AI40" i="2"/>
  <c r="AI63" i="2" s="1"/>
  <c r="AI39" i="2"/>
  <c r="AI62" i="2" s="1"/>
  <c r="AH42" i="2"/>
  <c r="AH41" i="2"/>
  <c r="AH40" i="2"/>
  <c r="AH39" i="2"/>
  <c r="AG42" i="2"/>
  <c r="AG41" i="2"/>
  <c r="AG40" i="2"/>
  <c r="AG39" i="2"/>
  <c r="AF42" i="2"/>
  <c r="AH34" i="2"/>
  <c r="AI34" i="2"/>
  <c r="AH35" i="2"/>
  <c r="AI35" i="2"/>
  <c r="AH36" i="2"/>
  <c r="AI36" i="2"/>
  <c r="AH37" i="2"/>
  <c r="AI37" i="2"/>
  <c r="AG37" i="2"/>
  <c r="AG36" i="2"/>
  <c r="AG35" i="2"/>
  <c r="AG34" i="2"/>
  <c r="AF34" i="2"/>
  <c r="AF37" i="2"/>
  <c r="AF36" i="2"/>
  <c r="AF35" i="2"/>
  <c r="AE32" i="2"/>
  <c r="AE31" i="2"/>
  <c r="AE30" i="2"/>
  <c r="AE29" i="2"/>
  <c r="AD32" i="2"/>
  <c r="AD31" i="2"/>
  <c r="AD30" i="2"/>
  <c r="AD29" i="2"/>
  <c r="AC32" i="2"/>
  <c r="AC31" i="2"/>
  <c r="AC30" i="2"/>
  <c r="AC29" i="2"/>
  <c r="AB32" i="2"/>
  <c r="AB31" i="2"/>
  <c r="AB30" i="2"/>
  <c r="AB29" i="2"/>
  <c r="V29" i="2"/>
  <c r="W29" i="2"/>
  <c r="V30" i="2"/>
  <c r="W30" i="2"/>
  <c r="V31" i="2"/>
  <c r="W31" i="2"/>
  <c r="V32" i="2"/>
  <c r="W32" i="2"/>
  <c r="U32" i="2"/>
  <c r="U31" i="2"/>
  <c r="U30" i="2"/>
  <c r="U29" i="2"/>
  <c r="T32" i="2"/>
  <c r="T31" i="2"/>
  <c r="T30" i="2"/>
  <c r="Q52" i="2"/>
  <c r="Q83" i="2" s="1"/>
  <c r="P52" i="2"/>
  <c r="P83" i="2" s="1"/>
  <c r="O52" i="2"/>
  <c r="O83" i="2" s="1"/>
  <c r="N52" i="2"/>
  <c r="N83" i="2" s="1"/>
  <c r="Q51" i="2"/>
  <c r="Q82" i="2" s="1"/>
  <c r="P51" i="2"/>
  <c r="P82" i="2" s="1"/>
  <c r="O51" i="2"/>
  <c r="O82" i="2" s="1"/>
  <c r="N51" i="2"/>
  <c r="N82" i="2" s="1"/>
  <c r="Q50" i="2"/>
  <c r="Q81" i="2" s="1"/>
  <c r="P50" i="2"/>
  <c r="P81" i="2" s="1"/>
  <c r="O50" i="2"/>
  <c r="O81" i="2" s="1"/>
  <c r="N50" i="2"/>
  <c r="N81" i="2" s="1"/>
  <c r="Q49" i="2"/>
  <c r="Q80" i="2" s="1"/>
  <c r="P49" i="2"/>
  <c r="P80" i="2" s="1"/>
  <c r="O49" i="2"/>
  <c r="O80" i="2" s="1"/>
  <c r="N49" i="2"/>
  <c r="N80" i="2" s="1"/>
  <c r="Q48" i="2"/>
  <c r="Q79" i="2" s="1"/>
  <c r="P48" i="2"/>
  <c r="P79" i="2" s="1"/>
  <c r="O48" i="2"/>
  <c r="O79" i="2" s="1"/>
  <c r="N48" i="2"/>
  <c r="N79" i="2" s="1"/>
  <c r="Q47" i="2"/>
  <c r="Q78" i="2" s="1"/>
  <c r="P47" i="2"/>
  <c r="P78" i="2" s="1"/>
  <c r="O47" i="2"/>
  <c r="O78" i="2" s="1"/>
  <c r="N47" i="2"/>
  <c r="N78" i="2" s="1"/>
  <c r="Q45" i="2"/>
  <c r="Q76" i="2" s="1"/>
  <c r="P45" i="2"/>
  <c r="P76" i="2" s="1"/>
  <c r="O45" i="2"/>
  <c r="O76" i="2" s="1"/>
  <c r="N45" i="2"/>
  <c r="N76" i="2" s="1"/>
  <c r="Q44" i="2"/>
  <c r="Q75" i="2" s="1"/>
  <c r="P44" i="2"/>
  <c r="P75" i="2" s="1"/>
  <c r="O44" i="2"/>
  <c r="O75" i="2" s="1"/>
  <c r="N44" i="2"/>
  <c r="N75" i="2" s="1"/>
  <c r="Q43" i="2"/>
  <c r="Q74" i="2" s="1"/>
  <c r="P43" i="2"/>
  <c r="P74" i="2" s="1"/>
  <c r="O43" i="2"/>
  <c r="O74" i="2" s="1"/>
  <c r="N43" i="2"/>
  <c r="N74" i="2" s="1"/>
  <c r="Q42" i="2"/>
  <c r="Q73" i="2" s="1"/>
  <c r="P42" i="2"/>
  <c r="P73" i="2" s="1"/>
  <c r="O42" i="2"/>
  <c r="O73" i="2" s="1"/>
  <c r="N42" i="2"/>
  <c r="N73" i="2" s="1"/>
  <c r="Q41" i="2"/>
  <c r="Q72" i="2" s="1"/>
  <c r="P41" i="2"/>
  <c r="P72" i="2" s="1"/>
  <c r="O41" i="2"/>
  <c r="O72" i="2" s="1"/>
  <c r="N41" i="2"/>
  <c r="N72" i="2" s="1"/>
  <c r="Q40" i="2"/>
  <c r="Q71" i="2" s="1"/>
  <c r="P40" i="2"/>
  <c r="P71" i="2" s="1"/>
  <c r="O40" i="2"/>
  <c r="O71" i="2" s="1"/>
  <c r="N40" i="2"/>
  <c r="N71" i="2" s="1"/>
  <c r="Q38" i="2"/>
  <c r="Q69" i="2" s="1"/>
  <c r="P38" i="2"/>
  <c r="P69" i="2" s="1"/>
  <c r="O38" i="2"/>
  <c r="O69" i="2" s="1"/>
  <c r="N38" i="2"/>
  <c r="N69" i="2" s="1"/>
  <c r="Q37" i="2"/>
  <c r="Q68" i="2" s="1"/>
  <c r="P37" i="2"/>
  <c r="P68" i="2" s="1"/>
  <c r="O37" i="2"/>
  <c r="O68" i="2" s="1"/>
  <c r="N37" i="2"/>
  <c r="N68" i="2" s="1"/>
  <c r="Q36" i="2"/>
  <c r="Q67" i="2" s="1"/>
  <c r="P36" i="2"/>
  <c r="P67" i="2" s="1"/>
  <c r="O36" i="2"/>
  <c r="O67" i="2" s="1"/>
  <c r="N36" i="2"/>
  <c r="N67" i="2" s="1"/>
  <c r="Q35" i="2"/>
  <c r="Q66" i="2" s="1"/>
  <c r="P35" i="2"/>
  <c r="P66" i="2" s="1"/>
  <c r="O35" i="2"/>
  <c r="O66" i="2" s="1"/>
  <c r="N35" i="2"/>
  <c r="N66" i="2" s="1"/>
  <c r="Q34" i="2"/>
  <c r="Q65" i="2" s="1"/>
  <c r="P34" i="2"/>
  <c r="P65" i="2" s="1"/>
  <c r="O34" i="2"/>
  <c r="O65" i="2" s="1"/>
  <c r="N34" i="2"/>
  <c r="N65" i="2" s="1"/>
  <c r="Q33" i="2"/>
  <c r="Q64" i="2" s="1"/>
  <c r="P33" i="2"/>
  <c r="P64" i="2" s="1"/>
  <c r="O33" i="2"/>
  <c r="O64" i="2" s="1"/>
  <c r="N33" i="2"/>
  <c r="N64" i="2" s="1"/>
  <c r="M52" i="2"/>
  <c r="M83" i="2" s="1"/>
  <c r="L52" i="2"/>
  <c r="L83" i="2" s="1"/>
  <c r="K52" i="2"/>
  <c r="K83" i="2" s="1"/>
  <c r="J52" i="2"/>
  <c r="J83" i="2" s="1"/>
  <c r="M51" i="2"/>
  <c r="M82" i="2" s="1"/>
  <c r="L51" i="2"/>
  <c r="L82" i="2" s="1"/>
  <c r="K51" i="2"/>
  <c r="K82" i="2" s="1"/>
  <c r="J51" i="2"/>
  <c r="J82" i="2" s="1"/>
  <c r="M50" i="2"/>
  <c r="M81" i="2" s="1"/>
  <c r="L50" i="2"/>
  <c r="L81" i="2" s="1"/>
  <c r="K50" i="2"/>
  <c r="K81" i="2" s="1"/>
  <c r="J50" i="2"/>
  <c r="J81" i="2" s="1"/>
  <c r="M49" i="2"/>
  <c r="M80" i="2" s="1"/>
  <c r="L49" i="2"/>
  <c r="L80" i="2" s="1"/>
  <c r="K49" i="2"/>
  <c r="K80" i="2" s="1"/>
  <c r="J49" i="2"/>
  <c r="J80" i="2" s="1"/>
  <c r="M48" i="2"/>
  <c r="M79" i="2" s="1"/>
  <c r="L48" i="2"/>
  <c r="L79" i="2" s="1"/>
  <c r="K48" i="2"/>
  <c r="K79" i="2" s="1"/>
  <c r="J48" i="2"/>
  <c r="J79" i="2" s="1"/>
  <c r="M47" i="2"/>
  <c r="M78" i="2" s="1"/>
  <c r="L47" i="2"/>
  <c r="L78" i="2" s="1"/>
  <c r="K47" i="2"/>
  <c r="K78" i="2" s="1"/>
  <c r="J47" i="2"/>
  <c r="J78" i="2" s="1"/>
  <c r="M45" i="2"/>
  <c r="M76" i="2" s="1"/>
  <c r="L45" i="2"/>
  <c r="L76" i="2" s="1"/>
  <c r="K45" i="2"/>
  <c r="K76" i="2" s="1"/>
  <c r="J45" i="2"/>
  <c r="J76" i="2" s="1"/>
  <c r="M44" i="2"/>
  <c r="M75" i="2" s="1"/>
  <c r="L44" i="2"/>
  <c r="L75" i="2" s="1"/>
  <c r="K44" i="2"/>
  <c r="K75" i="2" s="1"/>
  <c r="J44" i="2"/>
  <c r="J75" i="2" s="1"/>
  <c r="M43" i="2"/>
  <c r="M74" i="2" s="1"/>
  <c r="L43" i="2"/>
  <c r="L74" i="2" s="1"/>
  <c r="K43" i="2"/>
  <c r="K74" i="2" s="1"/>
  <c r="J43" i="2"/>
  <c r="J74" i="2" s="1"/>
  <c r="M42" i="2"/>
  <c r="M73" i="2" s="1"/>
  <c r="L42" i="2"/>
  <c r="L73" i="2" s="1"/>
  <c r="K42" i="2"/>
  <c r="K73" i="2" s="1"/>
  <c r="J42" i="2"/>
  <c r="J73" i="2" s="1"/>
  <c r="M41" i="2"/>
  <c r="M72" i="2" s="1"/>
  <c r="L41" i="2"/>
  <c r="L72" i="2" s="1"/>
  <c r="K41" i="2"/>
  <c r="K72" i="2" s="1"/>
  <c r="J41" i="2"/>
  <c r="J72" i="2" s="1"/>
  <c r="M40" i="2"/>
  <c r="M71" i="2" s="1"/>
  <c r="L40" i="2"/>
  <c r="L71" i="2" s="1"/>
  <c r="K40" i="2"/>
  <c r="K71" i="2" s="1"/>
  <c r="J40" i="2"/>
  <c r="J71" i="2" s="1"/>
  <c r="M38" i="2"/>
  <c r="M69" i="2" s="1"/>
  <c r="L38" i="2"/>
  <c r="L69" i="2" s="1"/>
  <c r="K38" i="2"/>
  <c r="K69" i="2" s="1"/>
  <c r="J38" i="2"/>
  <c r="J69" i="2" s="1"/>
  <c r="M37" i="2"/>
  <c r="M68" i="2" s="1"/>
  <c r="L37" i="2"/>
  <c r="L68" i="2" s="1"/>
  <c r="K37" i="2"/>
  <c r="K68" i="2" s="1"/>
  <c r="J37" i="2"/>
  <c r="J68" i="2" s="1"/>
  <c r="M36" i="2"/>
  <c r="M67" i="2" s="1"/>
  <c r="L36" i="2"/>
  <c r="L67" i="2" s="1"/>
  <c r="K36" i="2"/>
  <c r="K67" i="2" s="1"/>
  <c r="J36" i="2"/>
  <c r="J67" i="2" s="1"/>
  <c r="M35" i="2"/>
  <c r="M66" i="2" s="1"/>
  <c r="L35" i="2"/>
  <c r="L66" i="2" s="1"/>
  <c r="K35" i="2"/>
  <c r="K66" i="2" s="1"/>
  <c r="J35" i="2"/>
  <c r="J66" i="2" s="1"/>
  <c r="M34" i="2"/>
  <c r="M65" i="2" s="1"/>
  <c r="L34" i="2"/>
  <c r="L65" i="2" s="1"/>
  <c r="K34" i="2"/>
  <c r="K65" i="2" s="1"/>
  <c r="J34" i="2"/>
  <c r="J65" i="2" s="1"/>
  <c r="M33" i="2"/>
  <c r="M64" i="2" s="1"/>
  <c r="L33" i="2"/>
  <c r="L64" i="2" s="1"/>
  <c r="K33" i="2"/>
  <c r="K64" i="2" s="1"/>
  <c r="J33" i="2"/>
  <c r="J64" i="2" s="1"/>
  <c r="I52" i="2"/>
  <c r="I83" i="2" s="1"/>
  <c r="H52" i="2"/>
  <c r="H83" i="2" s="1"/>
  <c r="G52" i="2"/>
  <c r="G83" i="2" s="1"/>
  <c r="F52" i="2"/>
  <c r="F83" i="2" s="1"/>
  <c r="I51" i="2"/>
  <c r="I82" i="2" s="1"/>
  <c r="H51" i="2"/>
  <c r="H82" i="2" s="1"/>
  <c r="G51" i="2"/>
  <c r="G82" i="2" s="1"/>
  <c r="F51" i="2"/>
  <c r="F82" i="2" s="1"/>
  <c r="I50" i="2"/>
  <c r="I81" i="2" s="1"/>
  <c r="H50" i="2"/>
  <c r="H81" i="2" s="1"/>
  <c r="G50" i="2"/>
  <c r="G81" i="2" s="1"/>
  <c r="F50" i="2"/>
  <c r="F81" i="2" s="1"/>
  <c r="I49" i="2"/>
  <c r="I80" i="2" s="1"/>
  <c r="H49" i="2"/>
  <c r="H80" i="2" s="1"/>
  <c r="G49" i="2"/>
  <c r="G80" i="2" s="1"/>
  <c r="F49" i="2"/>
  <c r="F80" i="2" s="1"/>
  <c r="I48" i="2"/>
  <c r="I79" i="2" s="1"/>
  <c r="H48" i="2"/>
  <c r="H79" i="2" s="1"/>
  <c r="G48" i="2"/>
  <c r="G79" i="2" s="1"/>
  <c r="F48" i="2"/>
  <c r="F79" i="2" s="1"/>
  <c r="I47" i="2"/>
  <c r="I78" i="2" s="1"/>
  <c r="H47" i="2"/>
  <c r="H78" i="2" s="1"/>
  <c r="G47" i="2"/>
  <c r="G78" i="2" s="1"/>
  <c r="F47" i="2"/>
  <c r="F78" i="2" s="1"/>
  <c r="I45" i="2"/>
  <c r="I76" i="2" s="1"/>
  <c r="H45" i="2"/>
  <c r="H76" i="2" s="1"/>
  <c r="G45" i="2"/>
  <c r="G76" i="2" s="1"/>
  <c r="F45" i="2"/>
  <c r="F76" i="2" s="1"/>
  <c r="I44" i="2"/>
  <c r="I75" i="2" s="1"/>
  <c r="H44" i="2"/>
  <c r="H75" i="2" s="1"/>
  <c r="G44" i="2"/>
  <c r="G75" i="2" s="1"/>
  <c r="F44" i="2"/>
  <c r="F75" i="2" s="1"/>
  <c r="I43" i="2"/>
  <c r="I74" i="2" s="1"/>
  <c r="H43" i="2"/>
  <c r="H74" i="2" s="1"/>
  <c r="G43" i="2"/>
  <c r="G74" i="2" s="1"/>
  <c r="F43" i="2"/>
  <c r="F74" i="2" s="1"/>
  <c r="I42" i="2"/>
  <c r="I73" i="2" s="1"/>
  <c r="H42" i="2"/>
  <c r="H73" i="2" s="1"/>
  <c r="G42" i="2"/>
  <c r="G73" i="2" s="1"/>
  <c r="F42" i="2"/>
  <c r="F73" i="2" s="1"/>
  <c r="I41" i="2"/>
  <c r="I72" i="2" s="1"/>
  <c r="H41" i="2"/>
  <c r="H72" i="2" s="1"/>
  <c r="G41" i="2"/>
  <c r="G72" i="2" s="1"/>
  <c r="F41" i="2"/>
  <c r="F72" i="2" s="1"/>
  <c r="I40" i="2"/>
  <c r="I71" i="2" s="1"/>
  <c r="H40" i="2"/>
  <c r="H71" i="2" s="1"/>
  <c r="G40" i="2"/>
  <c r="G71" i="2" s="1"/>
  <c r="F40" i="2"/>
  <c r="F71" i="2" s="1"/>
  <c r="I38" i="2"/>
  <c r="I69" i="2" s="1"/>
  <c r="H38" i="2"/>
  <c r="H69" i="2" s="1"/>
  <c r="G38" i="2"/>
  <c r="G69" i="2" s="1"/>
  <c r="F38" i="2"/>
  <c r="F69" i="2" s="1"/>
  <c r="I37" i="2"/>
  <c r="I68" i="2" s="1"/>
  <c r="H37" i="2"/>
  <c r="H68" i="2" s="1"/>
  <c r="G37" i="2"/>
  <c r="G68" i="2" s="1"/>
  <c r="F37" i="2"/>
  <c r="F68" i="2" s="1"/>
  <c r="I36" i="2"/>
  <c r="I67" i="2" s="1"/>
  <c r="H36" i="2"/>
  <c r="H67" i="2" s="1"/>
  <c r="G36" i="2"/>
  <c r="G67" i="2" s="1"/>
  <c r="F36" i="2"/>
  <c r="F67" i="2" s="1"/>
  <c r="I35" i="2"/>
  <c r="I66" i="2" s="1"/>
  <c r="H35" i="2"/>
  <c r="H66" i="2" s="1"/>
  <c r="G35" i="2"/>
  <c r="G66" i="2" s="1"/>
  <c r="F35" i="2"/>
  <c r="F66" i="2" s="1"/>
  <c r="I34" i="2"/>
  <c r="I65" i="2" s="1"/>
  <c r="H34" i="2"/>
  <c r="H65" i="2" s="1"/>
  <c r="G34" i="2"/>
  <c r="G65" i="2" s="1"/>
  <c r="F34" i="2"/>
  <c r="F65" i="2" s="1"/>
  <c r="I33" i="2"/>
  <c r="I64" i="2" s="1"/>
  <c r="H33" i="2"/>
  <c r="H64" i="2" s="1"/>
  <c r="G33" i="2"/>
  <c r="G64" i="2" s="1"/>
  <c r="F33" i="2"/>
  <c r="F64" i="2" s="1"/>
  <c r="E59" i="2"/>
  <c r="E90" i="2" s="1"/>
  <c r="D59" i="2"/>
  <c r="D90" i="2" s="1"/>
  <c r="C59" i="2"/>
  <c r="C90" i="2" s="1"/>
  <c r="B59" i="2"/>
  <c r="B90" i="2" s="1"/>
  <c r="E58" i="2"/>
  <c r="E89" i="2" s="1"/>
  <c r="D58" i="2"/>
  <c r="D89" i="2" s="1"/>
  <c r="C58" i="2"/>
  <c r="C89" i="2" s="1"/>
  <c r="B58" i="2"/>
  <c r="B89" i="2" s="1"/>
  <c r="E57" i="2"/>
  <c r="E88" i="2" s="1"/>
  <c r="D57" i="2"/>
  <c r="D88" i="2" s="1"/>
  <c r="C57" i="2"/>
  <c r="C88" i="2" s="1"/>
  <c r="B57" i="2"/>
  <c r="B88" i="2" s="1"/>
  <c r="E56" i="2"/>
  <c r="E87" i="2" s="1"/>
  <c r="D56" i="2"/>
  <c r="D87" i="2" s="1"/>
  <c r="C56" i="2"/>
  <c r="C87" i="2" s="1"/>
  <c r="B56" i="2"/>
  <c r="B87" i="2" s="1"/>
  <c r="E55" i="2"/>
  <c r="E86" i="2" s="1"/>
  <c r="D55" i="2"/>
  <c r="D86" i="2" s="1"/>
  <c r="C55" i="2"/>
  <c r="C86" i="2" s="1"/>
  <c r="B55" i="2"/>
  <c r="B86" i="2" s="1"/>
  <c r="E54" i="2"/>
  <c r="E85" i="2" s="1"/>
  <c r="D54" i="2"/>
  <c r="D85" i="2" s="1"/>
  <c r="C54" i="2"/>
  <c r="C85" i="2" s="1"/>
  <c r="B54" i="2"/>
  <c r="B85" i="2" s="1"/>
  <c r="E52" i="2"/>
  <c r="E83" i="2" s="1"/>
  <c r="D52" i="2"/>
  <c r="D83" i="2" s="1"/>
  <c r="C52" i="2"/>
  <c r="C83" i="2" s="1"/>
  <c r="B52" i="2"/>
  <c r="B83" i="2" s="1"/>
  <c r="E51" i="2"/>
  <c r="E82" i="2" s="1"/>
  <c r="D51" i="2"/>
  <c r="D82" i="2" s="1"/>
  <c r="C51" i="2"/>
  <c r="C82" i="2" s="1"/>
  <c r="B51" i="2"/>
  <c r="B82" i="2" s="1"/>
  <c r="E50" i="2"/>
  <c r="E81" i="2" s="1"/>
  <c r="D50" i="2"/>
  <c r="D81" i="2" s="1"/>
  <c r="C50" i="2"/>
  <c r="C81" i="2" s="1"/>
  <c r="B50" i="2"/>
  <c r="B81" i="2" s="1"/>
  <c r="E49" i="2"/>
  <c r="E80" i="2" s="1"/>
  <c r="D49" i="2"/>
  <c r="D80" i="2" s="1"/>
  <c r="C49" i="2"/>
  <c r="C80" i="2" s="1"/>
  <c r="B49" i="2"/>
  <c r="B80" i="2" s="1"/>
  <c r="E48" i="2"/>
  <c r="E79" i="2" s="1"/>
  <c r="D48" i="2"/>
  <c r="D79" i="2" s="1"/>
  <c r="C48" i="2"/>
  <c r="C79" i="2" s="1"/>
  <c r="B48" i="2"/>
  <c r="B79" i="2" s="1"/>
  <c r="E47" i="2"/>
  <c r="E78" i="2" s="1"/>
  <c r="D47" i="2"/>
  <c r="D78" i="2" s="1"/>
  <c r="C47" i="2"/>
  <c r="C78" i="2" s="1"/>
  <c r="B47" i="2"/>
  <c r="B78" i="2" s="1"/>
  <c r="E45" i="2"/>
  <c r="E76" i="2" s="1"/>
  <c r="D45" i="2"/>
  <c r="D76" i="2" s="1"/>
  <c r="C45" i="2"/>
  <c r="C76" i="2" s="1"/>
  <c r="B45" i="2"/>
  <c r="B76" i="2" s="1"/>
  <c r="E44" i="2"/>
  <c r="E75" i="2" s="1"/>
  <c r="D44" i="2"/>
  <c r="D75" i="2" s="1"/>
  <c r="C44" i="2"/>
  <c r="C75" i="2" s="1"/>
  <c r="B44" i="2"/>
  <c r="B75" i="2" s="1"/>
  <c r="E43" i="2"/>
  <c r="E74" i="2" s="1"/>
  <c r="D43" i="2"/>
  <c r="D74" i="2" s="1"/>
  <c r="C43" i="2"/>
  <c r="C74" i="2" s="1"/>
  <c r="B43" i="2"/>
  <c r="B74" i="2" s="1"/>
  <c r="E42" i="2"/>
  <c r="E73" i="2" s="1"/>
  <c r="D42" i="2"/>
  <c r="D73" i="2" s="1"/>
  <c r="C42" i="2"/>
  <c r="C73" i="2" s="1"/>
  <c r="B42" i="2"/>
  <c r="B73" i="2" s="1"/>
  <c r="E41" i="2"/>
  <c r="E72" i="2" s="1"/>
  <c r="D41" i="2"/>
  <c r="D72" i="2" s="1"/>
  <c r="C41" i="2"/>
  <c r="C72" i="2" s="1"/>
  <c r="B41" i="2"/>
  <c r="B72" i="2" s="1"/>
  <c r="E40" i="2"/>
  <c r="E71" i="2" s="1"/>
  <c r="D40" i="2"/>
  <c r="D71" i="2" s="1"/>
  <c r="C40" i="2"/>
  <c r="C71" i="2" s="1"/>
  <c r="B40" i="2"/>
  <c r="B71" i="2" s="1"/>
  <c r="E38" i="2"/>
  <c r="E69" i="2" s="1"/>
  <c r="E37" i="2"/>
  <c r="E68" i="2" s="1"/>
  <c r="E36" i="2"/>
  <c r="E67" i="2" s="1"/>
  <c r="E35" i="2"/>
  <c r="E66" i="2" s="1"/>
  <c r="E34" i="2"/>
  <c r="E65" i="2" s="1"/>
  <c r="E33" i="2"/>
  <c r="E64" i="2" s="1"/>
  <c r="D38" i="2"/>
  <c r="D69" i="2" s="1"/>
  <c r="D37" i="2"/>
  <c r="D68" i="2" s="1"/>
  <c r="D36" i="2"/>
  <c r="D67" i="2" s="1"/>
  <c r="D35" i="2"/>
  <c r="D66" i="2" s="1"/>
  <c r="D34" i="2"/>
  <c r="D65" i="2" s="1"/>
  <c r="D33" i="2"/>
  <c r="D64" i="2" s="1"/>
  <c r="C38" i="2"/>
  <c r="C69" i="2" s="1"/>
  <c r="C37" i="2"/>
  <c r="C68" i="2" s="1"/>
  <c r="C36" i="2"/>
  <c r="C67" i="2" s="1"/>
  <c r="C35" i="2"/>
  <c r="C66" i="2" s="1"/>
  <c r="C34" i="2"/>
  <c r="C65" i="2" s="1"/>
  <c r="C33" i="2"/>
  <c r="C64" i="2" s="1"/>
  <c r="B34" i="2"/>
  <c r="B65" i="2" s="1"/>
  <c r="B38" i="2"/>
  <c r="B69" i="2" s="1"/>
  <c r="B37" i="2"/>
  <c r="B68" i="2" s="1"/>
  <c r="B36" i="2"/>
  <c r="B67" i="2" s="1"/>
  <c r="B35" i="2"/>
  <c r="B66" i="2" s="1"/>
  <c r="B33" i="2"/>
  <c r="B64" i="2" s="1"/>
  <c r="AN52" i="2" l="1"/>
  <c r="AW34" i="2"/>
  <c r="AX37" i="2"/>
  <c r="AR33" i="2"/>
  <c r="AN55" i="2"/>
  <c r="AN7" i="2"/>
  <c r="AS23" i="2"/>
  <c r="AS45" i="2"/>
  <c r="AW57" i="2"/>
  <c r="AN15" i="2"/>
  <c r="AS27" i="2"/>
  <c r="AX52" i="2"/>
  <c r="AA89" i="2"/>
  <c r="AT26" i="2"/>
  <c r="AQ52" i="2"/>
  <c r="AQ16" i="2"/>
  <c r="AM26" i="2"/>
  <c r="W85" i="2"/>
  <c r="AO44" i="2"/>
  <c r="AP2" i="2"/>
  <c r="AC87" i="2"/>
  <c r="AR6" i="2"/>
  <c r="AB85" i="2"/>
  <c r="AO22" i="2"/>
  <c r="AR4" i="2"/>
  <c r="AL5" i="2"/>
  <c r="AN46" i="2"/>
  <c r="AS42" i="2"/>
  <c r="AS46" i="2"/>
  <c r="AL15" i="2"/>
  <c r="AX36" i="2"/>
  <c r="AN42" i="2"/>
  <c r="AS56" i="2"/>
  <c r="AE85" i="2"/>
  <c r="AL55" i="2"/>
  <c r="AS26" i="2"/>
  <c r="AW6" i="2"/>
  <c r="V87" i="2"/>
  <c r="AW16" i="2"/>
  <c r="AL42" i="2"/>
  <c r="AS6" i="2"/>
  <c r="AW25" i="2"/>
  <c r="AL14" i="2"/>
  <c r="AF75" i="2"/>
  <c r="AE79" i="2"/>
  <c r="AR34" i="2"/>
  <c r="AN6" i="2"/>
  <c r="AA85" i="2"/>
  <c r="AS44" i="2"/>
  <c r="AW4" i="2"/>
  <c r="AF79" i="2"/>
  <c r="AE77" i="2"/>
  <c r="AL2" i="2"/>
  <c r="AX12" i="2"/>
  <c r="AF77" i="2"/>
  <c r="AE75" i="2"/>
  <c r="T77" i="2"/>
  <c r="V79" i="2"/>
  <c r="AA75" i="2"/>
  <c r="AW46" i="2"/>
  <c r="AN36" i="2"/>
  <c r="AE86" i="2"/>
  <c r="AW47" i="2"/>
  <c r="AF76" i="2"/>
  <c r="AF78" i="2"/>
  <c r="AF80" i="2"/>
  <c r="AN47" i="2"/>
  <c r="AA76" i="2"/>
  <c r="AA78" i="2"/>
  <c r="AA80" i="2"/>
  <c r="AE76" i="2"/>
  <c r="AE78" i="2"/>
  <c r="AE80" i="2"/>
  <c r="AW27" i="2"/>
  <c r="T76" i="2"/>
  <c r="AF86" i="2"/>
  <c r="AS15" i="2"/>
  <c r="AE90" i="2"/>
  <c r="AL24" i="2"/>
  <c r="AL34" i="2"/>
  <c r="AL54" i="2"/>
  <c r="AX22" i="2"/>
  <c r="AX13" i="2"/>
  <c r="AN13" i="2"/>
  <c r="AW35" i="2"/>
  <c r="AL4" i="2"/>
  <c r="AL25" i="2"/>
  <c r="AL35" i="2"/>
  <c r="AN54" i="2"/>
  <c r="AN43" i="2"/>
  <c r="AX34" i="2"/>
  <c r="AN34" i="2"/>
  <c r="AW32" i="2"/>
  <c r="AW7" i="2"/>
  <c r="AN37" i="2"/>
  <c r="AS55" i="2"/>
  <c r="AW55" i="2"/>
  <c r="AA77" i="2"/>
  <c r="AS25" i="2"/>
  <c r="T89" i="2"/>
  <c r="T90" i="2"/>
  <c r="V76" i="2"/>
  <c r="V78" i="2"/>
  <c r="V88" i="2"/>
  <c r="AA90" i="2"/>
  <c r="T85" i="2"/>
  <c r="AL3" i="2"/>
  <c r="AN5" i="2"/>
  <c r="AS7" i="2"/>
  <c r="AW5" i="2"/>
  <c r="AX7" i="2"/>
  <c r="AN14" i="2"/>
  <c r="AS16" i="2"/>
  <c r="AW17" i="2"/>
  <c r="AL23" i="2"/>
  <c r="AS24" i="2"/>
  <c r="AW26" i="2"/>
  <c r="AL33" i="2"/>
  <c r="AN35" i="2"/>
  <c r="AP37" i="2"/>
  <c r="AW33" i="2"/>
  <c r="AX35" i="2"/>
  <c r="AL47" i="2"/>
  <c r="AS43" i="2"/>
  <c r="AW45" i="2"/>
  <c r="AX47" i="2"/>
  <c r="AN53" i="2"/>
  <c r="AS54" i="2"/>
  <c r="AW56" i="2"/>
  <c r="AL13" i="2"/>
  <c r="AS17" i="2"/>
  <c r="AS12" i="2"/>
  <c r="AL53" i="2"/>
  <c r="AF87" i="2"/>
  <c r="AL6" i="2"/>
  <c r="AS2" i="2"/>
  <c r="AX2" i="2"/>
  <c r="AN17" i="2"/>
  <c r="AW12" i="2"/>
  <c r="AX14" i="2"/>
  <c r="AL26" i="2"/>
  <c r="AX23" i="2"/>
  <c r="AL36" i="2"/>
  <c r="AL32" i="2"/>
  <c r="AR35" i="2"/>
  <c r="AW36" i="2"/>
  <c r="AL22" i="2"/>
  <c r="AN44" i="2"/>
  <c r="AX42" i="2"/>
  <c r="AN56" i="2"/>
  <c r="AS57" i="2"/>
  <c r="AX53" i="2"/>
  <c r="AA86" i="2"/>
  <c r="AE87" i="2"/>
  <c r="AF88" i="2"/>
  <c r="AL7" i="2"/>
  <c r="AS3" i="2"/>
  <c r="AX3" i="2"/>
  <c r="AL16" i="2"/>
  <c r="AL12" i="2"/>
  <c r="AW13" i="2"/>
  <c r="AX15" i="2"/>
  <c r="AL27" i="2"/>
  <c r="AW22" i="2"/>
  <c r="AX24" i="2"/>
  <c r="AL37" i="2"/>
  <c r="AP33" i="2"/>
  <c r="AR36" i="2"/>
  <c r="AW37" i="2"/>
  <c r="AL43" i="2"/>
  <c r="AN45" i="2"/>
  <c r="AS47" i="2"/>
  <c r="AX43" i="2"/>
  <c r="AN57" i="2"/>
  <c r="AW52" i="2"/>
  <c r="AX54" i="2"/>
  <c r="V85" i="2"/>
  <c r="T87" i="2"/>
  <c r="T86" i="2"/>
  <c r="AA87" i="2"/>
  <c r="AE88" i="2"/>
  <c r="AF89" i="2"/>
  <c r="AN2" i="2"/>
  <c r="AS4" i="2"/>
  <c r="AW2" i="2"/>
  <c r="AX4" i="2"/>
  <c r="AL17" i="2"/>
  <c r="AS13" i="2"/>
  <c r="AW14" i="2"/>
  <c r="AX16" i="2"/>
  <c r="AW23" i="2"/>
  <c r="AX25" i="2"/>
  <c r="AN32" i="2"/>
  <c r="AP34" i="2"/>
  <c r="AR37" i="2"/>
  <c r="AX32" i="2"/>
  <c r="AL44" i="2"/>
  <c r="AW42" i="2"/>
  <c r="AX44" i="2"/>
  <c r="AL56" i="2"/>
  <c r="AL52" i="2"/>
  <c r="AW53" i="2"/>
  <c r="AX55" i="2"/>
  <c r="AF85" i="2"/>
  <c r="T88" i="2"/>
  <c r="V86" i="2"/>
  <c r="AA88" i="2"/>
  <c r="AE89" i="2"/>
  <c r="AF90" i="2"/>
  <c r="AN3" i="2"/>
  <c r="AS5" i="2"/>
  <c r="AW3" i="2"/>
  <c r="AX5" i="2"/>
  <c r="AN12" i="2"/>
  <c r="AS14" i="2"/>
  <c r="AW15" i="2"/>
  <c r="AX17" i="2"/>
  <c r="AS22" i="2"/>
  <c r="AW24" i="2"/>
  <c r="AX26" i="2"/>
  <c r="AN33" i="2"/>
  <c r="AP35" i="2"/>
  <c r="AS32" i="2"/>
  <c r="AX33" i="2"/>
  <c r="AL45" i="2"/>
  <c r="AW43" i="2"/>
  <c r="AX45" i="2"/>
  <c r="AL57" i="2"/>
  <c r="AS52" i="2"/>
  <c r="AW54" i="2"/>
  <c r="AX56" i="2"/>
  <c r="V89" i="2"/>
  <c r="V90" i="2"/>
  <c r="AN16" i="2"/>
  <c r="T75" i="2"/>
  <c r="AN4" i="2"/>
  <c r="AX6" i="2"/>
  <c r="AX27" i="2"/>
  <c r="AP36" i="2"/>
  <c r="AL46" i="2"/>
  <c r="AW44" i="2"/>
  <c r="AX46" i="2"/>
  <c r="AS53" i="2"/>
  <c r="AX57" i="2"/>
  <c r="AP13" i="2"/>
  <c r="AP25" i="2"/>
  <c r="AT13" i="2"/>
  <c r="AM13" i="2"/>
  <c r="U88" i="2"/>
  <c r="AN27" i="2"/>
  <c r="AQ5" i="2"/>
  <c r="AU13" i="2"/>
  <c r="AU15" i="2"/>
  <c r="AU27" i="2"/>
  <c r="AR27" i="2"/>
  <c r="AV33" i="2"/>
  <c r="AV17" i="2"/>
  <c r="AO35" i="2"/>
  <c r="AC79" i="2"/>
  <c r="AQ43" i="2"/>
  <c r="X77" i="2"/>
  <c r="AT23" i="2"/>
  <c r="AT5" i="2"/>
  <c r="AM25" i="2"/>
  <c r="AC76" i="2"/>
  <c r="AC78" i="2"/>
  <c r="AC80" i="2"/>
  <c r="AD78" i="2"/>
  <c r="AD80" i="2"/>
  <c r="AM15" i="2"/>
  <c r="AN25" i="2"/>
  <c r="AT25" i="2"/>
  <c r="AT37" i="2"/>
  <c r="AN23" i="2"/>
  <c r="AQ13" i="2"/>
  <c r="AQ27" i="2"/>
  <c r="AC86" i="2"/>
  <c r="Z90" i="2"/>
  <c r="AV15" i="2"/>
  <c r="AV27" i="2"/>
  <c r="W86" i="2"/>
  <c r="AO17" i="2"/>
  <c r="AQ15" i="2"/>
  <c r="AN26" i="2"/>
  <c r="AS35" i="2"/>
  <c r="AU54" i="2"/>
  <c r="AP24" i="2"/>
  <c r="AT24" i="2"/>
  <c r="AM12" i="2"/>
  <c r="U89" i="2"/>
  <c r="AQ26" i="2"/>
  <c r="AC77" i="2"/>
  <c r="AV32" i="2"/>
  <c r="AO16" i="2"/>
  <c r="AD86" i="2"/>
  <c r="W88" i="2"/>
  <c r="AP12" i="2"/>
  <c r="AP56" i="2"/>
  <c r="AT2" i="2"/>
  <c r="AT56" i="2"/>
  <c r="AM4" i="2"/>
  <c r="AQ22" i="2"/>
  <c r="AC75" i="2"/>
  <c r="AU26" i="2"/>
  <c r="AR52" i="2"/>
  <c r="AR24" i="2"/>
  <c r="AD77" i="2"/>
  <c r="AD79" i="2"/>
  <c r="AO32" i="2"/>
  <c r="AO54" i="2"/>
  <c r="AP52" i="2"/>
  <c r="AP14" i="2"/>
  <c r="AP26" i="2"/>
  <c r="AT4" i="2"/>
  <c r="AT6" i="2"/>
  <c r="AM42" i="2"/>
  <c r="AM54" i="2"/>
  <c r="AM6" i="2"/>
  <c r="AQ2" i="2"/>
  <c r="AQ54" i="2"/>
  <c r="AU52" i="2"/>
  <c r="AU16" i="2"/>
  <c r="AR22" i="2"/>
  <c r="AR54" i="2"/>
  <c r="AR46" i="2"/>
  <c r="AV2" i="2"/>
  <c r="AV34" i="2"/>
  <c r="AV56" i="2"/>
  <c r="AO2" i="2"/>
  <c r="AO4" i="2"/>
  <c r="AO46" i="2"/>
  <c r="AQ7" i="2"/>
  <c r="AB90" i="2"/>
  <c r="U90" i="2"/>
  <c r="Y88" i="2"/>
  <c r="AO33" i="2"/>
  <c r="AR15" i="2"/>
  <c r="Y79" i="2"/>
  <c r="AR45" i="2"/>
  <c r="AU32" i="2"/>
  <c r="AU6" i="2"/>
  <c r="X75" i="2"/>
  <c r="AO12" i="2"/>
  <c r="AV22" i="2"/>
  <c r="X87" i="2"/>
  <c r="AP4" i="2"/>
  <c r="AM16" i="2"/>
  <c r="AR17" i="2"/>
  <c r="AT14" i="2"/>
  <c r="AM24" i="2"/>
  <c r="AQ32" i="2"/>
  <c r="AQ44" i="2"/>
  <c r="AR56" i="2"/>
  <c r="W75" i="2"/>
  <c r="AU43" i="2"/>
  <c r="X76" i="2"/>
  <c r="X80" i="2"/>
  <c r="AT47" i="2"/>
  <c r="U76" i="2"/>
  <c r="U80" i="2"/>
  <c r="Y78" i="2"/>
  <c r="Z78" i="2"/>
  <c r="AV43" i="2"/>
  <c r="W76" i="2"/>
  <c r="AO45" i="2"/>
  <c r="W87" i="2"/>
  <c r="AD89" i="2"/>
  <c r="AV54" i="2"/>
  <c r="Y90" i="2"/>
  <c r="U85" i="2"/>
  <c r="AD88" i="2"/>
  <c r="AM52" i="2"/>
  <c r="AO56" i="2"/>
  <c r="W79" i="2"/>
  <c r="AV45" i="2"/>
  <c r="X78" i="2"/>
  <c r="Y76" i="2"/>
  <c r="AQ47" i="2"/>
  <c r="Z76" i="2"/>
  <c r="Z80" i="2"/>
  <c r="W80" i="2"/>
  <c r="Z85" i="2"/>
  <c r="AN22" i="2"/>
  <c r="AM32" i="2"/>
  <c r="AN24" i="2"/>
  <c r="W89" i="2"/>
  <c r="AP5" i="2"/>
  <c r="AR7" i="2"/>
  <c r="AV3" i="2"/>
  <c r="AM27" i="2"/>
  <c r="AO23" i="2"/>
  <c r="AM43" i="2"/>
  <c r="AO47" i="2"/>
  <c r="AU44" i="2"/>
  <c r="AV46" i="2"/>
  <c r="AM55" i="2"/>
  <c r="AQ55" i="2"/>
  <c r="AR57" i="2"/>
  <c r="AU55" i="2"/>
  <c r="AT52" i="2"/>
  <c r="X89" i="2"/>
  <c r="W90" i="2"/>
  <c r="Z86" i="2"/>
  <c r="AB86" i="2"/>
  <c r="AC88" i="2"/>
  <c r="AD90" i="2"/>
  <c r="AP6" i="2"/>
  <c r="AM2" i="2"/>
  <c r="AO6" i="2"/>
  <c r="AU2" i="2"/>
  <c r="AV4" i="2"/>
  <c r="AM17" i="2"/>
  <c r="AO13" i="2"/>
  <c r="AP15" i="2"/>
  <c r="AQ17" i="2"/>
  <c r="AT15" i="2"/>
  <c r="AU17" i="2"/>
  <c r="AO24" i="2"/>
  <c r="AP27" i="2"/>
  <c r="AR23" i="2"/>
  <c r="AT27" i="2"/>
  <c r="AV23" i="2"/>
  <c r="AM33" i="2"/>
  <c r="AO37" i="2"/>
  <c r="AQ33" i="2"/>
  <c r="AS37" i="2"/>
  <c r="AU33" i="2"/>
  <c r="AV35" i="2"/>
  <c r="AM44" i="2"/>
  <c r="AP43" i="2"/>
  <c r="AQ45" i="2"/>
  <c r="AR47" i="2"/>
  <c r="AT43" i="2"/>
  <c r="AU45" i="2"/>
  <c r="AV47" i="2"/>
  <c r="AM56" i="2"/>
  <c r="AO52" i="2"/>
  <c r="AP54" i="2"/>
  <c r="AQ56" i="2"/>
  <c r="AT54" i="2"/>
  <c r="AU56" i="2"/>
  <c r="AT7" i="2"/>
  <c r="AO36" i="2"/>
  <c r="AP42" i="2"/>
  <c r="AT42" i="2"/>
  <c r="AP53" i="2"/>
  <c r="AT53" i="2"/>
  <c r="AV57" i="2"/>
  <c r="X90" i="2"/>
  <c r="Y85" i="2"/>
  <c r="Z87" i="2"/>
  <c r="AB87" i="2"/>
  <c r="AC89" i="2"/>
  <c r="AP7" i="2"/>
  <c r="AM3" i="2"/>
  <c r="AO7" i="2"/>
  <c r="AU3" i="2"/>
  <c r="AV5" i="2"/>
  <c r="AO14" i="2"/>
  <c r="AP16" i="2"/>
  <c r="AR12" i="2"/>
  <c r="AT16" i="2"/>
  <c r="AV12" i="2"/>
  <c r="AO25" i="2"/>
  <c r="AU22" i="2"/>
  <c r="AV24" i="2"/>
  <c r="AM34" i="2"/>
  <c r="AQ34" i="2"/>
  <c r="AP32" i="2"/>
  <c r="AU34" i="2"/>
  <c r="AV36" i="2"/>
  <c r="AT32" i="2"/>
  <c r="AM45" i="2"/>
  <c r="AP44" i="2"/>
  <c r="AQ46" i="2"/>
  <c r="AT44" i="2"/>
  <c r="AU46" i="2"/>
  <c r="AM57" i="2"/>
  <c r="AO53" i="2"/>
  <c r="AP55" i="2"/>
  <c r="AQ57" i="2"/>
  <c r="AT55" i="2"/>
  <c r="AU57" i="2"/>
  <c r="X88" i="2"/>
  <c r="AO5" i="2"/>
  <c r="AS36" i="2"/>
  <c r="U86" i="2"/>
  <c r="Y86" i="2"/>
  <c r="Z88" i="2"/>
  <c r="AB88" i="2"/>
  <c r="AC90" i="2"/>
  <c r="AQ3" i="2"/>
  <c r="AR2" i="2"/>
  <c r="AU4" i="2"/>
  <c r="AV6" i="2"/>
  <c r="AO15" i="2"/>
  <c r="AP17" i="2"/>
  <c r="AR13" i="2"/>
  <c r="AT17" i="2"/>
  <c r="AV13" i="2"/>
  <c r="AM22" i="2"/>
  <c r="AO26" i="2"/>
  <c r="AQ23" i="2"/>
  <c r="AR25" i="2"/>
  <c r="AU23" i="2"/>
  <c r="AV25" i="2"/>
  <c r="AM35" i="2"/>
  <c r="AQ35" i="2"/>
  <c r="AT33" i="2"/>
  <c r="AU35" i="2"/>
  <c r="AV37" i="2"/>
  <c r="AM46" i="2"/>
  <c r="AO42" i="2"/>
  <c r="AP45" i="2"/>
  <c r="AT45" i="2"/>
  <c r="AU47" i="2"/>
  <c r="AV52" i="2"/>
  <c r="X79" i="2"/>
  <c r="AB75" i="2"/>
  <c r="AB79" i="2"/>
  <c r="U77" i="2"/>
  <c r="Y75" i="2"/>
  <c r="Y77" i="2"/>
  <c r="Z75" i="2"/>
  <c r="Z77" i="2"/>
  <c r="Z79" i="2"/>
  <c r="W77" i="2"/>
  <c r="U87" i="2"/>
  <c r="Y87" i="2"/>
  <c r="Z89" i="2"/>
  <c r="X85" i="2"/>
  <c r="AB89" i="2"/>
  <c r="AD85" i="2"/>
  <c r="AQ4" i="2"/>
  <c r="AM5" i="2"/>
  <c r="AR3" i="2"/>
  <c r="AT3" i="2"/>
  <c r="AU5" i="2"/>
  <c r="AV7" i="2"/>
  <c r="AQ12" i="2"/>
  <c r="AR14" i="2"/>
  <c r="AU12" i="2"/>
  <c r="AV14" i="2"/>
  <c r="AM23" i="2"/>
  <c r="AO27" i="2"/>
  <c r="AQ24" i="2"/>
  <c r="AR26" i="2"/>
  <c r="AP22" i="2"/>
  <c r="AU24" i="2"/>
  <c r="AV26" i="2"/>
  <c r="AT22" i="2"/>
  <c r="AM36" i="2"/>
  <c r="AQ36" i="2"/>
  <c r="AT34" i="2"/>
  <c r="AU36" i="2"/>
  <c r="AM47" i="2"/>
  <c r="AO43" i="2"/>
  <c r="AP46" i="2"/>
  <c r="AR42" i="2"/>
  <c r="AT46" i="2"/>
  <c r="AV42" i="2"/>
  <c r="AO55" i="2"/>
  <c r="AP57" i="2"/>
  <c r="AR53" i="2"/>
  <c r="AT57" i="2"/>
  <c r="AV53" i="2"/>
  <c r="AP23" i="2"/>
  <c r="AQ25" i="2"/>
  <c r="AU25" i="2"/>
  <c r="AM37" i="2"/>
  <c r="AQ37" i="2"/>
  <c r="AS33" i="2"/>
  <c r="AT35" i="2"/>
  <c r="AU37" i="2"/>
  <c r="AP47" i="2"/>
  <c r="AR43" i="2"/>
  <c r="X86" i="2"/>
  <c r="Y89" i="2"/>
  <c r="AC85" i="2"/>
  <c r="AD87" i="2"/>
  <c r="AP3" i="2"/>
  <c r="AQ6" i="2"/>
  <c r="AM7" i="2"/>
  <c r="AO3" i="2"/>
  <c r="AR5" i="2"/>
  <c r="AU7" i="2"/>
  <c r="AM14" i="2"/>
  <c r="AQ14" i="2"/>
  <c r="AR16" i="2"/>
  <c r="AU14" i="2"/>
  <c r="AV16" i="2"/>
  <c r="AT12" i="2"/>
  <c r="AO34" i="2"/>
  <c r="AR32" i="2"/>
  <c r="AS34" i="2"/>
  <c r="AT36" i="2"/>
  <c r="AQ42" i="2"/>
  <c r="AR44" i="2"/>
  <c r="AU42" i="2"/>
  <c r="AV44" i="2"/>
  <c r="AM53" i="2"/>
  <c r="AO57" i="2"/>
  <c r="AQ53" i="2"/>
  <c r="AR55" i="2"/>
  <c r="AU53" i="2"/>
  <c r="AV55" i="2"/>
  <c r="AB77" i="2"/>
  <c r="AB80" i="2"/>
  <c r="AB78" i="2"/>
  <c r="AB76" i="2"/>
  <c r="Y80" i="2"/>
  <c r="T79" i="2"/>
  <c r="W78" i="2"/>
  <c r="T80" i="2"/>
  <c r="AD75" i="2"/>
  <c r="U79" i="2"/>
  <c r="AD76" i="2"/>
  <c r="T78" i="2"/>
  <c r="U78" i="2"/>
  <c r="V80" i="2"/>
  <c r="AA79" i="2"/>
  <c r="V77" i="2"/>
  <c r="V75" i="2"/>
  <c r="U75" i="2"/>
  <c r="AY54" i="2" l="1"/>
  <c r="AG90" i="2"/>
  <c r="AY4" i="2"/>
  <c r="AG86" i="2"/>
  <c r="AY42" i="2"/>
  <c r="AY16" i="2"/>
  <c r="AY47" i="2"/>
  <c r="AG88" i="2"/>
  <c r="AY55" i="2"/>
  <c r="AY32" i="2"/>
  <c r="AG89" i="2"/>
  <c r="AY37" i="2"/>
  <c r="AG85" i="2"/>
  <c r="AG76" i="2"/>
  <c r="AY53" i="2"/>
  <c r="AG87" i="2"/>
  <c r="AY45" i="2"/>
  <c r="AY6" i="2"/>
  <c r="AY15" i="2"/>
  <c r="AY25" i="2"/>
  <c r="AY2" i="2"/>
  <c r="AY43" i="2"/>
  <c r="AY12" i="2"/>
  <c r="AY26" i="2"/>
  <c r="AY57" i="2"/>
  <c r="AY27" i="2"/>
  <c r="AY52" i="2"/>
  <c r="AY44" i="2"/>
  <c r="AY13" i="2"/>
  <c r="AG75" i="2"/>
  <c r="AY14" i="2"/>
  <c r="AY3" i="2"/>
  <c r="AY33" i="2"/>
  <c r="AY22" i="2"/>
  <c r="AY35" i="2"/>
  <c r="AY56" i="2"/>
  <c r="AY17" i="2"/>
  <c r="AY7" i="2"/>
  <c r="AY34" i="2"/>
  <c r="AG78" i="2"/>
  <c r="AY36" i="2"/>
  <c r="AY23" i="2"/>
  <c r="AY24" i="2"/>
  <c r="AY5" i="2"/>
  <c r="AY46" i="2"/>
  <c r="AG80" i="2"/>
  <c r="AG77" i="2"/>
  <c r="AG79" i="2"/>
  <c r="AM62" i="2" l="1"/>
  <c r="AO62" i="2"/>
  <c r="AN65" i="2"/>
  <c r="AO63" i="2"/>
  <c r="AM67" i="2"/>
  <c r="AM63" i="2"/>
  <c r="AL62" i="2"/>
  <c r="AM65" i="2"/>
  <c r="AL66" i="2"/>
  <c r="AL67" i="2"/>
  <c r="AN66" i="2"/>
  <c r="AO67" i="2"/>
  <c r="AO64" i="2"/>
  <c r="AN62" i="2"/>
  <c r="AN63" i="2"/>
  <c r="AO65" i="2"/>
  <c r="AL64" i="2"/>
  <c r="AL65" i="2"/>
  <c r="AN64" i="2"/>
  <c r="AM64" i="2"/>
  <c r="AM66" i="2"/>
  <c r="AO66" i="2"/>
  <c r="AN67" i="2"/>
  <c r="AL63" i="2"/>
</calcChain>
</file>

<file path=xl/sharedStrings.xml><?xml version="1.0" encoding="utf-8"?>
<sst xmlns="http://schemas.openxmlformats.org/spreadsheetml/2006/main" count="187" uniqueCount="33">
  <si>
    <t>di*</t>
  </si>
  <si>
    <t>di-</t>
  </si>
  <si>
    <t>A1</t>
  </si>
  <si>
    <t>A2</t>
  </si>
  <si>
    <t>A3</t>
  </si>
  <si>
    <t>A4</t>
  </si>
  <si>
    <t>A5</t>
  </si>
  <si>
    <t>A6</t>
  </si>
  <si>
    <t>Tabela 24 - Matriz de decisão Fuzzy</t>
  </si>
  <si>
    <t>wj1</t>
  </si>
  <si>
    <t>wj2</t>
  </si>
  <si>
    <t>Tabela 25 - Matriz de decisão Fuzzy normalizada</t>
  </si>
  <si>
    <t>Tabela 26 - Matriz de decisão Fuzzy normalizada ponderada</t>
  </si>
  <si>
    <r>
      <t>A*</t>
    </r>
    <r>
      <rPr>
        <b/>
        <sz val="8"/>
        <color theme="1"/>
        <rFont val="Calibri"/>
        <family val="2"/>
        <scheme val="minor"/>
      </rPr>
      <t>0</t>
    </r>
  </si>
  <si>
    <r>
      <t>A*</t>
    </r>
    <r>
      <rPr>
        <b/>
        <sz val="8"/>
        <color theme="1"/>
        <rFont val="Calibri"/>
        <family val="2"/>
        <scheme val="minor"/>
      </rPr>
      <t>1</t>
    </r>
  </si>
  <si>
    <r>
      <t>A*</t>
    </r>
    <r>
      <rPr>
        <b/>
        <sz val="8"/>
        <color theme="1"/>
        <rFont val="Calibri"/>
        <family val="2"/>
        <scheme val="minor"/>
      </rPr>
      <t>2</t>
    </r>
  </si>
  <si>
    <r>
      <t>A*</t>
    </r>
    <r>
      <rPr>
        <b/>
        <sz val="8"/>
        <color theme="1"/>
        <rFont val="Calibri"/>
        <family val="2"/>
        <scheme val="minor"/>
      </rPr>
      <t>3</t>
    </r>
  </si>
  <si>
    <t>Tabela 28 - Soluções ideais positivas para cada nível (Avaliação mínima dos critérios para cada nível de maturidade com número fuzzy ponderado)</t>
  </si>
  <si>
    <t>Tabela 29 - Soluções ideais negativas para cada nível</t>
  </si>
  <si>
    <t>Tabela 27 - Avaliação mínima dos critérios para cada nível de maturidade com números fuzzy</t>
  </si>
  <si>
    <t>Tabela 31 - Distâncias das alternativas para a solução ideal negativa do nível 0</t>
  </si>
  <si>
    <t>Tabela 30 - Distâncias das alternativas para a solução ideal positiva do nível 0</t>
  </si>
  <si>
    <t>Tabela 32 - Distâncias das alternativas para a solução ideal positiva do nível 1</t>
  </si>
  <si>
    <t>Tabela 33 - Distâncias das alternativas para a solução ideal negativa do nível 1</t>
  </si>
  <si>
    <t>Tabela 34 - Distâncias das alternativas para a solução ideal positiva do nível 2</t>
  </si>
  <si>
    <t>Tabela 35 - Distâncias das alternativas para a solução ideal negativa do nível 2</t>
  </si>
  <si>
    <t>Tabela 36 - Distâncias das alternativas para a solução ideal positiva do nível 3</t>
  </si>
  <si>
    <t>Tabela 37 - Distâncias das alternativas para a solução ideal negativa do nível 3</t>
  </si>
  <si>
    <r>
      <t>CC</t>
    </r>
    <r>
      <rPr>
        <b/>
        <sz val="8"/>
        <color theme="1"/>
        <rFont val="Calibri"/>
        <family val="2"/>
        <scheme val="minor"/>
      </rPr>
      <t>0</t>
    </r>
  </si>
  <si>
    <r>
      <t>CC</t>
    </r>
    <r>
      <rPr>
        <b/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</si>
  <si>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CC</t>
    </r>
    <r>
      <rPr>
        <b/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</si>
  <si>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CC</t>
    </r>
    <r>
      <rPr>
        <b/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</si>
  <si>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 xml:space="preserve">Tabela 38 – Coeficientes de proximidade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</si>
</sst>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5" xfId="0" applyBorder="1"/>
    <xf numFmtId="0" fontId="1" fillId="0" borderId="5" xfId="0" applyFont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2547-DEDB-4DB1-A25A-1A56C0173020}">
  <dimension ref="A1:AY92"/>
  <sheetViews>
    <sheetView tabSelected="1" topLeftCell="AI48" zoomScale="90" zoomScaleNormal="90" workbookViewId="0">
      <selection activeCell="AK61" sqref="AK61"/>
    </sheetView>
  </sheetViews>
  <sheetFormatPr defaultRowHeight="14.5" x14ac:dyDescent="0.35"/>
  <cols>
    <col min="1" max="1" width="6.453125" customWidth="1"/>
    <col min="19" max="19" width="6.08984375" customWidth="1"/>
  </cols>
  <sheetData>
    <row r="1" spans="1:51" ht="15" thickBot="1" x14ac:dyDescent="0.4">
      <c r="A1" s="9"/>
      <c r="B1" s="13">
        <v>1.1000000000000001</v>
      </c>
      <c r="C1" s="13"/>
      <c r="D1" s="13"/>
      <c r="E1" s="13"/>
      <c r="F1" s="13">
        <v>1.2</v>
      </c>
      <c r="G1" s="13"/>
      <c r="H1" s="13"/>
      <c r="I1" s="13"/>
      <c r="J1" s="13">
        <v>1.3</v>
      </c>
      <c r="K1" s="13"/>
      <c r="L1" s="13"/>
      <c r="M1" s="13"/>
      <c r="N1" s="13">
        <v>1.4</v>
      </c>
      <c r="O1" s="13"/>
      <c r="P1" s="13"/>
      <c r="Q1" s="13"/>
      <c r="AL1" s="1">
        <v>1.1000000000000001</v>
      </c>
      <c r="AM1" s="1">
        <v>1.2</v>
      </c>
      <c r="AN1" s="1">
        <v>1.3</v>
      </c>
      <c r="AO1" s="1">
        <v>1.4</v>
      </c>
      <c r="AP1" s="1">
        <v>2.1</v>
      </c>
      <c r="AQ1" s="1">
        <v>2.2000000000000002</v>
      </c>
      <c r="AR1" s="1">
        <v>2.2999999999999998</v>
      </c>
      <c r="AS1" s="1">
        <v>2.4</v>
      </c>
      <c r="AT1" s="1">
        <v>2.5</v>
      </c>
      <c r="AU1" s="1">
        <v>3.1</v>
      </c>
      <c r="AV1" s="1">
        <v>3.2</v>
      </c>
      <c r="AW1" s="1">
        <v>3.3</v>
      </c>
      <c r="AX1" s="1">
        <v>4.0999999999999996</v>
      </c>
      <c r="AY1" s="2" t="s">
        <v>0</v>
      </c>
    </row>
    <row r="2" spans="1:51" ht="15" thickBot="1" x14ac:dyDescent="0.4">
      <c r="A2" s="9" t="s">
        <v>2</v>
      </c>
      <c r="B2" s="7">
        <v>0.2</v>
      </c>
      <c r="C2" s="5">
        <v>0.3</v>
      </c>
      <c r="D2" s="5">
        <v>0.4</v>
      </c>
      <c r="E2" s="6">
        <v>0.5</v>
      </c>
      <c r="F2" s="3">
        <v>0.7</v>
      </c>
      <c r="G2" s="3">
        <v>0.8</v>
      </c>
      <c r="H2" s="3">
        <v>0.9</v>
      </c>
      <c r="I2" s="4">
        <v>1</v>
      </c>
      <c r="J2" s="5">
        <v>0.2</v>
      </c>
      <c r="K2" s="5">
        <v>0.3</v>
      </c>
      <c r="L2" s="5">
        <v>0.4</v>
      </c>
      <c r="M2" s="6">
        <v>0.5</v>
      </c>
      <c r="N2" s="3">
        <v>0.7</v>
      </c>
      <c r="O2" s="3">
        <v>0.8</v>
      </c>
      <c r="P2" s="3">
        <v>0.9</v>
      </c>
      <c r="Q2" s="4">
        <v>1</v>
      </c>
      <c r="S2" t="s">
        <v>9</v>
      </c>
      <c r="T2" s="7">
        <v>0.7</v>
      </c>
      <c r="U2" s="5">
        <v>0.8</v>
      </c>
      <c r="V2" s="5">
        <v>0.9</v>
      </c>
      <c r="W2" s="6">
        <v>1</v>
      </c>
      <c r="AK2" s="9" t="s">
        <v>2</v>
      </c>
      <c r="AL2" s="10">
        <f>SQRT((1/4)*(((B64-T30)^2)+((C64-U30)^2)+((D64-V30)^2)+((E64-W30)^2)))</f>
        <v>0.25661254840712683</v>
      </c>
      <c r="AM2" s="10">
        <f>SQRT((1/4)*(((F64-X30)^2)+((G64-Y30)^2)+((H64-Z30)^2)+((I64-AA30)^2)))</f>
        <v>0</v>
      </c>
      <c r="AN2" s="10">
        <f>SQRT((1/4)*(((J64-AB30)^2)+((K64-AC30)^2)+((L64-AD30)^2)+((M64-AE30)^2)))</f>
        <v>0.14481789330818975</v>
      </c>
      <c r="AO2" s="10">
        <f>SQRT((1/4)*(((N64-AF30)^2)+((O64-AG30)^2)+((P64-AH30)^2)+((Q64-AI30)^2)))</f>
        <v>0</v>
      </c>
      <c r="AP2" s="10">
        <f>SQRT((1/4)*(((B71-T35)^2)+((C71-U35)^2)+((D71-V35)^2)+((E71-W35)^2)))</f>
        <v>0</v>
      </c>
      <c r="AQ2" s="10">
        <f>SQRT((1/4)*(((F71-X35)^2)+((G71-Y35)^2)+((H71-Z35)^2)+((I71-AA35)^2)))</f>
        <v>0</v>
      </c>
      <c r="AR2" s="10">
        <f>SQRT((1/4)*(((J71-AB35)^2)+((K71-AC35)^2)+((L71-AD35)^2)+((M71-AE35)^2)))</f>
        <v>0</v>
      </c>
      <c r="AS2" s="10">
        <f>SQRT((1/4)*(((N71-AF35)^2)+((O71-AG35)^2)+((P71-AH35)^2)+((Q71-AI35)^2)))</f>
        <v>0.23440416485207766</v>
      </c>
      <c r="AT2" s="10">
        <f>SQRT((1/4)*(((B78-T40)^2)+((C78-U40)^2)+((D78-V40)^2)+((E78-W40)^2)))</f>
        <v>0</v>
      </c>
      <c r="AU2" s="10">
        <f>SQRT((1/4)*(((F78-X40)^2)+((G78-Y40)^2)+((H78-Z40)^2)+((I78-AA40)^2)))</f>
        <v>0</v>
      </c>
      <c r="AV2" s="10">
        <f>SQRT((1/4)*(((J78-AB40)^2)+((K78-AC40)^2)+((L78-AD40)^2)+((M78-AE40)^2)))</f>
        <v>0</v>
      </c>
      <c r="AW2" s="10">
        <f>SQRT((1/4)*(((N78-AF40)^2)+((O78-AG40)^2)+((P78-AH40)^2)+((Q78-AI40)^2)))</f>
        <v>0</v>
      </c>
      <c r="AX2" s="10">
        <f>SQRT((1/4)*(((B85-T45)^2)+((C85-U45)^2)+((D85-V45)^2)+((E85-W45)^2)))</f>
        <v>0.17146428199482247</v>
      </c>
      <c r="AY2" s="11">
        <f>SUM(AL2:AX2)</f>
        <v>0.80729888856221677</v>
      </c>
    </row>
    <row r="3" spans="1:51" ht="15" thickBot="1" x14ac:dyDescent="0.4">
      <c r="A3" s="9" t="s">
        <v>3</v>
      </c>
      <c r="B3" s="7">
        <v>0.25</v>
      </c>
      <c r="C3" s="5">
        <v>0.3</v>
      </c>
      <c r="D3" s="5">
        <v>0.4</v>
      </c>
      <c r="E3" s="6">
        <v>0.5</v>
      </c>
      <c r="F3" s="3">
        <v>0.7</v>
      </c>
      <c r="G3" s="3">
        <v>0.8</v>
      </c>
      <c r="H3" s="3">
        <v>0.9</v>
      </c>
      <c r="I3" s="4">
        <v>1</v>
      </c>
      <c r="J3" s="5">
        <v>0.2</v>
      </c>
      <c r="K3" s="5">
        <v>0.3</v>
      </c>
      <c r="L3" s="5">
        <v>0.4</v>
      </c>
      <c r="M3" s="6">
        <v>0.5</v>
      </c>
      <c r="N3" s="3">
        <v>0.7</v>
      </c>
      <c r="O3" s="3">
        <v>0.8</v>
      </c>
      <c r="P3" s="3">
        <v>0.9</v>
      </c>
      <c r="Q3" s="4">
        <v>1</v>
      </c>
      <c r="S3" t="s">
        <v>10</v>
      </c>
      <c r="T3" s="8">
        <v>0.1</v>
      </c>
      <c r="U3" s="3">
        <v>0.2</v>
      </c>
      <c r="V3" s="3">
        <v>0.3</v>
      </c>
      <c r="W3" s="4">
        <v>0.4</v>
      </c>
      <c r="AK3" s="9" t="s">
        <v>3</v>
      </c>
      <c r="AL3" s="10">
        <f>SQRT((1/4)*(((B65-T30)^2)+((C65-U30)^2)+((D65-V30)^2)+((E65-W30)^2)))</f>
        <v>0.26367593746870421</v>
      </c>
      <c r="AM3" s="10">
        <f>SQRT((1/4)*(((F65-X30)^2)+((G65-Y30)^2)+((H65-Z30)^2)+((I65-AA30)^2)))</f>
        <v>0</v>
      </c>
      <c r="AN3" s="10">
        <f>SQRT((1/4)*(((J65-AB30)^2)+((K65-AC30)^2)+((L65-AD30)^2)+((M65-AE30)^2)))</f>
        <v>0.14481789330818975</v>
      </c>
      <c r="AO3" s="10">
        <f>SQRT((1/4)*(((N65-AF30)^2)+((O65-AG30)^2)+((P65-AH30)^2)+((Q65-AI30)^2)))</f>
        <v>0</v>
      </c>
      <c r="AP3" s="10">
        <f>SQRT((1/4)*(((B72-T35)^2)+((C72-U35)^2)+((D72-V35)^2)+((E72-W35)^2)))</f>
        <v>0</v>
      </c>
      <c r="AQ3" s="10">
        <f>SQRT((1/4)*(((F72-X35)^2)+((G72-Y35)^2)+((H72-Z35)^2)+((I72-AA35)^2)))</f>
        <v>0</v>
      </c>
      <c r="AR3" s="10">
        <f>SQRT((1/4)*(((J72-AB35)^2)+((K72-AC35)^2)+((L72-AD35)^2)+((M72-AE35)^2)))</f>
        <v>0</v>
      </c>
      <c r="AS3" s="10">
        <f>SQRT((1/4)*(((N72-AF35)^2)+((O72-AG35)^2)+((P72-AH35)^2)+((Q72-AI35)^2)))</f>
        <v>0.22755493842147223</v>
      </c>
      <c r="AT3" s="10">
        <f>SQRT((1/4)*(((B79-T40)^2)+((C79-U40)^2)+((D79-V40)^2)+((E79-W40)^2)))</f>
        <v>0</v>
      </c>
      <c r="AU3" s="10">
        <f>SQRT((1/4)*(((F79-X40)^2)+((G79-Y40)^2)+((H79-Z40)^2)+((I79-AA40)^2)))</f>
        <v>0</v>
      </c>
      <c r="AV3" s="10">
        <f>SQRT((1/4)*(((J79-AB40)^2)+((K79-AC40)^2)+((L79-AD40)^2)+((M79-AE40)^2)))</f>
        <v>0</v>
      </c>
      <c r="AW3" s="10">
        <f>SQRT((1/4)*(((N79-AF40)^2)+((O79-AG40)^2)+((P79-AH40)^2)+((Q79-AI40)^2)))</f>
        <v>0.17146428199482247</v>
      </c>
      <c r="AX3" s="10">
        <f>SQRT((1/4)*(((B86-T45)^2)+((C86-U45)^2)+((D86-V45)^2)+((E86-W45)^2)))</f>
        <v>8.5732140997411221E-2</v>
      </c>
      <c r="AY3" s="11">
        <f t="shared" ref="AY3:AY7" si="0">SUM(AL3:AX3)</f>
        <v>0.89324519219059983</v>
      </c>
    </row>
    <row r="4" spans="1:51" ht="15" thickBot="1" x14ac:dyDescent="0.4">
      <c r="A4" s="9" t="s">
        <v>4</v>
      </c>
      <c r="B4" s="7">
        <v>0</v>
      </c>
      <c r="C4" s="5">
        <v>0</v>
      </c>
      <c r="D4" s="5">
        <v>0.1</v>
      </c>
      <c r="E4" s="6">
        <v>0.2</v>
      </c>
      <c r="F4" s="3">
        <v>0.7</v>
      </c>
      <c r="G4" s="3">
        <v>0.8</v>
      </c>
      <c r="H4" s="3">
        <v>0.9</v>
      </c>
      <c r="I4" s="4">
        <v>1</v>
      </c>
      <c r="J4" s="5">
        <v>0</v>
      </c>
      <c r="K4" s="5">
        <v>0</v>
      </c>
      <c r="L4" s="5">
        <v>0.1</v>
      </c>
      <c r="M4" s="6">
        <v>0.2</v>
      </c>
      <c r="N4" s="3">
        <v>0.7</v>
      </c>
      <c r="O4" s="3">
        <v>0.8</v>
      </c>
      <c r="P4" s="3">
        <v>0.9</v>
      </c>
      <c r="Q4" s="4">
        <v>1</v>
      </c>
      <c r="AK4" s="9" t="s">
        <v>4</v>
      </c>
      <c r="AL4" s="10">
        <f>SQRT((1/4)*(((B66-T30)^2)+((C66-U30)^2)+((D66-V30)^2)+((E66-W30)^2)))</f>
        <v>0.2546566315649369</v>
      </c>
      <c r="AM4" s="10">
        <f>SQRT((1/4)*(((F66-X30)^2)+((G66-Y30)^2)+((H66-Z30)^2)+((I66-AA30)^2)))</f>
        <v>0</v>
      </c>
      <c r="AN4" s="10">
        <f>SQRT((1/4)*(((J66-AB30)^2)+((K66-AC30)^2)+((L66-AD30)^2)+((M66-AE30)^2)))</f>
        <v>0.27731350089344331</v>
      </c>
      <c r="AO4" s="10">
        <f>SQRT((1/4)*(((N66-AF30)^2)+((O66-AG30)^2)+((P66-AH30)^2)+((Q66-AI30)^2)))</f>
        <v>0</v>
      </c>
      <c r="AP4" s="10">
        <f>SQRT((1/4)*(((B73-T35)^2)+((C73-U35)^2)+((D73-V35)^2)+((E73-W35)^2)))</f>
        <v>0</v>
      </c>
      <c r="AQ4" s="10">
        <f>SQRT((1/4)*(((F73-X35)^2)+((G73-Y35)^2)+((H73-Z35)^2)+((I73-AA35)^2)))</f>
        <v>0</v>
      </c>
      <c r="AR4" s="10">
        <f>SQRT((1/4)*(((J73-AB35)^2)+((K73-AC35)^2)+((L73-AD35)^2)+((M73-AE35)^2)))</f>
        <v>0</v>
      </c>
      <c r="AS4" s="10">
        <f>SQRT((1/4)*(((N73-AF35)^2)+((O73-AG35)^2)+((P73-AH35)^2)+((Q73-AI35)^2)))</f>
        <v>0.22755493842147223</v>
      </c>
      <c r="AT4" s="10">
        <f>SQRT((1/4)*(((B80-T40)^2)+((C80-U40)^2)+((D80-V40)^2)+((E80-W40)^2)))</f>
        <v>0</v>
      </c>
      <c r="AU4" s="10">
        <f>SQRT((1/4)*(((F80-X40)^2)+((G80-Y40)^2)+((H80-Z40)^2)+((I80-AA40)^2)))</f>
        <v>0</v>
      </c>
      <c r="AV4" s="10">
        <f>SQRT((1/4)*(((J80-AB40)^2)+((K80-AC40)^2)+((L80-AD40)^2)+((M80-AE40)^2)))</f>
        <v>0</v>
      </c>
      <c r="AW4" s="10">
        <f>SQRT((1/4)*(((N80-AF40)^2)+((O80-AG40)^2)+((P80-AH40)^2)+((Q80-AI40)^2)))</f>
        <v>0.34292856398964494</v>
      </c>
      <c r="AX4" s="10">
        <f>SQRT((1/4)*(((B87-T45)^2)+((C87-U45)^2)+((D87-V45)^2)+((E87-W45)^2)))</f>
        <v>0.34292856398964494</v>
      </c>
      <c r="AY4" s="11">
        <f t="shared" si="0"/>
        <v>1.4453821988591422</v>
      </c>
    </row>
    <row r="5" spans="1:51" ht="15" thickBot="1" x14ac:dyDescent="0.4">
      <c r="A5" s="9" t="s">
        <v>5</v>
      </c>
      <c r="B5" s="7">
        <v>0.1</v>
      </c>
      <c r="C5" s="5">
        <v>0.2</v>
      </c>
      <c r="D5" s="5">
        <v>0.3</v>
      </c>
      <c r="E5" s="6">
        <v>0.4</v>
      </c>
      <c r="F5" s="3">
        <v>0.7</v>
      </c>
      <c r="G5" s="3">
        <v>0.8</v>
      </c>
      <c r="H5" s="3">
        <v>0.9</v>
      </c>
      <c r="I5" s="4">
        <v>1</v>
      </c>
      <c r="J5" s="5">
        <v>0.3</v>
      </c>
      <c r="K5" s="5">
        <v>0.4</v>
      </c>
      <c r="L5" s="5">
        <v>0.5</v>
      </c>
      <c r="M5" s="6">
        <v>0.6</v>
      </c>
      <c r="N5" s="3">
        <v>0.7</v>
      </c>
      <c r="O5" s="3">
        <v>0.8</v>
      </c>
      <c r="P5" s="3">
        <v>0.9</v>
      </c>
      <c r="Q5" s="4">
        <v>1</v>
      </c>
      <c r="S5" s="9"/>
      <c r="T5" s="13">
        <v>1.1000000000000001</v>
      </c>
      <c r="U5" s="13"/>
      <c r="V5" s="13"/>
      <c r="W5" s="13"/>
      <c r="X5" s="13">
        <v>1.2</v>
      </c>
      <c r="Y5" s="13"/>
      <c r="Z5" s="13"/>
      <c r="AA5" s="13"/>
      <c r="AB5" s="13">
        <v>1.3</v>
      </c>
      <c r="AC5" s="13"/>
      <c r="AD5" s="13"/>
      <c r="AE5" s="13"/>
      <c r="AF5" s="13">
        <v>1.4</v>
      </c>
      <c r="AG5" s="13"/>
      <c r="AH5" s="13"/>
      <c r="AI5" s="13"/>
      <c r="AK5" s="9" t="s">
        <v>5</v>
      </c>
      <c r="AL5" s="10">
        <f>SQRT((1/4)*(((B67-T30)^2)+((C67-U30)^2)+((D67-V30)^2)+((E67-W30)^2)))</f>
        <v>0.11510864433221342</v>
      </c>
      <c r="AM5" s="10">
        <f>SQRT((1/4)*(((F67-X30)^2)+((G67-Y30)^2)+((H67-Z30)^2)+((I67-AA30)^2)))</f>
        <v>0</v>
      </c>
      <c r="AN5" s="10">
        <f>SQRT((1/4)*(((J67-AB30)^2)+((K67-AC30)^2)+((L67-AD30)^2)+((M67-AE30)^2)))</f>
        <v>0.28067379246694513</v>
      </c>
      <c r="AO5" s="10">
        <f>SQRT((1/4)*(((N67-AF30)^2)+((O67-AG30)^2)+((P67-AH30)^2)+((Q67-AI30)^2)))</f>
        <v>0</v>
      </c>
      <c r="AP5" s="10">
        <f>SQRT((1/4)*(((B74-T35)^2)+((C74-U35)^2)+((D74-V35)^2)+((E74-W35)^2)))</f>
        <v>0</v>
      </c>
      <c r="AQ5" s="10">
        <f>SQRT((1/4)*(((F74-X35)^2)+((G74-Y35)^2)+((H74-Z35)^2)+((I74-AA35)^2)))</f>
        <v>0</v>
      </c>
      <c r="AR5" s="10">
        <f>SQRT((1/4)*(((J74-AB35)^2)+((K74-AC35)^2)+((L74-AD35)^2)+((M74-AE35)^2)))</f>
        <v>0</v>
      </c>
      <c r="AS5" s="10">
        <f>SQRT((1/4)*(((N74-AF35)^2)+((O74-AG35)^2)+((P74-AH35)^2)+((Q74-AI35)^2)))</f>
        <v>0.22755493842147223</v>
      </c>
      <c r="AT5" s="10">
        <f>SQRT((1/4)*(((B81-T40)^2)+((C81-U40)^2)+((D81-V40)^2)+((E81-W40)^2)))</f>
        <v>0</v>
      </c>
      <c r="AU5" s="10">
        <f>SQRT((1/4)*(((F81-X40)^2)+((G81-Y40)^2)+((H81-Z40)^2)+((I81-AA40)^2)))</f>
        <v>0</v>
      </c>
      <c r="AV5" s="10">
        <f>SQRT((1/4)*(((J81-AB40)^2)+((K81-AC40)^2)+((L81-AD40)^2)+((M81-AE40)^2)))</f>
        <v>0</v>
      </c>
      <c r="AW5" s="10">
        <f>SQRT((1/4)*(((N81-AF40)^2)+((O81-AG40)^2)+((P81-AH40)^2)+((Q81-AI40)^2)))</f>
        <v>0.34292856398964494</v>
      </c>
      <c r="AX5" s="10">
        <f>SQRT((1/4)*(((B88-T45)^2)+((C88-U45)^2)+((D88-V45)^2)+((E88-W45)^2)))</f>
        <v>0.34292856398964494</v>
      </c>
      <c r="AY5" s="11">
        <f t="shared" si="0"/>
        <v>1.3091945031999206</v>
      </c>
    </row>
    <row r="6" spans="1:51" ht="15" thickBot="1" x14ac:dyDescent="0.4">
      <c r="A6" s="9" t="s">
        <v>6</v>
      </c>
      <c r="B6" s="7">
        <v>0</v>
      </c>
      <c r="C6" s="5">
        <v>0</v>
      </c>
      <c r="D6" s="5">
        <v>0.1</v>
      </c>
      <c r="E6" s="6">
        <v>0.2</v>
      </c>
      <c r="F6" s="3">
        <v>0.7</v>
      </c>
      <c r="G6" s="3">
        <v>0.8</v>
      </c>
      <c r="H6" s="3">
        <v>0.9</v>
      </c>
      <c r="I6" s="4">
        <v>1</v>
      </c>
      <c r="J6" s="5">
        <v>0.15</v>
      </c>
      <c r="K6" s="5">
        <v>0.2</v>
      </c>
      <c r="L6" s="5">
        <v>0.3</v>
      </c>
      <c r="M6" s="6">
        <v>0.4</v>
      </c>
      <c r="N6" s="3">
        <v>0.7</v>
      </c>
      <c r="O6" s="3">
        <v>0.8</v>
      </c>
      <c r="P6" s="3">
        <v>0.9</v>
      </c>
      <c r="Q6" s="4">
        <v>1</v>
      </c>
      <c r="S6" s="9">
        <v>0</v>
      </c>
      <c r="T6" s="7">
        <v>0</v>
      </c>
      <c r="U6" s="5">
        <v>0</v>
      </c>
      <c r="V6" s="5">
        <v>0.1</v>
      </c>
      <c r="W6" s="6">
        <v>0.2</v>
      </c>
      <c r="X6" s="3">
        <v>0</v>
      </c>
      <c r="Y6" s="3">
        <v>0</v>
      </c>
      <c r="Z6" s="3">
        <v>0.1</v>
      </c>
      <c r="AA6" s="4">
        <v>0.2</v>
      </c>
      <c r="AB6" s="7">
        <v>0</v>
      </c>
      <c r="AC6" s="5">
        <v>0</v>
      </c>
      <c r="AD6" s="5">
        <v>0.1</v>
      </c>
      <c r="AE6" s="6">
        <v>0.2</v>
      </c>
      <c r="AF6" s="3">
        <v>0</v>
      </c>
      <c r="AG6" s="3">
        <v>0</v>
      </c>
      <c r="AH6" s="3">
        <v>0.1</v>
      </c>
      <c r="AI6" s="4">
        <v>0.2</v>
      </c>
      <c r="AK6" s="9" t="s">
        <v>6</v>
      </c>
      <c r="AL6" s="10">
        <f>SQRT((1/4)*(((B68-T30)^2)+((C68-U30)^2)+((D68-V30)^2)+((E68-W30)^2)))</f>
        <v>0.2546566315649369</v>
      </c>
      <c r="AM6" s="10">
        <f>SQRT((1/4)*(((F68-X30)^2)+((G68-Y30)^2)+((H68-Z30)^2)+((I68-AA30)^2)))</f>
        <v>0</v>
      </c>
      <c r="AN6" s="10">
        <f>SQRT((1/4)*(((J68-AB30)^2)+((K68-AC30)^2)+((L68-AD30)^2)+((M68-AE30)^2)))</f>
        <v>4.6135368452221402E-2</v>
      </c>
      <c r="AO6" s="10">
        <f>SQRT((1/4)*(((N68-AF30)^2)+((O68-AG30)^2)+((P68-AH30)^2)+((Q68-AI30)^2)))</f>
        <v>0</v>
      </c>
      <c r="AP6" s="10">
        <f>SQRT((1/4)*(((B75-T35)^2)+((C75-U35)^2)+((D75-V35)^2)+((E75-W35)^2)))</f>
        <v>0</v>
      </c>
      <c r="AQ6" s="10">
        <f>SQRT((1/4)*(((F75-X35)^2)+((G75-Y35)^2)+((H75-Z35)^2)+((I75-AA35)^2)))</f>
        <v>0</v>
      </c>
      <c r="AR6" s="10">
        <f>SQRT((1/4)*(((J75-AB35)^2)+((K75-AC35)^2)+((L75-AD35)^2)+((M75-AE35)^2)))</f>
        <v>0</v>
      </c>
      <c r="AS6" s="10">
        <f>SQRT((1/4)*(((N75-AF35)^2)+((O75-AG35)^2)+((P75-AH35)^2)+((Q75-AI35)^2)))</f>
        <v>0.23440416485207766</v>
      </c>
      <c r="AT6" s="10">
        <f>SQRT((1/4)*(((B82-T40)^2)+((C82-U40)^2)+((D82-V40)^2)+((E82-W40)^2)))</f>
        <v>0</v>
      </c>
      <c r="AU6" s="10">
        <f>SQRT((1/4)*(((F82-X40)^2)+((G82-Y40)^2)+((H82-Z40)^2)+((I82-AA40)^2)))</f>
        <v>0</v>
      </c>
      <c r="AV6" s="10">
        <f>SQRT((1/4)*(((J82-AB40)^2)+((K82-AC40)^2)+((L82-AD40)^2)+((M82-AE40)^2)))</f>
        <v>0</v>
      </c>
      <c r="AW6" s="10">
        <f>SQRT((1/4)*(((N82-AF40)^2)+((O82-AG40)^2)+((P82-AH40)^2)+((Q82-AI40)^2)))</f>
        <v>0.25719642299223372</v>
      </c>
      <c r="AX6" s="10">
        <f>SQRT((1/4)*(((B89-T45)^2)+((C89-U45)^2)+((D89-V45)^2)+((E89-W45)^2)))</f>
        <v>0.34292856398964494</v>
      </c>
      <c r="AY6" s="11">
        <f t="shared" si="0"/>
        <v>1.1353211518511146</v>
      </c>
    </row>
    <row r="7" spans="1:51" ht="15" thickBot="1" x14ac:dyDescent="0.4">
      <c r="A7" s="9" t="s">
        <v>7</v>
      </c>
      <c r="B7" s="7">
        <v>0.2</v>
      </c>
      <c r="C7" s="5">
        <v>0.3</v>
      </c>
      <c r="D7" s="5">
        <v>0.4</v>
      </c>
      <c r="E7" s="6">
        <v>0.5</v>
      </c>
      <c r="F7" s="3">
        <v>0.7</v>
      </c>
      <c r="G7" s="3">
        <v>0.8</v>
      </c>
      <c r="H7" s="3">
        <v>0.9</v>
      </c>
      <c r="I7" s="4">
        <v>1</v>
      </c>
      <c r="J7" s="5">
        <v>0.3</v>
      </c>
      <c r="K7" s="5">
        <v>0.4</v>
      </c>
      <c r="L7" s="5">
        <v>0.5</v>
      </c>
      <c r="M7" s="6">
        <v>0.6</v>
      </c>
      <c r="N7" s="3">
        <v>0.7</v>
      </c>
      <c r="O7" s="3">
        <v>0.8</v>
      </c>
      <c r="P7" s="3">
        <v>0.9</v>
      </c>
      <c r="Q7" s="4">
        <v>1</v>
      </c>
      <c r="S7" s="9">
        <v>1</v>
      </c>
      <c r="T7" s="7">
        <v>0.3</v>
      </c>
      <c r="U7" s="5">
        <v>0.4</v>
      </c>
      <c r="V7" s="5">
        <v>0.5</v>
      </c>
      <c r="W7" s="6">
        <v>0.6</v>
      </c>
      <c r="X7" s="3">
        <v>0.7</v>
      </c>
      <c r="Y7" s="3">
        <v>0.8</v>
      </c>
      <c r="Z7" s="3">
        <v>0.9</v>
      </c>
      <c r="AA7" s="4">
        <v>1</v>
      </c>
      <c r="AB7" s="7">
        <v>0.3</v>
      </c>
      <c r="AC7" s="5">
        <v>0.4</v>
      </c>
      <c r="AD7" s="5">
        <v>0.5</v>
      </c>
      <c r="AE7" s="6">
        <v>0.6</v>
      </c>
      <c r="AF7" s="3">
        <v>0.7</v>
      </c>
      <c r="AG7" s="3">
        <v>0.8</v>
      </c>
      <c r="AH7" s="3">
        <v>0.9</v>
      </c>
      <c r="AI7" s="4">
        <v>1</v>
      </c>
      <c r="AK7" s="9" t="s">
        <v>7</v>
      </c>
      <c r="AL7" s="10">
        <f>SQRT((1/4)*(((B69-T30)^2)+((C69-U30)^2)+((D69-V30)^2)+((E69-W30)^2)))</f>
        <v>0.25661254840712683</v>
      </c>
      <c r="AM7" s="10">
        <f>SQRT((1/4)*(((F69-X30)^2)+((G69-Y30)^2)+((H69-Z30)^2)+((I69-AA30)^2)))</f>
        <v>0</v>
      </c>
      <c r="AN7" s="10">
        <f>SQRT((1/4)*(((J69-AB30)^2)+((K69-AC30)^2)+((L69-AD30)^2)+((M69-AE30)^2)))</f>
        <v>0.28067379246694513</v>
      </c>
      <c r="AO7" s="10">
        <f>SQRT((1/4)*(((N69-AF30)^2)+((O69-AG30)^2)+((P69-AH30)^2)+((Q69-AI30)^2)))</f>
        <v>0</v>
      </c>
      <c r="AP7" s="10">
        <f>SQRT((1/4)*(((B76-T35)^2)+((C76-U35)^2)+((D76-V35)^2)+((E76-W35)^2)))</f>
        <v>0</v>
      </c>
      <c r="AQ7" s="10">
        <f>SQRT((1/4)*(((F76-X35)^2)+((G76-Y35)^2)+((H76-Z35)^2)+((I76-AA35)^2)))</f>
        <v>0</v>
      </c>
      <c r="AR7" s="10">
        <f>SQRT((1/4)*(((J76-AB35)^2)+((K76-AC35)^2)+((L76-AD35)^2)+((M76-AE35)^2)))</f>
        <v>0</v>
      </c>
      <c r="AS7" s="10">
        <f>SQRT((1/4)*(((N76-AF35)^2)+((O76-AG35)^2)+((P76-AH35)^2)+((Q76-AI35)^2)))</f>
        <v>0.22755493842147223</v>
      </c>
      <c r="AT7" s="10">
        <f>SQRT((1/4)*(((B83-T40)^2)+((C83-U40)^2)+((D83-V40)^2)+((E83-W40)^2)))</f>
        <v>0</v>
      </c>
      <c r="AU7" s="10">
        <f>SQRT((1/4)*(((F83-X40)^2)+((G83-Y40)^2)+((H83-Z40)^2)+((I83-AA40)^2)))</f>
        <v>0</v>
      </c>
      <c r="AV7" s="10">
        <f>SQRT((1/4)*(((J83-AB40)^2)+((K83-AC40)^2)+((L83-AD40)^2)+((M83-AE40)^2)))</f>
        <v>0</v>
      </c>
      <c r="AW7" s="10">
        <f>SQRT((1/4)*(((N83-AF40)^2)+((O83-AG40)^2)+((P83-AH40)^2)+((Q83-AI40)^2)))</f>
        <v>1.7499999999999988E-2</v>
      </c>
      <c r="AX7" s="10">
        <f>SQRT((1/4)*(((B90-T45)^2)+((C90-U45)^2)+((D90-V45)^2)+((E90-W45)^2)))</f>
        <v>8.5732140997411221E-2</v>
      </c>
      <c r="AY7" s="11">
        <f t="shared" si="0"/>
        <v>0.86807342029295542</v>
      </c>
    </row>
    <row r="8" spans="1:51" ht="15" thickBot="1" x14ac:dyDescent="0.4">
      <c r="A8" s="9"/>
      <c r="B8" s="13">
        <v>2.1</v>
      </c>
      <c r="C8" s="13"/>
      <c r="D8" s="13"/>
      <c r="E8" s="13"/>
      <c r="F8" s="13">
        <v>2.2000000000000002</v>
      </c>
      <c r="G8" s="13"/>
      <c r="H8" s="13"/>
      <c r="I8" s="13"/>
      <c r="J8" s="13">
        <v>2.2999999999999998</v>
      </c>
      <c r="K8" s="13"/>
      <c r="L8" s="13"/>
      <c r="M8" s="13"/>
      <c r="N8" s="13">
        <v>2.4</v>
      </c>
      <c r="O8" s="13"/>
      <c r="P8" s="13"/>
      <c r="Q8" s="13"/>
      <c r="S8" s="9">
        <v>2</v>
      </c>
      <c r="T8" s="7">
        <v>0.5</v>
      </c>
      <c r="U8" s="5">
        <v>0.6</v>
      </c>
      <c r="V8" s="5">
        <v>0.7</v>
      </c>
      <c r="W8" s="6">
        <v>0.8</v>
      </c>
      <c r="X8" s="3">
        <v>0.5</v>
      </c>
      <c r="Y8" s="3">
        <v>0.6</v>
      </c>
      <c r="Z8" s="3">
        <v>0.7</v>
      </c>
      <c r="AA8" s="4">
        <v>0.8</v>
      </c>
      <c r="AB8" s="7">
        <v>0.5</v>
      </c>
      <c r="AC8" s="5">
        <v>0.6</v>
      </c>
      <c r="AD8" s="5">
        <v>0.7</v>
      </c>
      <c r="AE8" s="6">
        <v>0.8</v>
      </c>
      <c r="AF8" s="3">
        <v>0.5</v>
      </c>
      <c r="AG8" s="3">
        <v>0.6</v>
      </c>
      <c r="AH8" s="3">
        <v>0.7</v>
      </c>
      <c r="AI8" s="4">
        <v>0.8</v>
      </c>
    </row>
    <row r="9" spans="1:51" ht="15" thickBot="1" x14ac:dyDescent="0.4">
      <c r="A9" s="9" t="s">
        <v>2</v>
      </c>
      <c r="B9" s="7">
        <v>0.7</v>
      </c>
      <c r="C9" s="5">
        <v>0.8</v>
      </c>
      <c r="D9" s="5">
        <v>0.9</v>
      </c>
      <c r="E9" s="6">
        <v>1</v>
      </c>
      <c r="F9" s="3">
        <v>0.7</v>
      </c>
      <c r="G9" s="3">
        <v>0.8</v>
      </c>
      <c r="H9" s="3">
        <v>0.9</v>
      </c>
      <c r="I9" s="4">
        <v>1</v>
      </c>
      <c r="J9" s="7">
        <v>0.7</v>
      </c>
      <c r="K9" s="5">
        <v>0.8</v>
      </c>
      <c r="L9" s="5">
        <v>0.9</v>
      </c>
      <c r="M9" s="6">
        <v>1</v>
      </c>
      <c r="N9" s="8">
        <v>0.15</v>
      </c>
      <c r="O9" s="3">
        <v>0.2</v>
      </c>
      <c r="P9" s="3">
        <v>0.3</v>
      </c>
      <c r="Q9" s="4">
        <v>0.4</v>
      </c>
      <c r="S9" s="9">
        <v>3</v>
      </c>
      <c r="T9" s="7">
        <v>0.7</v>
      </c>
      <c r="U9" s="5">
        <v>0.8</v>
      </c>
      <c r="V9" s="5">
        <v>0.9</v>
      </c>
      <c r="W9" s="6">
        <v>1</v>
      </c>
      <c r="X9" s="3">
        <v>0.7</v>
      </c>
      <c r="Y9" s="3">
        <v>0.8</v>
      </c>
      <c r="Z9" s="3">
        <v>0.9</v>
      </c>
      <c r="AA9" s="4">
        <v>1</v>
      </c>
      <c r="AB9" s="7">
        <v>0.7</v>
      </c>
      <c r="AC9" s="5">
        <v>0.8</v>
      </c>
      <c r="AD9" s="5">
        <v>0.9</v>
      </c>
      <c r="AE9" s="6">
        <v>1</v>
      </c>
      <c r="AF9" s="3">
        <v>0.7</v>
      </c>
      <c r="AG9" s="3">
        <v>0.8</v>
      </c>
      <c r="AH9" s="3">
        <v>0.9</v>
      </c>
      <c r="AI9" s="4">
        <v>1</v>
      </c>
      <c r="AP9" t="s">
        <v>22</v>
      </c>
    </row>
    <row r="10" spans="1:51" ht="15" thickBot="1" x14ac:dyDescent="0.4">
      <c r="A10" s="9" t="s">
        <v>3</v>
      </c>
      <c r="B10" s="7">
        <v>0.7</v>
      </c>
      <c r="C10" s="5">
        <v>0.8</v>
      </c>
      <c r="D10" s="5">
        <v>0.9</v>
      </c>
      <c r="E10" s="6">
        <v>1</v>
      </c>
      <c r="F10" s="3">
        <v>0.7</v>
      </c>
      <c r="G10" s="3">
        <v>0.8</v>
      </c>
      <c r="H10" s="3">
        <v>0.9</v>
      </c>
      <c r="I10" s="4">
        <v>1</v>
      </c>
      <c r="J10" s="7">
        <v>0.7</v>
      </c>
      <c r="K10" s="5">
        <v>0.8</v>
      </c>
      <c r="L10" s="5">
        <v>0.9</v>
      </c>
      <c r="M10" s="6">
        <v>1</v>
      </c>
      <c r="N10" s="8">
        <v>0</v>
      </c>
      <c r="O10" s="3">
        <v>0</v>
      </c>
      <c r="P10" s="3">
        <v>0.1</v>
      </c>
      <c r="Q10" s="4">
        <v>0.2</v>
      </c>
      <c r="S10" s="9"/>
      <c r="T10" s="13">
        <v>2.1</v>
      </c>
      <c r="U10" s="13"/>
      <c r="V10" s="13"/>
      <c r="W10" s="13"/>
      <c r="X10" s="13">
        <v>2.2000000000000002</v>
      </c>
      <c r="Y10" s="13"/>
      <c r="Z10" s="13"/>
      <c r="AA10" s="13"/>
      <c r="AB10" s="13">
        <v>2.2999999999999998</v>
      </c>
      <c r="AC10" s="13"/>
      <c r="AD10" s="13"/>
      <c r="AE10" s="13"/>
      <c r="AF10" s="13">
        <v>2.4</v>
      </c>
      <c r="AG10" s="13"/>
      <c r="AH10" s="13"/>
      <c r="AI10" s="13"/>
    </row>
    <row r="11" spans="1:51" ht="15" thickBot="1" x14ac:dyDescent="0.4">
      <c r="A11" s="9" t="s">
        <v>4</v>
      </c>
      <c r="B11" s="7">
        <v>0.7</v>
      </c>
      <c r="C11" s="5">
        <v>0.8</v>
      </c>
      <c r="D11" s="5">
        <v>0.9</v>
      </c>
      <c r="E11" s="6">
        <v>1</v>
      </c>
      <c r="F11" s="3">
        <v>0.7</v>
      </c>
      <c r="G11" s="3">
        <v>0.8</v>
      </c>
      <c r="H11" s="3">
        <v>0.9</v>
      </c>
      <c r="I11" s="4">
        <v>1</v>
      </c>
      <c r="J11" s="7">
        <v>0.7</v>
      </c>
      <c r="K11" s="5">
        <v>0.8</v>
      </c>
      <c r="L11" s="5">
        <v>0.9</v>
      </c>
      <c r="M11" s="6">
        <v>1</v>
      </c>
      <c r="N11" s="8">
        <v>0</v>
      </c>
      <c r="O11" s="3">
        <v>0</v>
      </c>
      <c r="P11" s="3">
        <v>0.1</v>
      </c>
      <c r="Q11" s="4">
        <v>0.2</v>
      </c>
      <c r="S11" s="9">
        <v>0</v>
      </c>
      <c r="T11" s="7">
        <v>0</v>
      </c>
      <c r="U11" s="5">
        <v>0</v>
      </c>
      <c r="V11" s="5">
        <v>0.1</v>
      </c>
      <c r="W11" s="6">
        <v>0.2</v>
      </c>
      <c r="X11" s="3">
        <v>0</v>
      </c>
      <c r="Y11" s="3">
        <v>0</v>
      </c>
      <c r="Z11" s="3">
        <v>0.1</v>
      </c>
      <c r="AA11" s="4">
        <v>0.2</v>
      </c>
      <c r="AB11" s="7">
        <v>0</v>
      </c>
      <c r="AC11" s="5">
        <v>0</v>
      </c>
      <c r="AD11" s="5">
        <v>0.1</v>
      </c>
      <c r="AE11" s="6">
        <v>0.2</v>
      </c>
      <c r="AF11" s="3">
        <v>0</v>
      </c>
      <c r="AG11" s="3">
        <v>0</v>
      </c>
      <c r="AH11" s="3">
        <v>0.1</v>
      </c>
      <c r="AI11" s="4">
        <v>0.2</v>
      </c>
      <c r="AL11" s="1">
        <v>1.1000000000000001</v>
      </c>
      <c r="AM11" s="1">
        <v>1.2</v>
      </c>
      <c r="AN11" s="1">
        <v>1.3</v>
      </c>
      <c r="AO11" s="1">
        <v>1.4</v>
      </c>
      <c r="AP11" s="1">
        <v>2.1</v>
      </c>
      <c r="AQ11" s="1">
        <v>2.2000000000000002</v>
      </c>
      <c r="AR11" s="1">
        <v>2.2999999999999998</v>
      </c>
      <c r="AS11" s="1">
        <v>2.4</v>
      </c>
      <c r="AT11" s="1">
        <v>2.5</v>
      </c>
      <c r="AU11" s="1">
        <v>3.1</v>
      </c>
      <c r="AV11" s="1">
        <v>3.2</v>
      </c>
      <c r="AW11" s="1">
        <v>3.3</v>
      </c>
      <c r="AX11" s="1">
        <v>4.0999999999999996</v>
      </c>
      <c r="AY11" s="2" t="s">
        <v>1</v>
      </c>
    </row>
    <row r="12" spans="1:51" ht="15" thickBot="1" x14ac:dyDescent="0.4">
      <c r="A12" s="9" t="s">
        <v>5</v>
      </c>
      <c r="B12" s="7">
        <v>0.7</v>
      </c>
      <c r="C12" s="5">
        <v>0.8</v>
      </c>
      <c r="D12" s="5">
        <v>0.9</v>
      </c>
      <c r="E12" s="6">
        <v>1</v>
      </c>
      <c r="F12" s="3">
        <v>0.7</v>
      </c>
      <c r="G12" s="3">
        <v>0.8</v>
      </c>
      <c r="H12" s="3">
        <v>0.9</v>
      </c>
      <c r="I12" s="4">
        <v>1</v>
      </c>
      <c r="J12" s="7">
        <v>0.7</v>
      </c>
      <c r="K12" s="5">
        <v>0.8</v>
      </c>
      <c r="L12" s="5">
        <v>0.9</v>
      </c>
      <c r="M12" s="6">
        <v>1</v>
      </c>
      <c r="N12" s="8">
        <v>0</v>
      </c>
      <c r="O12" s="3">
        <v>0</v>
      </c>
      <c r="P12" s="3">
        <v>0.1</v>
      </c>
      <c r="Q12" s="4">
        <v>0.2</v>
      </c>
      <c r="S12" s="9">
        <v>1</v>
      </c>
      <c r="T12" s="7">
        <v>0.7</v>
      </c>
      <c r="U12" s="5">
        <v>0.8</v>
      </c>
      <c r="V12" s="5">
        <v>0.9</v>
      </c>
      <c r="W12" s="6">
        <v>1</v>
      </c>
      <c r="X12" s="3">
        <v>0.7</v>
      </c>
      <c r="Y12" s="3">
        <v>0.8</v>
      </c>
      <c r="Z12" s="3">
        <v>0.9</v>
      </c>
      <c r="AA12" s="4">
        <v>1</v>
      </c>
      <c r="AB12" s="7">
        <v>0.7</v>
      </c>
      <c r="AC12" s="5">
        <v>0.8</v>
      </c>
      <c r="AD12" s="5">
        <v>0.9</v>
      </c>
      <c r="AE12" s="6">
        <v>1</v>
      </c>
      <c r="AF12" s="8">
        <v>0.3</v>
      </c>
      <c r="AG12" s="3">
        <v>0.4</v>
      </c>
      <c r="AH12" s="3">
        <v>0.5</v>
      </c>
      <c r="AI12" s="4">
        <v>0.6</v>
      </c>
      <c r="AK12" s="9" t="s">
        <v>2</v>
      </c>
      <c r="AL12" s="10">
        <f>SQRT((1/4)*(((B64-T53)^2)+((C64-U53)^2)+((D64-V53)^2)+((E64-W53)^2)))</f>
        <v>0.13946325680981356</v>
      </c>
      <c r="AM12" s="10">
        <f>SQRT((1/4)*(((F64-X53)^2)+((G64-Y53)^2)+((H64-Z53)^2)+((I64-AA53)^2)))</f>
        <v>0</v>
      </c>
      <c r="AN12" s="10">
        <f>SQRT((1/4)*(((J64-AB53)^2)+((K64-AC53)^2)+((L64-AD53)^2)+((M64-AE53)^2)))</f>
        <v>0.22099522367890417</v>
      </c>
      <c r="AO12" s="10">
        <f>SQRT((1/4)*(((N64-AF53)^2)+((O64-AG53)^2)+((P64-AH53)^2)+((Q64-AI53)^2)))</f>
        <v>0</v>
      </c>
      <c r="AP12" s="10">
        <f>SQRT((1/4)*(((B71-T58)^2)+((C71-U58)^2)+((D71-V58)^2)+((E71-W58)^2)))</f>
        <v>0</v>
      </c>
      <c r="AQ12" s="10">
        <f>SQRT((1/4)*(((F71-X58)^2)+((G71-Y58)^2)+((H71-Z58)^2)+((I71-AA58)^2)))</f>
        <v>0</v>
      </c>
      <c r="AR12" s="10">
        <f>SQRT((1/4)*(((J71-AB58)^2)+((K71-AC58)^2)+((L71-AD58)^2)+((M71-AE58)^2)))</f>
        <v>0</v>
      </c>
      <c r="AS12" s="10">
        <f>SQRT((1/4)*(((N71-AF58)^2)+((O71-AG58)^2)+((P71-AH58)^2)+((Q71-AI58)^2)))</f>
        <v>0.17859258803209058</v>
      </c>
      <c r="AT12" s="10">
        <f>SQRT((1/4)*(((B78-T63)^2)+((C78-U63)^2)+((D78-V63)^2)+((E78-W63)^2)))</f>
        <v>0</v>
      </c>
      <c r="AU12" s="10">
        <f>SQRT((1/4)*(((F78-X63)^2)+((G78-Y63)^2)+((H78-Z63)^2)+((I78-AA63)^2)))</f>
        <v>0</v>
      </c>
      <c r="AV12" s="10">
        <f>SQRT((1/4)*(((J78-AB63)^2)+((K78-AC63)^2)+((L78-AD63)^2)+((M78-AE63)^2)))</f>
        <v>0</v>
      </c>
      <c r="AW12" s="10">
        <f>SQRT((1/4)*(((N78-AF63)^2)+((O78-AG63)^2)+((P78-AH63)^2)+((Q78-AI63)^2)))</f>
        <v>0.4093897898091744</v>
      </c>
      <c r="AX12" s="10">
        <f>SQRT((1/4)*(((B85-T68)^2)+((C85-U68)^2)+((D85-V68)^2)+((E85-W68)^2)))</f>
        <v>0.1714642819948225</v>
      </c>
      <c r="AY12" s="11">
        <f>SUM(AL12:AX12)</f>
        <v>1.1199051403248053</v>
      </c>
    </row>
    <row r="13" spans="1:51" ht="15" thickBot="1" x14ac:dyDescent="0.4">
      <c r="A13" s="9" t="s">
        <v>6</v>
      </c>
      <c r="B13" s="7">
        <v>0.7</v>
      </c>
      <c r="C13" s="5">
        <v>0.8</v>
      </c>
      <c r="D13" s="5">
        <v>0.9</v>
      </c>
      <c r="E13" s="6">
        <v>1</v>
      </c>
      <c r="F13" s="3">
        <v>0.7</v>
      </c>
      <c r="G13" s="3">
        <v>0.8</v>
      </c>
      <c r="H13" s="3">
        <v>0.9</v>
      </c>
      <c r="I13" s="4">
        <v>1</v>
      </c>
      <c r="J13" s="7">
        <v>0.7</v>
      </c>
      <c r="K13" s="5">
        <v>0.8</v>
      </c>
      <c r="L13" s="5">
        <v>0.9</v>
      </c>
      <c r="M13" s="6">
        <v>1</v>
      </c>
      <c r="N13" s="8">
        <v>0.15</v>
      </c>
      <c r="O13" s="3">
        <v>0.2</v>
      </c>
      <c r="P13" s="3">
        <v>0.3</v>
      </c>
      <c r="Q13" s="4">
        <v>0.4</v>
      </c>
      <c r="S13" s="9">
        <v>2</v>
      </c>
      <c r="T13" s="7">
        <v>0.5</v>
      </c>
      <c r="U13" s="5">
        <v>0.6</v>
      </c>
      <c r="V13" s="5">
        <v>0.7</v>
      </c>
      <c r="W13" s="6">
        <v>0.8</v>
      </c>
      <c r="X13" s="3">
        <v>0.5</v>
      </c>
      <c r="Y13" s="3">
        <v>0.6</v>
      </c>
      <c r="Z13" s="3">
        <v>0.7</v>
      </c>
      <c r="AA13" s="4">
        <v>0.8</v>
      </c>
      <c r="AB13" s="7">
        <v>0.5</v>
      </c>
      <c r="AC13" s="5">
        <v>0.6</v>
      </c>
      <c r="AD13" s="5">
        <v>0.7</v>
      </c>
      <c r="AE13" s="6">
        <v>0.8</v>
      </c>
      <c r="AF13" s="3">
        <v>0.5</v>
      </c>
      <c r="AG13" s="3">
        <v>0.6</v>
      </c>
      <c r="AH13" s="3">
        <v>0.7</v>
      </c>
      <c r="AI13" s="4">
        <v>0.8</v>
      </c>
      <c r="AK13" s="9" t="s">
        <v>3</v>
      </c>
      <c r="AL13" s="10">
        <f>SQRT((1/4)*(((B65-T53)^2)+((C65-U53)^2)+((D65-V53)^2)+((E65-W53)^2)))</f>
        <v>0.11543396380615199</v>
      </c>
      <c r="AM13" s="10">
        <f>SQRT((1/4)*(((F65-X53)^2)+((G65-Y53)^2)+((H65-Z53)^2)+((I65-AA53)^2)))</f>
        <v>0</v>
      </c>
      <c r="AN13" s="10">
        <f>SQRT((1/4)*(((J65-AB53)^2)+((K65-AC53)^2)+((L65-AD53)^2)+((M65-AE53)^2)))</f>
        <v>0.22099522367890417</v>
      </c>
      <c r="AO13" s="10">
        <f>SQRT((1/4)*(((N65-AF53)^2)+((O65-AG53)^2)+((P65-AH53)^2)+((Q65-AI53)^2)))</f>
        <v>0</v>
      </c>
      <c r="AP13" s="10">
        <f>SQRT((1/4)*(((B72-T58)^2)+((C72-U58)^2)+((D72-V58)^2)+((E72-W58)^2)))</f>
        <v>0</v>
      </c>
      <c r="AQ13" s="10">
        <f>SQRT((1/4)*(((F72-X58)^2)+((G72-Y58)^2)+((H72-Z58)^2)+((I72-AA58)^2)))</f>
        <v>0</v>
      </c>
      <c r="AR13" s="10">
        <f>SQRT((1/4)*(((J72-AB58)^2)+((K72-AC58)^2)+((L72-AD58)^2)+((M72-AE58)^2)))</f>
        <v>0</v>
      </c>
      <c r="AS13" s="10">
        <f>SQRT((1/4)*(((N72-AF58)^2)+((O72-AG58)^2)+((P72-AH58)^2)+((Q72-AI58)^2)))</f>
        <v>0.55720844394176228</v>
      </c>
      <c r="AT13" s="10">
        <f>SQRT((1/4)*(((B79-T63)^2)+((C79-U63)^2)+((D79-V63)^2)+((E79-W63)^2)))</f>
        <v>0</v>
      </c>
      <c r="AU13" s="10">
        <f>SQRT((1/4)*(((F79-X63)^2)+((G79-Y63)^2)+((H79-Z63)^2)+((I79-AA63)^2)))</f>
        <v>0</v>
      </c>
      <c r="AV13" s="10">
        <f>SQRT((1/4)*(((J79-AB63)^2)+((K79-AC63)^2)+((L79-AD63)^2)+((M79-AE63)^2)))</f>
        <v>0</v>
      </c>
      <c r="AW13" s="10">
        <f>SQRT((1/4)*(((N79-AF63)^2)+((O79-AG63)^2)+((P79-AH63)^2)+((Q79-AI63)^2)))</f>
        <v>0.42355637169094751</v>
      </c>
      <c r="AX13" s="10">
        <f>SQRT((1/4)*(((B86-T68)^2)+((C86-U68)^2)+((D86-V68)^2)+((E86-W68)^2)))</f>
        <v>0.25719642299223372</v>
      </c>
      <c r="AY13" s="11">
        <f t="shared" ref="AY13:AY17" si="1">SUM(AL13:AX13)</f>
        <v>1.5743904261099995</v>
      </c>
    </row>
    <row r="14" spans="1:51" ht="15" thickBot="1" x14ac:dyDescent="0.4">
      <c r="A14" s="9" t="s">
        <v>7</v>
      </c>
      <c r="B14" s="7">
        <v>0.7</v>
      </c>
      <c r="C14" s="5">
        <v>0.8</v>
      </c>
      <c r="D14" s="5">
        <v>0.9</v>
      </c>
      <c r="E14" s="6">
        <v>1</v>
      </c>
      <c r="F14" s="3">
        <v>0.7</v>
      </c>
      <c r="G14" s="3">
        <v>0.8</v>
      </c>
      <c r="H14" s="3">
        <v>0.9</v>
      </c>
      <c r="I14" s="4">
        <v>1</v>
      </c>
      <c r="J14" s="7">
        <v>0.7</v>
      </c>
      <c r="K14" s="5">
        <v>0.8</v>
      </c>
      <c r="L14" s="5">
        <v>0.9</v>
      </c>
      <c r="M14" s="6">
        <v>1</v>
      </c>
      <c r="N14" s="8">
        <v>0</v>
      </c>
      <c r="O14" s="3">
        <v>0</v>
      </c>
      <c r="P14" s="3">
        <v>0.1</v>
      </c>
      <c r="Q14" s="4">
        <v>0.2</v>
      </c>
      <c r="S14" s="9">
        <v>3</v>
      </c>
      <c r="T14" s="7">
        <v>0.7</v>
      </c>
      <c r="U14" s="5">
        <v>0.8</v>
      </c>
      <c r="V14" s="5">
        <v>0.9</v>
      </c>
      <c r="W14" s="6">
        <v>1</v>
      </c>
      <c r="X14" s="3">
        <v>0.7</v>
      </c>
      <c r="Y14" s="3">
        <v>0.8</v>
      </c>
      <c r="Z14" s="3">
        <v>0.9</v>
      </c>
      <c r="AA14" s="4">
        <v>1</v>
      </c>
      <c r="AB14" s="7">
        <v>0.7</v>
      </c>
      <c r="AC14" s="5">
        <v>0.8</v>
      </c>
      <c r="AD14" s="5">
        <v>0.9</v>
      </c>
      <c r="AE14" s="6">
        <v>1</v>
      </c>
      <c r="AF14" s="3">
        <v>0.7</v>
      </c>
      <c r="AG14" s="3">
        <v>0.8</v>
      </c>
      <c r="AH14" s="3">
        <v>0.9</v>
      </c>
      <c r="AI14" s="4">
        <v>1</v>
      </c>
      <c r="AK14" s="9" t="s">
        <v>4</v>
      </c>
      <c r="AL14" s="10">
        <f>SQRT((1/4)*(((B66-T53)^2)+((C66-U53)^2)+((D66-V53)^2)+((E66-W53)^2)))</f>
        <v>0.59300084316972101</v>
      </c>
      <c r="AM14" s="10">
        <f>SQRT((1/4)*(((F66-X53)^2)+((G66-Y53)^2)+((H66-Z53)^2)+((I66-AA53)^2)))</f>
        <v>0</v>
      </c>
      <c r="AN14" s="10">
        <f>SQRT((1/4)*(((J66-AB53)^2)+((K66-AC53)^2)+((L66-AD53)^2)+((M66-AE53)^2)))</f>
        <v>0.61841419058031899</v>
      </c>
      <c r="AO14" s="10">
        <f>SQRT((1/4)*(((N66-AF53)^2)+((O66-AG53)^2)+((P66-AH53)^2)+((Q66-AI53)^2)))</f>
        <v>0</v>
      </c>
      <c r="AP14" s="10">
        <f>SQRT((1/4)*(((B73-T58)^2)+((C73-U58)^2)+((D73-V58)^2)+((E73-W58)^2)))</f>
        <v>0</v>
      </c>
      <c r="AQ14" s="10">
        <f>SQRT((1/4)*(((F73-X58)^2)+((G73-Y58)^2)+((H73-Z58)^2)+((I73-AA58)^2)))</f>
        <v>0</v>
      </c>
      <c r="AR14" s="10">
        <f>SQRT((1/4)*(((J73-AB58)^2)+((K73-AC58)^2)+((L73-AD58)^2)+((M73-AE58)^2)))</f>
        <v>0</v>
      </c>
      <c r="AS14" s="10">
        <f>SQRT((1/4)*(((N73-AF58)^2)+((O73-AG58)^2)+((P73-AH58)^2)+((Q73-AI58)^2)))</f>
        <v>0.55720844394176228</v>
      </c>
      <c r="AT14" s="10">
        <f>SQRT((1/4)*(((B80-T63)^2)+((C80-U63)^2)+((D80-V63)^2)+((E80-W63)^2)))</f>
        <v>0</v>
      </c>
      <c r="AU14" s="10">
        <f>SQRT((1/4)*(((F80-X63)^2)+((G80-Y63)^2)+((H80-Z63)^2)+((I80-AA63)^2)))</f>
        <v>0</v>
      </c>
      <c r="AV14" s="10">
        <f>SQRT((1/4)*(((J80-AB63)^2)+((K80-AC63)^2)+((L80-AD63)^2)+((M80-AE63)^2)))</f>
        <v>0</v>
      </c>
      <c r="AW14" s="10">
        <f>SQRT((1/4)*(((N80-AF63)^2)+((O80-AG63)^2)+((P80-AH63)^2)+((Q80-AI63)^2)))</f>
        <v>0.5</v>
      </c>
      <c r="AX14" s="10">
        <f>SQRT((1/4)*(((B87-T68)^2)+((C87-U68)^2)+((D87-V68)^2)+((E87-W68)^2)))</f>
        <v>0</v>
      </c>
      <c r="AY14" s="11">
        <f t="shared" si="1"/>
        <v>2.2686234776918024</v>
      </c>
    </row>
    <row r="15" spans="1:51" ht="15" thickBot="1" x14ac:dyDescent="0.4">
      <c r="A15" s="9"/>
      <c r="B15" s="13">
        <v>2.5</v>
      </c>
      <c r="C15" s="13"/>
      <c r="D15" s="13"/>
      <c r="E15" s="13"/>
      <c r="F15" s="13">
        <v>3.1</v>
      </c>
      <c r="G15" s="13"/>
      <c r="H15" s="13"/>
      <c r="I15" s="13"/>
      <c r="J15" s="13">
        <v>3.2</v>
      </c>
      <c r="K15" s="13"/>
      <c r="L15" s="13"/>
      <c r="M15" s="13"/>
      <c r="N15" s="13">
        <v>3.3</v>
      </c>
      <c r="O15" s="13"/>
      <c r="P15" s="13"/>
      <c r="Q15" s="13"/>
      <c r="S15" s="9"/>
      <c r="T15" s="13">
        <v>2.5</v>
      </c>
      <c r="U15" s="13"/>
      <c r="V15" s="13"/>
      <c r="W15" s="13"/>
      <c r="X15" s="13">
        <v>3.1</v>
      </c>
      <c r="Y15" s="13"/>
      <c r="Z15" s="13"/>
      <c r="AA15" s="13"/>
      <c r="AB15" s="13">
        <v>3.2</v>
      </c>
      <c r="AC15" s="13"/>
      <c r="AD15" s="13"/>
      <c r="AE15" s="13"/>
      <c r="AF15" s="13">
        <v>3.3</v>
      </c>
      <c r="AG15" s="13"/>
      <c r="AH15" s="13"/>
      <c r="AI15" s="13"/>
      <c r="AK15" s="9" t="s">
        <v>5</v>
      </c>
      <c r="AL15" s="10">
        <f>SQRT((1/4)*(((B67-T53)^2)+((C67-U53)^2)+((D67-V53)^2)+((E67-W53)^2)))</f>
        <v>0.29060282173440782</v>
      </c>
      <c r="AM15" s="10">
        <f>SQRT((1/4)*(((F67-X53)^2)+((G67-Y53)^2)+((H67-Z53)^2)+((I67-AA53)^2)))</f>
        <v>0</v>
      </c>
      <c r="AN15" s="10">
        <f>SQRT((1/4)*(((J67-AB53)^2)+((K67-AC53)^2)+((L67-AD53)^2)+((M67-AE53)^2)))</f>
        <v>9.2975504539875686E-2</v>
      </c>
      <c r="AO15" s="10">
        <f>SQRT((1/4)*(((N67-AF53)^2)+((O67-AG53)^2)+((P67-AH53)^2)+((Q67-AI53)^2)))</f>
        <v>0</v>
      </c>
      <c r="AP15" s="10">
        <f>SQRT((1/4)*(((B74-T58)^2)+((C74-U58)^2)+((D74-V58)^2)+((E74-W58)^2)))</f>
        <v>0</v>
      </c>
      <c r="AQ15" s="10">
        <f>SQRT((1/4)*(((F74-X58)^2)+((G74-Y58)^2)+((H74-Z58)^2)+((I74-AA58)^2)))</f>
        <v>0</v>
      </c>
      <c r="AR15" s="10">
        <f>SQRT((1/4)*(((J74-AB58)^2)+((K74-AC58)^2)+((L74-AD58)^2)+((M74-AE58)^2)))</f>
        <v>0</v>
      </c>
      <c r="AS15" s="10">
        <f>SQRT((1/4)*(((N74-AF58)^2)+((O74-AG58)^2)+((P74-AH58)^2)+((Q74-AI58)^2)))</f>
        <v>0.55720844394176228</v>
      </c>
      <c r="AT15" s="10">
        <f>SQRT((1/4)*(((B81-T63)^2)+((C81-U63)^2)+((D81-V63)^2)+((E81-W63)^2)))</f>
        <v>0</v>
      </c>
      <c r="AU15" s="10">
        <f>SQRT((1/4)*(((F81-X63)^2)+((G81-Y63)^2)+((H81-Z63)^2)+((I81-AA63)^2)))</f>
        <v>0</v>
      </c>
      <c r="AV15" s="10">
        <f>SQRT((1/4)*(((J81-AB63)^2)+((K81-AC63)^2)+((L81-AD63)^2)+((M81-AE63)^2)))</f>
        <v>0</v>
      </c>
      <c r="AW15" s="10">
        <f>SQRT((1/4)*(((N81-AF63)^2)+((O81-AG63)^2)+((P81-AH63)^2)+((Q81-AI63)^2)))</f>
        <v>0.5</v>
      </c>
      <c r="AX15" s="10">
        <f>SQRT((1/4)*(((B88-T68)^2)+((C88-U68)^2)+((D88-V68)^2)+((E88-W68)^2)))</f>
        <v>0</v>
      </c>
      <c r="AY15" s="11">
        <f t="shared" si="1"/>
        <v>1.4407867702160457</v>
      </c>
    </row>
    <row r="16" spans="1:51" ht="15" thickBot="1" x14ac:dyDescent="0.4">
      <c r="A16" s="9" t="s">
        <v>2</v>
      </c>
      <c r="B16" s="7">
        <v>0.7</v>
      </c>
      <c r="C16" s="5">
        <v>0.8</v>
      </c>
      <c r="D16" s="5">
        <v>0.9</v>
      </c>
      <c r="E16" s="6">
        <v>1</v>
      </c>
      <c r="F16" s="3">
        <v>0.7</v>
      </c>
      <c r="G16" s="3">
        <v>0.8</v>
      </c>
      <c r="H16" s="3">
        <v>0.9</v>
      </c>
      <c r="I16" s="4">
        <v>1</v>
      </c>
      <c r="J16" s="5">
        <v>0.7</v>
      </c>
      <c r="K16" s="5">
        <v>0.8</v>
      </c>
      <c r="L16" s="5">
        <v>0.9</v>
      </c>
      <c r="M16" s="6">
        <v>1</v>
      </c>
      <c r="N16" s="8">
        <v>0.3</v>
      </c>
      <c r="O16" s="3">
        <v>0.4</v>
      </c>
      <c r="P16" s="3">
        <v>0.5</v>
      </c>
      <c r="Q16" s="4">
        <v>0.6</v>
      </c>
      <c r="S16" s="9">
        <v>0</v>
      </c>
      <c r="T16" s="7">
        <v>0</v>
      </c>
      <c r="U16" s="5">
        <v>0</v>
      </c>
      <c r="V16" s="5">
        <v>0.1</v>
      </c>
      <c r="W16" s="6">
        <v>0.2</v>
      </c>
      <c r="X16" s="3">
        <v>0</v>
      </c>
      <c r="Y16" s="3">
        <v>0</v>
      </c>
      <c r="Z16" s="3">
        <v>0.1</v>
      </c>
      <c r="AA16" s="4">
        <v>0.2</v>
      </c>
      <c r="AB16" s="7">
        <v>0</v>
      </c>
      <c r="AC16" s="5">
        <v>0</v>
      </c>
      <c r="AD16" s="5">
        <v>0.1</v>
      </c>
      <c r="AE16" s="6">
        <v>0.2</v>
      </c>
      <c r="AF16" s="3">
        <v>0</v>
      </c>
      <c r="AG16" s="3">
        <v>0</v>
      </c>
      <c r="AH16" s="3">
        <v>0.1</v>
      </c>
      <c r="AI16" s="4">
        <v>0.2</v>
      </c>
      <c r="AK16" s="9" t="s">
        <v>6</v>
      </c>
      <c r="AL16" s="10">
        <f>SQRT((1/4)*(((B68-T53)^2)+((C68-U53)^2)+((D68-V53)^2)+((E68-W53)^2)))</f>
        <v>0.59300084316972101</v>
      </c>
      <c r="AM16" s="10">
        <f>SQRT((1/4)*(((F68-X53)^2)+((G68-Y53)^2)+((H68-Z53)^2)+((I68-AA53)^2)))</f>
        <v>0</v>
      </c>
      <c r="AN16" s="10">
        <f>SQRT((1/4)*(((J68-AB53)^2)+((K68-AC53)^2)+((L68-AD53)^2)+((M68-AE53)^2)))</f>
        <v>0.34616249395655535</v>
      </c>
      <c r="AO16" s="10">
        <f>SQRT((1/4)*(((N68-AF53)^2)+((O68-AG53)^2)+((P68-AH53)^2)+((Q68-AI53)^2)))</f>
        <v>0</v>
      </c>
      <c r="AP16" s="10">
        <f>SQRT((1/4)*(((B75-T58)^2)+((C75-U58)^2)+((D75-V58)^2)+((E75-W58)^2)))</f>
        <v>0</v>
      </c>
      <c r="AQ16" s="10">
        <f>SQRT((1/4)*(((F75-X58)^2)+((G75-Y58)^2)+((H75-Z58)^2)+((I75-AA58)^2)))</f>
        <v>0</v>
      </c>
      <c r="AR16" s="10">
        <f>SQRT((1/4)*(((J75-AB58)^2)+((K75-AC58)^2)+((L75-AD58)^2)+((M75-AE58)^2)))</f>
        <v>0</v>
      </c>
      <c r="AS16" s="10">
        <f>SQRT((1/4)*(((N75-AF58)^2)+((O75-AG58)^2)+((P75-AH58)^2)+((Q75-AI58)^2)))</f>
        <v>0.17859258803209058</v>
      </c>
      <c r="AT16" s="10">
        <f>SQRT((1/4)*(((B82-T63)^2)+((C82-U63)^2)+((D82-V63)^2)+((E82-W63)^2)))</f>
        <v>0</v>
      </c>
      <c r="AU16" s="10">
        <f>SQRT((1/4)*(((F82-X63)^2)+((G82-Y63)^2)+((H82-Z63)^2)+((I82-AA63)^2)))</f>
        <v>0</v>
      </c>
      <c r="AV16" s="10">
        <f>SQRT((1/4)*(((J82-AB63)^2)+((K82-AC63)^2)+((L82-AD63)^2)+((M82-AE63)^2)))</f>
        <v>0</v>
      </c>
      <c r="AW16" s="10">
        <f>SQRT((1/4)*(((N82-AF63)^2)+((O82-AG63)^2)+((P82-AH63)^2)+((Q82-AI63)^2)))</f>
        <v>0.45535700280109892</v>
      </c>
      <c r="AX16" s="10">
        <f>SQRT((1/4)*(((B89-T68)^2)+((C89-U68)^2)+((D89-V68)^2)+((E89-W68)^2)))</f>
        <v>0</v>
      </c>
      <c r="AY16" s="11">
        <f t="shared" si="1"/>
        <v>1.573112927959466</v>
      </c>
    </row>
    <row r="17" spans="1:51" ht="15" thickBot="1" x14ac:dyDescent="0.4">
      <c r="A17" s="9" t="s">
        <v>3</v>
      </c>
      <c r="B17" s="7">
        <v>0.7</v>
      </c>
      <c r="C17" s="5">
        <v>0.8</v>
      </c>
      <c r="D17" s="5">
        <v>0.9</v>
      </c>
      <c r="E17" s="6">
        <v>1</v>
      </c>
      <c r="F17" s="3">
        <v>0.7</v>
      </c>
      <c r="G17" s="3">
        <v>0.8</v>
      </c>
      <c r="H17" s="3">
        <v>0.9</v>
      </c>
      <c r="I17" s="4">
        <v>1</v>
      </c>
      <c r="J17" s="5">
        <v>0.7</v>
      </c>
      <c r="K17" s="5">
        <v>0.8</v>
      </c>
      <c r="L17" s="5">
        <v>0.9</v>
      </c>
      <c r="M17" s="6">
        <v>1</v>
      </c>
      <c r="N17" s="8">
        <v>0.5</v>
      </c>
      <c r="O17" s="3">
        <v>0.6</v>
      </c>
      <c r="P17" s="3">
        <v>0.7</v>
      </c>
      <c r="Q17" s="4">
        <v>0.8</v>
      </c>
      <c r="S17" s="9">
        <v>1</v>
      </c>
      <c r="T17" s="7">
        <v>0.7</v>
      </c>
      <c r="U17" s="5">
        <v>0.8</v>
      </c>
      <c r="V17" s="5">
        <v>0.9</v>
      </c>
      <c r="W17" s="6">
        <v>1</v>
      </c>
      <c r="X17" s="3">
        <v>0.7</v>
      </c>
      <c r="Y17" s="3">
        <v>0.8</v>
      </c>
      <c r="Z17" s="3">
        <v>0.9</v>
      </c>
      <c r="AA17" s="4">
        <v>1</v>
      </c>
      <c r="AB17" s="5">
        <v>0.7</v>
      </c>
      <c r="AC17" s="5">
        <v>0.8</v>
      </c>
      <c r="AD17" s="5">
        <v>0.9</v>
      </c>
      <c r="AE17" s="6">
        <v>1</v>
      </c>
      <c r="AF17" s="8">
        <v>0.3</v>
      </c>
      <c r="AG17" s="3">
        <v>0.4</v>
      </c>
      <c r="AH17" s="3">
        <v>0.5</v>
      </c>
      <c r="AI17" s="4">
        <v>0.6</v>
      </c>
      <c r="AK17" s="9" t="s">
        <v>7</v>
      </c>
      <c r="AL17" s="10">
        <f>SQRT((1/4)*(((B69-T53)^2)+((C69-U53)^2)+((D69-V53)^2)+((E69-W53)^2)))</f>
        <v>0.13946325680981356</v>
      </c>
      <c r="AM17" s="10">
        <f>SQRT((1/4)*(((F69-X53)^2)+((G69-Y53)^2)+((H69-Z53)^2)+((I69-AA53)^2)))</f>
        <v>0</v>
      </c>
      <c r="AN17" s="10">
        <f>SQRT((1/4)*(((J69-AB53)^2)+((K69-AC53)^2)+((L69-AD53)^2)+((M69-AE53)^2)))</f>
        <v>9.2975504539875686E-2</v>
      </c>
      <c r="AO17" s="10">
        <f>SQRT((1/4)*(((N69-AF53)^2)+((O69-AG53)^2)+((P69-AH53)^2)+((Q69-AI53)^2)))</f>
        <v>0</v>
      </c>
      <c r="AP17" s="10">
        <f>SQRT((1/4)*(((B76-T58)^2)+((C76-U58)^2)+((D76-V58)^2)+((E76-W58)^2)))</f>
        <v>0</v>
      </c>
      <c r="AQ17" s="10">
        <f>SQRT((1/4)*(((F76-X58)^2)+((G76-Y58)^2)+((H76-Z58)^2)+((I76-AA58)^2)))</f>
        <v>0</v>
      </c>
      <c r="AR17" s="10">
        <f>SQRT((1/4)*(((J76-AB58)^2)+((K76-AC58)^2)+((L76-AD58)^2)+((M76-AE58)^2)))</f>
        <v>0</v>
      </c>
      <c r="AS17" s="10">
        <f>SQRT((1/4)*(((N76-AF58)^2)+((O76-AG58)^2)+((P76-AH58)^2)+((Q76-AI58)^2)))</f>
        <v>0.55720844394176228</v>
      </c>
      <c r="AT17" s="10">
        <f>SQRT((1/4)*(((B83-T63)^2)+((C83-U63)^2)+((D83-V63)^2)+((E83-W63)^2)))</f>
        <v>0</v>
      </c>
      <c r="AU17" s="10">
        <f>SQRT((1/4)*(((F83-X63)^2)+((G83-Y63)^2)+((H83-Z63)^2)+((I83-AA63)^2)))</f>
        <v>0</v>
      </c>
      <c r="AV17" s="10">
        <f>SQRT((1/4)*(((J83-AB63)^2)+((K83-AC63)^2)+((L83-AD63)^2)+((M83-AE63)^2)))</f>
        <v>0</v>
      </c>
      <c r="AW17" s="10">
        <f>SQRT((1/4)*(((N83-AF63)^2)+((O83-AG63)^2)+((P83-AH63)^2)+((Q83-AI63)^2)))</f>
        <v>0.40374032496147821</v>
      </c>
      <c r="AX17" s="10">
        <f>SQRT((1/4)*(((B90-T68)^2)+((C90-U68)^2)+((D90-V68)^2)+((E90-W68)^2)))</f>
        <v>0.25719642299223372</v>
      </c>
      <c r="AY17" s="11">
        <f t="shared" si="1"/>
        <v>1.4505839532451634</v>
      </c>
    </row>
    <row r="18" spans="1:51" ht="15" thickBot="1" x14ac:dyDescent="0.4">
      <c r="A18" s="9" t="s">
        <v>4</v>
      </c>
      <c r="B18" s="7">
        <v>0.7</v>
      </c>
      <c r="C18" s="5">
        <v>0.8</v>
      </c>
      <c r="D18" s="5">
        <v>0.9</v>
      </c>
      <c r="E18" s="6">
        <v>1</v>
      </c>
      <c r="F18" s="3">
        <v>0.7</v>
      </c>
      <c r="G18" s="3">
        <v>0.8</v>
      </c>
      <c r="H18" s="3">
        <v>0.9</v>
      </c>
      <c r="I18" s="4">
        <v>1</v>
      </c>
      <c r="J18" s="5">
        <v>0.7</v>
      </c>
      <c r="K18" s="5">
        <v>0.8</v>
      </c>
      <c r="L18" s="5">
        <v>0.9</v>
      </c>
      <c r="M18" s="6">
        <v>1</v>
      </c>
      <c r="N18" s="3">
        <v>0.7</v>
      </c>
      <c r="O18" s="3">
        <v>0.8</v>
      </c>
      <c r="P18" s="3">
        <v>0.9</v>
      </c>
      <c r="Q18" s="4">
        <v>1</v>
      </c>
      <c r="S18" s="9">
        <v>2</v>
      </c>
      <c r="T18" s="7">
        <v>0.5</v>
      </c>
      <c r="U18" s="5">
        <v>0.6</v>
      </c>
      <c r="V18" s="5">
        <v>0.7</v>
      </c>
      <c r="W18" s="6">
        <v>0.8</v>
      </c>
      <c r="X18" s="3">
        <v>0.5</v>
      </c>
      <c r="Y18" s="3">
        <v>0.6</v>
      </c>
      <c r="Z18" s="3">
        <v>0.7</v>
      </c>
      <c r="AA18" s="4">
        <v>0.8</v>
      </c>
      <c r="AB18" s="7">
        <v>0.5</v>
      </c>
      <c r="AC18" s="5">
        <v>0.6</v>
      </c>
      <c r="AD18" s="5">
        <v>0.7</v>
      </c>
      <c r="AE18" s="6">
        <v>0.8</v>
      </c>
      <c r="AF18" s="3">
        <v>0.5</v>
      </c>
      <c r="AG18" s="3">
        <v>0.6</v>
      </c>
      <c r="AH18" s="3">
        <v>0.7</v>
      </c>
      <c r="AI18" s="4">
        <v>0.8</v>
      </c>
    </row>
    <row r="19" spans="1:51" ht="15" thickBot="1" x14ac:dyDescent="0.4">
      <c r="A19" s="9" t="s">
        <v>5</v>
      </c>
      <c r="B19" s="7">
        <v>0.7</v>
      </c>
      <c r="C19" s="5">
        <v>0.8</v>
      </c>
      <c r="D19" s="5">
        <v>0.9</v>
      </c>
      <c r="E19" s="6">
        <v>1</v>
      </c>
      <c r="F19" s="3">
        <v>0.7</v>
      </c>
      <c r="G19" s="3">
        <v>0.8</v>
      </c>
      <c r="H19" s="3">
        <v>0.9</v>
      </c>
      <c r="I19" s="4">
        <v>1</v>
      </c>
      <c r="J19" s="5">
        <v>0.7</v>
      </c>
      <c r="K19" s="5">
        <v>0.8</v>
      </c>
      <c r="L19" s="5">
        <v>0.9</v>
      </c>
      <c r="M19" s="6">
        <v>1</v>
      </c>
      <c r="N19" s="3">
        <v>0.7</v>
      </c>
      <c r="O19" s="3">
        <v>0.8</v>
      </c>
      <c r="P19" s="3">
        <v>0.9</v>
      </c>
      <c r="Q19" s="4">
        <v>1</v>
      </c>
      <c r="S19" s="9">
        <v>3</v>
      </c>
      <c r="T19" s="7">
        <v>0.7</v>
      </c>
      <c r="U19" s="5">
        <v>0.8</v>
      </c>
      <c r="V19" s="5">
        <v>0.9</v>
      </c>
      <c r="W19" s="6">
        <v>1</v>
      </c>
      <c r="X19" s="3">
        <v>0.7</v>
      </c>
      <c r="Y19" s="3">
        <v>0.8</v>
      </c>
      <c r="Z19" s="3">
        <v>0.9</v>
      </c>
      <c r="AA19" s="4">
        <v>1</v>
      </c>
      <c r="AB19" s="7">
        <v>0.7</v>
      </c>
      <c r="AC19" s="5">
        <v>0.8</v>
      </c>
      <c r="AD19" s="5">
        <v>0.9</v>
      </c>
      <c r="AE19" s="6">
        <v>1</v>
      </c>
      <c r="AF19" s="3">
        <v>0.7</v>
      </c>
      <c r="AG19" s="3">
        <v>0.8</v>
      </c>
      <c r="AH19" s="3">
        <v>0.9</v>
      </c>
      <c r="AI19" s="4">
        <v>1</v>
      </c>
      <c r="AP19" t="s">
        <v>23</v>
      </c>
    </row>
    <row r="20" spans="1:51" ht="15" thickBot="1" x14ac:dyDescent="0.4">
      <c r="A20" s="9" t="s">
        <v>6</v>
      </c>
      <c r="B20" s="7">
        <v>0.7</v>
      </c>
      <c r="C20" s="5">
        <v>0.8</v>
      </c>
      <c r="D20" s="5">
        <v>0.9</v>
      </c>
      <c r="E20" s="6">
        <v>1</v>
      </c>
      <c r="F20" s="3">
        <v>0.7</v>
      </c>
      <c r="G20" s="3">
        <v>0.8</v>
      </c>
      <c r="H20" s="3">
        <v>0.9</v>
      </c>
      <c r="I20" s="4">
        <v>1</v>
      </c>
      <c r="J20" s="5">
        <v>0.7</v>
      </c>
      <c r="K20" s="5">
        <v>0.8</v>
      </c>
      <c r="L20" s="5">
        <v>0.9</v>
      </c>
      <c r="M20" s="6">
        <v>1</v>
      </c>
      <c r="N20" s="8">
        <v>0.6</v>
      </c>
      <c r="O20" s="3">
        <v>0.7</v>
      </c>
      <c r="P20" s="3">
        <v>0.8</v>
      </c>
      <c r="Q20" s="4">
        <v>0.9</v>
      </c>
      <c r="S20" s="9"/>
      <c r="T20" s="13">
        <v>4.0999999999999996</v>
      </c>
      <c r="U20" s="13"/>
      <c r="V20" s="13"/>
      <c r="W20" s="13"/>
    </row>
    <row r="21" spans="1:51" ht="15" thickBot="1" x14ac:dyDescent="0.4">
      <c r="A21" s="9" t="s">
        <v>7</v>
      </c>
      <c r="B21" s="7">
        <v>0.7</v>
      </c>
      <c r="C21" s="5">
        <v>0.8</v>
      </c>
      <c r="D21" s="5">
        <v>0.9</v>
      </c>
      <c r="E21" s="6">
        <v>1</v>
      </c>
      <c r="F21" s="3">
        <v>0.7</v>
      </c>
      <c r="G21" s="3">
        <v>0.8</v>
      </c>
      <c r="H21" s="3">
        <v>0.9</v>
      </c>
      <c r="I21" s="4">
        <v>1</v>
      </c>
      <c r="J21" s="5">
        <v>0.7</v>
      </c>
      <c r="K21" s="5">
        <v>0.8</v>
      </c>
      <c r="L21" s="5">
        <v>0.9</v>
      </c>
      <c r="M21" s="6">
        <v>1</v>
      </c>
      <c r="N21" s="8">
        <v>0.35</v>
      </c>
      <c r="O21" s="3">
        <v>0.4</v>
      </c>
      <c r="P21" s="3">
        <v>0.5</v>
      </c>
      <c r="Q21" s="4">
        <v>0.6</v>
      </c>
      <c r="S21" s="9">
        <v>0</v>
      </c>
      <c r="T21" s="7">
        <v>0</v>
      </c>
      <c r="U21" s="5">
        <v>0</v>
      </c>
      <c r="V21" s="5">
        <v>0.1</v>
      </c>
      <c r="W21" s="6">
        <v>0.2</v>
      </c>
      <c r="AL21" s="1">
        <v>1.1000000000000001</v>
      </c>
      <c r="AM21" s="1">
        <v>1.2</v>
      </c>
      <c r="AN21" s="1">
        <v>1.3</v>
      </c>
      <c r="AO21" s="1">
        <v>1.4</v>
      </c>
      <c r="AP21" s="1">
        <v>2.1</v>
      </c>
      <c r="AQ21" s="1">
        <v>2.2000000000000002</v>
      </c>
      <c r="AR21" s="1">
        <v>2.2999999999999998</v>
      </c>
      <c r="AS21" s="1">
        <v>2.4</v>
      </c>
      <c r="AT21" s="1">
        <v>2.5</v>
      </c>
      <c r="AU21" s="1">
        <v>3.1</v>
      </c>
      <c r="AV21" s="1">
        <v>3.2</v>
      </c>
      <c r="AW21" s="1">
        <v>3.3</v>
      </c>
      <c r="AX21" s="1">
        <v>4.0999999999999996</v>
      </c>
      <c r="AY21" s="2" t="s">
        <v>0</v>
      </c>
    </row>
    <row r="22" spans="1:51" ht="15" thickBot="1" x14ac:dyDescent="0.4">
      <c r="A22" s="9"/>
      <c r="B22" s="13">
        <v>4.0999999999999996</v>
      </c>
      <c r="C22" s="13"/>
      <c r="D22" s="13"/>
      <c r="E22" s="13"/>
      <c r="S22" s="9">
        <v>1</v>
      </c>
      <c r="T22" s="7">
        <v>0.3</v>
      </c>
      <c r="U22" s="5">
        <v>0.4</v>
      </c>
      <c r="V22" s="5">
        <v>0.5</v>
      </c>
      <c r="W22" s="6">
        <v>0.6</v>
      </c>
      <c r="AK22" s="9" t="s">
        <v>2</v>
      </c>
      <c r="AL22" s="10">
        <f>SQRT((1/4)*(((B64-T31)^2)+((C64-U31)^2)+((D64-V31)^2)+((E64-W31)^2)))</f>
        <v>0.11510864433221338</v>
      </c>
      <c r="AM22" s="10">
        <f>SQRT((1/4)*(((F64-X31)^2)+((G64-Y31)^2)+((H64-Z31)^2)+((I64-AA31)^2)))</f>
        <v>5.4772255750516613E-2</v>
      </c>
      <c r="AN22" s="10">
        <f>SQRT((1/4)*(((G64-Y31)^2)+((H64-Z31)^2)+((I64-AA31)^2)+((J64-AB31)^2)))</f>
        <v>7.9390035758763688E-2</v>
      </c>
      <c r="AO22" s="10">
        <f>SQRT((1/4)*(((K64-AC31)^2)+((L64-AD31)^2)+((M64-AE31)^2)+((N64-AF31)^2)))</f>
        <v>4.6933759467762383E-2</v>
      </c>
      <c r="AP22" s="10">
        <f>SQRT((1/4)*(((B71-T36)^2)+((C71-U36)^2)+((D71-V36)^2)+((E71-W36)^2)))</f>
        <v>5.4772255750516613E-2</v>
      </c>
      <c r="AQ22" s="10">
        <f>SQRT((1/4)*(((F71-X36)^2)+((G71-Y36)^2)+((H71-Z36)^2)+((I71-AA36)^2)))</f>
        <v>5.4772255750516613E-2</v>
      </c>
      <c r="AR22" s="10">
        <f>SQRT((1/4)*(((J71-AB36)^2)+((K71-AC36)^2)+((L71-AD36)^2)+((M71-AE36)^2)))</f>
        <v>5.4772255750516613E-2</v>
      </c>
      <c r="AS22" s="10">
        <f>SQRT((1/4)*(((N71-AF36)^2)+((O71-AG36)^2)+((P71-AH36)^2)+((Q71-AI36)^2)))</f>
        <v>0.11840740052885206</v>
      </c>
      <c r="AT22" s="10">
        <f>SQRT((1/4)*(((B78-T41)^2)+((C78-U41)^2)+((D78-V41)^2)+((E78-W41)^2)))</f>
        <v>5.4772255750516613E-2</v>
      </c>
      <c r="AU22" s="10">
        <f>SQRT((1/4)*(((F78-X41)^2)+((G78-Y41)^2)+((H78-Z41)^2)+((I78-AA41)^2)))</f>
        <v>5.4772255750516613E-2</v>
      </c>
      <c r="AV22" s="10">
        <f>SQRT((1/4)*(((J78-AB41)^2)+((K78-AC41)^2)+((L78-AD41)^2)+((M78-AE41)^2)))</f>
        <v>5.4772255750516613E-2</v>
      </c>
      <c r="AW22" s="10">
        <f>SQRT((1/4)*(((N78-AF41)^2)+((O78-AG41)^2)+((P78-AH41)^2)+((Q78-AI41)^2)))</f>
        <v>0.17146428199482247</v>
      </c>
      <c r="AX22" s="10">
        <f>SQRT((1/4)*(((B85-T46)^2)+((C85-U46)^2)+((D85-V46)^2)+((E85-W46)^2)))</f>
        <v>0</v>
      </c>
      <c r="AY22" s="11">
        <f>SUM(AL22:AX22)</f>
        <v>0.91470991233603005</v>
      </c>
    </row>
    <row r="23" spans="1:51" ht="15" thickBot="1" x14ac:dyDescent="0.4">
      <c r="A23" s="9" t="s">
        <v>2</v>
      </c>
      <c r="B23" s="7">
        <v>0.5</v>
      </c>
      <c r="C23" s="5">
        <v>0.6</v>
      </c>
      <c r="D23" s="5">
        <v>0.7</v>
      </c>
      <c r="E23" s="6">
        <v>0.8</v>
      </c>
      <c r="S23" s="9">
        <v>2</v>
      </c>
      <c r="T23" s="7">
        <v>0.5</v>
      </c>
      <c r="U23" s="5">
        <v>0.6</v>
      </c>
      <c r="V23" s="5">
        <v>0.7</v>
      </c>
      <c r="W23" s="6">
        <v>0.8</v>
      </c>
      <c r="AK23" s="9" t="s">
        <v>3</v>
      </c>
      <c r="AL23" s="10">
        <f>SQRT((1/4)*(((B65-T31)^2)+((C65-U31)^2)+((D65-V31)^2)+((E65-W31)^2)))</f>
        <v>0.10965856099730655</v>
      </c>
      <c r="AM23" s="10">
        <f>SQRT((1/4)*(((F65-X31)^2)+((G65-Y31)^2)+((H65-Z31)^2)+((I65-AA31)^2)))</f>
        <v>5.4772255750516613E-2</v>
      </c>
      <c r="AN23" s="10">
        <f>SQRT((1/4)*(((G65-Y31)^2)+((H65-Z31)^2)+((I65-AA31)^2)+((J65-AB31)^2)))</f>
        <v>7.9390035758763688E-2</v>
      </c>
      <c r="AO23" s="10">
        <f>SQRT((1/4)*(((K65-AC31)^2)+((L65-AD31)^2)+((M65-AE31)^2)+((N65-AF31)^2)))</f>
        <v>4.6933759467762383E-2</v>
      </c>
      <c r="AP23" s="10">
        <f>SQRT((1/4)*(((B72-T36)^2)+((C72-U36)^2)+((D72-V36)^2)+((E72-W36)^2)))</f>
        <v>5.4772255750516613E-2</v>
      </c>
      <c r="AQ23" s="10">
        <f>SQRT((1/4)*(((F72-X36)^2)+((G72-Y36)^2)+((H72-Z36)^2)+((I72-AA36)^2)))</f>
        <v>5.4772255750516613E-2</v>
      </c>
      <c r="AR23" s="10">
        <f>SQRT((1/4)*(((J72-AB36)^2)+((K72-AC36)^2)+((L72-AD36)^2)+((M72-AE36)^2)))</f>
        <v>5.4772255750516613E-2</v>
      </c>
      <c r="AS23" s="10">
        <f>SQRT((1/4)*(((N72-AF36)^2)+((O72-AG36)^2)+((P72-AH36)^2)+((Q72-AI36)^2)))</f>
        <v>0.38952695670518112</v>
      </c>
      <c r="AT23" s="10">
        <f>SQRT((1/4)*(((B79-T41)^2)+((C79-U41)^2)+((D79-V41)^2)+((E79-W41)^2)))</f>
        <v>5.4772255750516613E-2</v>
      </c>
      <c r="AU23" s="10">
        <f>SQRT((1/4)*(((F79-X41)^2)+((G79-Y41)^2)+((H79-Z41)^2)+((I79-AA41)^2)))</f>
        <v>5.4772255750516613E-2</v>
      </c>
      <c r="AV23" s="10">
        <f>SQRT((1/4)*(((J79-AB41)^2)+((K79-AC41)^2)+((L79-AD41)^2)+((M79-AE41)^2)))</f>
        <v>5.4772255750516613E-2</v>
      </c>
      <c r="AW23" s="10">
        <f>SQRT((1/4)*(((N79-AF41)^2)+((O79-AG41)^2)+((P79-AH41)^2)+((Q79-AI41)^2)))</f>
        <v>0</v>
      </c>
      <c r="AX23" s="10">
        <f>SQRT((1/4)*(((B86-T46)^2)+((C86-U46)^2)+((D86-V46)^2)+((E86-W46)^2)))</f>
        <v>8.5732140997411235E-2</v>
      </c>
      <c r="AY23" s="11">
        <f t="shared" ref="AY23:AY27" si="2">SUM(AL23:AX23)</f>
        <v>1.0946472441800412</v>
      </c>
    </row>
    <row r="24" spans="1:51" ht="15" thickBot="1" x14ac:dyDescent="0.4">
      <c r="A24" s="9" t="s">
        <v>3</v>
      </c>
      <c r="B24" s="7">
        <v>0.4</v>
      </c>
      <c r="C24" s="5">
        <v>0.5</v>
      </c>
      <c r="D24" s="5">
        <v>0.6</v>
      </c>
      <c r="E24" s="6">
        <v>0.7</v>
      </c>
      <c r="S24" s="9">
        <v>3</v>
      </c>
      <c r="T24" s="7">
        <v>0.7</v>
      </c>
      <c r="U24" s="5">
        <v>0.8</v>
      </c>
      <c r="V24" s="5">
        <v>0.9</v>
      </c>
      <c r="W24" s="6">
        <v>1</v>
      </c>
      <c r="AK24" s="9" t="s">
        <v>4</v>
      </c>
      <c r="AL24" s="10">
        <f>SQRT((1/4)*(((B66-T31)^2)+((C66-U31)^2)+((D66-V31)^2)+((E66-W31)^2)))</f>
        <v>0.42290660907581001</v>
      </c>
      <c r="AM24" s="10">
        <f>SQRT((1/4)*(((F66-X31)^2)+((G66-Y31)^2)+((H66-Z31)^2)+((I66-AA31)^2)))</f>
        <v>5.4772255750516613E-2</v>
      </c>
      <c r="AN24" s="10">
        <f>SQRT((1/4)*(((G66-Y31)^2)+((H66-Z31)^2)+((I66-AA31)^2)+((J66-AB31)^2)))</f>
        <v>0.18309833423600555</v>
      </c>
      <c r="AO24" s="10">
        <f>SQRT((1/4)*(((K66-AC31)^2)+((L66-AD31)^2)+((M66-AE31)^2)+((N66-AF31)^2)))</f>
        <v>0.41200053937397269</v>
      </c>
      <c r="AP24" s="10">
        <f>SQRT((1/4)*(((B73-T36)^2)+((C73-U36)^2)+((D73-V36)^2)+((E73-W36)^2)))</f>
        <v>5.4772255750516613E-2</v>
      </c>
      <c r="AQ24" s="10">
        <f>SQRT((1/4)*(((F73-X36)^2)+((G73-Y36)^2)+((H73-Z36)^2)+((I73-AA36)^2)))</f>
        <v>5.4772255750516613E-2</v>
      </c>
      <c r="AR24" s="10">
        <f>SQRT((1/4)*(((J73-AB36)^2)+((K73-AC36)^2)+((L73-AD36)^2)+((M73-AE36)^2)))</f>
        <v>5.4772255750516613E-2</v>
      </c>
      <c r="AS24" s="10">
        <f>SQRT((1/4)*(((N73-AF36)^2)+((O73-AG36)^2)+((P73-AH36)^2)+((Q73-AI36)^2)))</f>
        <v>0.38952695670518112</v>
      </c>
      <c r="AT24" s="10">
        <f>SQRT((1/4)*(((B80-T41)^2)+((C80-U41)^2)+((D80-V41)^2)+((E80-W41)^2)))</f>
        <v>5.4772255750516613E-2</v>
      </c>
      <c r="AU24" s="10">
        <f>SQRT((1/4)*(((F80-X41)^2)+((G80-Y41)^2)+((H80-Z41)^2)+((I80-AA41)^2)))</f>
        <v>5.4772255750516613E-2</v>
      </c>
      <c r="AV24" s="10">
        <f>SQRT((1/4)*(((J80-AB41)^2)+((K80-AC41)^2)+((L80-AD41)^2)+((M80-AE41)^2)))</f>
        <v>5.4772255750516613E-2</v>
      </c>
      <c r="AW24" s="10">
        <f>SQRT((1/4)*(((N80-AF41)^2)+((O80-AG41)^2)+((P80-AH41)^2)+((Q80-AI41)^2)))</f>
        <v>0.1714642819948225</v>
      </c>
      <c r="AX24" s="10">
        <f>SQRT((1/4)*(((B87-T46)^2)+((C87-U46)^2)+((D87-V46)^2)+((E87-W46)^2)))</f>
        <v>0.1714642819948225</v>
      </c>
      <c r="AY24" s="11">
        <f t="shared" si="2"/>
        <v>2.1338667936342306</v>
      </c>
    </row>
    <row r="25" spans="1:51" ht="15" thickBot="1" x14ac:dyDescent="0.4">
      <c r="A25" s="9" t="s">
        <v>4</v>
      </c>
      <c r="B25" s="7">
        <v>0.7</v>
      </c>
      <c r="C25" s="5">
        <v>0.8</v>
      </c>
      <c r="D25" s="5">
        <v>0.9</v>
      </c>
      <c r="E25" s="6">
        <v>1</v>
      </c>
      <c r="AK25" s="9" t="s">
        <v>5</v>
      </c>
      <c r="AL25" s="10">
        <f>SQRT((1/4)*(((B67-T31)^2)+((C67-U31)^2)+((D67-V31)^2)+((E67-W31)^2)))</f>
        <v>0.1394632568098135</v>
      </c>
      <c r="AM25" s="10">
        <f>SQRT((1/4)*(((F67-X31)^2)+((G67-Y31)^2)+((H67-Z31)^2)+((I67-AA31)^2)))</f>
        <v>5.4772255750516613E-2</v>
      </c>
      <c r="AN25" s="10">
        <f>SQRT((1/4)*(((G67-Y31)^2)+((H67-Z31)^2)+((I67-AA31)^2)+((J67-AB31)^2)))</f>
        <v>5.3851648071345036E-2</v>
      </c>
      <c r="AO25" s="10">
        <f>SQRT((1/4)*(((K67-AC31)^2)+((L67-AD31)^2)+((M67-AE31)^2)+((N67-AF31)^2)))</f>
        <v>0.12004628736912737</v>
      </c>
      <c r="AP25" s="10">
        <f>SQRT((1/4)*(((B74-T36)^2)+((C74-U36)^2)+((D74-V36)^2)+((E74-W36)^2)))</f>
        <v>5.4772255750516613E-2</v>
      </c>
      <c r="AQ25" s="10">
        <f>SQRT((1/4)*(((F74-X36)^2)+((G74-Y36)^2)+((H74-Z36)^2)+((I74-AA36)^2)))</f>
        <v>5.4772255750516613E-2</v>
      </c>
      <c r="AR25" s="10">
        <f>SQRT((1/4)*(((J74-AB36)^2)+((K74-AC36)^2)+((L74-AD36)^2)+((M74-AE36)^2)))</f>
        <v>5.4772255750516613E-2</v>
      </c>
      <c r="AS25" s="10">
        <f>SQRT((1/4)*(((N74-AF36)^2)+((O74-AG36)^2)+((P74-AH36)^2)+((Q74-AI36)^2)))</f>
        <v>0.38952695670518112</v>
      </c>
      <c r="AT25" s="10">
        <f>SQRT((1/4)*(((B81-T41)^2)+((C81-U41)^2)+((D81-V41)^2)+((E81-W41)^2)))</f>
        <v>5.4772255750516613E-2</v>
      </c>
      <c r="AU25" s="10">
        <f>SQRT((1/4)*(((F81-X41)^2)+((G81-Y41)^2)+((H81-Z41)^2)+((I81-AA41)^2)))</f>
        <v>5.4772255750516613E-2</v>
      </c>
      <c r="AV25" s="10">
        <f>SQRT((1/4)*(((J81-AB41)^2)+((K81-AC41)^2)+((L81-AD41)^2)+((M81-AE41)^2)))</f>
        <v>5.4772255750516613E-2</v>
      </c>
      <c r="AW25" s="10">
        <f>SQRT((1/4)*(((N81-AF41)^2)+((O81-AG41)^2)+((P81-AH41)^2)+((Q81-AI41)^2)))</f>
        <v>0.1714642819948225</v>
      </c>
      <c r="AX25" s="10">
        <f>SQRT((1/4)*(((B88-T46)^2)+((C88-U46)^2)+((D88-V46)^2)+((E88-W46)^2)))</f>
        <v>0.1714642819948225</v>
      </c>
      <c r="AY25" s="11">
        <f t="shared" si="2"/>
        <v>1.429222503198728</v>
      </c>
    </row>
    <row r="26" spans="1:51" ht="15" thickBot="1" x14ac:dyDescent="0.4">
      <c r="A26" s="9" t="s">
        <v>5</v>
      </c>
      <c r="B26" s="7">
        <v>0.7</v>
      </c>
      <c r="C26" s="5">
        <v>0.8</v>
      </c>
      <c r="D26" s="5">
        <v>0.9</v>
      </c>
      <c r="E26" s="6">
        <v>1</v>
      </c>
      <c r="X26" t="s">
        <v>19</v>
      </c>
      <c r="AK26" s="9" t="s">
        <v>6</v>
      </c>
      <c r="AL26" s="10">
        <f>SQRT((1/4)*(((B68-T31)^2)+((C68-U31)^2)+((D68-V31)^2)+((E68-W31)^2)))</f>
        <v>0.42290660907581001</v>
      </c>
      <c r="AM26" s="10">
        <f>SQRT((1/4)*(((F68-X31)^2)+((G68-Y31)^2)+((H68-Z31)^2)+((I68-AA31)^2)))</f>
        <v>5.4772255750516613E-2</v>
      </c>
      <c r="AN26" s="10">
        <f>SQRT((1/4)*(((G68-Y31)^2)+((H68-Z31)^2)+((I68-AA31)^2)+((J68-AB31)^2)))</f>
        <v>0.10274361294017259</v>
      </c>
      <c r="AO26" s="10">
        <f>SQRT((1/4)*(((K68-AC31)^2)+((L68-AD31)^2)+((M68-AE31)^2)+((N68-AF31)^2)))</f>
        <v>0.15499103916750223</v>
      </c>
      <c r="AP26" s="10">
        <f>SQRT((1/4)*(((B75-T36)^2)+((C75-U36)^2)+((D75-V36)^2)+((E75-W36)^2)))</f>
        <v>5.4772255750516613E-2</v>
      </c>
      <c r="AQ26" s="10">
        <f>SQRT((1/4)*(((F75-X36)^2)+((G75-Y36)^2)+((H75-Z36)^2)+((I75-AA36)^2)))</f>
        <v>5.4772255750516613E-2</v>
      </c>
      <c r="AR26" s="10">
        <f>SQRT((1/4)*(((J75-AB36)^2)+((K75-AC36)^2)+((L75-AD36)^2)+((M75-AE36)^2)))</f>
        <v>5.4772255750516613E-2</v>
      </c>
      <c r="AS26" s="10">
        <f>SQRT((1/4)*(((N75-AF36)^2)+((O75-AG36)^2)+((P75-AH36)^2)+((Q75-AI36)^2)))</f>
        <v>0.11840740052885206</v>
      </c>
      <c r="AT26" s="10">
        <f>SQRT((1/4)*(((B82-T41)^2)+((C82-U41)^2)+((D82-V41)^2)+((E82-W41)^2)))</f>
        <v>5.4772255750516613E-2</v>
      </c>
      <c r="AU26" s="10">
        <f>SQRT((1/4)*(((F82-X41)^2)+((G82-Y41)^2)+((H82-Z41)^2)+((I82-AA41)^2)))</f>
        <v>5.4772255750516613E-2</v>
      </c>
      <c r="AV26" s="10">
        <f>SQRT((1/4)*(((J82-AB41)^2)+((K82-AC41)^2)+((L82-AD41)^2)+((M82-AE41)^2)))</f>
        <v>5.4772255750516613E-2</v>
      </c>
      <c r="AW26" s="10">
        <f>SQRT((1/4)*(((N82-AF41)^2)+((O82-AG41)^2)+((P82-AH41)^2)+((Q82-AI41)^2)))</f>
        <v>8.5732140997411235E-2</v>
      </c>
      <c r="AX26" s="10">
        <f>SQRT((1/4)*(((B89-T46)^2)+((C89-U46)^2)+((D89-V46)^2)+((E89-W46)^2)))</f>
        <v>0.1714642819948225</v>
      </c>
      <c r="AY26" s="11">
        <f t="shared" si="2"/>
        <v>1.4396508749581867</v>
      </c>
    </row>
    <row r="27" spans="1:51" ht="15" thickBot="1" x14ac:dyDescent="0.4">
      <c r="A27" s="9" t="s">
        <v>6</v>
      </c>
      <c r="B27" s="7">
        <v>0.7</v>
      </c>
      <c r="C27" s="5">
        <v>0.8</v>
      </c>
      <c r="D27" s="5">
        <v>0.9</v>
      </c>
      <c r="E27" s="6">
        <v>1</v>
      </c>
      <c r="AK27" s="9" t="s">
        <v>7</v>
      </c>
      <c r="AL27" s="10">
        <f>SQRT((1/4)*(((B69-T31)^2)+((C69-U31)^2)+((D69-V31)^2)+((E69-W31)^2)))</f>
        <v>0.11510864433221338</v>
      </c>
      <c r="AM27" s="10">
        <f>SQRT((1/4)*(((F69-X31)^2)+((G69-Y31)^2)+((H69-Z31)^2)+((I69-AA31)^2)))</f>
        <v>5.4772255750516613E-2</v>
      </c>
      <c r="AN27" s="10">
        <f>SQRT((1/4)*(((G69-Y31)^2)+((H69-Z31)^2)+((I69-AA31)^2)+((J69-AB31)^2)))</f>
        <v>5.3851648071345036E-2</v>
      </c>
      <c r="AO27" s="10">
        <f>SQRT((1/4)*(((K69-AC31)^2)+((L69-AD31)^2)+((M69-AE31)^2)+((N69-AF31)^2)))</f>
        <v>0.12004628736912737</v>
      </c>
      <c r="AP27" s="10">
        <f>SQRT((1/4)*(((B76-T36)^2)+((C76-U36)^2)+((D76-V36)^2)+((E76-W36)^2)))</f>
        <v>5.4772255750516613E-2</v>
      </c>
      <c r="AQ27" s="10">
        <f>SQRT((1/4)*(((F76-X36)^2)+((G76-Y36)^2)+((H76-Z36)^2)+((I76-AA36)^2)))</f>
        <v>5.4772255750516613E-2</v>
      </c>
      <c r="AR27" s="10">
        <f>SQRT((1/4)*(((J76-AB36)^2)+((K76-AC36)^2)+((L76-AD36)^2)+((M76-AE36)^2)))</f>
        <v>5.4772255750516613E-2</v>
      </c>
      <c r="AS27" s="10">
        <f>SQRT((1/4)*(((N76-AF36)^2)+((O76-AG36)^2)+((P76-AH36)^2)+((Q76-AI36)^2)))</f>
        <v>0.38952695670518112</v>
      </c>
      <c r="AT27" s="10">
        <f>SQRT((1/4)*(((B83-T41)^2)+((C83-U41)^2)+((D83-V41)^2)+((E83-W41)^2)))</f>
        <v>5.4772255750516613E-2</v>
      </c>
      <c r="AU27" s="10">
        <f>SQRT((1/4)*(((F83-X41)^2)+((G83-Y41)^2)+((H83-Z41)^2)+((I83-AA41)^2)))</f>
        <v>5.4772255750516613E-2</v>
      </c>
      <c r="AV27" s="10">
        <f>SQRT((1/4)*(((J83-AB41)^2)+((K83-AC41)^2)+((L83-AD41)^2)+((M83-AE41)^2)))</f>
        <v>5.4772255750516613E-2</v>
      </c>
      <c r="AW27" s="10">
        <f>SQRT((1/4)*(((N83-AF41)^2)+((O83-AG41)^2)+((P83-AH41)^2)+((Q83-AI41)^2)))</f>
        <v>0.16509466981099058</v>
      </c>
      <c r="AX27" s="10">
        <f>SQRT((1/4)*(((B90-T46)^2)+((C90-U46)^2)+((D90-V46)^2)+((E90-W46)^2)))</f>
        <v>8.5732140997411235E-2</v>
      </c>
      <c r="AY27" s="11">
        <f t="shared" si="2"/>
        <v>1.3127661375398849</v>
      </c>
    </row>
    <row r="28" spans="1:51" ht="15" thickBot="1" x14ac:dyDescent="0.4">
      <c r="A28" s="9" t="s">
        <v>7</v>
      </c>
      <c r="B28" s="7">
        <v>0.4</v>
      </c>
      <c r="C28" s="5">
        <v>0.5</v>
      </c>
      <c r="D28" s="5">
        <v>0.6</v>
      </c>
      <c r="E28" s="6">
        <v>0.7</v>
      </c>
      <c r="S28" s="9"/>
      <c r="T28" s="13">
        <v>1.1000000000000001</v>
      </c>
      <c r="U28" s="13"/>
      <c r="V28" s="13"/>
      <c r="W28" s="12"/>
      <c r="X28" s="13">
        <v>1.2</v>
      </c>
      <c r="Y28" s="13"/>
      <c r="Z28" s="13"/>
      <c r="AA28" s="13"/>
      <c r="AB28" s="13">
        <v>1.3</v>
      </c>
      <c r="AC28" s="13"/>
      <c r="AD28" s="13"/>
      <c r="AE28" s="13"/>
      <c r="AF28" s="13">
        <v>1.4</v>
      </c>
      <c r="AG28" s="13"/>
      <c r="AH28" s="13"/>
      <c r="AI28" s="13"/>
    </row>
    <row r="29" spans="1:51" ht="15" thickBot="1" x14ac:dyDescent="0.4">
      <c r="S29" s="9" t="s">
        <v>13</v>
      </c>
      <c r="T29" s="7">
        <f>T6*T2</f>
        <v>0</v>
      </c>
      <c r="U29" s="5">
        <f>U6*U2</f>
        <v>0</v>
      </c>
      <c r="V29" s="5">
        <f t="shared" ref="V29:W29" si="3">V6*V2</f>
        <v>9.0000000000000011E-2</v>
      </c>
      <c r="W29" s="6">
        <f t="shared" si="3"/>
        <v>0.2</v>
      </c>
      <c r="X29" s="3">
        <f>X6*T3</f>
        <v>0</v>
      </c>
      <c r="Y29" s="3">
        <f>Y6*U3</f>
        <v>0</v>
      </c>
      <c r="Z29" s="3">
        <f>Z6*V3</f>
        <v>0.03</v>
      </c>
      <c r="AA29" s="4">
        <f>AA6*W3</f>
        <v>8.0000000000000016E-2</v>
      </c>
      <c r="AB29" s="7">
        <f>AB6*T2</f>
        <v>0</v>
      </c>
      <c r="AC29" s="5">
        <f>AC6*U2</f>
        <v>0</v>
      </c>
      <c r="AD29" s="5">
        <f>AD6*V2</f>
        <v>9.0000000000000011E-2</v>
      </c>
      <c r="AE29" s="5">
        <f>AE6*W2</f>
        <v>0.2</v>
      </c>
      <c r="AF29" s="8">
        <f>AF6*T3</f>
        <v>0</v>
      </c>
      <c r="AG29" s="3">
        <f t="shared" ref="AG29:AI29" si="4">AG6*U3</f>
        <v>0</v>
      </c>
      <c r="AH29" s="3">
        <f t="shared" si="4"/>
        <v>0.03</v>
      </c>
      <c r="AI29" s="4">
        <f t="shared" si="4"/>
        <v>8.0000000000000016E-2</v>
      </c>
      <c r="AP29" t="s">
        <v>24</v>
      </c>
    </row>
    <row r="30" spans="1:51" ht="15" thickBot="1" x14ac:dyDescent="0.4">
      <c r="F30" t="s">
        <v>8</v>
      </c>
      <c r="S30" s="9" t="s">
        <v>14</v>
      </c>
      <c r="T30" s="7">
        <f>T7*T2</f>
        <v>0.21</v>
      </c>
      <c r="U30" s="5">
        <f>U7*U2</f>
        <v>0.32000000000000006</v>
      </c>
      <c r="V30" s="5">
        <f t="shared" ref="V30:W30" si="5">V7*V2</f>
        <v>0.45</v>
      </c>
      <c r="W30" s="6">
        <f t="shared" si="5"/>
        <v>0.6</v>
      </c>
      <c r="X30" s="3">
        <f>X7*T3</f>
        <v>6.9999999999999993E-2</v>
      </c>
      <c r="Y30" s="3">
        <f>Y7*U3</f>
        <v>0.16000000000000003</v>
      </c>
      <c r="Z30" s="3">
        <f>Z7*V3</f>
        <v>0.27</v>
      </c>
      <c r="AA30" s="4">
        <f>AA7*W3</f>
        <v>0.4</v>
      </c>
      <c r="AB30" s="7">
        <f>AB7*T2</f>
        <v>0.21</v>
      </c>
      <c r="AC30" s="5">
        <f>AC7*U2</f>
        <v>0.32000000000000006</v>
      </c>
      <c r="AD30" s="5">
        <f>AD7*V2</f>
        <v>0.45</v>
      </c>
      <c r="AE30" s="5">
        <f>AE7*W2</f>
        <v>0.6</v>
      </c>
      <c r="AF30" s="8">
        <f>AF7*T3</f>
        <v>6.9999999999999993E-2</v>
      </c>
      <c r="AG30" s="3">
        <f t="shared" ref="AG30:AI30" si="6">AG7*U3</f>
        <v>0.16000000000000003</v>
      </c>
      <c r="AH30" s="3">
        <f t="shared" si="6"/>
        <v>0.27</v>
      </c>
      <c r="AI30" s="4">
        <f t="shared" si="6"/>
        <v>0.4</v>
      </c>
    </row>
    <row r="31" spans="1:51" ht="15" thickBot="1" x14ac:dyDescent="0.4">
      <c r="S31" s="9" t="s">
        <v>15</v>
      </c>
      <c r="T31" s="7">
        <f>T8*T2</f>
        <v>0.35</v>
      </c>
      <c r="U31" s="5">
        <f>U8*U2</f>
        <v>0.48</v>
      </c>
      <c r="V31" s="5">
        <f t="shared" ref="V31:W31" si="7">V8*V2</f>
        <v>0.63</v>
      </c>
      <c r="W31" s="6">
        <f t="shared" si="7"/>
        <v>0.8</v>
      </c>
      <c r="X31" s="3">
        <f>X8*T3</f>
        <v>0.05</v>
      </c>
      <c r="Y31" s="3">
        <f>Y8*U3</f>
        <v>0.12</v>
      </c>
      <c r="Z31" s="3">
        <f>Z8*V3</f>
        <v>0.21</v>
      </c>
      <c r="AA31" s="4">
        <f>AA8*W3</f>
        <v>0.32000000000000006</v>
      </c>
      <c r="AB31" s="7">
        <f>AB8*T2</f>
        <v>0.35</v>
      </c>
      <c r="AC31" s="5">
        <f>AC8*U2</f>
        <v>0.48</v>
      </c>
      <c r="AD31" s="5">
        <f>AD8*V2</f>
        <v>0.63</v>
      </c>
      <c r="AE31" s="5">
        <f>AE8*W2</f>
        <v>0.8</v>
      </c>
      <c r="AF31" s="8">
        <f>AF8*T3</f>
        <v>0.05</v>
      </c>
      <c r="AG31" s="3">
        <f t="shared" ref="AG31:AI31" si="8">AG8*U3</f>
        <v>0.12</v>
      </c>
      <c r="AH31" s="3">
        <f t="shared" si="8"/>
        <v>0.21</v>
      </c>
      <c r="AI31" s="4">
        <f t="shared" si="8"/>
        <v>0.32000000000000006</v>
      </c>
      <c r="AL31" s="1">
        <v>1.1000000000000001</v>
      </c>
      <c r="AM31" s="1">
        <v>1.2</v>
      </c>
      <c r="AN31" s="1">
        <v>1.3</v>
      </c>
      <c r="AO31" s="1">
        <v>1.4</v>
      </c>
      <c r="AP31" s="1">
        <v>2.1</v>
      </c>
      <c r="AQ31" s="1">
        <v>2.2000000000000002</v>
      </c>
      <c r="AR31" s="1">
        <v>2.2999999999999998</v>
      </c>
      <c r="AS31" s="1">
        <v>2.4</v>
      </c>
      <c r="AT31" s="1">
        <v>2.5</v>
      </c>
      <c r="AU31" s="1">
        <v>3.1</v>
      </c>
      <c r="AV31" s="1">
        <v>3.2</v>
      </c>
      <c r="AW31" s="1">
        <v>3.3</v>
      </c>
      <c r="AX31" s="1">
        <v>4.0999999999999996</v>
      </c>
      <c r="AY31" s="2" t="s">
        <v>1</v>
      </c>
    </row>
    <row r="32" spans="1:51" ht="15" thickBot="1" x14ac:dyDescent="0.4">
      <c r="A32" s="9"/>
      <c r="B32" s="13">
        <v>1.1000000000000001</v>
      </c>
      <c r="C32" s="13"/>
      <c r="D32" s="13"/>
      <c r="E32" s="13"/>
      <c r="F32" s="13">
        <v>1.2</v>
      </c>
      <c r="G32" s="13"/>
      <c r="H32" s="13"/>
      <c r="I32" s="13"/>
      <c r="J32" s="13">
        <v>1.3</v>
      </c>
      <c r="K32" s="13"/>
      <c r="L32" s="13"/>
      <c r="M32" s="13"/>
      <c r="N32" s="13">
        <v>1.4</v>
      </c>
      <c r="O32" s="13"/>
      <c r="P32" s="13"/>
      <c r="Q32" s="13"/>
      <c r="S32" s="9" t="s">
        <v>16</v>
      </c>
      <c r="T32" s="7">
        <f>T9*T2</f>
        <v>0.48999999999999994</v>
      </c>
      <c r="U32" s="5">
        <f>U9*U2</f>
        <v>0.64000000000000012</v>
      </c>
      <c r="V32" s="5">
        <f t="shared" ref="V32:W32" si="9">V9*V2</f>
        <v>0.81</v>
      </c>
      <c r="W32" s="6">
        <f t="shared" si="9"/>
        <v>1</v>
      </c>
      <c r="X32" s="3">
        <f>X9*T3</f>
        <v>6.9999999999999993E-2</v>
      </c>
      <c r="Y32" s="3">
        <f>Y9*U3</f>
        <v>0.16000000000000003</v>
      </c>
      <c r="Z32" s="3">
        <f>Z9*V3</f>
        <v>0.27</v>
      </c>
      <c r="AA32" s="4">
        <f>AA9*W3</f>
        <v>0.4</v>
      </c>
      <c r="AB32" s="7">
        <f>AB9*T2</f>
        <v>0.48999999999999994</v>
      </c>
      <c r="AC32" s="5">
        <f>AC9*U2</f>
        <v>0.64000000000000012</v>
      </c>
      <c r="AD32" s="5">
        <f>AD9*V2</f>
        <v>0.81</v>
      </c>
      <c r="AE32" s="5">
        <f>AE9*W2</f>
        <v>1</v>
      </c>
      <c r="AF32" s="8">
        <f>AF9*T3</f>
        <v>6.9999999999999993E-2</v>
      </c>
      <c r="AG32" s="3">
        <f t="shared" ref="AG32:AI32" si="10">AG9*U3</f>
        <v>0.16000000000000003</v>
      </c>
      <c r="AH32" s="3">
        <f t="shared" si="10"/>
        <v>0.27</v>
      </c>
      <c r="AI32" s="4">
        <f t="shared" si="10"/>
        <v>0.4</v>
      </c>
      <c r="AK32" s="9" t="s">
        <v>2</v>
      </c>
      <c r="AL32" s="10">
        <f>SQRT((1/4)*(((B64-T54)^2)+((C64-U54)^2)+((D64-V54)^2)+((E64-W54)^2)))</f>
        <v>0.58002155132374189</v>
      </c>
      <c r="AM32" s="10">
        <f>SQRT((1/4)*(((F64-X54)^2)+((G64-Y54)^2)+((H64-Z54)^2)+((I64-AA54)^2)))</f>
        <v>0.21823152842795196</v>
      </c>
      <c r="AN32" s="10">
        <f>SQRT((1/4)*(((J64-AB54)^2)+((K64-AC54)^2)+((L64-AD54)^2)+((M64-AE54)^2)))</f>
        <v>0.46788234513485216</v>
      </c>
      <c r="AO32" s="10">
        <f>SQRT((1/4)*(((N64-AF54)^2)+((O64-AG54)^2)+((P64-AH54)^2)+((Q64-AI54)^2)))</f>
        <v>0.21823152842795196</v>
      </c>
      <c r="AP32" s="10">
        <f>SQRT((1/4)*(((B71-T59)^2)+((C71-U59)^2)+((D71-V59)^2)+((E71-W59)^2)))</f>
        <v>0.21823152842795196</v>
      </c>
      <c r="AQ32" s="10">
        <f>SQRT((1/4)*(((F71-X59)^2)+((G71-Y59)^2)+((H71-Z59)^2)+((I71-AA59)^2)))</f>
        <v>0.21823152842795196</v>
      </c>
      <c r="AR32" s="10">
        <f>SQRT((1/4)*(((J71-AB59)^2)+((K71-AC59)^2)+((L71-AD59)^2)+((M71-AE59)^2)))</f>
        <v>0.21823152842795196</v>
      </c>
      <c r="AS32" s="10">
        <f>SQRT((1/4)*(((N71-AF59)^2)+((O71-AG59)^2)+((P71-AH59)^2)+((Q71-AI59)^2)))</f>
        <v>0.55025704220845739</v>
      </c>
      <c r="AT32" s="10">
        <f>SQRT((1/4)*(((B78-T64)^2)+((C78-U64)^2)+((D78-V64)^2)+((E78-W64)^2)))</f>
        <v>0.21823152842795196</v>
      </c>
      <c r="AU32" s="10">
        <f>SQRT((1/4)*(((F78-X64)^2)+((G78-Y64)^2)+((H78-Z64)^2)+((I78-AA64)^2)))</f>
        <v>0.21823152842795196</v>
      </c>
      <c r="AV32" s="10">
        <f>SQRT((1/4)*(((J78-AB64)^2)+((K78-AC64)^2)+((L78-AD64)^2)+((M78-AE64)^2)))</f>
        <v>0.21823152842795196</v>
      </c>
      <c r="AW32" s="10">
        <f>SQRT((1/4)*(((N78-AF64)^2)+((O78-AG64)^2)+((P78-AH64)^2)+((Q78-AI64)^2)))</f>
        <v>0.39877938763180826</v>
      </c>
      <c r="AX32" s="10">
        <f>SQRT((1/4)*(((B85-T69)^2)+((C85-U69)^2)+((D85-V69)^2)+((E85-W69)^2)))</f>
        <v>0.5011237372146724</v>
      </c>
      <c r="AY32" s="11">
        <f>SUM(AL32:AX32)</f>
        <v>4.2439162909371477</v>
      </c>
    </row>
    <row r="33" spans="1:51" ht="15" thickBot="1" x14ac:dyDescent="0.4">
      <c r="A33" s="9" t="s">
        <v>2</v>
      </c>
      <c r="B33" s="7">
        <f>B2/MAX(E2:E7)</f>
        <v>0.4</v>
      </c>
      <c r="C33" s="5">
        <f>C2/MAX(E2:E7)</f>
        <v>0.6</v>
      </c>
      <c r="D33" s="5">
        <f>D2/MAX(E2:E7)</f>
        <v>0.8</v>
      </c>
      <c r="E33" s="6">
        <f>E2/MAX(E2:E7)</f>
        <v>1</v>
      </c>
      <c r="F33" s="8">
        <f>F2/MAX(I2:I7)</f>
        <v>0.7</v>
      </c>
      <c r="G33" s="3">
        <f>G2/MAX(I2:I7)</f>
        <v>0.8</v>
      </c>
      <c r="H33" s="3">
        <f>H2/MAX(I2:I7)</f>
        <v>0.9</v>
      </c>
      <c r="I33" s="4">
        <f>I2/MAX(I2:I7)</f>
        <v>1</v>
      </c>
      <c r="J33" s="7">
        <f>J2/MAX(M2:M7)</f>
        <v>0.33333333333333337</v>
      </c>
      <c r="K33" s="5">
        <f>K2/MAX(M2:M7)</f>
        <v>0.5</v>
      </c>
      <c r="L33" s="5">
        <f>L2/MAX(M2:M7)</f>
        <v>0.66666666666666674</v>
      </c>
      <c r="M33" s="6">
        <f>M2/MAX(M2:M7)</f>
        <v>0.83333333333333337</v>
      </c>
      <c r="N33" s="8">
        <f>N2/MAX(Q2:Q7)</f>
        <v>0.7</v>
      </c>
      <c r="O33" s="3">
        <f>O2/MAX(Q2:Q7)</f>
        <v>0.8</v>
      </c>
      <c r="P33" s="3">
        <f>P2/MAX(Q2:Q7)</f>
        <v>0.9</v>
      </c>
      <c r="Q33" s="4">
        <f>Q2/MAX(Q2:Q7)</f>
        <v>1</v>
      </c>
      <c r="S33" s="9"/>
      <c r="T33" s="13">
        <v>2.1</v>
      </c>
      <c r="U33" s="13"/>
      <c r="V33" s="13"/>
      <c r="W33" s="13"/>
      <c r="X33" s="13">
        <v>2.2000000000000002</v>
      </c>
      <c r="Y33" s="13"/>
      <c r="Z33" s="13"/>
      <c r="AA33" s="13"/>
      <c r="AB33" s="13">
        <v>2.2999999999999998</v>
      </c>
      <c r="AC33" s="13"/>
      <c r="AD33" s="13"/>
      <c r="AE33" s="13"/>
      <c r="AF33" s="13">
        <v>2.4</v>
      </c>
      <c r="AG33" s="13"/>
      <c r="AH33" s="13"/>
      <c r="AI33" s="13"/>
      <c r="AK33" s="9" t="s">
        <v>3</v>
      </c>
      <c r="AL33" s="10">
        <f>SQRT((1/4)*(((B65-T54)^2)+((C65-U54)^2)+((D65-V54)^2)+((E65-W54)^2)))</f>
        <v>0.58944889515546639</v>
      </c>
      <c r="AM33" s="10">
        <f>SQRT((1/4)*(((F65-X54)^2)+((G65-Y54)^2)+((H65-Z54)^2)+((I65-AA54)^2)))</f>
        <v>0.21823152842795196</v>
      </c>
      <c r="AN33" s="10">
        <f>SQRT((1/4)*(((J65-AB54)^2)+((K65-AC54)^2)+((L65-AD54)^2)+((M65-AE54)^2)))</f>
        <v>0.46788234513485216</v>
      </c>
      <c r="AO33" s="10">
        <f>SQRT((1/4)*(((N65-AF54)^2)+((O65-AG54)^2)+((P65-AH54)^2)+((Q65-AI54)^2)))</f>
        <v>0.21823152842795196</v>
      </c>
      <c r="AP33" s="10">
        <f>SQRT((1/4)*(((B65-T54)^2)+((C65-U54)^2)+((D65-V54)^2)+((E65-W54)^2)))</f>
        <v>0.58944889515546639</v>
      </c>
      <c r="AQ33" s="10">
        <f>SQRT((1/4)*(((F65-X54)^2)+((G65-Y54)^2)+((H65-Z54)^2)+((I65-AA54)^2)))</f>
        <v>0.21823152842795196</v>
      </c>
      <c r="AR33" s="10">
        <f>SQRT((1/4)*(((J65-AB54)^2)+((K65-AC54)^2)+((L65-AD54)^2)+((M65-AE54)^2)))</f>
        <v>0.46788234513485216</v>
      </c>
      <c r="AS33" s="10">
        <f>SQRT((1/4)*(((N65-AF54)^2)+((O65-AG54)^2)+((P65-AH54)^2)+((Q65-AI54)^2)))</f>
        <v>0.21823152842795196</v>
      </c>
      <c r="AT33" s="10">
        <f>SQRT((1/4)*(((B79-T64)^2)+((C79-U64)^2)+((D79-V64)^2)+((E79-W64)^2)))</f>
        <v>0.21823152842795196</v>
      </c>
      <c r="AU33" s="10">
        <f>SQRT((1/4)*(((F79-X64)^2)+((G79-Y64)^2)+((H79-Z64)^2)+((I79-AA64)^2)))</f>
        <v>0.21823152842795196</v>
      </c>
      <c r="AV33" s="10">
        <f>SQRT((1/4)*(((J79-AB64)^2)+((K79-AC64)^2)+((L79-AD64)^2)+((M79-AE64)^2)))</f>
        <v>0.21823152842795196</v>
      </c>
      <c r="AW33" s="10">
        <f>SQRT((1/4)*(((N79-AF64)^2)+((O79-AG64)^2)+((P79-AH64)^2)+((Q79-AI64)^2)))</f>
        <v>0.56667892143611631</v>
      </c>
      <c r="AX33" s="10">
        <f>SQRT((1/4)*(((B86-T69)^2)+((C86-U69)^2)+((D86-V69)^2)+((E86-W69)^2)))</f>
        <v>0.41560197304632707</v>
      </c>
      <c r="AY33" s="11">
        <f t="shared" ref="AY33:AY37" si="11">SUM(AL33:AX33)</f>
        <v>4.6245640740587435</v>
      </c>
    </row>
    <row r="34" spans="1:51" ht="15" thickBot="1" x14ac:dyDescent="0.4">
      <c r="A34" s="9" t="s">
        <v>3</v>
      </c>
      <c r="B34" s="7">
        <f>B3/MAX(E2:E7)</f>
        <v>0.5</v>
      </c>
      <c r="C34" s="5">
        <f>C3/MAX(E2:E7)</f>
        <v>0.6</v>
      </c>
      <c r="D34" s="5">
        <f>D3/MAX(E2:E7)</f>
        <v>0.8</v>
      </c>
      <c r="E34" s="6">
        <f>E3/MAX(E2:E7)</f>
        <v>1</v>
      </c>
      <c r="F34" s="8">
        <f>F3/MAX(I2:I7)</f>
        <v>0.7</v>
      </c>
      <c r="G34" s="3">
        <f>G3/MAX(I2:I7)</f>
        <v>0.8</v>
      </c>
      <c r="H34" s="3">
        <f>H3/MAX(I2:I7)</f>
        <v>0.9</v>
      </c>
      <c r="I34" s="4">
        <f>I3/MAX(I2:I7)</f>
        <v>1</v>
      </c>
      <c r="J34" s="7">
        <f>J3/MAX(M2:M7)</f>
        <v>0.33333333333333337</v>
      </c>
      <c r="K34" s="5">
        <f>K3/MAX(M2:M7)</f>
        <v>0.5</v>
      </c>
      <c r="L34" s="5">
        <f>L3/MAX(M2:M7)</f>
        <v>0.66666666666666674</v>
      </c>
      <c r="M34" s="6">
        <f>M3/MAX(M2:M7)</f>
        <v>0.83333333333333337</v>
      </c>
      <c r="N34" s="8">
        <f>N3/MAX(Q2:Q7)</f>
        <v>0.7</v>
      </c>
      <c r="O34" s="3">
        <f>O3/MAX(Q2:Q7)</f>
        <v>0.8</v>
      </c>
      <c r="P34" s="3">
        <f>P3/MAX(Q2:Q7)</f>
        <v>0.9</v>
      </c>
      <c r="Q34" s="4">
        <f>Q3/MAX(Q2:Q7)</f>
        <v>1</v>
      </c>
      <c r="S34" s="9" t="s">
        <v>13</v>
      </c>
      <c r="T34" s="7">
        <f>T11*T3</f>
        <v>0</v>
      </c>
      <c r="U34" s="5">
        <f>U11*U3</f>
        <v>0</v>
      </c>
      <c r="V34" s="5">
        <f t="shared" ref="V34:W34" si="12">V11*V3</f>
        <v>0.03</v>
      </c>
      <c r="W34" s="6">
        <f t="shared" si="12"/>
        <v>8.0000000000000016E-2</v>
      </c>
      <c r="X34" s="3">
        <f>X11*T3</f>
        <v>0</v>
      </c>
      <c r="Y34" s="3">
        <f>Y11*U3</f>
        <v>0</v>
      </c>
      <c r="Z34" s="3">
        <f>Z11*V3</f>
        <v>0.03</v>
      </c>
      <c r="AA34" s="4">
        <f>AA11*W3</f>
        <v>8.0000000000000016E-2</v>
      </c>
      <c r="AB34" s="7">
        <f>AB11*T3</f>
        <v>0</v>
      </c>
      <c r="AC34" s="5">
        <f>AC11*U3</f>
        <v>0</v>
      </c>
      <c r="AD34" s="5">
        <f t="shared" ref="AD34:AE34" si="13">AD11*V3</f>
        <v>0.03</v>
      </c>
      <c r="AE34" s="6">
        <f t="shared" si="13"/>
        <v>8.0000000000000016E-2</v>
      </c>
      <c r="AF34" s="3">
        <f>AF11*T2</f>
        <v>0</v>
      </c>
      <c r="AG34" s="3">
        <f>AG11*U2</f>
        <v>0</v>
      </c>
      <c r="AH34" s="3">
        <f t="shared" ref="AH34:AI34" si="14">AH11*V2</f>
        <v>9.0000000000000011E-2</v>
      </c>
      <c r="AI34" s="4">
        <f t="shared" si="14"/>
        <v>0.2</v>
      </c>
      <c r="AK34" s="9" t="s">
        <v>4</v>
      </c>
      <c r="AL34" s="10">
        <f>SQRT((1/4)*(((B66-T54)^2)+((C66-U54)^2)+((D66-V54)^2)+((E66-W54)^2)))</f>
        <v>0.10965856099730656</v>
      </c>
      <c r="AM34" s="10">
        <f>SQRT((1/4)*(((F66-X54)^2)+((G66-Y54)^2)+((H66-Z54)^2)+((I66-AA54)^2)))</f>
        <v>0.21823152842795196</v>
      </c>
      <c r="AN34" s="10">
        <f>SQRT((1/4)*(((J66-AB54)^2)+((K66-AC54)^2)+((L66-AD54)^2)+((M66-AE54)^2)))</f>
        <v>7.3105707331537706E-2</v>
      </c>
      <c r="AO34" s="10">
        <f>SQRT((1/4)*(((N66-AF54)^2)+((O66-AG54)^2)+((P66-AH54)^2)+((Q66-AI54)^2)))</f>
        <v>0.21823152842795196</v>
      </c>
      <c r="AP34" s="10">
        <f>SQRT((1/4)*(((B66-T54)^2)+((C66-U54)^2)+((D66-V54)^2)+((E66-W54)^2)))</f>
        <v>0.10965856099730656</v>
      </c>
      <c r="AQ34" s="10">
        <f>SQRT((1/4)*(((F66-X54)^2)+((G66-Y54)^2)+((H66-Z54)^2)+((I66-AA54)^2)))</f>
        <v>0.21823152842795196</v>
      </c>
      <c r="AR34" s="10">
        <f>SQRT((1/4)*(((J66-AB54)^2)+((K66-AC54)^2)+((L66-AD54)^2)+((M66-AE54)^2)))</f>
        <v>7.3105707331537706E-2</v>
      </c>
      <c r="AS34" s="10">
        <f>SQRT((1/4)*(((N66-AF54)^2)+((O66-AG54)^2)+((P66-AH54)^2)+((Q66-AI54)^2)))</f>
        <v>0.21823152842795196</v>
      </c>
      <c r="AT34" s="10">
        <f>SQRT((1/4)*(((B80-T64)^2)+((C80-U64)^2)+((D80-V64)^2)+((E80-W64)^2)))</f>
        <v>0.21823152842795196</v>
      </c>
      <c r="AU34" s="10">
        <f>SQRT((1/4)*(((F80-X64)^2)+((G80-Y64)^2)+((H80-Z64)^2)+((I80-AA64)^2)))</f>
        <v>0.21823152842795196</v>
      </c>
      <c r="AV34" s="10">
        <f>SQRT((1/4)*(((J80-AB64)^2)+((K80-AC64)^2)+((L80-AD64)^2)+((M80-AE64)^2)))</f>
        <v>0.21823152842795196</v>
      </c>
      <c r="AW34" s="10">
        <f>SQRT((1/4)*(((N80-AF64)^2)+((O80-AG64)^2)+((P80-AH64)^2)+((Q80-AI64)^2)))</f>
        <v>0.73622347150848166</v>
      </c>
      <c r="AX34" s="10">
        <f>SQRT((1/4)*(((B87-T69)^2)+((C87-U69)^2)+((D87-V69)^2)+((E87-W69)^2)))</f>
        <v>0.67232804493044918</v>
      </c>
      <c r="AY34" s="11">
        <f t="shared" si="11"/>
        <v>3.301700752092283</v>
      </c>
    </row>
    <row r="35" spans="1:51" ht="15" thickBot="1" x14ac:dyDescent="0.4">
      <c r="A35" s="9" t="s">
        <v>4</v>
      </c>
      <c r="B35" s="7">
        <f>B4/MAX(E2:E7)</f>
        <v>0</v>
      </c>
      <c r="C35" s="5">
        <f>C4/MAX(E2:E7)</f>
        <v>0</v>
      </c>
      <c r="D35" s="5">
        <f>D4/MAX(E2:E7)</f>
        <v>0.2</v>
      </c>
      <c r="E35" s="6">
        <f>E4/MAX(E2:E7)</f>
        <v>0.4</v>
      </c>
      <c r="F35" s="8">
        <f>F4/MAX(I2:I7)</f>
        <v>0.7</v>
      </c>
      <c r="G35" s="3">
        <f>G4/MAX(I2:I7)</f>
        <v>0.8</v>
      </c>
      <c r="H35" s="3">
        <f>H4/MAX(I2:I7)</f>
        <v>0.9</v>
      </c>
      <c r="I35" s="4">
        <f>I4/MAX(I2:I7)</f>
        <v>1</v>
      </c>
      <c r="J35" s="7">
        <f>J4/MAX(M2:M7)</f>
        <v>0</v>
      </c>
      <c r="K35" s="5">
        <f>K4/MAX(M2:M7)</f>
        <v>0</v>
      </c>
      <c r="L35" s="5">
        <f>L4/MAX(M2:M7)</f>
        <v>0.16666666666666669</v>
      </c>
      <c r="M35" s="6">
        <f>M4/MAX(M2:M7)</f>
        <v>0.33333333333333337</v>
      </c>
      <c r="N35" s="8">
        <f>N4/MAX(Q2:Q7)</f>
        <v>0.7</v>
      </c>
      <c r="O35" s="3">
        <f>O4/MAX(Q2:Q7)</f>
        <v>0.8</v>
      </c>
      <c r="P35" s="3">
        <f>P4/MAX(Q2:Q7)</f>
        <v>0.9</v>
      </c>
      <c r="Q35" s="4">
        <f>Q4/MAX(Q2:Q7)</f>
        <v>1</v>
      </c>
      <c r="S35" s="9" t="s">
        <v>14</v>
      </c>
      <c r="T35" s="7">
        <f>T12*T3</f>
        <v>6.9999999999999993E-2</v>
      </c>
      <c r="U35" s="5">
        <f>U12*U3</f>
        <v>0.16000000000000003</v>
      </c>
      <c r="V35" s="5">
        <f t="shared" ref="V35:W35" si="15">V12*V3</f>
        <v>0.27</v>
      </c>
      <c r="W35" s="6">
        <f t="shared" si="15"/>
        <v>0.4</v>
      </c>
      <c r="X35" s="3">
        <f>X12*T3</f>
        <v>6.9999999999999993E-2</v>
      </c>
      <c r="Y35" s="3">
        <f>Y12*U3</f>
        <v>0.16000000000000003</v>
      </c>
      <c r="Z35" s="3">
        <f>Z12*V3</f>
        <v>0.27</v>
      </c>
      <c r="AA35" s="4">
        <f>AA12*W3</f>
        <v>0.4</v>
      </c>
      <c r="AB35" s="7">
        <f>AB12*T3</f>
        <v>6.9999999999999993E-2</v>
      </c>
      <c r="AC35" s="5">
        <f>AC12*U3</f>
        <v>0.16000000000000003</v>
      </c>
      <c r="AD35" s="5">
        <f t="shared" ref="AD35:AE35" si="16">AD12*V3</f>
        <v>0.27</v>
      </c>
      <c r="AE35" s="5">
        <f t="shared" si="16"/>
        <v>0.4</v>
      </c>
      <c r="AF35" s="8">
        <f>AF12*T2</f>
        <v>0.21</v>
      </c>
      <c r="AG35" s="3">
        <f>AG12*U2</f>
        <v>0.32000000000000006</v>
      </c>
      <c r="AH35" s="3">
        <f t="shared" ref="AH35:AI35" si="17">AH12*V2</f>
        <v>0.45</v>
      </c>
      <c r="AI35" s="4">
        <f t="shared" si="17"/>
        <v>0.6</v>
      </c>
      <c r="AK35" s="9" t="s">
        <v>5</v>
      </c>
      <c r="AL35" s="10">
        <f>SQRT((1/4)*(((B67-T54)^2)+((C67-U54)^2)+((D67-V54)^2)+((E67-W54)^2)))</f>
        <v>0.41367257583746114</v>
      </c>
      <c r="AM35" s="10">
        <f>SQRT((1/4)*(((F67-X54)^2)+((G67-Y54)^2)+((H67-Z54)^2)+((I67-AA54)^2)))</f>
        <v>0.21823152842795196</v>
      </c>
      <c r="AN35" s="10">
        <f>SQRT((1/4)*(((J67-AB54)^2)+((K67-AC54)^2)+((L67-AD54)^2)+((M67-AE54)^2)))</f>
        <v>0.60879890859881736</v>
      </c>
      <c r="AO35" s="10">
        <f>SQRT((1/4)*(((N67-AF54)^2)+((O67-AG54)^2)+((P67-AH54)^2)+((Q67-AI54)^2)))</f>
        <v>0.21823152842795196</v>
      </c>
      <c r="AP35" s="10">
        <f>SQRT((1/4)*(((B67-T54)^2)+((C67-U54)^2)+((D67-V54)^2)+((E67-W54)^2)))</f>
        <v>0.41367257583746114</v>
      </c>
      <c r="AQ35" s="10">
        <f>SQRT((1/4)*(((F67-X54)^2)+((G67-Y54)^2)+((H67-Z54)^2)+((I67-AA54)^2)))</f>
        <v>0.21823152842795196</v>
      </c>
      <c r="AR35" s="10">
        <f>SQRT((1/4)*(((J67-AB54)^2)+((K67-AC54)^2)+((L67-AD54)^2)+((M67-AE54)^2)))</f>
        <v>0.60879890859881736</v>
      </c>
      <c r="AS35" s="10">
        <f>SQRT((1/4)*(((N67-AF54)^2)+((O67-AG54)^2)+((P67-AH54)^2)+((Q67-AI54)^2)))</f>
        <v>0.21823152842795196</v>
      </c>
      <c r="AT35" s="10">
        <f>SQRT((1/4)*(((B81-T64)^2)+((C81-U64)^2)+((D81-V64)^2)+((E81-W64)^2)))</f>
        <v>0.21823152842795196</v>
      </c>
      <c r="AU35" s="10">
        <f>SQRT((1/4)*(((F81-X64)^2)+((G81-Y64)^2)+((H81-Z64)^2)+((I81-AA64)^2)))</f>
        <v>0.21823152842795196</v>
      </c>
      <c r="AV35" s="10">
        <f>SQRT((1/4)*(((J81-AB64)^2)+((K81-AC64)^2)+((L81-AD64)^2)+((M81-AE64)^2)))</f>
        <v>0.21823152842795196</v>
      </c>
      <c r="AW35" s="10">
        <f>SQRT((1/4)*(((N81-AF64)^2)+((O81-AG64)^2)+((P81-AH64)^2)+((Q81-AI64)^2)))</f>
        <v>0.73622347150848166</v>
      </c>
      <c r="AX35" s="10">
        <f>SQRT((1/4)*(((B88-T69)^2)+((C88-U69)^2)+((D88-V69)^2)+((E88-W69)^2)))</f>
        <v>0.67232804493044918</v>
      </c>
      <c r="AY35" s="11">
        <f t="shared" si="11"/>
        <v>4.9811151843071508</v>
      </c>
    </row>
    <row r="36" spans="1:51" ht="15" thickBot="1" x14ac:dyDescent="0.4">
      <c r="A36" s="9" t="s">
        <v>5</v>
      </c>
      <c r="B36" s="7">
        <f>B5/MAX(E2:E7)</f>
        <v>0.2</v>
      </c>
      <c r="C36" s="5">
        <f>C5/MAX(E2:E7)</f>
        <v>0.4</v>
      </c>
      <c r="D36" s="5">
        <f>D5/MAX(E2:E7)</f>
        <v>0.6</v>
      </c>
      <c r="E36" s="6">
        <f>E5/MAX(E2:E7)</f>
        <v>0.8</v>
      </c>
      <c r="F36" s="8">
        <f>F5/MAX(I2:I7)</f>
        <v>0.7</v>
      </c>
      <c r="G36" s="3">
        <f>G5/MAX(I2:I7)</f>
        <v>0.8</v>
      </c>
      <c r="H36" s="3">
        <f>H5/MAX(I2:I7)</f>
        <v>0.9</v>
      </c>
      <c r="I36" s="4">
        <f>I5/MAX(I2:I7)</f>
        <v>1</v>
      </c>
      <c r="J36" s="7">
        <f>J5/MAX(M2:M7)</f>
        <v>0.5</v>
      </c>
      <c r="K36" s="5">
        <f>K5/MAX(M2:M7)</f>
        <v>0.66666666666666674</v>
      </c>
      <c r="L36" s="5">
        <f>L5/MAX(M2:M7)</f>
        <v>0.83333333333333337</v>
      </c>
      <c r="M36" s="6">
        <f>M5/MAX(M2:M7)</f>
        <v>1</v>
      </c>
      <c r="N36" s="8">
        <f>N5/MAX(Q2:Q7)</f>
        <v>0.7</v>
      </c>
      <c r="O36" s="3">
        <f>O5/MAX(Q2:Q7)</f>
        <v>0.8</v>
      </c>
      <c r="P36" s="3">
        <f>P5/MAX(Q2:Q7)</f>
        <v>0.9</v>
      </c>
      <c r="Q36" s="4">
        <f>Q5/MAX(Q2:Q7)</f>
        <v>1</v>
      </c>
      <c r="S36" s="9" t="s">
        <v>15</v>
      </c>
      <c r="T36" s="7">
        <f>T13*T3</f>
        <v>0.05</v>
      </c>
      <c r="U36" s="5">
        <f>U13*U3</f>
        <v>0.12</v>
      </c>
      <c r="V36" s="5">
        <f t="shared" ref="V36:W36" si="18">V13*V3</f>
        <v>0.21</v>
      </c>
      <c r="W36" s="6">
        <f t="shared" si="18"/>
        <v>0.32000000000000006</v>
      </c>
      <c r="X36" s="3">
        <f>X13*T3</f>
        <v>0.05</v>
      </c>
      <c r="Y36" s="3">
        <f>Y13*U3</f>
        <v>0.12</v>
      </c>
      <c r="Z36" s="3">
        <f>Z13*V3</f>
        <v>0.21</v>
      </c>
      <c r="AA36" s="4">
        <f>AA13*W3</f>
        <v>0.32000000000000006</v>
      </c>
      <c r="AB36" s="7">
        <f>AB13*T3</f>
        <v>0.05</v>
      </c>
      <c r="AC36" s="5">
        <f>AC13*U3</f>
        <v>0.12</v>
      </c>
      <c r="AD36" s="5">
        <f t="shared" ref="AD36:AE36" si="19">AD13*V3</f>
        <v>0.21</v>
      </c>
      <c r="AE36" s="6">
        <f t="shared" si="19"/>
        <v>0.32000000000000006</v>
      </c>
      <c r="AF36" s="3">
        <f>AF13*T2</f>
        <v>0.35</v>
      </c>
      <c r="AG36" s="3">
        <f>AG13*U2</f>
        <v>0.48</v>
      </c>
      <c r="AH36" s="3">
        <f t="shared" ref="AH36:AI36" si="20">AH13*V2</f>
        <v>0.63</v>
      </c>
      <c r="AI36" s="4">
        <f t="shared" si="20"/>
        <v>0.8</v>
      </c>
      <c r="AK36" s="9" t="s">
        <v>6</v>
      </c>
      <c r="AL36" s="10">
        <f>SQRT((1/4)*(((B68-T54)^2)+((C68-U54)^2)+((D68-V54)^2)+((E68-W54)^2)))</f>
        <v>0.10965856099730656</v>
      </c>
      <c r="AM36" s="10">
        <f>SQRT((1/4)*(((F68-X54)^2)+((G68-Y54)^2)+((H68-Z54)^2)+((I68-AA54)^2)))</f>
        <v>0.21823152842795196</v>
      </c>
      <c r="AN36" s="10">
        <f>SQRT((1/4)*(((J68-AB54)^2)+((K68-AC54)^2)+((L68-AD54)^2)+((M68-AE54)^2)))</f>
        <v>0.33507979978241337</v>
      </c>
      <c r="AO36" s="10">
        <f>SQRT((1/4)*(((N68-AF54)^2)+((O68-AG54)^2)+((P68-AH54)^2)+((Q68-AI54)^2)))</f>
        <v>0.21823152842795196</v>
      </c>
      <c r="AP36" s="10">
        <f>SQRT((1/4)*(((B68-T54)^2)+((C68-U54)^2)+((D68-V54)^2)+((E68-W54)^2)))</f>
        <v>0.10965856099730656</v>
      </c>
      <c r="AQ36" s="10">
        <f>SQRT((1/4)*(((F68-X54)^2)+((G68-Y54)^2)+((H68-Z54)^2)+((I68-AA54)^2)))</f>
        <v>0.21823152842795196</v>
      </c>
      <c r="AR36" s="10">
        <f>SQRT((1/4)*(((J68-AB54)^2)+((K68-AC54)^2)+((L68-AD54)^2)+((M68-AE54)^2)))</f>
        <v>0.33507979978241337</v>
      </c>
      <c r="AS36" s="10">
        <f>SQRT((1/4)*(((N68-AF54)^2)+((O68-AG54)^2)+((P68-AH54)^2)+((Q68-AI54)^2)))</f>
        <v>0.21823152842795196</v>
      </c>
      <c r="AT36" s="10">
        <f>SQRT((1/4)*(((B82-T64)^2)+((C82-U64)^2)+((D82-V64)^2)+((E82-W64)^2)))</f>
        <v>0.21823152842795196</v>
      </c>
      <c r="AU36" s="10">
        <f>SQRT((1/4)*(((F82-X64)^2)+((G82-Y64)^2)+((H82-Z64)^2)+((I82-AA64)^2)))</f>
        <v>0.21823152842795196</v>
      </c>
      <c r="AV36" s="10">
        <f>SQRT((1/4)*(((J82-AB64)^2)+((K82-AC64)^2)+((L82-AD64)^2)+((M82-AE64)^2)))</f>
        <v>0.21823152842795196</v>
      </c>
      <c r="AW36" s="10">
        <f>SQRT((1/4)*(((N82-AF64)^2)+((O82-AG64)^2)+((P82-AH64)^2)+((Q82-AI64)^2)))</f>
        <v>0.6513255714310624</v>
      </c>
      <c r="AX36" s="10">
        <f>SQRT((1/4)*(((B89-T69)^2)+((C89-U69)^2)+((D89-V69)^2)+((E89-W69)^2)))</f>
        <v>0.67232804493044918</v>
      </c>
      <c r="AY36" s="11">
        <f t="shared" si="11"/>
        <v>3.740751036916615</v>
      </c>
    </row>
    <row r="37" spans="1:51" ht="15" thickBot="1" x14ac:dyDescent="0.4">
      <c r="A37" s="9" t="s">
        <v>6</v>
      </c>
      <c r="B37" s="7">
        <f>B6/MAX(E2:E7)</f>
        <v>0</v>
      </c>
      <c r="C37" s="5">
        <f>C6/MAX(E2:E7)</f>
        <v>0</v>
      </c>
      <c r="D37" s="5">
        <f>D6/MAX(E2:E7)</f>
        <v>0.2</v>
      </c>
      <c r="E37" s="6">
        <f>E6/MAX(E2:E7)</f>
        <v>0.4</v>
      </c>
      <c r="F37" s="8">
        <f>F6/MAX(I2:I7)</f>
        <v>0.7</v>
      </c>
      <c r="G37" s="3">
        <f>G6/MAX(I2:I7)</f>
        <v>0.8</v>
      </c>
      <c r="H37" s="3">
        <f>H6/MAX(I2:I7)</f>
        <v>0.9</v>
      </c>
      <c r="I37" s="4">
        <f>I6/MAX(I2:I7)</f>
        <v>1</v>
      </c>
      <c r="J37" s="7">
        <f>J6/MAX(M2:M7)</f>
        <v>0.25</v>
      </c>
      <c r="K37" s="5">
        <f>K6/MAX(M2:M7)</f>
        <v>0.33333333333333337</v>
      </c>
      <c r="L37" s="5">
        <f>L6/MAX(M2:M7)</f>
        <v>0.5</v>
      </c>
      <c r="M37" s="6">
        <f>M6/MAX(M2:M7)</f>
        <v>0.66666666666666674</v>
      </c>
      <c r="N37" s="8">
        <f>N6/MAX(Q2:Q7)</f>
        <v>0.7</v>
      </c>
      <c r="O37" s="3">
        <f>O6/MAX(Q2:Q7)</f>
        <v>0.8</v>
      </c>
      <c r="P37" s="3">
        <f>P6/MAX(Q2:Q7)</f>
        <v>0.9</v>
      </c>
      <c r="Q37" s="4">
        <f>Q6/MAX(Q2:Q7)</f>
        <v>1</v>
      </c>
      <c r="S37" s="9" t="s">
        <v>16</v>
      </c>
      <c r="T37" s="7">
        <f>T14*T3</f>
        <v>6.9999999999999993E-2</v>
      </c>
      <c r="U37" s="5">
        <f>U14*U3</f>
        <v>0.16000000000000003</v>
      </c>
      <c r="V37" s="5">
        <f t="shared" ref="V37:W37" si="21">V14*V3</f>
        <v>0.27</v>
      </c>
      <c r="W37" s="6">
        <f t="shared" si="21"/>
        <v>0.4</v>
      </c>
      <c r="X37" s="3">
        <f>X14*T3</f>
        <v>6.9999999999999993E-2</v>
      </c>
      <c r="Y37" s="3">
        <f>Y14*U3</f>
        <v>0.16000000000000003</v>
      </c>
      <c r="Z37" s="3">
        <f>Z14*V3</f>
        <v>0.27</v>
      </c>
      <c r="AA37" s="4">
        <f>AA14*W3</f>
        <v>0.4</v>
      </c>
      <c r="AB37" s="7">
        <f>AB14*T3</f>
        <v>6.9999999999999993E-2</v>
      </c>
      <c r="AC37" s="5">
        <f>AC14*U3</f>
        <v>0.16000000000000003</v>
      </c>
      <c r="AD37" s="5">
        <f t="shared" ref="AD37:AE37" si="22">AD14*V3</f>
        <v>0.27</v>
      </c>
      <c r="AE37" s="5">
        <f t="shared" si="22"/>
        <v>0.4</v>
      </c>
      <c r="AF37" s="8">
        <f>AF14*T2</f>
        <v>0.48999999999999994</v>
      </c>
      <c r="AG37" s="3">
        <f>AG14*U2</f>
        <v>0.64000000000000012</v>
      </c>
      <c r="AH37" s="3">
        <f t="shared" ref="AH37:AI37" si="23">AH14*V2</f>
        <v>0.81</v>
      </c>
      <c r="AI37" s="4">
        <f t="shared" si="23"/>
        <v>1</v>
      </c>
      <c r="AK37" s="9" t="s">
        <v>7</v>
      </c>
      <c r="AL37" s="10">
        <f>SQRT((1/4)*(((B69-T54)^2)+((C69-U54)^2)+((D69-V54)^2)+((E69-W54)^2)))</f>
        <v>0.58002155132374189</v>
      </c>
      <c r="AM37" s="10">
        <f>SQRT((1/4)*(((F69-X54)^2)+((G69-Y54)^2)+((H69-Z54)^2)+((I69-AA54)^2)))</f>
        <v>0.21823152842795196</v>
      </c>
      <c r="AN37" s="10">
        <f>SQRT((1/4)*(((J69-AB54)^2)+((K69-AC54)^2)+((L69-AD54)^2)+((M69-AE54)^2)))</f>
        <v>0.60879890859881736</v>
      </c>
      <c r="AO37" s="10">
        <f>SQRT((1/4)*(((N69-AF54)^2)+((O69-AG54)^2)+((P69-AH54)^2)+((Q69-AI54)^2)))</f>
        <v>0.21823152842795196</v>
      </c>
      <c r="AP37" s="10">
        <f>SQRT((1/4)*(((B69-T54)^2)+((C69-U54)^2)+((D69-V54)^2)+((E69-W54)^2)))</f>
        <v>0.58002155132374189</v>
      </c>
      <c r="AQ37" s="10">
        <f>SQRT((1/4)*(((F69-X54)^2)+((G69-Y54)^2)+((H69-Z54)^2)+((I69-AA54)^2)))</f>
        <v>0.21823152842795196</v>
      </c>
      <c r="AR37" s="10">
        <f>SQRT((1/4)*(((J69-AB54)^2)+((K69-AC54)^2)+((L69-AD54)^2)+((M69-AE54)^2)))</f>
        <v>0.60879890859881736</v>
      </c>
      <c r="AS37" s="10">
        <f>SQRT((1/4)*(((N69-AF54)^2)+((O69-AG54)^2)+((P69-AH54)^2)+((Q69-AI54)^2)))</f>
        <v>0.21823152842795196</v>
      </c>
      <c r="AT37" s="10">
        <f>SQRT((1/4)*(((B83-T64)^2)+((C83-U64)^2)+((D83-V64)^2)+((E83-W64)^2)))</f>
        <v>0.21823152842795196</v>
      </c>
      <c r="AU37" s="10">
        <f>SQRT((1/4)*(((F83-X64)^2)+((G83-Y64)^2)+((H83-Z64)^2)+((I83-AA64)^2)))</f>
        <v>0.21823152842795196</v>
      </c>
      <c r="AV37" s="10">
        <f>SQRT((1/4)*(((J83-AB64)^2)+((K83-AC64)^2)+((L83-AD64)^2)+((M83-AE64)^2)))</f>
        <v>0.21823152842795196</v>
      </c>
      <c r="AW37" s="10">
        <f>SQRT((1/4)*(((N83-AF64)^2)+((O83-AG64)^2)+((P83-AH64)^2)+((Q83-AI64)^2)))</f>
        <v>0.40374032496147821</v>
      </c>
      <c r="AX37" s="10">
        <f>SQRT((1/4)*(((B90-T69)^2)+((C90-U69)^2)+((D90-V69)^2)+((E90-W69)^2)))</f>
        <v>0.41560197304632707</v>
      </c>
      <c r="AY37" s="11">
        <f t="shared" si="11"/>
        <v>4.7246039168485865</v>
      </c>
    </row>
    <row r="38" spans="1:51" ht="15" thickBot="1" x14ac:dyDescent="0.4">
      <c r="A38" s="9" t="s">
        <v>7</v>
      </c>
      <c r="B38" s="7">
        <f>B7/MAX(E2:E7)</f>
        <v>0.4</v>
      </c>
      <c r="C38" s="5">
        <f>C7/MAX(E2:E7)</f>
        <v>0.6</v>
      </c>
      <c r="D38" s="5">
        <f>D7/MAX(E2:E7)</f>
        <v>0.8</v>
      </c>
      <c r="E38" s="6">
        <f>E7/MAX(E2:E7)</f>
        <v>1</v>
      </c>
      <c r="F38" s="8">
        <f>F7/MAX(I2:I7)</f>
        <v>0.7</v>
      </c>
      <c r="G38" s="3">
        <f>G7/MAX(I2:I7)</f>
        <v>0.8</v>
      </c>
      <c r="H38" s="3">
        <f>H7/MAX(I2:I7)</f>
        <v>0.9</v>
      </c>
      <c r="I38" s="4">
        <f>I7/MAX(I2:I7)</f>
        <v>1</v>
      </c>
      <c r="J38" s="7">
        <f>J7/MAX(M2:M7)</f>
        <v>0.5</v>
      </c>
      <c r="K38" s="5">
        <f>K7/MAX(M2:M7)</f>
        <v>0.66666666666666674</v>
      </c>
      <c r="L38" s="5">
        <f>L7/MAX(M2:M7)</f>
        <v>0.83333333333333337</v>
      </c>
      <c r="M38" s="6">
        <f>M7/MAX(M2:M7)</f>
        <v>1</v>
      </c>
      <c r="N38" s="8">
        <f>N7/MAX(Q2:Q7)</f>
        <v>0.7</v>
      </c>
      <c r="O38" s="3">
        <f>O7/MAX(Q2:Q7)</f>
        <v>0.8</v>
      </c>
      <c r="P38" s="3">
        <f>P7/MAX(Q2:Q7)</f>
        <v>0.9</v>
      </c>
      <c r="Q38" s="4">
        <f>Q7/MAX(Q2:Q7)</f>
        <v>1</v>
      </c>
      <c r="S38" s="9"/>
      <c r="T38" s="13">
        <v>2.5</v>
      </c>
      <c r="U38" s="13"/>
      <c r="V38" s="13"/>
      <c r="W38" s="13"/>
      <c r="X38" s="13">
        <v>3.1</v>
      </c>
      <c r="Y38" s="13"/>
      <c r="Z38" s="13"/>
      <c r="AA38" s="13"/>
      <c r="AB38" s="13">
        <v>3.2</v>
      </c>
      <c r="AC38" s="13"/>
      <c r="AD38" s="13"/>
      <c r="AE38" s="13"/>
      <c r="AF38" s="13">
        <v>3.3</v>
      </c>
      <c r="AG38" s="13"/>
      <c r="AH38" s="13"/>
      <c r="AI38" s="13"/>
    </row>
    <row r="39" spans="1:51" ht="15" thickBot="1" x14ac:dyDescent="0.4">
      <c r="A39" s="9"/>
      <c r="B39" s="13">
        <v>2.1</v>
      </c>
      <c r="C39" s="13"/>
      <c r="D39" s="13"/>
      <c r="E39" s="13"/>
      <c r="F39" s="13">
        <v>2.2000000000000002</v>
      </c>
      <c r="G39" s="13"/>
      <c r="H39" s="13"/>
      <c r="I39" s="13"/>
      <c r="J39" s="13">
        <v>2.2999999999999998</v>
      </c>
      <c r="K39" s="13"/>
      <c r="L39" s="13"/>
      <c r="M39" s="13"/>
      <c r="N39" s="13">
        <v>2.4</v>
      </c>
      <c r="O39" s="13"/>
      <c r="P39" s="13"/>
      <c r="Q39" s="13"/>
      <c r="S39" s="9" t="s">
        <v>13</v>
      </c>
      <c r="T39" s="7">
        <f>T16*T3</f>
        <v>0</v>
      </c>
      <c r="U39" s="5">
        <f>U16*U3</f>
        <v>0</v>
      </c>
      <c r="V39" s="5">
        <f>V16*V3</f>
        <v>0.03</v>
      </c>
      <c r="W39" s="6">
        <f>W16*W3</f>
        <v>8.0000000000000016E-2</v>
      </c>
      <c r="X39" s="3">
        <f>X16*T3</f>
        <v>0</v>
      </c>
      <c r="Y39" s="3">
        <f>Y16*U3</f>
        <v>0</v>
      </c>
      <c r="Z39" s="3">
        <f>Z16*V3</f>
        <v>0.03</v>
      </c>
      <c r="AA39" s="4">
        <f>AA16*W3</f>
        <v>8.0000000000000016E-2</v>
      </c>
      <c r="AB39" s="7">
        <f>AB16*T3</f>
        <v>0</v>
      </c>
      <c r="AC39" s="5">
        <f>AC16*U3</f>
        <v>0</v>
      </c>
      <c r="AD39" s="5">
        <f>AD16*V3</f>
        <v>0.03</v>
      </c>
      <c r="AE39" s="6">
        <f>AE16*W3</f>
        <v>8.0000000000000016E-2</v>
      </c>
      <c r="AF39" s="3">
        <f>AF16*T2</f>
        <v>0</v>
      </c>
      <c r="AG39" s="3">
        <f>AG16*U2</f>
        <v>0</v>
      </c>
      <c r="AH39" s="3">
        <f>AH16*V2</f>
        <v>9.0000000000000011E-2</v>
      </c>
      <c r="AI39" s="4">
        <f>AI16*W2</f>
        <v>0.2</v>
      </c>
      <c r="AP39" t="s">
        <v>25</v>
      </c>
    </row>
    <row r="40" spans="1:51" ht="15" thickBot="1" x14ac:dyDescent="0.4">
      <c r="A40" s="9" t="s">
        <v>2</v>
      </c>
      <c r="B40" s="7">
        <f>B9/MAX(E9:E14)</f>
        <v>0.7</v>
      </c>
      <c r="C40" s="5">
        <f>C9/MAX(E9:E14)</f>
        <v>0.8</v>
      </c>
      <c r="D40" s="5">
        <f>D9/MAX(E9:E14)</f>
        <v>0.9</v>
      </c>
      <c r="E40" s="6">
        <f>E9/MAX(E9:E14)</f>
        <v>1</v>
      </c>
      <c r="F40" s="8">
        <f>F9/MAX(I9:I14)</f>
        <v>0.7</v>
      </c>
      <c r="G40" s="3">
        <f>G9/MAX(I9:I14)</f>
        <v>0.8</v>
      </c>
      <c r="H40" s="3">
        <f>H9/MAX(I9:I14)</f>
        <v>0.9</v>
      </c>
      <c r="I40" s="4">
        <f>I9/MAX(I9:I14)</f>
        <v>1</v>
      </c>
      <c r="J40" s="7">
        <f>J9/MAX(M9:M14)</f>
        <v>0.7</v>
      </c>
      <c r="K40" s="5">
        <f>K9/MAX(M9:M14)</f>
        <v>0.8</v>
      </c>
      <c r="L40" s="5">
        <f>L9/MAX(M9:M14)</f>
        <v>0.9</v>
      </c>
      <c r="M40" s="6">
        <f>M9/MAX(M9:M14)</f>
        <v>1</v>
      </c>
      <c r="N40" s="8">
        <f>N9/MAX(Q9:Q14)</f>
        <v>0.37499999999999994</v>
      </c>
      <c r="O40" s="3">
        <f>O9/MAX(Q9:Q14)</f>
        <v>0.5</v>
      </c>
      <c r="P40" s="3">
        <f>P9/MAX(Q9:Q14)</f>
        <v>0.74999999999999989</v>
      </c>
      <c r="Q40" s="4">
        <f>Q9/MAX(Q9:Q14)</f>
        <v>1</v>
      </c>
      <c r="S40" s="9" t="s">
        <v>14</v>
      </c>
      <c r="T40" s="7">
        <f>T17*T3</f>
        <v>6.9999999999999993E-2</v>
      </c>
      <c r="U40" s="5">
        <f>U17*U3</f>
        <v>0.16000000000000003</v>
      </c>
      <c r="V40" s="5">
        <f>V17*V3</f>
        <v>0.27</v>
      </c>
      <c r="W40" s="6">
        <f>W17*W3</f>
        <v>0.4</v>
      </c>
      <c r="X40" s="3">
        <f>X17*T3</f>
        <v>6.9999999999999993E-2</v>
      </c>
      <c r="Y40" s="3">
        <f>Y17*U3</f>
        <v>0.16000000000000003</v>
      </c>
      <c r="Z40" s="3">
        <f>Z17*V3</f>
        <v>0.27</v>
      </c>
      <c r="AA40" s="4">
        <f>AA17*W3</f>
        <v>0.4</v>
      </c>
      <c r="AB40" s="7">
        <f>AB17*T3</f>
        <v>6.9999999999999993E-2</v>
      </c>
      <c r="AC40" s="5">
        <f>AC17*U3</f>
        <v>0.16000000000000003</v>
      </c>
      <c r="AD40" s="5">
        <f>AD17*V3</f>
        <v>0.27</v>
      </c>
      <c r="AE40" s="5">
        <f>AE17*W3</f>
        <v>0.4</v>
      </c>
      <c r="AF40" s="8">
        <f>AF17*T2</f>
        <v>0.21</v>
      </c>
      <c r="AG40" s="3">
        <f>AG17*U2</f>
        <v>0.32000000000000006</v>
      </c>
      <c r="AH40" s="3">
        <f>AH17*V2</f>
        <v>0.45</v>
      </c>
      <c r="AI40" s="4">
        <f>AI17*W2</f>
        <v>0.6</v>
      </c>
    </row>
    <row r="41" spans="1:51" ht="15" thickBot="1" x14ac:dyDescent="0.4">
      <c r="A41" s="9" t="s">
        <v>3</v>
      </c>
      <c r="B41" s="7">
        <f>B10/MAX(E9:E14)</f>
        <v>0.7</v>
      </c>
      <c r="C41" s="5">
        <f>C10/MAX(E9:E14)</f>
        <v>0.8</v>
      </c>
      <c r="D41" s="5">
        <f>D10/MAX(E9:E14)</f>
        <v>0.9</v>
      </c>
      <c r="E41" s="6">
        <f>E10/MAX(E9:E14)</f>
        <v>1</v>
      </c>
      <c r="F41" s="8">
        <f>F10/MAX(I9:I14)</f>
        <v>0.7</v>
      </c>
      <c r="G41" s="3">
        <f>G10/MAX(I9:I14)</f>
        <v>0.8</v>
      </c>
      <c r="H41" s="3">
        <f>H10/MAX(I9:I14)</f>
        <v>0.9</v>
      </c>
      <c r="I41" s="4">
        <f>I10/MAX(I9:I14)</f>
        <v>1</v>
      </c>
      <c r="J41" s="7">
        <f>J10/MAX(M9:M14)</f>
        <v>0.7</v>
      </c>
      <c r="K41" s="5">
        <f>K10/MAX(M9:M14)</f>
        <v>0.8</v>
      </c>
      <c r="L41" s="5">
        <f>L10/MAX(M9:M14)</f>
        <v>0.9</v>
      </c>
      <c r="M41" s="6">
        <f>M10/MAX(M9:M14)</f>
        <v>1</v>
      </c>
      <c r="N41" s="8">
        <f>N10/MAX(Q9:Q14)</f>
        <v>0</v>
      </c>
      <c r="O41" s="3">
        <f>O10/MAX(Q9:Q14)</f>
        <v>0</v>
      </c>
      <c r="P41" s="3">
        <f>P10/MAX(Q9:Q14)</f>
        <v>0.25</v>
      </c>
      <c r="Q41" s="4">
        <f>Q10/MAX(Q9:Q14)</f>
        <v>0.5</v>
      </c>
      <c r="S41" s="9" t="s">
        <v>15</v>
      </c>
      <c r="T41" s="7">
        <f>T18*T3</f>
        <v>0.05</v>
      </c>
      <c r="U41" s="5">
        <f>U18*U3</f>
        <v>0.12</v>
      </c>
      <c r="V41" s="5">
        <f>V18*V3</f>
        <v>0.21</v>
      </c>
      <c r="W41" s="6">
        <f>W18*W3</f>
        <v>0.32000000000000006</v>
      </c>
      <c r="X41" s="3">
        <f>X18*T3</f>
        <v>0.05</v>
      </c>
      <c r="Y41" s="3">
        <f>Y18*U3</f>
        <v>0.12</v>
      </c>
      <c r="Z41" s="3">
        <f>Z18*V3</f>
        <v>0.21</v>
      </c>
      <c r="AA41" s="4">
        <f>AA18*W3</f>
        <v>0.32000000000000006</v>
      </c>
      <c r="AB41" s="7">
        <f>AB18*T3</f>
        <v>0.05</v>
      </c>
      <c r="AC41" s="5">
        <f>AC18*U3</f>
        <v>0.12</v>
      </c>
      <c r="AD41" s="5">
        <f>AD18*V3</f>
        <v>0.21</v>
      </c>
      <c r="AE41" s="6">
        <f>AE18*W3</f>
        <v>0.32000000000000006</v>
      </c>
      <c r="AF41" s="3">
        <f>AF18*T2</f>
        <v>0.35</v>
      </c>
      <c r="AG41" s="3">
        <f>AG18*U2</f>
        <v>0.48</v>
      </c>
      <c r="AH41" s="3">
        <f>AH18*V2</f>
        <v>0.63</v>
      </c>
      <c r="AI41" s="4">
        <f>AI18*W2</f>
        <v>0.8</v>
      </c>
      <c r="AL41" s="1">
        <v>1.1000000000000001</v>
      </c>
      <c r="AM41" s="1">
        <v>1.2</v>
      </c>
      <c r="AN41" s="1">
        <v>1.3</v>
      </c>
      <c r="AO41" s="1">
        <v>1.4</v>
      </c>
      <c r="AP41" s="1">
        <v>2.1</v>
      </c>
      <c r="AQ41" s="1">
        <v>2.2000000000000002</v>
      </c>
      <c r="AR41" s="1">
        <v>2.2999999999999998</v>
      </c>
      <c r="AS41" s="1">
        <v>2.4</v>
      </c>
      <c r="AT41" s="1">
        <v>2.5</v>
      </c>
      <c r="AU41" s="1">
        <v>3.1</v>
      </c>
      <c r="AV41" s="1">
        <v>3.2</v>
      </c>
      <c r="AW41" s="1">
        <v>3.3</v>
      </c>
      <c r="AX41" s="1">
        <v>4.0999999999999996</v>
      </c>
      <c r="AY41" s="2" t="s">
        <v>0</v>
      </c>
    </row>
    <row r="42" spans="1:51" ht="15" thickBot="1" x14ac:dyDescent="0.4">
      <c r="A42" s="9" t="s">
        <v>4</v>
      </c>
      <c r="B42" s="7">
        <f>B11/MAX(E9:E14)</f>
        <v>0.7</v>
      </c>
      <c r="C42" s="5">
        <f>C11/MAX(E9:E14)</f>
        <v>0.8</v>
      </c>
      <c r="D42" s="5">
        <f>D11/MAX(E9:E14)</f>
        <v>0.9</v>
      </c>
      <c r="E42" s="6">
        <f>E11/MAX(E9:E14)</f>
        <v>1</v>
      </c>
      <c r="F42" s="8">
        <f>F11/MAX(I9:I14)</f>
        <v>0.7</v>
      </c>
      <c r="G42" s="3">
        <f>G11/MAX(I9:I14)</f>
        <v>0.8</v>
      </c>
      <c r="H42" s="3">
        <f>H11/MAX(I9:I14)</f>
        <v>0.9</v>
      </c>
      <c r="I42" s="4">
        <f>I11/MAX(I9:I14)</f>
        <v>1</v>
      </c>
      <c r="J42" s="7">
        <f>J11/MAX(M9:M14)</f>
        <v>0.7</v>
      </c>
      <c r="K42" s="5">
        <f>K11/MAX(M9:M14)</f>
        <v>0.8</v>
      </c>
      <c r="L42" s="5">
        <f>L11/MAX(M9:M14)</f>
        <v>0.9</v>
      </c>
      <c r="M42" s="6">
        <f>M11/MAX(M9:M14)</f>
        <v>1</v>
      </c>
      <c r="N42" s="8">
        <f>N11/MAX(Q9:Q14)</f>
        <v>0</v>
      </c>
      <c r="O42" s="3">
        <f>O11/MAX(Q9:Q14)</f>
        <v>0</v>
      </c>
      <c r="P42" s="3">
        <f>P11/MAX(Q9:Q14)</f>
        <v>0.25</v>
      </c>
      <c r="Q42" s="4">
        <f>Q11/MAX(Q9:Q14)</f>
        <v>0.5</v>
      </c>
      <c r="S42" s="9" t="s">
        <v>16</v>
      </c>
      <c r="T42" s="7">
        <f>T19*T3</f>
        <v>6.9999999999999993E-2</v>
      </c>
      <c r="U42" s="5">
        <f>U19*U3</f>
        <v>0.16000000000000003</v>
      </c>
      <c r="V42" s="5">
        <f>V19*V3</f>
        <v>0.27</v>
      </c>
      <c r="W42" s="6">
        <f>W19*W3</f>
        <v>0.4</v>
      </c>
      <c r="X42" s="3">
        <f>X19*T3</f>
        <v>6.9999999999999993E-2</v>
      </c>
      <c r="Y42" s="3">
        <f>Y19*U3</f>
        <v>0.16000000000000003</v>
      </c>
      <c r="Z42" s="3">
        <f>Z19*V3</f>
        <v>0.27</v>
      </c>
      <c r="AA42" s="4">
        <f>AA19*W3</f>
        <v>0.4</v>
      </c>
      <c r="AB42" s="7">
        <f>AB19*T3</f>
        <v>6.9999999999999993E-2</v>
      </c>
      <c r="AC42" s="5">
        <f>AC19*U3</f>
        <v>0.16000000000000003</v>
      </c>
      <c r="AD42" s="5">
        <f>AD19*V3</f>
        <v>0.27</v>
      </c>
      <c r="AE42" s="5">
        <f>AE19*W3</f>
        <v>0.4</v>
      </c>
      <c r="AF42" s="8">
        <f>AF19*T2</f>
        <v>0.48999999999999994</v>
      </c>
      <c r="AG42" s="3">
        <f>AG19*U2</f>
        <v>0.64000000000000012</v>
      </c>
      <c r="AH42" s="3">
        <f>AH19*V2</f>
        <v>0.81</v>
      </c>
      <c r="AI42" s="4">
        <f>AI19*W2</f>
        <v>1</v>
      </c>
      <c r="AK42" s="9" t="s">
        <v>2</v>
      </c>
      <c r="AL42" s="10">
        <f>SQRT((1/4)*(((B64-T32)^2)+((C64-U32)^2)+((D64-V32)^2)+((E64-W32)^2)))</f>
        <v>0.13946325680981356</v>
      </c>
      <c r="AM42" s="10">
        <f>SQRT((1/4)*(((F64-X32)^2)+((G64-Y32)^2)+((H64-Z32)^2)+((I64-AA32)^2)))</f>
        <v>0</v>
      </c>
      <c r="AN42" s="10">
        <f>SQRT((1/4)*(((J64-AB32)^2)+((K64-AC32)^2)+((L64-AD32)^2)+((M64-AE32)^2)))</f>
        <v>0.22099522367890417</v>
      </c>
      <c r="AO42" s="10">
        <f>SQRT((1/4)*(((N64-AF32)^2)+((O64-AG32)^2)+((P64-AH32)^2)+((Q64-AI32)^2)))</f>
        <v>0</v>
      </c>
      <c r="AP42" s="10">
        <f>SQRT((1/4)*(((B71-T37)^2)+((C71-U37)^2)+((D71-V37)^2)+((E71-W37)^2)))</f>
        <v>0</v>
      </c>
      <c r="AQ42" s="10">
        <f>SQRT((1/4)*(((F71-X37)^2)+((G71-Y37)^2)+((H71-Z37)^2)+((I71-AA37)^2)))</f>
        <v>0</v>
      </c>
      <c r="AR42" s="10">
        <f>SQRT((1/4)*(((J71-AB37)^2)+((K71-AC37)^2)+((L71-AD37)^2)+((M71-AE37)^2)))</f>
        <v>0</v>
      </c>
      <c r="AS42" s="10">
        <f>SQRT((1/4)*(((N71-AF37)^2)+((O71-AG37)^2)+((P71-AH37)^2)+((Q71-AI37)^2)))</f>
        <v>0.17859258803209058</v>
      </c>
      <c r="AT42" s="10">
        <f>SQRT((1/4)*(((B78-T42)^2)+((C78-U42)^2)+((D78-V42)^2)+((E78-W42)^2)))</f>
        <v>0</v>
      </c>
      <c r="AU42" s="10">
        <f>SQRT((1/4)*(((F78-X42)^2)+((G78-Y42)^2)+((H78-Z42)^2)+((I78-AA42)^2)))</f>
        <v>0</v>
      </c>
      <c r="AV42" s="10">
        <f>SQRT((1/4)*(((J78-AB42)^2)+((K78-AC42)^2)+((L78-AD42)^2)+((M78-AE42)^2)))</f>
        <v>0</v>
      </c>
      <c r="AW42" s="10">
        <f>SQRT((1/4)*(((N78-AF42)^2)+((O78-AG42)^2)+((P78-AH42)^2)+((Q78-AI42)^2)))</f>
        <v>0.34292856398964494</v>
      </c>
      <c r="AX42" s="10">
        <f>SQRT((1/4)*(((B85-T47)^2)+((C85-U47)^2)+((D85-V47)^2)+((E85-W47)^2)))</f>
        <v>0.1714642819948225</v>
      </c>
      <c r="AY42" s="11">
        <f>SUM(AL42:AX42)</f>
        <v>1.0534439145052756</v>
      </c>
    </row>
    <row r="43" spans="1:51" ht="15" thickBot="1" x14ac:dyDescent="0.4">
      <c r="A43" s="9" t="s">
        <v>5</v>
      </c>
      <c r="B43" s="7">
        <f>B12/MAX(E9:E14)</f>
        <v>0.7</v>
      </c>
      <c r="C43" s="5">
        <f>C12/MAX(E9:E14)</f>
        <v>0.8</v>
      </c>
      <c r="D43" s="5">
        <f>D12/MAX(E9:E14)</f>
        <v>0.9</v>
      </c>
      <c r="E43" s="6">
        <f>E12/MAX(E9:E14)</f>
        <v>1</v>
      </c>
      <c r="F43" s="8">
        <f>F12/MAX(I9:I14)</f>
        <v>0.7</v>
      </c>
      <c r="G43" s="3">
        <f>G12/MAX(I9:I14)</f>
        <v>0.8</v>
      </c>
      <c r="H43" s="3">
        <f>H12/MAX(I9:I14)</f>
        <v>0.9</v>
      </c>
      <c r="I43" s="4">
        <f>I12/MAX(I9:I14)</f>
        <v>1</v>
      </c>
      <c r="J43" s="7">
        <f>J12/MAX(M9:M14)</f>
        <v>0.7</v>
      </c>
      <c r="K43" s="5">
        <f>K12/MAX(M9:M14)</f>
        <v>0.8</v>
      </c>
      <c r="L43" s="5">
        <f>L12/MAX(M9:M14)</f>
        <v>0.9</v>
      </c>
      <c r="M43" s="6">
        <f>M12/MAX(M9:M14)</f>
        <v>1</v>
      </c>
      <c r="N43" s="8">
        <f>N12/MAX(Q9:Q14)</f>
        <v>0</v>
      </c>
      <c r="O43" s="3">
        <f>O12/MAX(Q9:Q14)</f>
        <v>0</v>
      </c>
      <c r="P43" s="3">
        <f>P12/MAX(Q9:Q14)</f>
        <v>0.25</v>
      </c>
      <c r="Q43" s="4">
        <f>Q12/MAX(Q9:Q14)</f>
        <v>0.5</v>
      </c>
      <c r="S43" s="9"/>
      <c r="T43" s="13">
        <v>4.0999999999999996</v>
      </c>
      <c r="U43" s="13"/>
      <c r="V43" s="13"/>
      <c r="W43" s="13"/>
      <c r="AK43" s="9" t="s">
        <v>3</v>
      </c>
      <c r="AL43" s="10">
        <f>SQRT((1/4)*(((B65-T32)^2)+((C65-U32)^2)+((D65-V32)^2)+((E65-W32)^2)))</f>
        <v>0.11543396380615199</v>
      </c>
      <c r="AM43" s="10">
        <f>SQRT((1/4)*(((F65-X32)^2)+((G65-Y32)^2)+((H65-Z32)^2)+((I65-AA32)^2)))</f>
        <v>0</v>
      </c>
      <c r="AN43" s="10">
        <f>SQRT((1/4)*(((J65-AB32)^2)+((K65-AC32)^2)+((L65-AD32)^2)+((M65-AE32)^2)))</f>
        <v>0.22099522367890417</v>
      </c>
      <c r="AO43" s="10">
        <f>SQRT((1/4)*(((N65-AF32)^2)+((O65-AG32)^2)+((P65-AH32)^2)+((Q65-AI32)^2)))</f>
        <v>0</v>
      </c>
      <c r="AP43" s="10">
        <f>SQRT((1/4)*(((B72-T37)^2)+((C72-U37)^2)+((D72-V37)^2)+((E72-W37)^2)))</f>
        <v>0</v>
      </c>
      <c r="AQ43" s="10">
        <f>SQRT((1/4)*(((F72-X37)^2)+((G72-Y37)^2)+((H72-Z37)^2)+((I72-AA37)^2)))</f>
        <v>0</v>
      </c>
      <c r="AR43" s="10">
        <f>SQRT((1/4)*(((J72-AB37)^2)+((K72-AC37)^2)+((L72-AD37)^2)+((M72-AE37)^2)))</f>
        <v>0</v>
      </c>
      <c r="AS43" s="10">
        <f>SQRT((1/4)*(((N72-AF37)^2)+((O72-AG37)^2)+((P72-AH37)^2)+((Q72-AI37)^2)))</f>
        <v>0.55720844394176228</v>
      </c>
      <c r="AT43" s="10">
        <f>SQRT((1/4)*(((B79-T42)^2)+((C79-U42)^2)+((D79-V42)^2)+((E79-W42)^2)))</f>
        <v>0</v>
      </c>
      <c r="AU43" s="10">
        <f>SQRT((1/4)*(((F79-X42)^2)+((G79-Y42)^2)+((H79-Z42)^2)+((I79-AA42)^2)))</f>
        <v>0</v>
      </c>
      <c r="AV43" s="10">
        <f>SQRT((1/4)*(((J79-AB42)^2)+((K79-AC42)^2)+((L79-AD42)^2)+((M79-AE42)^2)))</f>
        <v>0</v>
      </c>
      <c r="AW43" s="10">
        <f>SQRT((1/4)*(((N79-AF42)^2)+((O79-AG42)^2)+((P79-AH42)^2)+((Q79-AI42)^2)))</f>
        <v>0.1714642819948225</v>
      </c>
      <c r="AX43" s="10">
        <f>SQRT((1/4)*(((B86-T47)^2)+((C86-U47)^2)+((D86-V47)^2)+((E86-W47)^2)))</f>
        <v>0.25719642299223372</v>
      </c>
      <c r="AY43" s="11">
        <f t="shared" ref="AY43:AY47" si="24">SUM(AL43:AX43)</f>
        <v>1.3222983364138745</v>
      </c>
    </row>
    <row r="44" spans="1:51" ht="15" thickBot="1" x14ac:dyDescent="0.4">
      <c r="A44" s="9" t="s">
        <v>6</v>
      </c>
      <c r="B44" s="7">
        <f>B13/MAX(E9:E14)</f>
        <v>0.7</v>
      </c>
      <c r="C44" s="5">
        <f>C13/MAX(E9:E14)</f>
        <v>0.8</v>
      </c>
      <c r="D44" s="5">
        <f>D13/MAX(E9:E14)</f>
        <v>0.9</v>
      </c>
      <c r="E44" s="6">
        <f>E13/MAX(E9:E14)</f>
        <v>1</v>
      </c>
      <c r="F44" s="8">
        <f>F13/MAX(I9:I14)</f>
        <v>0.7</v>
      </c>
      <c r="G44" s="3">
        <f>G13/MAX(I9:I14)</f>
        <v>0.8</v>
      </c>
      <c r="H44" s="3">
        <f>H13/MAX(I9:I14)</f>
        <v>0.9</v>
      </c>
      <c r="I44" s="4">
        <f>I13/MAX(I9:I14)</f>
        <v>1</v>
      </c>
      <c r="J44" s="7">
        <f>J13/MAX(M9:M14)</f>
        <v>0.7</v>
      </c>
      <c r="K44" s="5">
        <f>K13/MAX(M9:M14)</f>
        <v>0.8</v>
      </c>
      <c r="L44" s="5">
        <f>L13/MAX(M9:M14)</f>
        <v>0.9</v>
      </c>
      <c r="M44" s="6">
        <f>M13/MAX(M9:M14)</f>
        <v>1</v>
      </c>
      <c r="N44" s="8">
        <f>N13/MAX(Q9:Q14)</f>
        <v>0.37499999999999994</v>
      </c>
      <c r="O44" s="3">
        <f>O13/MAX(Q9:Q14)</f>
        <v>0.5</v>
      </c>
      <c r="P44" s="3">
        <f>P13/MAX(Q9:Q14)</f>
        <v>0.74999999999999989</v>
      </c>
      <c r="Q44" s="4">
        <f>Q13/MAX(Q9:Q14)</f>
        <v>1</v>
      </c>
      <c r="S44" s="9" t="s">
        <v>13</v>
      </c>
      <c r="T44" s="7">
        <f>T21*T2</f>
        <v>0</v>
      </c>
      <c r="U44" s="5">
        <f>U21*U2</f>
        <v>0</v>
      </c>
      <c r="V44" s="5">
        <f>V21*V2</f>
        <v>9.0000000000000011E-2</v>
      </c>
      <c r="W44" s="6">
        <f>W21*W2</f>
        <v>0.2</v>
      </c>
      <c r="AK44" s="9" t="s">
        <v>4</v>
      </c>
      <c r="AL44" s="10">
        <f>SQRT((1/4)*(((B66-T32)^2)+((C66-U32)^2)+((D66-V32)^2)+((E66-W32)^2)))</f>
        <v>0.59300084316972101</v>
      </c>
      <c r="AM44" s="10">
        <f>SQRT((1/4)*(((F66-X32)^2)+((G66-Y32)^2)+((H66-Z32)^2)+((I66-AA32)^2)))</f>
        <v>0</v>
      </c>
      <c r="AN44" s="10">
        <f>SQRT((1/4)*(((J66-AB32)^2)+((K66-AC32)^2)+((L66-AD32)^2)+((M66-AE32)^2)))</f>
        <v>0.61841419058031899</v>
      </c>
      <c r="AO44" s="10">
        <f>SQRT((1/4)*(((N66-AF32)^2)+((O66-AG32)^2)+((P66-AH32)^2)+((Q66-AI32)^2)))</f>
        <v>0</v>
      </c>
      <c r="AP44" s="10">
        <f>SQRT((1/4)*(((B73-T37)^2)+((C73-U37)^2)+((D73-V37)^2)+((E73-W37)^2)))</f>
        <v>0</v>
      </c>
      <c r="AQ44" s="10">
        <f>SQRT((1/4)*(((F73-X37)^2)+((G73-Y37)^2)+((H73-Z37)^2)+((I73-AA37)^2)))</f>
        <v>0</v>
      </c>
      <c r="AR44" s="10">
        <f>SQRT((1/4)*(((J73-AB37)^2)+((K73-AC37)^2)+((L73-AD37)^2)+((M73-AE37)^2)))</f>
        <v>0</v>
      </c>
      <c r="AS44" s="10">
        <f>SQRT((1/4)*(((N73-AF37)^2)+((O73-AG37)^2)+((P73-AH37)^2)+((Q73-AI37)^2)))</f>
        <v>0.55720844394176228</v>
      </c>
      <c r="AT44" s="10">
        <f>SQRT((1/4)*(((B80-T42)^2)+((C80-U42)^2)+((D80-V42)^2)+((E80-W42)^2)))</f>
        <v>0</v>
      </c>
      <c r="AU44" s="10">
        <f>SQRT((1/4)*(((F80-X42)^2)+((G80-Y42)^2)+((H80-Z42)^2)+((I80-AA42)^2)))</f>
        <v>0</v>
      </c>
      <c r="AV44" s="10">
        <f>SQRT((1/4)*(((J80-AB42)^2)+((K80-AC42)^2)+((L80-AD42)^2)+((M80-AE42)^2)))</f>
        <v>0</v>
      </c>
      <c r="AW44" s="10">
        <f>SQRT((1/4)*(((N80-AF42)^2)+((O80-AG42)^2)+((P80-AH42)^2)+((Q80-AI42)^2)))</f>
        <v>0</v>
      </c>
      <c r="AX44" s="10">
        <f>SQRT((1/4)*(((B87-T47)^2)+((C87-U47)^2)+((D87-V47)^2)+((E87-W47)^2)))</f>
        <v>0</v>
      </c>
      <c r="AY44" s="11">
        <f t="shared" si="24"/>
        <v>1.7686234776918024</v>
      </c>
    </row>
    <row r="45" spans="1:51" ht="15" thickBot="1" x14ac:dyDescent="0.4">
      <c r="A45" s="9" t="s">
        <v>7</v>
      </c>
      <c r="B45" s="7">
        <f>B14/MAX(E9:E14)</f>
        <v>0.7</v>
      </c>
      <c r="C45" s="5">
        <f>C14/MAX(E9:E14)</f>
        <v>0.8</v>
      </c>
      <c r="D45" s="5">
        <f>D14/MAX(E9:E14)</f>
        <v>0.9</v>
      </c>
      <c r="E45" s="6">
        <f>E14/MAX(E9:E14)</f>
        <v>1</v>
      </c>
      <c r="F45" s="8">
        <f>F14/MAX(I9:I14)</f>
        <v>0.7</v>
      </c>
      <c r="G45" s="3">
        <f>G14/MAX(I9:I14)</f>
        <v>0.8</v>
      </c>
      <c r="H45" s="3">
        <f>H14/MAX(I9:I14)</f>
        <v>0.9</v>
      </c>
      <c r="I45" s="4">
        <f>I14/MAX(I9:I14)</f>
        <v>1</v>
      </c>
      <c r="J45" s="7">
        <f>J14/MAX(M9:M14)</f>
        <v>0.7</v>
      </c>
      <c r="K45" s="5">
        <f>K14/MAX(M9:M14)</f>
        <v>0.8</v>
      </c>
      <c r="L45" s="5">
        <f>L14/MAX(M9:M14)</f>
        <v>0.9</v>
      </c>
      <c r="M45" s="6">
        <f>M14/MAX(M9:M14)</f>
        <v>1</v>
      </c>
      <c r="N45" s="8">
        <f>N14/MAX(Q9:Q14)</f>
        <v>0</v>
      </c>
      <c r="O45" s="3">
        <f>O14/MAX(Q9:Q14)</f>
        <v>0</v>
      </c>
      <c r="P45" s="3">
        <f>P14/MAX(Q9:Q14)</f>
        <v>0.25</v>
      </c>
      <c r="Q45" s="4">
        <f>Q14/MAX(Q9:Q14)</f>
        <v>0.5</v>
      </c>
      <c r="S45" s="9" t="s">
        <v>14</v>
      </c>
      <c r="T45" s="7">
        <f>T22*T2</f>
        <v>0.21</v>
      </c>
      <c r="U45" s="5">
        <f>U22*U2</f>
        <v>0.32000000000000006</v>
      </c>
      <c r="V45" s="5">
        <f>V22*V2</f>
        <v>0.45</v>
      </c>
      <c r="W45" s="6">
        <f>W22*W2</f>
        <v>0.6</v>
      </c>
      <c r="AK45" s="9" t="s">
        <v>5</v>
      </c>
      <c r="AL45" s="10">
        <f>SQRT((1/4)*(((B67-T32)^2)+((C67-U32)^2)+((D67-V32)^2)+((E67-W32)^2)))</f>
        <v>0.29060282173440782</v>
      </c>
      <c r="AM45" s="10">
        <f>SQRT((1/4)*(((F67-X32)^2)+((G67-Y32)^2)+((H67-Z32)^2)+((I67-AA32)^2)))</f>
        <v>0</v>
      </c>
      <c r="AN45" s="10">
        <f>SQRT((1/4)*(((J67-AB32)^2)+((K67-AC32)^2)+((L67-AD32)^2)+((M67-AE32)^2)))</f>
        <v>9.2975504539875686E-2</v>
      </c>
      <c r="AO45" s="10">
        <f>SQRT((1/4)*(((N67-AF32)^2)+((O67-AG32)^2)+((P67-AH32)^2)+((Q67-AI32)^2)))</f>
        <v>0</v>
      </c>
      <c r="AP45" s="10">
        <f>SQRT((1/4)*(((B74-T37)^2)+((C74-U37)^2)+((D74-V37)^2)+((E74-W37)^2)))</f>
        <v>0</v>
      </c>
      <c r="AQ45" s="10">
        <f>SQRT((1/4)*(((F74-X37)^2)+((G74-Y37)^2)+((H74-Z37)^2)+((I74-AA37)^2)))</f>
        <v>0</v>
      </c>
      <c r="AR45" s="10">
        <f>SQRT((1/4)*(((J74-AB37)^2)+((K74-AC37)^2)+((L74-AD37)^2)+((M74-AE37)^2)))</f>
        <v>0</v>
      </c>
      <c r="AS45" s="10">
        <f>SQRT((1/4)*(((N74-AF37)^2)+((O74-AG37)^2)+((P74-AH37)^2)+((Q74-AI37)^2)))</f>
        <v>0.55720844394176228</v>
      </c>
      <c r="AT45" s="10">
        <f>SQRT((1/4)*(((B81-T42)^2)+((C81-U42)^2)+((D81-V42)^2)+((E81-W42)^2)))</f>
        <v>0</v>
      </c>
      <c r="AU45" s="10">
        <f>SQRT((1/4)*(((F81-X42)^2)+((G81-Y42)^2)+((H81-Z42)^2)+((I81-AA42)^2)))</f>
        <v>0</v>
      </c>
      <c r="AV45" s="10">
        <f>SQRT((1/4)*(((J81-AB42)^2)+((K81-AC42)^2)+((L81-AD42)^2)+((M81-AE42)^2)))</f>
        <v>0</v>
      </c>
      <c r="AW45" s="10">
        <f>SQRT((1/4)*(((N81-AF42)^2)+((O81-AG42)^2)+((P81-AH42)^2)+((Q81-AI42)^2)))</f>
        <v>0</v>
      </c>
      <c r="AX45" s="10">
        <f>SQRT((1/4)*(((B88-T47)^2)+((C88-U47)^2)+((D88-V47)^2)+((E88-W47)^2)))</f>
        <v>0</v>
      </c>
      <c r="AY45" s="11">
        <f t="shared" si="24"/>
        <v>0.94078677021604573</v>
      </c>
    </row>
    <row r="46" spans="1:51" ht="15" thickBot="1" x14ac:dyDescent="0.4">
      <c r="A46" s="9"/>
      <c r="B46" s="13">
        <v>2.5</v>
      </c>
      <c r="C46" s="13"/>
      <c r="D46" s="13"/>
      <c r="E46" s="13"/>
      <c r="F46" s="13">
        <v>3.1</v>
      </c>
      <c r="G46" s="13"/>
      <c r="H46" s="13"/>
      <c r="I46" s="13"/>
      <c r="J46" s="13">
        <v>3.2</v>
      </c>
      <c r="K46" s="13"/>
      <c r="L46" s="13"/>
      <c r="M46" s="13"/>
      <c r="N46" s="13">
        <v>3.3</v>
      </c>
      <c r="O46" s="13"/>
      <c r="P46" s="13"/>
      <c r="Q46" s="13"/>
      <c r="S46" s="9" t="s">
        <v>15</v>
      </c>
      <c r="T46" s="7">
        <f>T23*T2</f>
        <v>0.35</v>
      </c>
      <c r="U46" s="5">
        <f>U23*U2</f>
        <v>0.48</v>
      </c>
      <c r="V46" s="5">
        <f>V23*V2</f>
        <v>0.63</v>
      </c>
      <c r="W46" s="6">
        <f>W23*W2</f>
        <v>0.8</v>
      </c>
      <c r="AK46" s="9" t="s">
        <v>6</v>
      </c>
      <c r="AL46" s="10">
        <f>SQRT((1/4)*(((B68-T32)^2)+((C68-U32)^2)+((D68-V32)^2)+((E68-W32)^2)))</f>
        <v>0.59300084316972101</v>
      </c>
      <c r="AM46" s="10">
        <f>SQRT((1/4)*(((F68-X32)^2)+((G68-Y32)^2)+((H68-Z32)^2)+((I68-AA32)^2)))</f>
        <v>0</v>
      </c>
      <c r="AN46" s="10">
        <f>SQRT((1/4)*(((J68-AB32)^2)+((K68-AC32)^2)+((L68-AD32)^2)+((M68-AE32)^2)))</f>
        <v>0.34616249395655535</v>
      </c>
      <c r="AO46" s="10">
        <f>SQRT((1/4)*(((N68-AF32)^2)+((O68-AG32)^2)+((P68-AH32)^2)+((Q68-AI32)^2)))</f>
        <v>0</v>
      </c>
      <c r="AP46" s="10">
        <f>SQRT((1/4)*(((B75-T37)^2)+((C75-U37)^2)+((D75-V37)^2)+((E75-W37)^2)))</f>
        <v>0</v>
      </c>
      <c r="AQ46" s="10">
        <f>SQRT((1/4)*(((F75-X37)^2)+((G75-Y37)^2)+((H75-Z37)^2)+((I75-AA37)^2)))</f>
        <v>0</v>
      </c>
      <c r="AR46" s="10">
        <f>SQRT((1/4)*(((J75-AB37)^2)+((K75-AC37)^2)+((L75-AD37)^2)+((M75-AE37)^2)))</f>
        <v>0</v>
      </c>
      <c r="AS46" s="10">
        <f>SQRT((1/4)*(((N75-AF37)^2)+((O75-AG37)^2)+((P75-AH37)^2)+((Q75-AI37)^2)))</f>
        <v>0.17859258803209058</v>
      </c>
      <c r="AT46" s="10">
        <f>SQRT((1/4)*(((B82-T42)^2)+((C82-U42)^2)+((D82-V42)^2)+((E82-W42)^2)))</f>
        <v>0</v>
      </c>
      <c r="AU46" s="10">
        <f>SQRT((1/4)*(((F82-X42)^2)+((G82-Y42)^2)+((H82-Z42)^2)+((I82-AA42)^2)))</f>
        <v>0</v>
      </c>
      <c r="AV46" s="10">
        <f>SQRT((1/4)*(((J82-AB42)^2)+((K82-AC42)^2)+((L82-AD42)^2)+((M82-AE42)^2)))</f>
        <v>0</v>
      </c>
      <c r="AW46" s="10">
        <f>SQRT((1/4)*(((N82-AF42)^2)+((O82-AG42)^2)+((P82-AH42)^2)+((Q82-AI42)^2)))</f>
        <v>8.5732140997411249E-2</v>
      </c>
      <c r="AX46" s="10">
        <f>SQRT((1/4)*(((B89-T47)^2)+((C89-U47)^2)+((D89-V47)^2)+((E89-W47)^2)))</f>
        <v>0</v>
      </c>
      <c r="AY46" s="11">
        <f t="shared" si="24"/>
        <v>1.2034880661557783</v>
      </c>
    </row>
    <row r="47" spans="1:51" ht="15" thickBot="1" x14ac:dyDescent="0.4">
      <c r="A47" s="9" t="s">
        <v>2</v>
      </c>
      <c r="B47" s="7">
        <f>B16/MAX(E16:E21)</f>
        <v>0.7</v>
      </c>
      <c r="C47" s="5">
        <f>C16/MAX(E16:E21)</f>
        <v>0.8</v>
      </c>
      <c r="D47" s="5">
        <f>D16/MAX(E16:E21)</f>
        <v>0.9</v>
      </c>
      <c r="E47" s="6">
        <f>E16/MAX(E16:E21)</f>
        <v>1</v>
      </c>
      <c r="F47" s="8">
        <f>F16/MAX(I16:I21)</f>
        <v>0.7</v>
      </c>
      <c r="G47" s="3">
        <f>G16/MAX(I16:I21)</f>
        <v>0.8</v>
      </c>
      <c r="H47" s="3">
        <f>H16/MAX(I16:I21)</f>
        <v>0.9</v>
      </c>
      <c r="I47" s="4">
        <f>I16/MAX(I16:I21)</f>
        <v>1</v>
      </c>
      <c r="J47" s="7">
        <f>J16/MAX(M16:M21)</f>
        <v>0.7</v>
      </c>
      <c r="K47" s="5">
        <f>K16/MAX(M16:M21)</f>
        <v>0.8</v>
      </c>
      <c r="L47" s="5">
        <f>L16/MAX(M16:M21)</f>
        <v>0.9</v>
      </c>
      <c r="M47" s="6">
        <f>M16/MAX(M16:M21)</f>
        <v>1</v>
      </c>
      <c r="N47" s="8">
        <f>N16/MAX(Q16:Q21)</f>
        <v>0.3</v>
      </c>
      <c r="O47" s="3">
        <f>O16/MAX(Q16:Q21)</f>
        <v>0.4</v>
      </c>
      <c r="P47" s="3">
        <f>P16/MAX(Q16:Q21)</f>
        <v>0.5</v>
      </c>
      <c r="Q47" s="4">
        <f>Q16/MAX(Q16:Q21)</f>
        <v>0.6</v>
      </c>
      <c r="S47" s="9" t="s">
        <v>16</v>
      </c>
      <c r="T47" s="7">
        <f>T24*T2</f>
        <v>0.48999999999999994</v>
      </c>
      <c r="U47" s="5">
        <f>U24*U2</f>
        <v>0.64000000000000012</v>
      </c>
      <c r="V47" s="5">
        <f>V24*V2</f>
        <v>0.81</v>
      </c>
      <c r="W47" s="6">
        <f>W24*W2</f>
        <v>1</v>
      </c>
      <c r="AK47" s="9" t="s">
        <v>7</v>
      </c>
      <c r="AL47" s="10">
        <f>SQRT((1/4)*(((B69-T32)^2)+((C69-U32)^2)+((D69-V32)^2)+((E69-W32)^2)))</f>
        <v>0.13946325680981356</v>
      </c>
      <c r="AM47" s="10">
        <f>SQRT((1/4)*(((F69-X32)^2)+((G69-Y32)^2)+((H69-Z32)^2)+((I69-AA32)^2)))</f>
        <v>0</v>
      </c>
      <c r="AN47" s="10">
        <f>SQRT((1/4)*(((J69-AB32)^2)+((K69-AC32)^2)+((L69-AD32)^2)+((M69-AE32)^2)))</f>
        <v>9.2975504539875686E-2</v>
      </c>
      <c r="AO47" s="10">
        <f>SQRT((1/4)*(((N69-AF32)^2)+((O69-AG32)^2)+((P69-AH32)^2)+((Q69-AI32)^2)))</f>
        <v>0</v>
      </c>
      <c r="AP47" s="10">
        <f>SQRT((1/4)*(((B76-T37)^2)+((C76-U37)^2)+((D76-V37)^2)+((E76-W37)^2)))</f>
        <v>0</v>
      </c>
      <c r="AQ47" s="10">
        <f>SQRT((1/4)*(((F76-X37)^2)+((G76-Y37)^2)+((H76-Z37)^2)+((I76-AA37)^2)))</f>
        <v>0</v>
      </c>
      <c r="AR47" s="10">
        <f>SQRT((1/4)*(((J76-AB37)^2)+((K76-AC37)^2)+((L76-AD37)^2)+((M76-AE37)^2)))</f>
        <v>0</v>
      </c>
      <c r="AS47" s="10">
        <f>SQRT((1/4)*(((N76-AF37)^2)+((O76-AG37)^2)+((P76-AH37)^2)+((Q76-AI37)^2)))</f>
        <v>0.55720844394176228</v>
      </c>
      <c r="AT47" s="10">
        <f>SQRT((1/4)*(((B83-T42)^2)+((C83-U42)^2)+((D83-V42)^2)+((E83-W42)^2)))</f>
        <v>0</v>
      </c>
      <c r="AU47" s="10">
        <f>SQRT((1/4)*(((F83-X42)^2)+((G83-Y42)^2)+((H83-Z42)^2)+((I83-AA42)^2)))</f>
        <v>0</v>
      </c>
      <c r="AV47" s="10">
        <f>SQRT((1/4)*(((J83-AB42)^2)+((K83-AC42)^2)+((L83-AD42)^2)+((M83-AE42)^2)))</f>
        <v>0</v>
      </c>
      <c r="AW47" s="10">
        <f>SQRT((1/4)*(((N83-AF42)^2)+((O83-AG42)^2)+((P83-AH42)^2)+((Q83-AI42)^2)))</f>
        <v>0.33616402246522459</v>
      </c>
      <c r="AX47" s="10">
        <f>SQRT((1/4)*(((B90-T47)^2)+((C90-U47)^2)+((D90-V47)^2)+((E90-W47)^2)))</f>
        <v>0.25719642299223372</v>
      </c>
      <c r="AY47" s="11">
        <f t="shared" si="24"/>
        <v>1.3830076507489097</v>
      </c>
    </row>
    <row r="48" spans="1:51" ht="15" thickBot="1" x14ac:dyDescent="0.4">
      <c r="A48" s="9" t="s">
        <v>3</v>
      </c>
      <c r="B48" s="7">
        <f>B17/MAX(E16:E21)</f>
        <v>0.7</v>
      </c>
      <c r="C48" s="5">
        <f>C17/MAX(E16:E21)</f>
        <v>0.8</v>
      </c>
      <c r="D48" s="5">
        <f>D17/MAX(E16:E21)</f>
        <v>0.9</v>
      </c>
      <c r="E48" s="6">
        <f>E17/MAX(E16:E21)</f>
        <v>1</v>
      </c>
      <c r="F48" s="8">
        <f>F17/MAX(I16:I21)</f>
        <v>0.7</v>
      </c>
      <c r="G48" s="3">
        <f>G17/MAX(I16:I21)</f>
        <v>0.8</v>
      </c>
      <c r="H48" s="3">
        <f>H17/MAX(I16:I21)</f>
        <v>0.9</v>
      </c>
      <c r="I48" s="4">
        <f>I17/MAX(I16:I21)</f>
        <v>1</v>
      </c>
      <c r="J48" s="7">
        <f>J17/MAX(M16:M21)</f>
        <v>0.7</v>
      </c>
      <c r="K48" s="5">
        <f>K17/MAX(M16:M21)</f>
        <v>0.8</v>
      </c>
      <c r="L48" s="5">
        <f>L17/MAX(M16:M21)</f>
        <v>0.9</v>
      </c>
      <c r="M48" s="6">
        <f>M17/MAX(M16:M21)</f>
        <v>1</v>
      </c>
      <c r="N48" s="8">
        <f>N17/MAX(Q16:Q21)</f>
        <v>0.5</v>
      </c>
      <c r="O48" s="3">
        <f>O17/MAX(Q16:Q21)</f>
        <v>0.6</v>
      </c>
      <c r="P48" s="3">
        <f>P17/MAX(Q16:Q21)</f>
        <v>0.7</v>
      </c>
      <c r="Q48" s="4">
        <f>Q17/MAX(Q16:Q21)</f>
        <v>0.8</v>
      </c>
    </row>
    <row r="49" spans="1:51" ht="15" thickBot="1" x14ac:dyDescent="0.4">
      <c r="A49" s="9" t="s">
        <v>4</v>
      </c>
      <c r="B49" s="7">
        <f>B18/MAX(E16:E21)</f>
        <v>0.7</v>
      </c>
      <c r="C49" s="5">
        <f>C18/MAX(E16:E21)</f>
        <v>0.8</v>
      </c>
      <c r="D49" s="5">
        <f>D18/MAX(E16:E21)</f>
        <v>0.9</v>
      </c>
      <c r="E49" s="6">
        <f>E18/MAX(E16:E21)</f>
        <v>1</v>
      </c>
      <c r="F49" s="8">
        <f>F18/MAX(I16:I21)</f>
        <v>0.7</v>
      </c>
      <c r="G49" s="3">
        <f>G18/MAX(I16:I21)</f>
        <v>0.8</v>
      </c>
      <c r="H49" s="3">
        <f>H18/MAX(I16:I21)</f>
        <v>0.9</v>
      </c>
      <c r="I49" s="4">
        <f>I18/MAX(I16:I21)</f>
        <v>1</v>
      </c>
      <c r="J49" s="7">
        <f>J18/MAX(M16:M21)</f>
        <v>0.7</v>
      </c>
      <c r="K49" s="5">
        <f>K18/MAX(M16:M21)</f>
        <v>0.8</v>
      </c>
      <c r="L49" s="5">
        <f>L18/MAX(M16:M21)</f>
        <v>0.9</v>
      </c>
      <c r="M49" s="6">
        <f>M18/MAX(M16:M21)</f>
        <v>1</v>
      </c>
      <c r="N49" s="8">
        <f>N18/MAX(Q16:Q21)</f>
        <v>0.7</v>
      </c>
      <c r="O49" s="3">
        <f>O18/MAX(Q16:Q21)</f>
        <v>0.8</v>
      </c>
      <c r="P49" s="3">
        <f>P18/MAX(Q16:Q21)</f>
        <v>0.9</v>
      </c>
      <c r="Q49" s="4">
        <f>Q18/MAX(Q16:Q21)</f>
        <v>1</v>
      </c>
      <c r="X49" t="s">
        <v>17</v>
      </c>
      <c r="AP49" t="s">
        <v>26</v>
      </c>
    </row>
    <row r="50" spans="1:51" ht="15" thickBot="1" x14ac:dyDescent="0.4">
      <c r="A50" s="9" t="s">
        <v>5</v>
      </c>
      <c r="B50" s="7">
        <f>B19/MAX(E16:E21)</f>
        <v>0.7</v>
      </c>
      <c r="C50" s="5">
        <f>C19/MAX(E16:E21)</f>
        <v>0.8</v>
      </c>
      <c r="D50" s="5">
        <f>D19/MAX(E16:E21)</f>
        <v>0.9</v>
      </c>
      <c r="E50" s="6">
        <f>E19/MAX(E16:E21)</f>
        <v>1</v>
      </c>
      <c r="F50" s="8">
        <f>F19/MAX(I16:I21)</f>
        <v>0.7</v>
      </c>
      <c r="G50" s="3">
        <f>G19/MAX(I16:I21)</f>
        <v>0.8</v>
      </c>
      <c r="H50" s="3">
        <f>H19/MAX(I16:I21)</f>
        <v>0.9</v>
      </c>
      <c r="I50" s="4">
        <f>I19/MAX(I16:I21)</f>
        <v>1</v>
      </c>
      <c r="J50" s="7">
        <f>J19/MAX(M16:M21)</f>
        <v>0.7</v>
      </c>
      <c r="K50" s="5">
        <f>K19/MAX(M16:M21)</f>
        <v>0.8</v>
      </c>
      <c r="L50" s="5">
        <f>L19/MAX(M16:M21)</f>
        <v>0.9</v>
      </c>
      <c r="M50" s="6">
        <f>M19/MAX(M16:M21)</f>
        <v>1</v>
      </c>
      <c r="N50" s="8">
        <f>N19/MAX(Q16:Q21)</f>
        <v>0.7</v>
      </c>
      <c r="O50" s="3">
        <f>O19/MAX(Q16:Q21)</f>
        <v>0.8</v>
      </c>
      <c r="P50" s="3">
        <f>P19/MAX(Q16:Q21)</f>
        <v>0.9</v>
      </c>
      <c r="Q50" s="4">
        <f>Q19/MAX(Q16:Q21)</f>
        <v>1</v>
      </c>
    </row>
    <row r="51" spans="1:51" ht="15" thickBot="1" x14ac:dyDescent="0.4">
      <c r="A51" s="9" t="s">
        <v>6</v>
      </c>
      <c r="B51" s="7">
        <f>B20/MAX(E16:E21)</f>
        <v>0.7</v>
      </c>
      <c r="C51" s="5">
        <f>C20/MAX(E16:E21)</f>
        <v>0.8</v>
      </c>
      <c r="D51" s="5">
        <f>D20/MAX(E16:E21)</f>
        <v>0.9</v>
      </c>
      <c r="E51" s="6">
        <f>E20/MAX(E16:E21)</f>
        <v>1</v>
      </c>
      <c r="F51" s="8">
        <f>F20/MAX(I16:I21)</f>
        <v>0.7</v>
      </c>
      <c r="G51" s="3">
        <f>G20/MAX(I16:I21)</f>
        <v>0.8</v>
      </c>
      <c r="H51" s="3">
        <f>H20/MAX(I16:I21)</f>
        <v>0.9</v>
      </c>
      <c r="I51" s="4">
        <f>I20/MAX(I16:I21)</f>
        <v>1</v>
      </c>
      <c r="J51" s="7">
        <f>J20/MAX(M16:M21)</f>
        <v>0.7</v>
      </c>
      <c r="K51" s="5">
        <f>K20/MAX(M16:M21)</f>
        <v>0.8</v>
      </c>
      <c r="L51" s="5">
        <f>L20/MAX(M16:M21)</f>
        <v>0.9</v>
      </c>
      <c r="M51" s="6">
        <f>M20/MAX(M16:M21)</f>
        <v>1</v>
      </c>
      <c r="N51" s="8">
        <f>N20/MAX(Q16:Q21)</f>
        <v>0.6</v>
      </c>
      <c r="O51" s="3">
        <f>O20/MAX(Q16:Q21)</f>
        <v>0.7</v>
      </c>
      <c r="P51" s="3">
        <f>P20/MAX(Q16:Q21)</f>
        <v>0.8</v>
      </c>
      <c r="Q51" s="4">
        <f>Q20/MAX(Q16:Q21)</f>
        <v>0.9</v>
      </c>
      <c r="S51" s="9"/>
      <c r="T51" s="13">
        <v>1.1000000000000001</v>
      </c>
      <c r="U51" s="13"/>
      <c r="V51" s="13"/>
      <c r="W51" s="12"/>
      <c r="X51" s="13">
        <v>1.2</v>
      </c>
      <c r="Y51" s="13"/>
      <c r="Z51" s="13"/>
      <c r="AA51" s="13"/>
      <c r="AB51" s="13">
        <v>1.3</v>
      </c>
      <c r="AC51" s="13"/>
      <c r="AD51" s="13"/>
      <c r="AE51" s="13"/>
      <c r="AF51" s="13">
        <v>1.4</v>
      </c>
      <c r="AG51" s="13"/>
      <c r="AH51" s="13"/>
      <c r="AI51" s="13"/>
      <c r="AL51" s="1">
        <v>1.1000000000000001</v>
      </c>
      <c r="AM51" s="1">
        <v>1.2</v>
      </c>
      <c r="AN51" s="1">
        <v>1.3</v>
      </c>
      <c r="AO51" s="1">
        <v>1.4</v>
      </c>
      <c r="AP51" s="1">
        <v>2.1</v>
      </c>
      <c r="AQ51" s="1">
        <v>2.2000000000000002</v>
      </c>
      <c r="AR51" s="1">
        <v>2.2999999999999998</v>
      </c>
      <c r="AS51" s="1">
        <v>2.4</v>
      </c>
      <c r="AT51" s="1">
        <v>2.5</v>
      </c>
      <c r="AU51" s="1">
        <v>3.1</v>
      </c>
      <c r="AV51" s="1">
        <v>3.2</v>
      </c>
      <c r="AW51" s="1">
        <v>3.3</v>
      </c>
      <c r="AX51" s="1">
        <v>4.0999999999999996</v>
      </c>
      <c r="AY51" s="2" t="s">
        <v>1</v>
      </c>
    </row>
    <row r="52" spans="1:51" ht="15" thickBot="1" x14ac:dyDescent="0.4">
      <c r="A52" s="9" t="s">
        <v>7</v>
      </c>
      <c r="B52" s="7">
        <f>B21/MAX(E16:E21)</f>
        <v>0.7</v>
      </c>
      <c r="C52" s="5">
        <f>C21/MAX(E16:E21)</f>
        <v>0.8</v>
      </c>
      <c r="D52" s="5">
        <f>D21/MAX(E16:E21)</f>
        <v>0.9</v>
      </c>
      <c r="E52" s="6">
        <f>E21/MAX(E16:E21)</f>
        <v>1</v>
      </c>
      <c r="F52" s="8">
        <f>F21/MAX(I16:I21)</f>
        <v>0.7</v>
      </c>
      <c r="G52" s="3">
        <f>G21/MAX(I16:I21)</f>
        <v>0.8</v>
      </c>
      <c r="H52" s="3">
        <f>H21/MAX(I16:I21)</f>
        <v>0.9</v>
      </c>
      <c r="I52" s="4">
        <f>I21/MAX(I16:I21)</f>
        <v>1</v>
      </c>
      <c r="J52" s="7">
        <f>J21/MAX(M16:M21)</f>
        <v>0.7</v>
      </c>
      <c r="K52" s="5">
        <f>K21/MAX(M16:M21)</f>
        <v>0.8</v>
      </c>
      <c r="L52" s="5">
        <f>L21/MAX(M16:M21)</f>
        <v>0.9</v>
      </c>
      <c r="M52" s="6">
        <f>M21/MAX(M16:M21)</f>
        <v>1</v>
      </c>
      <c r="N52" s="8">
        <f>N21/MAX(Q16:Q21)</f>
        <v>0.35</v>
      </c>
      <c r="O52" s="3">
        <f>O21/MAX(Q16:Q21)</f>
        <v>0.4</v>
      </c>
      <c r="P52" s="3">
        <f>P21/MAX(Q16:Q21)</f>
        <v>0.5</v>
      </c>
      <c r="Q52" s="4">
        <f>Q21/MAX(Q16:Q21)</f>
        <v>0.6</v>
      </c>
      <c r="S52" s="9" t="s">
        <v>13</v>
      </c>
      <c r="T52" s="7">
        <f>T9*T2</f>
        <v>0.48999999999999994</v>
      </c>
      <c r="U52" s="5">
        <f>U9*U2</f>
        <v>0.64000000000000012</v>
      </c>
      <c r="V52" s="5">
        <f>V9*V2</f>
        <v>0.81</v>
      </c>
      <c r="W52" s="6">
        <f>W9*W2</f>
        <v>1</v>
      </c>
      <c r="X52" s="3">
        <f>X9*T3</f>
        <v>6.9999999999999993E-2</v>
      </c>
      <c r="Y52" s="3">
        <f>Y9*U3</f>
        <v>0.16000000000000003</v>
      </c>
      <c r="Z52" s="3">
        <f>Z9*V3</f>
        <v>0.27</v>
      </c>
      <c r="AA52" s="4">
        <f>AA9*W3</f>
        <v>0.4</v>
      </c>
      <c r="AB52" s="7">
        <f>AB9*T2</f>
        <v>0.48999999999999994</v>
      </c>
      <c r="AC52" s="5">
        <f>AC9*U2</f>
        <v>0.64000000000000012</v>
      </c>
      <c r="AD52" s="5">
        <f>AD9*V2</f>
        <v>0.81</v>
      </c>
      <c r="AE52" s="5">
        <f>AE9*W2</f>
        <v>1</v>
      </c>
      <c r="AF52" s="8">
        <f>AF9*T3</f>
        <v>6.9999999999999993E-2</v>
      </c>
      <c r="AG52" s="3">
        <f>AG9*U3</f>
        <v>0.16000000000000003</v>
      </c>
      <c r="AH52" s="3">
        <f>AH9*V3</f>
        <v>0.27</v>
      </c>
      <c r="AI52" s="4">
        <f>AI9*W3</f>
        <v>0.4</v>
      </c>
      <c r="AK52" s="9" t="s">
        <v>2</v>
      </c>
      <c r="AL52" s="10">
        <f>SQRT((1/4)*(((B64-T55)^2)+((C64-U55)^2)+((D64-V55)^2)+((E64-W55)^2)))</f>
        <v>0.58002155132374189</v>
      </c>
      <c r="AM52" s="10">
        <f>SQRT((1/4)*(((F64-X55)^2)+((G64-Y55)^2)+((H64-Z55)^2)+((I64-AA55)^2)))</f>
        <v>0.21823152842795196</v>
      </c>
      <c r="AN52" s="10">
        <f>SQRT((1/4)*(((J64-AB55)^2)+((K64-AC55)^2)+((L64-AD55)^2)+((M64-AE55)^2)))</f>
        <v>0.46788234513485216</v>
      </c>
      <c r="AO52" s="10">
        <f>SQRT((1/4)*(((N64-AF55)^2)+((O64-AG55)^2)+((P64-AH55)^2)+((Q64-AI55)^2)))</f>
        <v>0.21823152842795196</v>
      </c>
      <c r="AP52" s="10">
        <f>SQRT((1/4)*(((B71-T60)^2)+((C71-U60)^2)+((D71-V60)^2)+((E71-W60)^2)))</f>
        <v>0.21823152842795196</v>
      </c>
      <c r="AQ52" s="10">
        <f>SQRT((1/4)*(((F71-X60)^2)+((G71-Y60)^2)+((H71-Z60)^2)+((I71-AA60)^2)))</f>
        <v>0.21823152842795196</v>
      </c>
      <c r="AR52" s="10">
        <f>SQRT((1/4)*(((J71-AB60)^2)+((K71-AC60)^2)+((L71-AD60)^2)+((M71-AE60)^2)))</f>
        <v>0.21823152842795196</v>
      </c>
      <c r="AS52" s="10">
        <f>SQRT((1/4)*(((N71-AF60)^2)+((O71-AG60)^2)+((P71-AH60)^2)+((Q71-AI60)^2)))</f>
        <v>0.55025704220845739</v>
      </c>
      <c r="AT52" s="10">
        <f>SQRT((1/4)*(((B78-T65)^2)+((C78-U65)^2)+((D78-V65)^2)+((E78-W65)^2)))</f>
        <v>0.21823152842795196</v>
      </c>
      <c r="AU52" s="10">
        <f>SQRT((1/4)*(((F78-X65)^2)+((G78-Y65)^2)+((H78-Z65)^2)+((I78-AA65)^2)))</f>
        <v>0.21823152842795196</v>
      </c>
      <c r="AV52" s="10">
        <f>SQRT((1/4)*(((J78-AB65)^2)+((K78-AC65)^2)+((L78-AD65)^2)+((M78-AE65)^2)))</f>
        <v>0.21823152842795196</v>
      </c>
      <c r="AW52" s="10">
        <f>SQRT((1/4)*(((N78-AF65)^2)+((O78-AG65)^2)+((P78-AH65)^2)+((Q78-AI65)^2)))</f>
        <v>0.39877938763180826</v>
      </c>
      <c r="AX52" s="10">
        <f>SQRT((1/4)*(((B85-T70)^2)+((C85-U70)^2)+((D85-V70)^2)+((E85-W70)^2)))</f>
        <v>0.5011237372146724</v>
      </c>
      <c r="AY52" s="11">
        <f>SUM(AL52:AX52)</f>
        <v>4.2439162909371477</v>
      </c>
    </row>
    <row r="53" spans="1:51" ht="15" thickBot="1" x14ac:dyDescent="0.4">
      <c r="A53" s="9"/>
      <c r="B53" s="13">
        <v>4.0999999999999996</v>
      </c>
      <c r="C53" s="13"/>
      <c r="D53" s="13"/>
      <c r="E53" s="13"/>
      <c r="S53" s="9" t="s">
        <v>14</v>
      </c>
      <c r="T53" s="7">
        <f>T9*T2</f>
        <v>0.48999999999999994</v>
      </c>
      <c r="U53" s="5">
        <f>U9*U2</f>
        <v>0.64000000000000012</v>
      </c>
      <c r="V53" s="5">
        <f>V9*V2</f>
        <v>0.81</v>
      </c>
      <c r="W53" s="6">
        <f>W9*W2</f>
        <v>1</v>
      </c>
      <c r="X53" s="3">
        <f>X9*T3</f>
        <v>6.9999999999999993E-2</v>
      </c>
      <c r="Y53" s="3">
        <f>Y9*U3</f>
        <v>0.16000000000000003</v>
      </c>
      <c r="Z53" s="3">
        <f>Z9*V3</f>
        <v>0.27</v>
      </c>
      <c r="AA53" s="4">
        <f>AA9*W3</f>
        <v>0.4</v>
      </c>
      <c r="AB53" s="7">
        <f>AB9*T2</f>
        <v>0.48999999999999994</v>
      </c>
      <c r="AC53" s="5">
        <f>AC9*U2</f>
        <v>0.64000000000000012</v>
      </c>
      <c r="AD53" s="5">
        <f>AD9*V2</f>
        <v>0.81</v>
      </c>
      <c r="AE53" s="5">
        <f>AE9*W2</f>
        <v>1</v>
      </c>
      <c r="AF53" s="8">
        <f>AF9*T3</f>
        <v>6.9999999999999993E-2</v>
      </c>
      <c r="AG53" s="3">
        <f>AG9*U3</f>
        <v>0.16000000000000003</v>
      </c>
      <c r="AH53" s="3">
        <f>AH9*V3</f>
        <v>0.27</v>
      </c>
      <c r="AI53" s="4">
        <f>AI9*W3</f>
        <v>0.4</v>
      </c>
      <c r="AK53" s="9" t="s">
        <v>3</v>
      </c>
      <c r="AL53" s="10">
        <f>SQRT((1/4)*(((B65-T55)^2)+((C65-U55)^2)+((D65-V55)^2)+((E65-W55)^2)))</f>
        <v>0.58944889515546639</v>
      </c>
      <c r="AM53" s="10">
        <f>SQRT((1/4)*(((F65-X55)^2)+((G65-Y55)^2)+((H65-Z55)^2)+((I65-AA55)^2)))</f>
        <v>0.21823152842795196</v>
      </c>
      <c r="AN53" s="10">
        <f>SQRT((1/4)*(((J65-AB55)^2)+((K65-AC55)^2)+((L65-AD55)^2)+((M65-AE55)^2)))</f>
        <v>0.46788234513485216</v>
      </c>
      <c r="AO53" s="10">
        <f>SQRT((1/4)*(((N65-AF55)^2)+((O65-AG55)^2)+((P65-AH55)^2)+((Q65-AI55)^2)))</f>
        <v>0.21823152842795196</v>
      </c>
      <c r="AP53" s="10">
        <f>SQRT((1/4)*(((B72-T60)^2)+((C72-U60)^2)+((D72-V60)^2)+((E72-W60)^2)))</f>
        <v>0.21823152842795196</v>
      </c>
      <c r="AQ53" s="10">
        <f>SQRT((1/4)*(((F72-X60)^2)+((G72-Y60)^2)+((H72-Z60)^2)+((I72-AA60)^2)))</f>
        <v>0.21823152842795196</v>
      </c>
      <c r="AR53" s="10">
        <f>SQRT((1/4)*(((J72-AB60)^2)+((K72-AC60)^2)+((L72-AD60)^2)+((M72-AE60)^2)))</f>
        <v>0.21823152842795196</v>
      </c>
      <c r="AS53" s="10">
        <f>SQRT((1/4)*(((N72-AF60)^2)+((O72-AG60)^2)+((P72-AH60)^2)+((Q72-AI60)^2)))</f>
        <v>0.16448784149595982</v>
      </c>
      <c r="AT53" s="10">
        <f>SQRT((1/4)*(((B79-T65)^2)+((C79-U65)^2)+((D79-V65)^2)+((E79-W65)^2)))</f>
        <v>0.21823152842795196</v>
      </c>
      <c r="AU53" s="10">
        <f>SQRT((1/4)*(((F79-X65)^2)+((G79-Y65)^2)+((H79-Z65)^2)+((I79-AA65)^2)))</f>
        <v>0.21823152842795196</v>
      </c>
      <c r="AV53" s="10">
        <f>SQRT((1/4)*(((J79-AB65)^2)+((K79-AC65)^2)+((L79-AD65)^2)+((M79-AE65)^2)))</f>
        <v>0.21823152842795196</v>
      </c>
      <c r="AW53" s="10">
        <f>SQRT((1/4)*(((N79-AF65)^2)+((O79-AG65)^2)+((P79-AH65)^2)+((Q79-AI65)^2)))</f>
        <v>0.56667892143611631</v>
      </c>
      <c r="AX53" s="10">
        <f>SQRT((1/4)*(((B86-T70)^2)+((C86-U70)^2)+((D86-V70)^2)+((E86-W70)^2)))</f>
        <v>0.41560197304632707</v>
      </c>
      <c r="AY53" s="11">
        <f t="shared" ref="AY53:AY57" si="25">SUM(AL53:AX53)</f>
        <v>3.9499522036923373</v>
      </c>
    </row>
    <row r="54" spans="1:51" ht="15" thickBot="1" x14ac:dyDescent="0.4">
      <c r="A54" s="9" t="s">
        <v>2</v>
      </c>
      <c r="B54" s="7">
        <f>B23/MAX(E23:E28)</f>
        <v>0.5</v>
      </c>
      <c r="C54" s="5">
        <f>C23/MAX(E23:E28)</f>
        <v>0.6</v>
      </c>
      <c r="D54" s="5">
        <f>D23/MAX(E23:E28)</f>
        <v>0.7</v>
      </c>
      <c r="E54" s="6">
        <f>E23/MAX(E23:E28)</f>
        <v>0.8</v>
      </c>
      <c r="S54" s="9" t="s">
        <v>15</v>
      </c>
      <c r="T54" s="7">
        <f>T6*T26</f>
        <v>0</v>
      </c>
      <c r="U54" s="5">
        <f>U6*U2</f>
        <v>0</v>
      </c>
      <c r="V54" s="5">
        <f>V6*V2</f>
        <v>9.0000000000000011E-2</v>
      </c>
      <c r="W54" s="6">
        <f>W6*W2</f>
        <v>0.2</v>
      </c>
      <c r="X54" s="3">
        <f>X6*T3</f>
        <v>0</v>
      </c>
      <c r="Y54" s="3">
        <f>Y6*U3</f>
        <v>0</v>
      </c>
      <c r="Z54" s="3">
        <f>Z6*V3</f>
        <v>0.03</v>
      </c>
      <c r="AA54" s="4">
        <f>AA6*W3</f>
        <v>8.0000000000000016E-2</v>
      </c>
      <c r="AB54" s="7">
        <f>AB6*T2</f>
        <v>0</v>
      </c>
      <c r="AC54" s="5">
        <f>AC6*U2</f>
        <v>0</v>
      </c>
      <c r="AD54" s="5">
        <f>AD6*V2</f>
        <v>9.0000000000000011E-2</v>
      </c>
      <c r="AE54" s="5">
        <f>AE6*W2</f>
        <v>0.2</v>
      </c>
      <c r="AF54" s="8">
        <f>AF6*T3</f>
        <v>0</v>
      </c>
      <c r="AG54" s="3">
        <f>AG6*U3</f>
        <v>0</v>
      </c>
      <c r="AH54" s="3">
        <f>AH6*V3</f>
        <v>0.03</v>
      </c>
      <c r="AI54" s="4">
        <f>AI6*W3</f>
        <v>8.0000000000000016E-2</v>
      </c>
      <c r="AK54" s="9" t="s">
        <v>4</v>
      </c>
      <c r="AL54" s="10">
        <f>SQRT((1/4)*(((B66-T55)^2)+((C66-U55)^2)+((D66-V55)^2)+((E66-W55)^2)))</f>
        <v>0.10965856099730656</v>
      </c>
      <c r="AM54" s="10">
        <f>SQRT((1/4)*(((F66-X55)^2)+((G66-Y55)^2)+((H66-Z55)^2)+((I66-AA55)^2)))</f>
        <v>0.21823152842795196</v>
      </c>
      <c r="AN54" s="10">
        <f>SQRT((1/4)*(((J66-AB55)^2)+((K66-AC55)^2)+((L66-AD55)^2)+((M66-AE55)^2)))</f>
        <v>7.3105707331537706E-2</v>
      </c>
      <c r="AO54" s="10">
        <f>SQRT((1/4)*(((N66-AF55)^2)+((O66-AG55)^2)+((P66-AH55)^2)+((Q66-AI55)^2)))</f>
        <v>0.21823152842795196</v>
      </c>
      <c r="AP54" s="10">
        <f>SQRT((1/4)*(((B73-T60)^2)+((C73-U60)^2)+((D73-V60)^2)+((E73-W60)^2)))</f>
        <v>0.21823152842795196</v>
      </c>
      <c r="AQ54" s="10">
        <f>SQRT((1/4)*(((F73-X60)^2)+((G73-Y60)^2)+((H73-Z60)^2)+((I73-AA60)^2)))</f>
        <v>0.21823152842795196</v>
      </c>
      <c r="AR54" s="10">
        <f>SQRT((1/4)*(((J73-AB60)^2)+((K73-AC60)^2)+((L73-AD60)^2)+((M73-AE60)^2)))</f>
        <v>0.21823152842795196</v>
      </c>
      <c r="AS54" s="10">
        <f>SQRT((1/4)*(((N73-AF60)^2)+((O73-AG60)^2)+((P73-AH60)^2)+((Q73-AI60)^2)))</f>
        <v>0.16448784149595982</v>
      </c>
      <c r="AT54" s="10">
        <f>SQRT((1/4)*(((B80-T65)^2)+((C80-U65)^2)+((D80-V65)^2)+((E80-W65)^2)))</f>
        <v>0.21823152842795196</v>
      </c>
      <c r="AU54" s="10">
        <f>SQRT((1/4)*(((F80-X65)^2)+((G80-Y65)^2)+((H80-Z65)^2)+((I80-AA65)^2)))</f>
        <v>0.21823152842795196</v>
      </c>
      <c r="AV54" s="10">
        <f>SQRT((1/4)*(((J80-AB65)^2)+((K80-AC65)^2)+((L80-AD65)^2)+((M80-AE65)^2)))</f>
        <v>0.21823152842795196</v>
      </c>
      <c r="AW54" s="10">
        <f>SQRT((1/4)*(((N80-AF65)^2)+((O80-AG65)^2)+((P80-AH65)^2)+((Q80-AI65)^2)))</f>
        <v>0.73622347150848166</v>
      </c>
      <c r="AX54" s="10">
        <f>SQRT((1/4)*(((B87-T70)^2)+((C87-U70)^2)+((D87-V70)^2)+((E87-W70)^2)))</f>
        <v>0.67232804493044918</v>
      </c>
      <c r="AY54" s="11">
        <f t="shared" si="25"/>
        <v>3.5016558536873506</v>
      </c>
    </row>
    <row r="55" spans="1:51" ht="15" thickBot="1" x14ac:dyDescent="0.4">
      <c r="A55" s="9" t="s">
        <v>3</v>
      </c>
      <c r="B55" s="7">
        <f>B24/MAX(E23:E28)</f>
        <v>0.4</v>
      </c>
      <c r="C55" s="5">
        <f>C24/MAX(E23:E28)</f>
        <v>0.5</v>
      </c>
      <c r="D55" s="5">
        <f>D24/MAX(E23:E28)</f>
        <v>0.6</v>
      </c>
      <c r="E55" s="6">
        <f>E24/MAX(E23:E28)</f>
        <v>0.7</v>
      </c>
      <c r="S55" s="9" t="s">
        <v>16</v>
      </c>
      <c r="T55" s="7">
        <f>T6*T26</f>
        <v>0</v>
      </c>
      <c r="U55" s="5">
        <f>U6*U2</f>
        <v>0</v>
      </c>
      <c r="V55" s="5">
        <f>V6*V2</f>
        <v>9.0000000000000011E-2</v>
      </c>
      <c r="W55" s="6">
        <f>W6*W2</f>
        <v>0.2</v>
      </c>
      <c r="X55" s="3">
        <f>X6*T3</f>
        <v>0</v>
      </c>
      <c r="Y55" s="3">
        <f>Y6*U3</f>
        <v>0</v>
      </c>
      <c r="Z55" s="3">
        <f>Z6*V3</f>
        <v>0.03</v>
      </c>
      <c r="AA55" s="4">
        <f>AA6*W3</f>
        <v>8.0000000000000016E-2</v>
      </c>
      <c r="AB55" s="7">
        <f>AB6*T2</f>
        <v>0</v>
      </c>
      <c r="AC55" s="5">
        <f>AC6*U2</f>
        <v>0</v>
      </c>
      <c r="AD55" s="5">
        <f>AD6*V2</f>
        <v>9.0000000000000011E-2</v>
      </c>
      <c r="AE55" s="5">
        <f>AE6*W2</f>
        <v>0.2</v>
      </c>
      <c r="AF55" s="8">
        <f>AF6*T3</f>
        <v>0</v>
      </c>
      <c r="AG55" s="3">
        <f>AG6*U3</f>
        <v>0</v>
      </c>
      <c r="AH55" s="3">
        <f>AH6*V3</f>
        <v>0.03</v>
      </c>
      <c r="AI55" s="4">
        <f>AI6*W3</f>
        <v>8.0000000000000016E-2</v>
      </c>
      <c r="AK55" s="9" t="s">
        <v>5</v>
      </c>
      <c r="AL55" s="10">
        <f>SQRT((1/4)*(((B67-T55)^2)+((C67-U55)^2)+((D67-V55)^2)+((E67-W55)^2)))</f>
        <v>0.41367257583746114</v>
      </c>
      <c r="AM55" s="10">
        <f>SQRT((1/4)*(((F67-X55)^2)+((G67-Y55)^2)+((H67-Z55)^2)+((I67-AA55)^2)))</f>
        <v>0.21823152842795196</v>
      </c>
      <c r="AN55" s="10">
        <f>SQRT((1/4)*(((J67-AB55)^2)+((K67-AC55)^2)+((L67-AD55)^2)+((M67-AE55)^2)))</f>
        <v>0.60879890859881736</v>
      </c>
      <c r="AO55" s="10">
        <f>SQRT((1/4)*(((N67-AF55)^2)+((O67-AG55)^2)+((P67-AH55)^2)+((Q67-AI55)^2)))</f>
        <v>0.21823152842795196</v>
      </c>
      <c r="AP55" s="10">
        <f>SQRT((1/4)*(((B74-T60)^2)+((C74-U60)^2)+((D74-V60)^2)+((E74-W60)^2)))</f>
        <v>0.21823152842795196</v>
      </c>
      <c r="AQ55" s="10">
        <f>SQRT((1/4)*(((F74-X60)^2)+((G74-Y60)^2)+((H74-Z60)^2)+((I74-AA60)^2)))</f>
        <v>0.21823152842795196</v>
      </c>
      <c r="AR55" s="10">
        <f>SQRT((1/4)*(((J74-AB60)^2)+((K74-AC60)^2)+((L74-AD60)^2)+((M74-AE60)^2)))</f>
        <v>0.21823152842795196</v>
      </c>
      <c r="AS55" s="10">
        <f>SQRT((1/4)*(((N74-AF60)^2)+((O74-AG60)^2)+((P74-AH60)^2)+((Q74-AI60)^2)))</f>
        <v>0.16448784149595982</v>
      </c>
      <c r="AT55" s="10">
        <f>SQRT((1/4)*(((B81-T65)^2)+((C81-U65)^2)+((D81-V65)^2)+((E81-W65)^2)))</f>
        <v>0.21823152842795196</v>
      </c>
      <c r="AU55" s="10">
        <f>SQRT((1/4)*(((F81-X65)^2)+((G81-Y65)^2)+((H81-Z65)^2)+((I81-AA65)^2)))</f>
        <v>0.21823152842795196</v>
      </c>
      <c r="AV55" s="10">
        <f>SQRT((1/4)*(((J81-AB65)^2)+((K81-AC65)^2)+((L81-AD65)^2)+((M81-AE65)^2)))</f>
        <v>0.21823152842795196</v>
      </c>
      <c r="AW55" s="10">
        <f>SQRT((1/4)*(((N81-AF65)^2)+((O81-AG65)^2)+((P81-AH65)^2)+((Q81-AI65)^2)))</f>
        <v>0.73622347150848166</v>
      </c>
      <c r="AX55" s="10">
        <f>SQRT((1/4)*(((B88-T70)^2)+((C88-U70)^2)+((D88-V70)^2)+((E88-W70)^2)))</f>
        <v>0.67232804493044918</v>
      </c>
      <c r="AY55" s="11">
        <f t="shared" si="25"/>
        <v>4.3413630697947845</v>
      </c>
    </row>
    <row r="56" spans="1:51" ht="15" thickBot="1" x14ac:dyDescent="0.4">
      <c r="A56" s="9" t="s">
        <v>4</v>
      </c>
      <c r="B56" s="7">
        <f>B25/MAX(E23:E28)</f>
        <v>0.7</v>
      </c>
      <c r="C56" s="5">
        <f>C25/MAX(E23:E28)</f>
        <v>0.8</v>
      </c>
      <c r="D56" s="5">
        <f>D25/MAX(E23:E28)</f>
        <v>0.9</v>
      </c>
      <c r="E56" s="6">
        <f>E25/MAX(E23:E28)</f>
        <v>1</v>
      </c>
      <c r="S56" s="9"/>
      <c r="T56" s="13">
        <v>2.1</v>
      </c>
      <c r="U56" s="13"/>
      <c r="V56" s="13"/>
      <c r="W56" s="13"/>
      <c r="X56" s="13">
        <v>2.2000000000000002</v>
      </c>
      <c r="Y56" s="13"/>
      <c r="Z56" s="13"/>
      <c r="AA56" s="13"/>
      <c r="AB56" s="13">
        <v>2.2999999999999998</v>
      </c>
      <c r="AC56" s="13"/>
      <c r="AD56" s="13"/>
      <c r="AE56" s="13"/>
      <c r="AF56" s="13">
        <v>2.4</v>
      </c>
      <c r="AG56" s="13"/>
      <c r="AH56" s="13"/>
      <c r="AI56" s="13"/>
      <c r="AK56" s="9" t="s">
        <v>6</v>
      </c>
      <c r="AL56" s="10">
        <f>SQRT((1/4)*(((B68-T55)^2)+((C68-U55)^2)+((D68-V55)^2)+((E68-W55)^2)))</f>
        <v>0.10965856099730656</v>
      </c>
      <c r="AM56" s="10">
        <f>SQRT((1/4)*(((F68-X55)^2)+((G68-Y55)^2)+((H68-Z55)^2)+((I68-AA55)^2)))</f>
        <v>0.21823152842795196</v>
      </c>
      <c r="AN56" s="10">
        <f>SQRT((1/4)*(((J68-AB55)^2)+((K68-AC55)^2)+((L68-AD55)^2)+((M68-AE55)^2)))</f>
        <v>0.33507979978241337</v>
      </c>
      <c r="AO56" s="10">
        <f>SQRT((1/4)*(((N68-AF55)^2)+((O68-AG55)^2)+((P68-AH55)^2)+((Q68-AI55)^2)))</f>
        <v>0.21823152842795196</v>
      </c>
      <c r="AP56" s="10">
        <f>SQRT((1/4)*(((B75-T60)^2)+((C75-U60)^2)+((D75-V60)^2)+((E75-W60)^2)))</f>
        <v>0.21823152842795196</v>
      </c>
      <c r="AQ56" s="10">
        <f>SQRT((1/4)*(((F75-X60)^2)+((G75-Y60)^2)+((H75-Z60)^2)+((I75-AA60)^2)))</f>
        <v>0.21823152842795196</v>
      </c>
      <c r="AR56" s="10">
        <f>SQRT((1/4)*(((J75-AB60)^2)+((K75-AC60)^2)+((L75-AD60)^2)+((M75-AE60)^2)))</f>
        <v>0.21823152842795196</v>
      </c>
      <c r="AS56" s="10">
        <f>SQRT((1/4)*(((N75-AF60)^2)+((O75-AG60)^2)+((P75-AH60)^2)+((Q75-AI60)^2)))</f>
        <v>0.55025704220845739</v>
      </c>
      <c r="AT56" s="10">
        <f>SQRT((1/4)*(((B82-T65)^2)+((C82-U65)^2)+((D82-V65)^2)+((E82-W65)^2)))</f>
        <v>0.21823152842795196</v>
      </c>
      <c r="AU56" s="10">
        <f>SQRT((1/4)*(((F82-X65)^2)+((G82-Y65)^2)+((H82-Z65)^2)+((I82-AA65)^2)))</f>
        <v>0.21823152842795196</v>
      </c>
      <c r="AV56" s="10">
        <f>SQRT((1/4)*(((J82-AB65)^2)+((K82-AC65)^2)+((L82-AD65)^2)+((M82-AE65)^2)))</f>
        <v>0.21823152842795196</v>
      </c>
      <c r="AW56" s="10">
        <f>SQRT((1/4)*(((N82-AF65)^2)+((O82-AG65)^2)+((P82-AH65)^2)+((Q82-AI65)^2)))</f>
        <v>0.6513255714310624</v>
      </c>
      <c r="AX56" s="10">
        <f>SQRT((1/4)*(((B89-T70)^2)+((C89-U70)^2)+((D89-V70)^2)+((E89-W70)^2)))</f>
        <v>0.67232804493044918</v>
      </c>
      <c r="AY56" s="11">
        <f t="shared" si="25"/>
        <v>4.0645012467733039</v>
      </c>
    </row>
    <row r="57" spans="1:51" ht="15" thickBot="1" x14ac:dyDescent="0.4">
      <c r="A57" s="9" t="s">
        <v>5</v>
      </c>
      <c r="B57" s="7">
        <f>B26/MAX(E23:E28)</f>
        <v>0.7</v>
      </c>
      <c r="C57" s="5">
        <f>C26/MAX(E23:E28)</f>
        <v>0.8</v>
      </c>
      <c r="D57" s="5">
        <f>D26/MAX(E23:E28)</f>
        <v>0.9</v>
      </c>
      <c r="E57" s="6">
        <f>E26/MAX(E23:E28)</f>
        <v>1</v>
      </c>
      <c r="S57" s="9" t="s">
        <v>13</v>
      </c>
      <c r="T57" s="7">
        <f>T14*T3</f>
        <v>6.9999999999999993E-2</v>
      </c>
      <c r="U57" s="5">
        <f>U14*U3</f>
        <v>0.16000000000000003</v>
      </c>
      <c r="V57" s="5">
        <f>V14*V3</f>
        <v>0.27</v>
      </c>
      <c r="W57" s="6">
        <f>W14*W3</f>
        <v>0.4</v>
      </c>
      <c r="X57" s="3">
        <f>X14*T3</f>
        <v>6.9999999999999993E-2</v>
      </c>
      <c r="Y57" s="3">
        <f>Y14*U3</f>
        <v>0.16000000000000003</v>
      </c>
      <c r="Z57" s="3">
        <f>Z14*V3</f>
        <v>0.27</v>
      </c>
      <c r="AA57" s="4">
        <f>AA14*W3</f>
        <v>0.4</v>
      </c>
      <c r="AB57" s="7">
        <f>AB14*T3</f>
        <v>6.9999999999999993E-2</v>
      </c>
      <c r="AC57" s="5">
        <f>AC14*U3</f>
        <v>0.16000000000000003</v>
      </c>
      <c r="AD57" s="5">
        <f>AD14*V3</f>
        <v>0.27</v>
      </c>
      <c r="AE57" s="6">
        <f>AE14*W3</f>
        <v>0.4</v>
      </c>
      <c r="AF57" s="3">
        <f>AF14*T2</f>
        <v>0.48999999999999994</v>
      </c>
      <c r="AG57" s="3">
        <f>AG14*U2</f>
        <v>0.64000000000000012</v>
      </c>
      <c r="AH57" s="3">
        <f>AH14*V2</f>
        <v>0.81</v>
      </c>
      <c r="AI57" s="4">
        <f>AI14*W2</f>
        <v>1</v>
      </c>
      <c r="AK57" s="9" t="s">
        <v>7</v>
      </c>
      <c r="AL57" s="10">
        <f>SQRT((1/4)*(((B69-T55)^2)+((C69-U55)^2)+((D69-V55)^2)+((E69-W55)^2)))</f>
        <v>0.58002155132374189</v>
      </c>
      <c r="AM57" s="10">
        <f>SQRT((1/4)*(((F69-X55)^2)+((G69-Y55)^2)+((H69-Z55)^2)+((I69-AA55)^2)))</f>
        <v>0.21823152842795196</v>
      </c>
      <c r="AN57" s="10">
        <f>SQRT((1/4)*(((J69-AB55)^2)+((K69-AC55)^2)+((L69-AD55)^2)+((M69-AE55)^2)))</f>
        <v>0.60879890859881736</v>
      </c>
      <c r="AO57" s="10">
        <f>SQRT((1/4)*(((N69-AF55)^2)+((O69-AG55)^2)+((P69-AH55)^2)+((Q69-AI55)^2)))</f>
        <v>0.21823152842795196</v>
      </c>
      <c r="AP57" s="10">
        <f>SQRT((1/4)*(((B76-T60)^2)+((C76-U60)^2)+((D76-V60)^2)+((E76-W60)^2)))</f>
        <v>0.21823152842795196</v>
      </c>
      <c r="AQ57" s="10">
        <f>SQRT((1/4)*(((F76-X60)^2)+((G76-Y60)^2)+((H76-Z60)^2)+((I76-AA60)^2)))</f>
        <v>0.21823152842795196</v>
      </c>
      <c r="AR57" s="10">
        <f>SQRT((1/4)*(((J76-AB60)^2)+((K76-AC60)^2)+((L76-AD60)^2)+((M76-AE60)^2)))</f>
        <v>0.21823152842795196</v>
      </c>
      <c r="AS57" s="10">
        <f>SQRT((1/4)*(((N76-AF60)^2)+((O76-AG60)^2)+((P76-AH60)^2)+((Q76-AI60)^2)))</f>
        <v>0.16448784149595982</v>
      </c>
      <c r="AT57" s="10">
        <f>SQRT((1/4)*(((B83-T65)^2)+((C83-U65)^2)+((D83-V65)^2)+((E83-W65)^2)))</f>
        <v>0.21823152842795196</v>
      </c>
      <c r="AU57" s="10">
        <f>SQRT((1/4)*(((F83-X65)^2)+((G83-Y65)^2)+((H83-Z65)^2)+((I83-AA65)^2)))</f>
        <v>0.21823152842795196</v>
      </c>
      <c r="AV57" s="10">
        <f>SQRT((1/4)*(((J83-AB65)^2)+((K83-AC65)^2)+((L83-AD65)^2)+((M83-AE65)^2)))</f>
        <v>0.21823152842795196</v>
      </c>
      <c r="AW57" s="10">
        <f>SQRT((1/4)*(((N83-AF65)^2)+((O83-AG65)^2)+((P83-AH65)^2)+((Q83-AI65)^2)))</f>
        <v>0.40374032496147821</v>
      </c>
      <c r="AX57" s="10">
        <f>SQRT((1/4)*(((B90-T70)^2)+((C90-U70)^2)+((D90-V70)^2)+((E90-W70)^2)))</f>
        <v>0.41560197304632707</v>
      </c>
      <c r="AY57" s="11">
        <f t="shared" si="25"/>
        <v>3.9185028268499398</v>
      </c>
    </row>
    <row r="58" spans="1:51" ht="15" thickBot="1" x14ac:dyDescent="0.4">
      <c r="A58" s="9" t="s">
        <v>6</v>
      </c>
      <c r="B58" s="7">
        <f>B27/MAX(E23:E28)</f>
        <v>0.7</v>
      </c>
      <c r="C58" s="5">
        <f>C27/MAX(E23:E28)</f>
        <v>0.8</v>
      </c>
      <c r="D58" s="5">
        <f>D27/MAX(E23:E28)</f>
        <v>0.9</v>
      </c>
      <c r="E58" s="6">
        <f>E27/MAX(E23:E28)</f>
        <v>1</v>
      </c>
      <c r="S58" s="9" t="s">
        <v>14</v>
      </c>
      <c r="T58" s="7">
        <f>T14*T3</f>
        <v>6.9999999999999993E-2</v>
      </c>
      <c r="U58" s="5">
        <f>U14*U3</f>
        <v>0.16000000000000003</v>
      </c>
      <c r="V58" s="5">
        <f>V14*V3</f>
        <v>0.27</v>
      </c>
      <c r="W58" s="6">
        <f>W14*W3</f>
        <v>0.4</v>
      </c>
      <c r="X58" s="3">
        <f>X14*T3</f>
        <v>6.9999999999999993E-2</v>
      </c>
      <c r="Y58" s="3">
        <f>Y14*U3</f>
        <v>0.16000000000000003</v>
      </c>
      <c r="Z58" s="3">
        <f>Z14*V3</f>
        <v>0.27</v>
      </c>
      <c r="AA58" s="4">
        <f>AA14*W3</f>
        <v>0.4</v>
      </c>
      <c r="AB58" s="7">
        <f>AB14*T3</f>
        <v>6.9999999999999993E-2</v>
      </c>
      <c r="AC58" s="5">
        <f>AC14*U3</f>
        <v>0.16000000000000003</v>
      </c>
      <c r="AD58" s="5">
        <f>AD14*V3</f>
        <v>0.27</v>
      </c>
      <c r="AE58" s="5">
        <f>AE14*W3</f>
        <v>0.4</v>
      </c>
      <c r="AF58" s="8">
        <f>AF14*T2</f>
        <v>0.48999999999999994</v>
      </c>
      <c r="AG58" s="3">
        <f>AG14*U2</f>
        <v>0.64000000000000012</v>
      </c>
      <c r="AH58" s="3">
        <f>AH14*V2</f>
        <v>0.81</v>
      </c>
      <c r="AI58" s="4">
        <f>AI14*W2</f>
        <v>1</v>
      </c>
    </row>
    <row r="59" spans="1:51" ht="15" thickBot="1" x14ac:dyDescent="0.4">
      <c r="A59" s="9" t="s">
        <v>7</v>
      </c>
      <c r="B59" s="7">
        <f>B28/MAX(E23:E28)</f>
        <v>0.4</v>
      </c>
      <c r="C59" s="5">
        <f>C28/MAX(E23:E28)</f>
        <v>0.5</v>
      </c>
      <c r="D59" s="5">
        <f>D28/MAX(E23:E28)</f>
        <v>0.6</v>
      </c>
      <c r="E59" s="6">
        <f>E28/MAX(E23:E28)</f>
        <v>0.7</v>
      </c>
      <c r="S59" s="9" t="s">
        <v>15</v>
      </c>
      <c r="T59" s="7">
        <f>T11*T3</f>
        <v>0</v>
      </c>
      <c r="U59" s="5">
        <f>U11*U3</f>
        <v>0</v>
      </c>
      <c r="V59" s="5">
        <f>V11*V3</f>
        <v>0.03</v>
      </c>
      <c r="W59" s="6">
        <f>W11*W3</f>
        <v>8.0000000000000016E-2</v>
      </c>
      <c r="X59" s="3">
        <f>X11*T3</f>
        <v>0</v>
      </c>
      <c r="Y59" s="3">
        <f>Y11*U3</f>
        <v>0</v>
      </c>
      <c r="Z59" s="3">
        <f>Z11*V3</f>
        <v>0.03</v>
      </c>
      <c r="AA59" s="4">
        <f>AA11*W3</f>
        <v>8.0000000000000016E-2</v>
      </c>
      <c r="AB59" s="7">
        <f>AB11*T3</f>
        <v>0</v>
      </c>
      <c r="AC59" s="5">
        <f>AC11*U3</f>
        <v>0</v>
      </c>
      <c r="AD59" s="5">
        <f>AD11*V3</f>
        <v>0.03</v>
      </c>
      <c r="AE59" s="6">
        <f>AE11*W3</f>
        <v>8.0000000000000016E-2</v>
      </c>
      <c r="AF59" s="3">
        <f>AF11*T2</f>
        <v>0</v>
      </c>
      <c r="AG59" s="3">
        <f>AG11*U2</f>
        <v>0</v>
      </c>
      <c r="AH59" s="3">
        <f>AH11*V2</f>
        <v>9.0000000000000011E-2</v>
      </c>
      <c r="AI59" s="4">
        <f>AI11*W2</f>
        <v>0.2</v>
      </c>
      <c r="AP59" t="s">
        <v>27</v>
      </c>
    </row>
    <row r="60" spans="1:51" ht="15" thickBot="1" x14ac:dyDescent="0.4">
      <c r="S60" s="9" t="s">
        <v>16</v>
      </c>
      <c r="T60" s="7">
        <f>T11*T3</f>
        <v>0</v>
      </c>
      <c r="U60" s="5">
        <f>U11*U3</f>
        <v>0</v>
      </c>
      <c r="V60" s="5">
        <f>V11*V3</f>
        <v>0.03</v>
      </c>
      <c r="W60" s="6">
        <f>W11*W3</f>
        <v>8.0000000000000016E-2</v>
      </c>
      <c r="X60" s="3">
        <f>X11*T3</f>
        <v>0</v>
      </c>
      <c r="Y60" s="3">
        <f>Y11*U3</f>
        <v>0</v>
      </c>
      <c r="Z60" s="3">
        <f>Z11*V3</f>
        <v>0.03</v>
      </c>
      <c r="AA60" s="4">
        <f>AA11*W3</f>
        <v>8.0000000000000016E-2</v>
      </c>
      <c r="AB60" s="7">
        <f>AB11*T3</f>
        <v>0</v>
      </c>
      <c r="AC60" s="5">
        <f>AC11*U3</f>
        <v>0</v>
      </c>
      <c r="AD60" s="5">
        <f>AD11*V3</f>
        <v>0.03</v>
      </c>
      <c r="AE60" s="5">
        <f>AE11*W3</f>
        <v>8.0000000000000016E-2</v>
      </c>
      <c r="AF60" s="8">
        <f>AF11*T2</f>
        <v>0</v>
      </c>
      <c r="AG60" s="3">
        <f>AG11*U2</f>
        <v>0</v>
      </c>
      <c r="AH60" s="3">
        <f>AH11*V2</f>
        <v>9.0000000000000011E-2</v>
      </c>
      <c r="AI60" s="4">
        <f>AI11*W2</f>
        <v>0.2</v>
      </c>
    </row>
    <row r="61" spans="1:51" ht="15" thickBot="1" x14ac:dyDescent="0.4">
      <c r="F61" t="s">
        <v>11</v>
      </c>
      <c r="S61" s="9"/>
      <c r="T61" s="13">
        <v>2.5</v>
      </c>
      <c r="U61" s="13"/>
      <c r="V61" s="13"/>
      <c r="W61" s="13"/>
      <c r="X61" s="13">
        <v>3.1</v>
      </c>
      <c r="Y61" s="13"/>
      <c r="Z61" s="13"/>
      <c r="AA61" s="13"/>
      <c r="AB61" s="13">
        <v>3.2</v>
      </c>
      <c r="AC61" s="13"/>
      <c r="AD61" s="13"/>
      <c r="AE61" s="13"/>
      <c r="AF61" s="13">
        <v>3.3</v>
      </c>
      <c r="AG61" s="13"/>
      <c r="AH61" s="13"/>
      <c r="AI61" s="13"/>
      <c r="AL61" s="9" t="s">
        <v>28</v>
      </c>
      <c r="AM61" s="9" t="s">
        <v>29</v>
      </c>
      <c r="AN61" s="9" t="s">
        <v>30</v>
      </c>
      <c r="AO61" s="9" t="s">
        <v>31</v>
      </c>
    </row>
    <row r="62" spans="1:51" ht="15" thickBot="1" x14ac:dyDescent="0.4">
      <c r="S62" s="9" t="s">
        <v>13</v>
      </c>
      <c r="T62" s="7">
        <f>T19*T3</f>
        <v>6.9999999999999993E-2</v>
      </c>
      <c r="U62" s="5">
        <f>U19*U3</f>
        <v>0.16000000000000003</v>
      </c>
      <c r="V62" s="5">
        <f>V19*V3</f>
        <v>0.27</v>
      </c>
      <c r="W62" s="6">
        <f>W19*W3</f>
        <v>0.4</v>
      </c>
      <c r="X62" s="3">
        <f>X19*T3</f>
        <v>6.9999999999999993E-2</v>
      </c>
      <c r="Y62" s="3">
        <f>Y19*U3</f>
        <v>0.16000000000000003</v>
      </c>
      <c r="Z62" s="3">
        <f>Z19*V3</f>
        <v>0.27</v>
      </c>
      <c r="AA62" s="4">
        <f>AA19*W3</f>
        <v>0.4</v>
      </c>
      <c r="AB62" s="7">
        <f>AB19*T3</f>
        <v>6.9999999999999993E-2</v>
      </c>
      <c r="AC62" s="5">
        <f>AC19*U3</f>
        <v>0.16000000000000003</v>
      </c>
      <c r="AD62" s="5">
        <f>AD19*V3</f>
        <v>0.27</v>
      </c>
      <c r="AE62" s="6">
        <f>AE19*W3</f>
        <v>0.4</v>
      </c>
      <c r="AF62" s="3">
        <f>AF19*T2</f>
        <v>0.48999999999999994</v>
      </c>
      <c r="AG62" s="3">
        <f>AG19*U2</f>
        <v>0.64000000000000012</v>
      </c>
      <c r="AH62" s="3">
        <f>AH19*V2</f>
        <v>0.81</v>
      </c>
      <c r="AI62" s="4">
        <f>AI39*W25</f>
        <v>0</v>
      </c>
      <c r="AK62" s="9" t="s">
        <v>2</v>
      </c>
      <c r="AL62" s="10">
        <f>AG85/(AG85+AG75)</f>
        <v>0.21149314529802529</v>
      </c>
      <c r="AM62" s="10">
        <f>AY12/(AY12+AY2)</f>
        <v>0.58110356949158137</v>
      </c>
      <c r="AN62" s="11">
        <f>AY32/(AY32+AY22)</f>
        <v>0.82268342843766396</v>
      </c>
      <c r="AO62" s="10">
        <f>AY52/(AY52+AY42)</f>
        <v>0.80113794915758529</v>
      </c>
    </row>
    <row r="63" spans="1:51" ht="15" thickBot="1" x14ac:dyDescent="0.4">
      <c r="A63" s="9"/>
      <c r="B63" s="13">
        <v>1.1000000000000001</v>
      </c>
      <c r="C63" s="13"/>
      <c r="D63" s="13"/>
      <c r="E63" s="13"/>
      <c r="F63" s="13">
        <v>1.2</v>
      </c>
      <c r="G63" s="13"/>
      <c r="H63" s="13"/>
      <c r="I63" s="13"/>
      <c r="J63" s="13">
        <v>1.3</v>
      </c>
      <c r="K63" s="13"/>
      <c r="L63" s="13"/>
      <c r="M63" s="13"/>
      <c r="N63" s="13">
        <v>1.4</v>
      </c>
      <c r="O63" s="13"/>
      <c r="P63" s="13"/>
      <c r="Q63" s="13"/>
      <c r="S63" s="9" t="s">
        <v>14</v>
      </c>
      <c r="T63" s="7">
        <f>T19*T3</f>
        <v>6.9999999999999993E-2</v>
      </c>
      <c r="U63" s="5">
        <f>U19*U3</f>
        <v>0.16000000000000003</v>
      </c>
      <c r="V63" s="5">
        <f>V19*V3</f>
        <v>0.27</v>
      </c>
      <c r="W63" s="6">
        <f>W19*W3</f>
        <v>0.4</v>
      </c>
      <c r="X63" s="3">
        <f>X19*T3</f>
        <v>6.9999999999999993E-2</v>
      </c>
      <c r="Y63" s="3">
        <f>Y19*U3</f>
        <v>0.16000000000000003</v>
      </c>
      <c r="Z63" s="3">
        <f>Z19*V3</f>
        <v>0.27</v>
      </c>
      <c r="AA63" s="4">
        <f>AA19*W3</f>
        <v>0.4</v>
      </c>
      <c r="AB63" s="7">
        <f>AB19*T3</f>
        <v>6.9999999999999993E-2</v>
      </c>
      <c r="AC63" s="5">
        <f>AC19*U3</f>
        <v>0.16000000000000003</v>
      </c>
      <c r="AD63" s="5">
        <f>AD19*V3</f>
        <v>0.27</v>
      </c>
      <c r="AE63" s="5">
        <f>AE19*W3</f>
        <v>0.4</v>
      </c>
      <c r="AF63" s="8">
        <f>AF19*T2</f>
        <v>0.48999999999999994</v>
      </c>
      <c r="AG63" s="3">
        <f>AG19*U2</f>
        <v>0.64000000000000012</v>
      </c>
      <c r="AH63" s="3">
        <f>AH19*V2</f>
        <v>0.81</v>
      </c>
      <c r="AI63" s="4">
        <f>AI40*W25</f>
        <v>0</v>
      </c>
      <c r="AK63" s="9" t="s">
        <v>3</v>
      </c>
      <c r="AL63" s="10">
        <f t="shared" ref="AL63:AL67" si="26">AG86/(AG86+AG76)</f>
        <v>0.28841394573524409</v>
      </c>
      <c r="AM63" s="10">
        <f>AY13/(AY13+AY3)</f>
        <v>0.63801576474011346</v>
      </c>
      <c r="AN63" s="11">
        <f t="shared" ref="AN63:AN67" si="27">AY33/(AY33+AY23)</f>
        <v>0.80860171389555602</v>
      </c>
      <c r="AO63" s="10">
        <f t="shared" ref="AO63:AO67" si="28">AY53/(AY53+AY43)</f>
        <v>0.74919660468426141</v>
      </c>
    </row>
    <row r="64" spans="1:51" ht="15" thickBot="1" x14ac:dyDescent="0.4">
      <c r="A64" s="9" t="s">
        <v>2</v>
      </c>
      <c r="B64" s="7">
        <f>B33*T2</f>
        <v>0.27999999999999997</v>
      </c>
      <c r="C64" s="5">
        <f>C33*U2</f>
        <v>0.48</v>
      </c>
      <c r="D64" s="5">
        <f>D33*V2</f>
        <v>0.72000000000000008</v>
      </c>
      <c r="E64" s="6">
        <f>E33*W2</f>
        <v>1</v>
      </c>
      <c r="F64" s="3">
        <f>F33*T3</f>
        <v>6.9999999999999993E-2</v>
      </c>
      <c r="G64" s="3">
        <f>G33*U3</f>
        <v>0.16000000000000003</v>
      </c>
      <c r="H64" s="3">
        <f>H33*V3</f>
        <v>0.27</v>
      </c>
      <c r="I64" s="4">
        <f>I33*W3</f>
        <v>0.4</v>
      </c>
      <c r="J64" s="7">
        <f>J33*T2</f>
        <v>0.23333333333333334</v>
      </c>
      <c r="K64" s="5">
        <f>K33*U2</f>
        <v>0.4</v>
      </c>
      <c r="L64" s="5">
        <f>L33*V2</f>
        <v>0.60000000000000009</v>
      </c>
      <c r="M64" s="6">
        <f>M33*W2</f>
        <v>0.83333333333333337</v>
      </c>
      <c r="N64" s="3">
        <f>N33*T3</f>
        <v>6.9999999999999993E-2</v>
      </c>
      <c r="O64" s="3">
        <f>O33*U3</f>
        <v>0.16000000000000003</v>
      </c>
      <c r="P64" s="3">
        <f>P33*V3</f>
        <v>0.27</v>
      </c>
      <c r="Q64" s="4">
        <f>Q33*W3</f>
        <v>0.4</v>
      </c>
      <c r="S64" s="9" t="s">
        <v>15</v>
      </c>
      <c r="T64" s="7">
        <f>T16*T3</f>
        <v>0</v>
      </c>
      <c r="U64" s="5">
        <f>U16*U3</f>
        <v>0</v>
      </c>
      <c r="V64" s="5">
        <f>V16*V3</f>
        <v>0.03</v>
      </c>
      <c r="W64" s="6">
        <f>W16*W3</f>
        <v>8.0000000000000016E-2</v>
      </c>
      <c r="X64" s="3">
        <f>X16*T3</f>
        <v>0</v>
      </c>
      <c r="Y64" s="3">
        <f>Y16*U3</f>
        <v>0</v>
      </c>
      <c r="Z64" s="3">
        <f>Z16*V3</f>
        <v>0.03</v>
      </c>
      <c r="AA64" s="4">
        <f>AA16*W3</f>
        <v>8.0000000000000016E-2</v>
      </c>
      <c r="AB64" s="7">
        <f>AB16*T3</f>
        <v>0</v>
      </c>
      <c r="AC64" s="5">
        <f>AC16*U3</f>
        <v>0</v>
      </c>
      <c r="AD64" s="5">
        <f>AD16*V3</f>
        <v>0.03</v>
      </c>
      <c r="AE64" s="6">
        <f>AE16*W3</f>
        <v>8.0000000000000016E-2</v>
      </c>
      <c r="AF64" s="3">
        <f>AF16*T2</f>
        <v>0</v>
      </c>
      <c r="AG64" s="3">
        <f>AG16*U2</f>
        <v>0</v>
      </c>
      <c r="AH64" s="3">
        <f>AH16*V2</f>
        <v>9.0000000000000011E-2</v>
      </c>
      <c r="AI64" s="4">
        <f>AI41*W25</f>
        <v>0</v>
      </c>
      <c r="AK64" s="9" t="s">
        <v>4</v>
      </c>
      <c r="AL64" s="10">
        <f t="shared" si="26"/>
        <v>0.39755885961038734</v>
      </c>
      <c r="AM64" s="10">
        <f t="shared" ref="AM64:AM67" si="29">AY14/(AY14+AY4)</f>
        <v>0.61082929733122715</v>
      </c>
      <c r="AN64" s="10">
        <f t="shared" si="27"/>
        <v>0.60742520892562657</v>
      </c>
      <c r="AO64" s="11">
        <f t="shared" si="28"/>
        <v>0.66441560940395539</v>
      </c>
    </row>
    <row r="65" spans="1:42" ht="15" thickBot="1" x14ac:dyDescent="0.4">
      <c r="A65" s="9" t="s">
        <v>3</v>
      </c>
      <c r="B65" s="7">
        <f>B34*T2</f>
        <v>0.35</v>
      </c>
      <c r="C65" s="5">
        <f>C34*U2</f>
        <v>0.48</v>
      </c>
      <c r="D65" s="5">
        <f>D34*V2</f>
        <v>0.72000000000000008</v>
      </c>
      <c r="E65" s="6">
        <f>E34*W2</f>
        <v>1</v>
      </c>
      <c r="F65" s="3">
        <f>F34*T3</f>
        <v>6.9999999999999993E-2</v>
      </c>
      <c r="G65" s="3">
        <f>G34*U3</f>
        <v>0.16000000000000003</v>
      </c>
      <c r="H65" s="3">
        <f>H34*V3</f>
        <v>0.27</v>
      </c>
      <c r="I65" s="4">
        <f>I34*W3</f>
        <v>0.4</v>
      </c>
      <c r="J65" s="7">
        <f>J34*T2</f>
        <v>0.23333333333333334</v>
      </c>
      <c r="K65" s="5">
        <f>K34*U2</f>
        <v>0.4</v>
      </c>
      <c r="L65" s="5">
        <f>L34*V2</f>
        <v>0.60000000000000009</v>
      </c>
      <c r="M65" s="6">
        <f>M34*W2</f>
        <v>0.83333333333333337</v>
      </c>
      <c r="N65" s="3">
        <f>N34*T3</f>
        <v>6.9999999999999993E-2</v>
      </c>
      <c r="O65" s="3">
        <f>O34*U3</f>
        <v>0.16000000000000003</v>
      </c>
      <c r="P65" s="3">
        <f>P34*V3</f>
        <v>0.27</v>
      </c>
      <c r="Q65" s="4">
        <f>Q34*W3</f>
        <v>0.4</v>
      </c>
      <c r="S65" s="9" t="s">
        <v>16</v>
      </c>
      <c r="T65" s="7">
        <f>T16*T3</f>
        <v>0</v>
      </c>
      <c r="U65" s="5">
        <f>U16*U3</f>
        <v>0</v>
      </c>
      <c r="V65" s="5">
        <f>V16*V3</f>
        <v>0.03</v>
      </c>
      <c r="W65" s="6">
        <f>W16*W3</f>
        <v>8.0000000000000016E-2</v>
      </c>
      <c r="X65" s="3">
        <f>X16*T3</f>
        <v>0</v>
      </c>
      <c r="Y65" s="3">
        <f>Y16*U3</f>
        <v>0</v>
      </c>
      <c r="Z65" s="3">
        <f>Z16*V3</f>
        <v>0.03</v>
      </c>
      <c r="AA65" s="4">
        <f>AA16*W3</f>
        <v>8.0000000000000016E-2</v>
      </c>
      <c r="AB65" s="7">
        <f>AB16*T3</f>
        <v>0</v>
      </c>
      <c r="AC65" s="5">
        <f>AC16*U3</f>
        <v>0</v>
      </c>
      <c r="AD65" s="5">
        <f>AD16*V3</f>
        <v>0.03</v>
      </c>
      <c r="AE65" s="5">
        <f>AE16*W3</f>
        <v>8.0000000000000016E-2</v>
      </c>
      <c r="AF65" s="8">
        <f>AF16*T2</f>
        <v>0</v>
      </c>
      <c r="AG65" s="3">
        <f>AG16*U2</f>
        <v>0</v>
      </c>
      <c r="AH65" s="3">
        <f>AH16*V2</f>
        <v>9.0000000000000011E-2</v>
      </c>
      <c r="AI65" s="4">
        <f>AI42*W25</f>
        <v>0</v>
      </c>
      <c r="AK65" s="9" t="s">
        <v>5</v>
      </c>
      <c r="AL65" s="10">
        <f t="shared" si="26"/>
        <v>0.25196269106730929</v>
      </c>
      <c r="AM65" s="10">
        <f t="shared" si="29"/>
        <v>0.52392602965849733</v>
      </c>
      <c r="AN65" s="10">
        <f t="shared" si="27"/>
        <v>0.77704411641458981</v>
      </c>
      <c r="AO65" s="11">
        <f t="shared" si="28"/>
        <v>0.82189320660882337</v>
      </c>
    </row>
    <row r="66" spans="1:42" ht="15" thickBot="1" x14ac:dyDescent="0.4">
      <c r="A66" s="9" t="s">
        <v>4</v>
      </c>
      <c r="B66" s="7">
        <f>B35*T2</f>
        <v>0</v>
      </c>
      <c r="C66" s="5">
        <f>C35*U2</f>
        <v>0</v>
      </c>
      <c r="D66" s="5">
        <f>D35*V2</f>
        <v>0.18000000000000002</v>
      </c>
      <c r="E66" s="6">
        <f>E35*W2</f>
        <v>0.4</v>
      </c>
      <c r="F66" s="3">
        <f>F35*T3</f>
        <v>6.9999999999999993E-2</v>
      </c>
      <c r="G66" s="3">
        <f>G35*U3</f>
        <v>0.16000000000000003</v>
      </c>
      <c r="H66" s="3">
        <f>H35*V3</f>
        <v>0.27</v>
      </c>
      <c r="I66" s="4">
        <f>I35*W3</f>
        <v>0.4</v>
      </c>
      <c r="J66" s="7">
        <f>J35*T2</f>
        <v>0</v>
      </c>
      <c r="K66" s="5">
        <f>K35*U2</f>
        <v>0</v>
      </c>
      <c r="L66" s="5">
        <f>L35*V2</f>
        <v>0.15000000000000002</v>
      </c>
      <c r="M66" s="6">
        <f>M35*W2</f>
        <v>0.33333333333333337</v>
      </c>
      <c r="N66" s="3">
        <f>N35*T3</f>
        <v>6.9999999999999993E-2</v>
      </c>
      <c r="O66" s="3">
        <f>O35*U3</f>
        <v>0.16000000000000003</v>
      </c>
      <c r="P66" s="3">
        <f>P35*V3</f>
        <v>0.27</v>
      </c>
      <c r="Q66" s="4">
        <f>Q35*W3</f>
        <v>0.4</v>
      </c>
      <c r="S66" s="9"/>
      <c r="T66" s="13">
        <v>4.0999999999999996</v>
      </c>
      <c r="U66" s="13"/>
      <c r="V66" s="13"/>
      <c r="W66" s="13"/>
      <c r="AK66" s="9" t="s">
        <v>6</v>
      </c>
      <c r="AL66" s="10">
        <f t="shared" si="26"/>
        <v>0.28227421389121438</v>
      </c>
      <c r="AM66" s="10">
        <f t="shared" si="29"/>
        <v>0.58082009072544405</v>
      </c>
      <c r="AN66" s="10">
        <f t="shared" si="27"/>
        <v>0.72209668295076879</v>
      </c>
      <c r="AO66" s="11">
        <f t="shared" si="28"/>
        <v>0.77154698032471514</v>
      </c>
    </row>
    <row r="67" spans="1:42" ht="15" thickBot="1" x14ac:dyDescent="0.4">
      <c r="A67" s="9" t="s">
        <v>5</v>
      </c>
      <c r="B67" s="7">
        <f>B36*T2</f>
        <v>0.13999999999999999</v>
      </c>
      <c r="C67" s="5">
        <f>C36*U2</f>
        <v>0.32000000000000006</v>
      </c>
      <c r="D67" s="5">
        <f>D36*V2</f>
        <v>0.54</v>
      </c>
      <c r="E67" s="6">
        <f>E36*W2</f>
        <v>0.8</v>
      </c>
      <c r="F67" s="3">
        <f>F36*T3</f>
        <v>6.9999999999999993E-2</v>
      </c>
      <c r="G67" s="3">
        <f>G36*U3</f>
        <v>0.16000000000000003</v>
      </c>
      <c r="H67" s="3">
        <f>H36*V3</f>
        <v>0.27</v>
      </c>
      <c r="I67" s="4">
        <f>I36*W3</f>
        <v>0.4</v>
      </c>
      <c r="J67" s="7">
        <f>J36*T2</f>
        <v>0.35</v>
      </c>
      <c r="K67" s="5">
        <f>K36*U2</f>
        <v>0.53333333333333344</v>
      </c>
      <c r="L67" s="5">
        <f>L36*V2</f>
        <v>0.75</v>
      </c>
      <c r="M67" s="6">
        <f>M36*W2</f>
        <v>1</v>
      </c>
      <c r="N67" s="3">
        <f>N36*T3</f>
        <v>6.9999999999999993E-2</v>
      </c>
      <c r="O67" s="3">
        <f>O36*U3</f>
        <v>0.16000000000000003</v>
      </c>
      <c r="P67" s="3">
        <f>P36*V3</f>
        <v>0.27</v>
      </c>
      <c r="Q67" s="4">
        <f>Q36*W3</f>
        <v>0.4</v>
      </c>
      <c r="S67" s="9" t="s">
        <v>13</v>
      </c>
      <c r="T67" s="7">
        <f>T24*T2</f>
        <v>0.48999999999999994</v>
      </c>
      <c r="U67" s="5">
        <f>U24*U2</f>
        <v>0.64000000000000012</v>
      </c>
      <c r="V67" s="5">
        <f>V24*V2</f>
        <v>0.81</v>
      </c>
      <c r="W67" s="6">
        <f>W24*W2</f>
        <v>1</v>
      </c>
      <c r="AK67" s="9" t="s">
        <v>7</v>
      </c>
      <c r="AL67" s="10">
        <f t="shared" si="26"/>
        <v>0.27361710579928139</v>
      </c>
      <c r="AM67" s="10">
        <f t="shared" si="29"/>
        <v>0.62561375811712439</v>
      </c>
      <c r="AN67" s="11">
        <f t="shared" si="27"/>
        <v>0.78255993491973286</v>
      </c>
      <c r="AO67" s="10">
        <f t="shared" si="28"/>
        <v>0.73912950722389226</v>
      </c>
    </row>
    <row r="68" spans="1:42" ht="15" thickBot="1" x14ac:dyDescent="0.4">
      <c r="A68" s="9" t="s">
        <v>6</v>
      </c>
      <c r="B68" s="7">
        <f>B37*T2</f>
        <v>0</v>
      </c>
      <c r="C68" s="5">
        <f>C37*U2</f>
        <v>0</v>
      </c>
      <c r="D68" s="5">
        <f>D37*V2</f>
        <v>0.18000000000000002</v>
      </c>
      <c r="E68" s="6">
        <f>E37*W2</f>
        <v>0.4</v>
      </c>
      <c r="F68" s="3">
        <f>F37*T3</f>
        <v>6.9999999999999993E-2</v>
      </c>
      <c r="G68" s="3">
        <f>G37*U3</f>
        <v>0.16000000000000003</v>
      </c>
      <c r="H68" s="3">
        <f>H37*V3</f>
        <v>0.27</v>
      </c>
      <c r="I68" s="4">
        <f>I37*W3</f>
        <v>0.4</v>
      </c>
      <c r="J68" s="7">
        <f>J37*T2</f>
        <v>0.17499999999999999</v>
      </c>
      <c r="K68" s="5">
        <f>K37*U2</f>
        <v>0.26666666666666672</v>
      </c>
      <c r="L68" s="5">
        <f>L37*V2</f>
        <v>0.45</v>
      </c>
      <c r="M68" s="6">
        <f>M37*W2</f>
        <v>0.66666666666666674</v>
      </c>
      <c r="N68" s="3">
        <f>N37*T3</f>
        <v>6.9999999999999993E-2</v>
      </c>
      <c r="O68" s="3">
        <f>O37*U3</f>
        <v>0.16000000000000003</v>
      </c>
      <c r="P68" s="3">
        <f>P37*V3</f>
        <v>0.27</v>
      </c>
      <c r="Q68" s="4">
        <f>Q37*W3</f>
        <v>0.4</v>
      </c>
      <c r="S68" s="9" t="s">
        <v>14</v>
      </c>
      <c r="T68" s="7">
        <f>T24*T2</f>
        <v>0.48999999999999994</v>
      </c>
      <c r="U68" s="5">
        <f>U24*U2</f>
        <v>0.64000000000000012</v>
      </c>
      <c r="V68" s="5">
        <f>V24*V2</f>
        <v>0.81</v>
      </c>
      <c r="W68" s="6">
        <f>W24*W2</f>
        <v>1</v>
      </c>
      <c r="AP68" t="s">
        <v>32</v>
      </c>
    </row>
    <row r="69" spans="1:42" ht="15" thickBot="1" x14ac:dyDescent="0.4">
      <c r="A69" s="9" t="s">
        <v>7</v>
      </c>
      <c r="B69" s="7">
        <f>B38*T2</f>
        <v>0.27999999999999997</v>
      </c>
      <c r="C69" s="5">
        <f>C38*U2</f>
        <v>0.48</v>
      </c>
      <c r="D69" s="5">
        <f>D38*V2</f>
        <v>0.72000000000000008</v>
      </c>
      <c r="E69" s="6">
        <f>E38*W2</f>
        <v>1</v>
      </c>
      <c r="F69" s="3">
        <f>F38*T3</f>
        <v>6.9999999999999993E-2</v>
      </c>
      <c r="G69" s="3">
        <f>G38*U3</f>
        <v>0.16000000000000003</v>
      </c>
      <c r="H69" s="3">
        <f>H38*V3</f>
        <v>0.27</v>
      </c>
      <c r="I69" s="4">
        <f>I38*W3</f>
        <v>0.4</v>
      </c>
      <c r="J69" s="7">
        <f>J38*T2</f>
        <v>0.35</v>
      </c>
      <c r="K69" s="5">
        <f>K38*U2</f>
        <v>0.53333333333333344</v>
      </c>
      <c r="L69" s="5">
        <f>L38*V2</f>
        <v>0.75</v>
      </c>
      <c r="M69" s="6">
        <f>M38*W2</f>
        <v>1</v>
      </c>
      <c r="N69" s="3">
        <f>N38*T3</f>
        <v>6.9999999999999993E-2</v>
      </c>
      <c r="O69" s="3">
        <f>O38*U3</f>
        <v>0.16000000000000003</v>
      </c>
      <c r="P69" s="3">
        <f>P38*V3</f>
        <v>0.27</v>
      </c>
      <c r="Q69" s="4">
        <f>Q38*W3</f>
        <v>0.4</v>
      </c>
      <c r="S69" s="9" t="s">
        <v>15</v>
      </c>
      <c r="T69" s="7">
        <f>T21*T2</f>
        <v>0</v>
      </c>
      <c r="U69" s="5">
        <f>U21*U2</f>
        <v>0</v>
      </c>
      <c r="V69" s="5">
        <f>V21*V2</f>
        <v>9.0000000000000011E-2</v>
      </c>
      <c r="W69" s="6">
        <f>W21*W2</f>
        <v>0.2</v>
      </c>
    </row>
    <row r="70" spans="1:42" ht="15" thickBot="1" x14ac:dyDescent="0.4">
      <c r="A70" s="9"/>
      <c r="B70" s="13">
        <v>2.1</v>
      </c>
      <c r="C70" s="13"/>
      <c r="D70" s="13"/>
      <c r="E70" s="13"/>
      <c r="F70" s="13">
        <v>2.2000000000000002</v>
      </c>
      <c r="G70" s="13"/>
      <c r="H70" s="13"/>
      <c r="I70" s="13"/>
      <c r="J70" s="13">
        <v>2.2999999999999998</v>
      </c>
      <c r="K70" s="13"/>
      <c r="L70" s="13"/>
      <c r="M70" s="13"/>
      <c r="N70" s="13">
        <v>2.4</v>
      </c>
      <c r="O70" s="13"/>
      <c r="P70" s="13"/>
      <c r="Q70" s="13"/>
      <c r="S70" s="9" t="s">
        <v>16</v>
      </c>
      <c r="T70" s="7">
        <f>T21*T2</f>
        <v>0</v>
      </c>
      <c r="U70" s="5">
        <f>U21*U2</f>
        <v>0</v>
      </c>
      <c r="V70" s="5">
        <f>V21*V2</f>
        <v>9.0000000000000011E-2</v>
      </c>
      <c r="W70" s="6">
        <f>W21*W2</f>
        <v>0.2</v>
      </c>
    </row>
    <row r="71" spans="1:42" ht="15" thickBot="1" x14ac:dyDescent="0.4">
      <c r="A71" s="9" t="s">
        <v>2</v>
      </c>
      <c r="B71" s="7">
        <f>B40*T3</f>
        <v>6.9999999999999993E-2</v>
      </c>
      <c r="C71" s="5">
        <f>C40*U3</f>
        <v>0.16000000000000003</v>
      </c>
      <c r="D71" s="5">
        <f>D40*V3</f>
        <v>0.27</v>
      </c>
      <c r="E71" s="6">
        <f>E40*W3</f>
        <v>0.4</v>
      </c>
      <c r="F71" s="3">
        <f>F40*T3</f>
        <v>6.9999999999999993E-2</v>
      </c>
      <c r="G71" s="3">
        <f>G40*U3</f>
        <v>0.16000000000000003</v>
      </c>
      <c r="H71" s="3">
        <f>H40*V3</f>
        <v>0.27</v>
      </c>
      <c r="I71" s="3">
        <f>I40*W3</f>
        <v>0.4</v>
      </c>
      <c r="J71" s="7">
        <f>J40*T3</f>
        <v>6.9999999999999993E-2</v>
      </c>
      <c r="K71" s="5">
        <f>K40*U3</f>
        <v>0.16000000000000003</v>
      </c>
      <c r="L71" s="5">
        <f>L40*V3</f>
        <v>0.27</v>
      </c>
      <c r="M71" s="6">
        <f>M40*W3</f>
        <v>0.4</v>
      </c>
      <c r="N71" s="3">
        <f>N40*T2</f>
        <v>0.26249999999999996</v>
      </c>
      <c r="O71" s="3">
        <f>O40*U2</f>
        <v>0.4</v>
      </c>
      <c r="P71" s="3">
        <f>P40*V2</f>
        <v>0.67499999999999993</v>
      </c>
      <c r="Q71" s="4">
        <f>Q40*W2</f>
        <v>1</v>
      </c>
    </row>
    <row r="72" spans="1:42" ht="15" thickBot="1" x14ac:dyDescent="0.4">
      <c r="A72" s="9" t="s">
        <v>3</v>
      </c>
      <c r="B72" s="7">
        <f>B41*T3</f>
        <v>6.9999999999999993E-2</v>
      </c>
      <c r="C72" s="5">
        <f>C41*U3</f>
        <v>0.16000000000000003</v>
      </c>
      <c r="D72" s="5">
        <f>D41*V3</f>
        <v>0.27</v>
      </c>
      <c r="E72" s="6">
        <f>E41*W3</f>
        <v>0.4</v>
      </c>
      <c r="F72" s="3">
        <f>F41*T3</f>
        <v>6.9999999999999993E-2</v>
      </c>
      <c r="G72" s="3">
        <f>G41*U3</f>
        <v>0.16000000000000003</v>
      </c>
      <c r="H72" s="3">
        <f>H41*V3</f>
        <v>0.27</v>
      </c>
      <c r="I72" s="3">
        <f>I41*W3</f>
        <v>0.4</v>
      </c>
      <c r="J72" s="7">
        <f>J41*T3</f>
        <v>6.9999999999999993E-2</v>
      </c>
      <c r="K72" s="5">
        <f>K41*U3</f>
        <v>0.16000000000000003</v>
      </c>
      <c r="L72" s="5">
        <f>L41*V3</f>
        <v>0.27</v>
      </c>
      <c r="M72" s="6">
        <f>M41*W3</f>
        <v>0.4</v>
      </c>
      <c r="N72" s="3">
        <f>N41*T2</f>
        <v>0</v>
      </c>
      <c r="O72" s="3">
        <f>O41*U2</f>
        <v>0</v>
      </c>
      <c r="P72" s="3">
        <f>P41*V2</f>
        <v>0.22500000000000001</v>
      </c>
      <c r="Q72" s="4">
        <f>Q41*W2</f>
        <v>0.5</v>
      </c>
      <c r="X72" t="s">
        <v>18</v>
      </c>
    </row>
    <row r="73" spans="1:42" ht="15" thickBot="1" x14ac:dyDescent="0.4">
      <c r="A73" s="9" t="s">
        <v>4</v>
      </c>
      <c r="B73" s="7">
        <f>B42*T3</f>
        <v>6.9999999999999993E-2</v>
      </c>
      <c r="C73" s="5">
        <f>C42*U3</f>
        <v>0.16000000000000003</v>
      </c>
      <c r="D73" s="5">
        <f>D42*V3</f>
        <v>0.27</v>
      </c>
      <c r="E73" s="6">
        <f>E42*W3</f>
        <v>0.4</v>
      </c>
      <c r="F73" s="3">
        <f>F42*T3</f>
        <v>6.9999999999999993E-2</v>
      </c>
      <c r="G73" s="3">
        <f>G42*U3</f>
        <v>0.16000000000000003</v>
      </c>
      <c r="H73" s="3">
        <f>H42*V3</f>
        <v>0.27</v>
      </c>
      <c r="I73" s="3">
        <f>I42*W3</f>
        <v>0.4</v>
      </c>
      <c r="J73" s="7">
        <f>J42*T3</f>
        <v>6.9999999999999993E-2</v>
      </c>
      <c r="K73" s="5">
        <f>K42*U3</f>
        <v>0.16000000000000003</v>
      </c>
      <c r="L73" s="5">
        <f>L42*V3</f>
        <v>0.27</v>
      </c>
      <c r="M73" s="6">
        <f>M42*W3</f>
        <v>0.4</v>
      </c>
      <c r="N73" s="3">
        <f>N42*T2</f>
        <v>0</v>
      </c>
      <c r="O73" s="3">
        <f>O42*U2</f>
        <v>0</v>
      </c>
      <c r="P73" s="3">
        <f>P42*V2</f>
        <v>0.22500000000000001</v>
      </c>
      <c r="Q73" s="4">
        <f>Q42*W2</f>
        <v>0.5</v>
      </c>
    </row>
    <row r="74" spans="1:42" ht="15" thickBot="1" x14ac:dyDescent="0.4">
      <c r="A74" s="9" t="s">
        <v>5</v>
      </c>
      <c r="B74" s="7">
        <f>B43*T3</f>
        <v>6.9999999999999993E-2</v>
      </c>
      <c r="C74" s="5">
        <f>C43*U3</f>
        <v>0.16000000000000003</v>
      </c>
      <c r="D74" s="5">
        <f>D43*V3</f>
        <v>0.27</v>
      </c>
      <c r="E74" s="6">
        <f>E43*W3</f>
        <v>0.4</v>
      </c>
      <c r="F74" s="3">
        <f>F43*T3</f>
        <v>6.9999999999999993E-2</v>
      </c>
      <c r="G74" s="3">
        <f>G43*U3</f>
        <v>0.16000000000000003</v>
      </c>
      <c r="H74" s="3">
        <f>H43*V3</f>
        <v>0.27</v>
      </c>
      <c r="I74" s="3">
        <f>I43*W3</f>
        <v>0.4</v>
      </c>
      <c r="J74" s="7">
        <f>J43*T3</f>
        <v>6.9999999999999993E-2</v>
      </c>
      <c r="K74" s="5">
        <f>K43*U3</f>
        <v>0.16000000000000003</v>
      </c>
      <c r="L74" s="5">
        <f>L43*V3</f>
        <v>0.27</v>
      </c>
      <c r="M74" s="6">
        <f>M43*W3</f>
        <v>0.4</v>
      </c>
      <c r="N74" s="3">
        <f>N43*T2</f>
        <v>0</v>
      </c>
      <c r="O74" s="3">
        <f>O43*U2</f>
        <v>0</v>
      </c>
      <c r="P74" s="3">
        <f>P43*V2</f>
        <v>0.22500000000000001</v>
      </c>
      <c r="Q74" s="4">
        <f>Q43*W2</f>
        <v>0.5</v>
      </c>
      <c r="T74" s="1">
        <v>1.1000000000000001</v>
      </c>
      <c r="U74" s="1">
        <v>1.2</v>
      </c>
      <c r="V74" s="1">
        <v>1.3</v>
      </c>
      <c r="W74" s="1">
        <v>1.4</v>
      </c>
      <c r="X74" s="1">
        <v>2.1</v>
      </c>
      <c r="Y74" s="1">
        <v>2.2000000000000002</v>
      </c>
      <c r="Z74" s="1">
        <v>2.2999999999999998</v>
      </c>
      <c r="AA74" s="1">
        <v>2.4</v>
      </c>
      <c r="AB74" s="1">
        <v>2.5</v>
      </c>
      <c r="AC74" s="1">
        <v>3.1</v>
      </c>
      <c r="AD74" s="1">
        <v>3.2</v>
      </c>
      <c r="AE74" s="1">
        <v>3.3</v>
      </c>
      <c r="AF74" s="1">
        <v>4.0999999999999996</v>
      </c>
      <c r="AG74" s="2" t="s">
        <v>0</v>
      </c>
    </row>
    <row r="75" spans="1:42" ht="15" thickBot="1" x14ac:dyDescent="0.4">
      <c r="A75" s="9" t="s">
        <v>6</v>
      </c>
      <c r="B75" s="7">
        <f>B44*T3</f>
        <v>6.9999999999999993E-2</v>
      </c>
      <c r="C75" s="5">
        <f>C44*U3</f>
        <v>0.16000000000000003</v>
      </c>
      <c r="D75" s="5">
        <f>D44*V3</f>
        <v>0.27</v>
      </c>
      <c r="E75" s="6">
        <f>E44*W3</f>
        <v>0.4</v>
      </c>
      <c r="F75" s="3">
        <f>F44*T3</f>
        <v>6.9999999999999993E-2</v>
      </c>
      <c r="G75" s="3">
        <f>G44*U3</f>
        <v>0.16000000000000003</v>
      </c>
      <c r="H75" s="3">
        <f>H44*V3</f>
        <v>0.27</v>
      </c>
      <c r="I75" s="3">
        <f>I44*W3</f>
        <v>0.4</v>
      </c>
      <c r="J75" s="7">
        <f>J44*T3</f>
        <v>6.9999999999999993E-2</v>
      </c>
      <c r="K75" s="5">
        <f>K44*U3</f>
        <v>0.16000000000000003</v>
      </c>
      <c r="L75" s="5">
        <f>L44*V3</f>
        <v>0.27</v>
      </c>
      <c r="M75" s="6">
        <f>M44*W3</f>
        <v>0.4</v>
      </c>
      <c r="N75" s="3">
        <f>N44*T2</f>
        <v>0.26249999999999996</v>
      </c>
      <c r="O75" s="3">
        <f>O44*U2</f>
        <v>0.4</v>
      </c>
      <c r="P75" s="3">
        <f>P44*V2</f>
        <v>0.67499999999999993</v>
      </c>
      <c r="Q75" s="4">
        <f>Q44*W2</f>
        <v>1</v>
      </c>
      <c r="S75" s="9" t="s">
        <v>2</v>
      </c>
      <c r="T75" s="10">
        <f>SQRT((1/4)*(((B64-T29)^2)+((C64-U29)^2)+((D64-V29)^2)+((E64-W29)^2)))</f>
        <v>0.58002155132374189</v>
      </c>
      <c r="U75" s="10">
        <f>SQRT((1/4)*(((F64-X29)^2)+((G64-Y29)^2)+((H64-Z29)^2)+((I64-AA29)^2)))</f>
        <v>0.21823152842795196</v>
      </c>
      <c r="V75" s="10">
        <f>SQRT((1/4)*(((J64-AB29)^2)+((K64-AC29)^2)+((L64-AD29)^2)+((M64-AE29)^2)))</f>
        <v>0.46788234513485216</v>
      </c>
      <c r="W75" s="10">
        <f>SQRT((1/4)*(((N64-AF29)^2)+((O64-AG29)^2)+((P64-AH29)^2)+((Q64-AI29)^2)))</f>
        <v>0.21823152842795196</v>
      </c>
      <c r="X75" s="10">
        <f>SQRT((1/4)*(((B71-T34)^2)+((C71-U34)^2)+((D71-V34)^2)+((E71-W34)^2)))</f>
        <v>0.21823152842795196</v>
      </c>
      <c r="Y75" s="10">
        <f>SQRT((1/4)*(((F71-X34)^2)+((G71-Y34)^2)+((H71-Z34)^2)+((I71-AA34)^2)))</f>
        <v>0.21823152842795196</v>
      </c>
      <c r="Z75" s="10">
        <f>SQRT((1/4)*(((J71-AB34)^2)+((K71-AC34)^2)+((L71-AD34)^2)+((M71-AE34)^2)))</f>
        <v>0.21823152842795196</v>
      </c>
      <c r="AA75" s="10">
        <f>SQRT((1/4)*(((N71-AF34)^2)+((O71-AG34)^2)+((P71-AH34)^2)+((Q71-AI34)^2)))</f>
        <v>0.55025704220845739</v>
      </c>
      <c r="AB75" s="10">
        <f>SQRT((1/4)*(((B78-T39)^2)+((C78-U39)^2)+((D78-V39)^2)+((E78-W39)^2)))</f>
        <v>0.21823152842795196</v>
      </c>
      <c r="AC75" s="10">
        <f>SQRT((1/4)*(((F78-X39)^2)+((G78-Y39)^2)+((H78-Z39)^2)+((I78-AA39)^2)))</f>
        <v>0.21823152842795196</v>
      </c>
      <c r="AD75" s="10">
        <f>SQRT((1/4)*(((J78-AB39)^2)+((K78-AC39)^2)+((L78-AD39)^2)+((M78-AE39)^2)))</f>
        <v>0.21823152842795196</v>
      </c>
      <c r="AE75" s="10">
        <f>SQRT((1/4)*(((N78-AF39)^2)+((O78-AG39)^2)+((P78-AH39)^2)+((Q78-AI39)^2)))</f>
        <v>0.3301893396219811</v>
      </c>
      <c r="AF75" s="10">
        <f>SQRT((1/4)*(((B85-T44)^2)+((C85-U44)^2)+((D85-V44)^2)+((E85-W44)^2)))</f>
        <v>0.5011237372146724</v>
      </c>
      <c r="AG75" s="11">
        <f>SUM(T75:AF75)</f>
        <v>4.1753262429273201</v>
      </c>
    </row>
    <row r="76" spans="1:42" ht="15" thickBot="1" x14ac:dyDescent="0.4">
      <c r="A76" s="9" t="s">
        <v>7</v>
      </c>
      <c r="B76" s="7">
        <f>B45*T3</f>
        <v>6.9999999999999993E-2</v>
      </c>
      <c r="C76" s="5">
        <f>C45*U3</f>
        <v>0.16000000000000003</v>
      </c>
      <c r="D76" s="5">
        <f>D45*V3</f>
        <v>0.27</v>
      </c>
      <c r="E76" s="6">
        <f>E45*W3</f>
        <v>0.4</v>
      </c>
      <c r="F76" s="3">
        <f>F45*T3</f>
        <v>6.9999999999999993E-2</v>
      </c>
      <c r="G76" s="3">
        <f>G45*U3</f>
        <v>0.16000000000000003</v>
      </c>
      <c r="H76" s="3">
        <f>H45*V3</f>
        <v>0.27</v>
      </c>
      <c r="I76" s="3">
        <f>I45*W3</f>
        <v>0.4</v>
      </c>
      <c r="J76" s="7">
        <f>J45*T3</f>
        <v>6.9999999999999993E-2</v>
      </c>
      <c r="K76" s="5">
        <f>K45*U3</f>
        <v>0.16000000000000003</v>
      </c>
      <c r="L76" s="5">
        <f>L45*V3</f>
        <v>0.27</v>
      </c>
      <c r="M76" s="6">
        <f>M45*W3</f>
        <v>0.4</v>
      </c>
      <c r="N76" s="3">
        <f>N45*T2</f>
        <v>0</v>
      </c>
      <c r="O76" s="3">
        <f>O45*U2</f>
        <v>0</v>
      </c>
      <c r="P76" s="3">
        <f>P45*V2</f>
        <v>0.22500000000000001</v>
      </c>
      <c r="Q76" s="4">
        <f>Q45*W2</f>
        <v>0.5</v>
      </c>
      <c r="S76" s="9" t="s">
        <v>3</v>
      </c>
      <c r="T76" s="10">
        <f>SQRT((1/4)*(((B65-T29)^2)+((C65-U29)^2)+((D65-V29)^2)+((E65-W29)^2)))</f>
        <v>0.58944889515546639</v>
      </c>
      <c r="U76" s="10">
        <f>SQRT((1/4)*(((F65-X29)^2)+((G65-Y29)^2)+((H65-Z29)^2)+((I65-AA29)^2)))</f>
        <v>0.21823152842795196</v>
      </c>
      <c r="V76" s="10">
        <f>SQRT((1/4)*(((J65-AB29)^2)+((K65-AC29)^2)+((L65-AD29)^2)+((M65-AE29)^2)))</f>
        <v>0.46788234513485216</v>
      </c>
      <c r="W76" s="10">
        <f>SQRT((1/4)*(((N65-AF29)^2)+((O65-AG29)^2)+((P65-AH29)^2)+((Q65-AI29)^2)))</f>
        <v>0.21823152842795196</v>
      </c>
      <c r="X76" s="10">
        <f>SQRT((1/4)*(((B72-T34)^2)+((C72-U34)^2)+((D72-V34)^2)+((E72-W34)^2)))</f>
        <v>0.21823152842795196</v>
      </c>
      <c r="Y76" s="10">
        <f>SQRT((1/4)*(((F72-X34)^2)+((G72-Y34)^2)+((H72-Z34)^2)+((I72-AA34)^2)))</f>
        <v>0.21823152842795196</v>
      </c>
      <c r="Z76" s="10">
        <f>SQRT((1/4)*(((J72-AB34)^2)+((K72-AC34)^2)+((L72-AD34)^2)+((M72-AE34)^2)))</f>
        <v>0.21823152842795196</v>
      </c>
      <c r="AA76" s="10">
        <f>SQRT((1/4)*(((N72-AF34)^2)+((O72-AG34)^2)+((P72-AH34)^2)+((Q72-AI34)^2)))</f>
        <v>0.16448784149595982</v>
      </c>
      <c r="AB76" s="10">
        <f>SQRT((1/4)*(((B79-T39)^2)+((C79-U39)^2)+((D79-V39)^2)+((E79-W39)^2)))</f>
        <v>0.21823152842795196</v>
      </c>
      <c r="AC76" s="10">
        <f>SQRT((1/4)*(((F79-X39)^2)+((G79-Y39)^2)+((H79-Z39)^2)+((I79-AA39)^2)))</f>
        <v>0.21823152842795196</v>
      </c>
      <c r="AD76" s="10">
        <f>SQRT((1/4)*(((J79-AB39)^2)+((K79-AC39)^2)+((L79-AD39)^2)+((M79-AE39)^2)))</f>
        <v>0.21823152842795196</v>
      </c>
      <c r="AE76" s="10">
        <f>SQRT((1/4)*(((N79-AF39)^2)+((O79-AG39)^2)+((P79-AH39)^2)+((Q79-AI39)^2)))</f>
        <v>0.5011237372146724</v>
      </c>
      <c r="AF76" s="10">
        <f>SQRT((1/4)*(((B86-T44)^2)+((C86-U44)^2)+((D86-V44)^2)+((E86-W44)^2)))</f>
        <v>0.41560197304632707</v>
      </c>
      <c r="AG76" s="11">
        <f t="shared" ref="AG76:AG79" si="30">SUM(T76:AF76)</f>
        <v>3.8843970194708937</v>
      </c>
    </row>
    <row r="77" spans="1:42" ht="15" thickBot="1" x14ac:dyDescent="0.4">
      <c r="A77" s="9"/>
      <c r="B77" s="13">
        <v>2.5</v>
      </c>
      <c r="C77" s="13"/>
      <c r="D77" s="13"/>
      <c r="E77" s="13"/>
      <c r="F77" s="13">
        <v>3.1</v>
      </c>
      <c r="G77" s="13"/>
      <c r="H77" s="13"/>
      <c r="I77" s="13"/>
      <c r="J77" s="13">
        <v>3.2</v>
      </c>
      <c r="K77" s="13"/>
      <c r="L77" s="13"/>
      <c r="M77" s="13"/>
      <c r="N77" s="13">
        <v>3.3</v>
      </c>
      <c r="O77" s="13"/>
      <c r="P77" s="13"/>
      <c r="Q77" s="13"/>
      <c r="S77" s="9" t="s">
        <v>4</v>
      </c>
      <c r="T77" s="10">
        <f>SQRT((1/4)*(((B66-T29)^2)+((C66-U29)^2)+((D66-V29)^2)+((E66-W29)^2)))</f>
        <v>0.10965856099730656</v>
      </c>
      <c r="U77" s="10">
        <f>SQRT((1/4)*(((F66-X29)^2)+((G66-Y29)^2)+((H66-Z29)^2)+((I66-AA29)^2)))</f>
        <v>0.21823152842795196</v>
      </c>
      <c r="V77" s="10">
        <f>SQRT((1/4)*(((J66-AB29)^2)+((K66-AC29)^2)+((L66-AD29)^2)+((M66-AE29)^2)))</f>
        <v>7.3105707331537706E-2</v>
      </c>
      <c r="W77" s="10">
        <f>SQRT((1/4)*(((N66-AF29)^2)+((O66-AG29)^2)+((P66-AH29)^2)+((Q66-AI29)^2)))</f>
        <v>0.21823152842795196</v>
      </c>
      <c r="X77" s="10">
        <f>SQRT((1/4)*(((B73-T34)^2)+((C73-U34)^2)+((D73-V34)^2)+((E73-W34)^2)))</f>
        <v>0.21823152842795196</v>
      </c>
      <c r="Y77" s="10">
        <f>SQRT((1/4)*(((F73-X34)^2)+((G73-Y34)^2)+((H73-Z34)^2)+((I73-AA34)^2)))</f>
        <v>0.21823152842795196</v>
      </c>
      <c r="Z77" s="10">
        <f>SQRT((1/4)*(((J73-AB34)^2)+((K73-AC34)^2)+((L73-AD34)^2)+((M73-AE34)^2)))</f>
        <v>0.21823152842795196</v>
      </c>
      <c r="AA77" s="10">
        <f>SQRT((1/4)*(((N73-AF34)^2)+((O73-AG34)^2)+((P73-AH34)^2)+((Q73-AI34)^2)))</f>
        <v>0.16448784149595982</v>
      </c>
      <c r="AB77" s="10">
        <f>SQRT((1/4)*(((B80-T39)^2)+((C80-U39)^2)+((D80-V39)^2)+((E80-W39)^2)))</f>
        <v>0.21823152842795196</v>
      </c>
      <c r="AC77" s="10">
        <f>SQRT((1/4)*(((F80-X39)^2)+((G80-Y39)^2)+((H80-Z39)^2)+((I80-AA39)^2)))</f>
        <v>0.21823152842795196</v>
      </c>
      <c r="AD77" s="10">
        <f>SQRT((1/4)*(((J80-AB39)^2)+((K80-AC39)^2)+((L80-AD39)^2)+((M80-AE39)^2)))</f>
        <v>0.21823152842795196</v>
      </c>
      <c r="AE77" s="10">
        <f>SQRT((1/4)*(((N80-AF39)^2)+((O80-AG39)^2)+((P80-AH39)^2)+((Q80-AI39)^2)))</f>
        <v>0.67232804493044918</v>
      </c>
      <c r="AF77" s="10">
        <f>SQRT((1/4)*(((B87-T44)^2)+((C87-U44)^2)+((D87-V44)^2)+((E87-W44)^2)))</f>
        <v>0.67232804493044918</v>
      </c>
      <c r="AG77" s="11">
        <f t="shared" si="30"/>
        <v>3.4377604271093176</v>
      </c>
    </row>
    <row r="78" spans="1:42" ht="15" thickBot="1" x14ac:dyDescent="0.4">
      <c r="A78" s="9" t="s">
        <v>2</v>
      </c>
      <c r="B78" s="7">
        <f>B47*T3</f>
        <v>6.9999999999999993E-2</v>
      </c>
      <c r="C78" s="5">
        <f>C47*U3</f>
        <v>0.16000000000000003</v>
      </c>
      <c r="D78" s="5">
        <f>D47*V3</f>
        <v>0.27</v>
      </c>
      <c r="E78" s="6">
        <f>E47*W3</f>
        <v>0.4</v>
      </c>
      <c r="F78" s="3">
        <f>F47*T3</f>
        <v>6.9999999999999993E-2</v>
      </c>
      <c r="G78" s="3">
        <f>G47*U3</f>
        <v>0.16000000000000003</v>
      </c>
      <c r="H78" s="3">
        <f>H47*V3</f>
        <v>0.27</v>
      </c>
      <c r="I78" s="4">
        <f>I47*W3</f>
        <v>0.4</v>
      </c>
      <c r="J78" s="7">
        <f>J47*T3</f>
        <v>6.9999999999999993E-2</v>
      </c>
      <c r="K78" s="5">
        <f>K47*U3</f>
        <v>0.16000000000000003</v>
      </c>
      <c r="L78" s="5">
        <f>L47*V3</f>
        <v>0.27</v>
      </c>
      <c r="M78" s="6">
        <f>M47*W3</f>
        <v>0.4</v>
      </c>
      <c r="N78" s="3">
        <f>N47*T2</f>
        <v>0.21</v>
      </c>
      <c r="O78" s="3">
        <f>O47*U2</f>
        <v>0.32000000000000006</v>
      </c>
      <c r="P78" s="3">
        <f>P47*V2</f>
        <v>0.45</v>
      </c>
      <c r="Q78" s="4">
        <f>Q47*W2</f>
        <v>0.6</v>
      </c>
      <c r="S78" s="9" t="s">
        <v>5</v>
      </c>
      <c r="T78" s="10">
        <f>SQRT((1/4)*(((B67-T29)^2)+((C67-U29)^2)+((D67-V29)^2)+((E67-W29)^2)))</f>
        <v>0.41367257583746114</v>
      </c>
      <c r="U78" s="10">
        <f>SQRT((1/4)*(((F67-X29)^2)+((G67-Y29)^2)+((H67-Z29)^2)+((I67-AA29)^2)))</f>
        <v>0.21823152842795196</v>
      </c>
      <c r="V78" s="10">
        <f>SQRT((1/4)*(((J67-AB29)^2)+((K67-AC29)^2)+((L67-AD29)^2)+((M67-AE29)^2)))</f>
        <v>0.60879890859881736</v>
      </c>
      <c r="W78" s="10">
        <f>SQRT((1/4)*(((N67-AF29)^2)+((O67-AG29)^2)+((P67-AH29)^2)+((Q67-AI29)^2)))</f>
        <v>0.21823152842795196</v>
      </c>
      <c r="X78" s="10">
        <f>SQRT((1/4)*(((B74-T34)^2)+((C74-U34)^2)+((D74-V34)^2)+((E74-W34)^2)))</f>
        <v>0.21823152842795196</v>
      </c>
      <c r="Y78" s="10">
        <f>SQRT((1/4)*(((F74-X34)^2)+((G74-Y34)^2)+((H74-Z34)^2)+((I74-AA34)^2)))</f>
        <v>0.21823152842795196</v>
      </c>
      <c r="Z78" s="10">
        <f>SQRT((1/4)*(((J74-AB34)^2)+((K74-AC34)^2)+((L74-AD34)^2)+((M74-AE34)^2)))</f>
        <v>0.21823152842795196</v>
      </c>
      <c r="AA78" s="10">
        <f>SQRT((1/4)*(((N74-AF34)^2)+((O74-AG34)^2)+((P74-AH34)^2)+((Q74-AI34)^2)))</f>
        <v>0.16448784149595982</v>
      </c>
      <c r="AB78" s="10">
        <f>SQRT((1/4)*(((B81-T39)^2)+((C81-U39)^2)+((D81-V39)^2)+((E81-W39)^2)))</f>
        <v>0.21823152842795196</v>
      </c>
      <c r="AC78" s="10">
        <f>SQRT((1/4)*(((F81-X39)^2)+((G81-Y39)^2)+((H81-Z39)^2)+((I81-AA39)^2)))</f>
        <v>0.21823152842795196</v>
      </c>
      <c r="AD78" s="10">
        <f>SQRT((1/4)*(((J81-AB39)^2)+((K81-AC39)^2)+((L81-AD39)^2)+((M81-AE39)^2)))</f>
        <v>0.21823152842795196</v>
      </c>
      <c r="AE78" s="10">
        <f>SQRT((1/4)*(((N81-AF39)^2)+((O81-AG39)^2)+((P81-AH39)^2)+((Q81-AI39)^2)))</f>
        <v>0.67232804493044918</v>
      </c>
      <c r="AF78" s="10">
        <f>SQRT((1/4)*(((B88-T44)^2)+((C88-U44)^2)+((D88-V44)^2)+((E88-W44)^2)))</f>
        <v>0.67232804493044918</v>
      </c>
      <c r="AG78" s="11">
        <f t="shared" si="30"/>
        <v>4.2774676432167515</v>
      </c>
    </row>
    <row r="79" spans="1:42" ht="15" thickBot="1" x14ac:dyDescent="0.4">
      <c r="A79" s="9" t="s">
        <v>3</v>
      </c>
      <c r="B79" s="7">
        <f>B48*T3</f>
        <v>6.9999999999999993E-2</v>
      </c>
      <c r="C79" s="5">
        <f>C48*U3</f>
        <v>0.16000000000000003</v>
      </c>
      <c r="D79" s="5">
        <f>D48*V3</f>
        <v>0.27</v>
      </c>
      <c r="E79" s="6">
        <f>E48*W3</f>
        <v>0.4</v>
      </c>
      <c r="F79" s="3">
        <f>F48*T3</f>
        <v>6.9999999999999993E-2</v>
      </c>
      <c r="G79" s="3">
        <f>G48*U3</f>
        <v>0.16000000000000003</v>
      </c>
      <c r="H79" s="3">
        <f>H48*V3</f>
        <v>0.27</v>
      </c>
      <c r="I79" s="4">
        <f>I48*W3</f>
        <v>0.4</v>
      </c>
      <c r="J79" s="7">
        <f>J48*T3</f>
        <v>6.9999999999999993E-2</v>
      </c>
      <c r="K79" s="5">
        <f>K48*U3</f>
        <v>0.16000000000000003</v>
      </c>
      <c r="L79" s="5">
        <f>L48*V3</f>
        <v>0.27</v>
      </c>
      <c r="M79" s="6">
        <f>M48*W3</f>
        <v>0.4</v>
      </c>
      <c r="N79" s="3">
        <f>N48*T2</f>
        <v>0.35</v>
      </c>
      <c r="O79" s="3">
        <f>O48*U2</f>
        <v>0.48</v>
      </c>
      <c r="P79" s="3">
        <f>P48*V2</f>
        <v>0.63</v>
      </c>
      <c r="Q79" s="4">
        <f>Q48*W2</f>
        <v>0.8</v>
      </c>
      <c r="S79" s="9" t="s">
        <v>6</v>
      </c>
      <c r="T79" s="10">
        <f>SQRT((1/4)*(((B68-T29)^2)+((C68-U29)^2)+((D68-V29)^2)+((E68-W29)^2)))</f>
        <v>0.10965856099730656</v>
      </c>
      <c r="U79" s="10">
        <f>SQRT((1/4)*(((F68-X29)^2)+((G68-Y29)^2)+((H68-Z29)^2)+((I68-AA29)^2)))</f>
        <v>0.21823152842795196</v>
      </c>
      <c r="V79" s="10">
        <f>SQRT((1/4)*(((J68-AB29)^2)+((K68-AC29)^2)+((L68-AD29)^2)+((M68-AE29)^2)))</f>
        <v>0.33507979978241337</v>
      </c>
      <c r="W79" s="10">
        <f>SQRT((1/4)*(((N68-AF29)^2)+((O68-AG29)^2)+((P68-AH29)^2)+((Q68-AI29)^2)))</f>
        <v>0.21823152842795196</v>
      </c>
      <c r="X79" s="10">
        <f>SQRT((1/4)*(((B75-T34)^2)+((C75-U34)^2)+((D75-V34)^2)+((E75-W34)^2)))</f>
        <v>0.21823152842795196</v>
      </c>
      <c r="Y79" s="10">
        <f>SQRT((1/4)*(((F75-X34)^2)+((G75-Y34)^2)+((H75-Z34)^2)+((I75-AA34)^2)))</f>
        <v>0.21823152842795196</v>
      </c>
      <c r="Z79" s="10">
        <f>SQRT((1/4)*(((J75-AB34)^2)+((K75-AC34)^2)+((L75-AD34)^2)+((M75-AE34)^2)))</f>
        <v>0.21823152842795196</v>
      </c>
      <c r="AA79" s="10">
        <f>SQRT((1/4)*(((N75-AF34)^2)+((O75-AG34)^2)+((P75-AH34)^2)+((Q75-AI34)^2)))</f>
        <v>0.55025704220845739</v>
      </c>
      <c r="AB79" s="10">
        <f>SQRT((1/4)*(((B82-T39)^2)+((C82-U39)^2)+((D82-V39)^2)+((E82-W39)^2)))</f>
        <v>0.21823152842795196</v>
      </c>
      <c r="AC79" s="10">
        <f>SQRT((1/4)*(((F82-X39)^2)+((G82-Y39)^2)+((H82-Z39)^2)+((I82-AA39)^2)))</f>
        <v>0.21823152842795196</v>
      </c>
      <c r="AD79" s="10">
        <f>SQRT((1/4)*(((J82-AB39)^2)+((K82-AC39)^2)+((L82-AD39)^2)+((M82-AE39)^2)))</f>
        <v>0.21823152842795196</v>
      </c>
      <c r="AE79" s="10">
        <f>SQRT((1/4)*(((N82-AF39)^2)+((O82-AG39)^2)+((P82-AH39)^2)+((Q82-AI39)^2)))</f>
        <v>0.58670691149840737</v>
      </c>
      <c r="AF79" s="10">
        <f>SQRT((1/4)*(((B89-T44)^2)+((C89-U44)^2)+((D89-V44)^2)+((E89-W44)^2)))</f>
        <v>0.67232804493044918</v>
      </c>
      <c r="AG79" s="11">
        <f t="shared" si="30"/>
        <v>3.9998825868406493</v>
      </c>
    </row>
    <row r="80" spans="1:42" ht="15" thickBot="1" x14ac:dyDescent="0.4">
      <c r="A80" s="9" t="s">
        <v>4</v>
      </c>
      <c r="B80" s="7">
        <f>B49*T3</f>
        <v>6.9999999999999993E-2</v>
      </c>
      <c r="C80" s="5">
        <f>C49*U3</f>
        <v>0.16000000000000003</v>
      </c>
      <c r="D80" s="5">
        <f>D49*V3</f>
        <v>0.27</v>
      </c>
      <c r="E80" s="6">
        <f>E49*W3</f>
        <v>0.4</v>
      </c>
      <c r="F80" s="3">
        <f>F49*T3</f>
        <v>6.9999999999999993E-2</v>
      </c>
      <c r="G80" s="3">
        <f>G49*U3</f>
        <v>0.16000000000000003</v>
      </c>
      <c r="H80" s="3">
        <f>H49*V3</f>
        <v>0.27</v>
      </c>
      <c r="I80" s="4">
        <f>I49*W3</f>
        <v>0.4</v>
      </c>
      <c r="J80" s="7">
        <f>J49*T3</f>
        <v>6.9999999999999993E-2</v>
      </c>
      <c r="K80" s="5">
        <f>K49*U3</f>
        <v>0.16000000000000003</v>
      </c>
      <c r="L80" s="5">
        <f>L49*V3</f>
        <v>0.27</v>
      </c>
      <c r="M80" s="6">
        <f>M49*W3</f>
        <v>0.4</v>
      </c>
      <c r="N80" s="3">
        <f>N49*T2</f>
        <v>0.48999999999999994</v>
      </c>
      <c r="O80" s="3">
        <f>O49*U2</f>
        <v>0.64000000000000012</v>
      </c>
      <c r="P80" s="3">
        <f>P49*V2</f>
        <v>0.81</v>
      </c>
      <c r="Q80" s="4">
        <f>Q49*W2</f>
        <v>1</v>
      </c>
      <c r="S80" s="9" t="s">
        <v>7</v>
      </c>
      <c r="T80" s="10">
        <f>SQRT((1/4)*(((B69-T29)^2)+((C69-U29)^2)+((D69-V29)^2)+((E69-W29)^2)))</f>
        <v>0.58002155132374189</v>
      </c>
      <c r="U80" s="10">
        <f>SQRT((1/4)*(((F69-X29)^2)+((G69-Y29)^2)+((H69-Z29)^2)+((I69-AA29)^2)))</f>
        <v>0.21823152842795196</v>
      </c>
      <c r="V80" s="10">
        <f>SQRT((1/4)*(((J69-AB29)^2)+((K69-AC29)^2)+((L69-AD29)^2)+((M69-AE29)^2)))</f>
        <v>0.60879890859881736</v>
      </c>
      <c r="W80" s="10">
        <f>SQRT((1/4)*(((N69-AF29)^2)+((O69-AG29)^2)+((P69-AH29)^2)+((Q69-AI29)^2)))</f>
        <v>0.21823152842795196</v>
      </c>
      <c r="X80" s="10">
        <f>SQRT((1/4)*(((B76-T34)^2)+((C76-U34)^2)+((D76-V34)^2)+((E76-W34)^2)))</f>
        <v>0.21823152842795196</v>
      </c>
      <c r="Y80" s="10">
        <f>SQRT((1/4)*(((F76-X34)^2)+((G76-Y34)^2)+((H76-Z34)^2)+((I76-AA34)^2)))</f>
        <v>0.21823152842795196</v>
      </c>
      <c r="Z80" s="10">
        <f>SQRT((1/4)*(((J76-AB34)^2)+((K76-AC34)^2)+((L76-AD34)^2)+((M76-AE34)^2)))</f>
        <v>0.21823152842795196</v>
      </c>
      <c r="AA80" s="10">
        <f>SQRT((1/4)*(((N76-AF34)^2)+((O76-AG34)^2)+((P76-AH34)^2)+((Q76-AI34)^2)))</f>
        <v>0.16448784149595982</v>
      </c>
      <c r="AB80" s="10">
        <f>SQRT((1/4)*(((B83-T39)^2)+((C83-U39)^2)+((D83-V39)^2)+((E83-W39)^2)))</f>
        <v>0.21823152842795196</v>
      </c>
      <c r="AC80" s="10">
        <f>SQRT((1/4)*(((F83-X39)^2)+((G83-Y39)^2)+((H83-Z39)^2)+((I83-AA39)^2)))</f>
        <v>0.21823152842795196</v>
      </c>
      <c r="AD80" s="10">
        <f>SQRT((1/4)*(((J83-AB39)^2)+((K83-AC39)^2)+((L83-AD39)^2)+((M83-AE39)^2)))</f>
        <v>0.21823152842795196</v>
      </c>
      <c r="AE80" s="10">
        <f>SQRT((1/4)*(((N83-AF39)^2)+((O83-AG39)^2)+((P83-AH39)^2)+((Q83-AI39)^2)))</f>
        <v>0.33616402246522453</v>
      </c>
      <c r="AF80" s="10">
        <f>SQRT((1/4)*(((B90-T44)^2)+((C90-U44)^2)+((D90-V44)^2)+((E90-W44)^2)))</f>
        <v>0.41560197304632707</v>
      </c>
      <c r="AG80" s="11">
        <f>SUM(T80:AF80)</f>
        <v>3.8509265243536861</v>
      </c>
    </row>
    <row r="81" spans="1:33" ht="15" thickBot="1" x14ac:dyDescent="0.4">
      <c r="A81" s="9" t="s">
        <v>5</v>
      </c>
      <c r="B81" s="7">
        <f>B50*T3</f>
        <v>6.9999999999999993E-2</v>
      </c>
      <c r="C81" s="5">
        <f>C50*U3</f>
        <v>0.16000000000000003</v>
      </c>
      <c r="D81" s="5">
        <f>D50*V3</f>
        <v>0.27</v>
      </c>
      <c r="E81" s="6">
        <f>E50*W3</f>
        <v>0.4</v>
      </c>
      <c r="F81" s="3">
        <f>F50*T3</f>
        <v>6.9999999999999993E-2</v>
      </c>
      <c r="G81" s="3">
        <f>G50*U3</f>
        <v>0.16000000000000003</v>
      </c>
      <c r="H81" s="3">
        <f>H50*V3</f>
        <v>0.27</v>
      </c>
      <c r="I81" s="4">
        <f>I50*W3</f>
        <v>0.4</v>
      </c>
      <c r="J81" s="7">
        <f>J50*T3</f>
        <v>6.9999999999999993E-2</v>
      </c>
      <c r="K81" s="5">
        <f>K50*U3</f>
        <v>0.16000000000000003</v>
      </c>
      <c r="L81" s="5">
        <f>L50*V3</f>
        <v>0.27</v>
      </c>
      <c r="M81" s="6">
        <f>M50*W3</f>
        <v>0.4</v>
      </c>
      <c r="N81" s="3">
        <f>N50*T2</f>
        <v>0.48999999999999994</v>
      </c>
      <c r="O81" s="3">
        <f>O50*U2</f>
        <v>0.64000000000000012</v>
      </c>
      <c r="P81" s="3">
        <f>P50*V2</f>
        <v>0.81</v>
      </c>
      <c r="Q81" s="4">
        <f>Q50*W2</f>
        <v>1</v>
      </c>
    </row>
    <row r="82" spans="1:33" ht="15" thickBot="1" x14ac:dyDescent="0.4">
      <c r="A82" s="9" t="s">
        <v>6</v>
      </c>
      <c r="B82" s="7">
        <f>B51*T3</f>
        <v>6.9999999999999993E-2</v>
      </c>
      <c r="C82" s="5">
        <f>C51*U3</f>
        <v>0.16000000000000003</v>
      </c>
      <c r="D82" s="5">
        <f>D51*V3</f>
        <v>0.27</v>
      </c>
      <c r="E82" s="6">
        <f>E51*W3</f>
        <v>0.4</v>
      </c>
      <c r="F82" s="3">
        <f>F51*T3</f>
        <v>6.9999999999999993E-2</v>
      </c>
      <c r="G82" s="3">
        <f>G51*U3</f>
        <v>0.16000000000000003</v>
      </c>
      <c r="H82" s="3">
        <f>H51*V3</f>
        <v>0.27</v>
      </c>
      <c r="I82" s="4">
        <f>I51*W3</f>
        <v>0.4</v>
      </c>
      <c r="J82" s="7">
        <f>J51*T3</f>
        <v>6.9999999999999993E-2</v>
      </c>
      <c r="K82" s="5">
        <f>K51*U3</f>
        <v>0.16000000000000003</v>
      </c>
      <c r="L82" s="5">
        <f>L51*V3</f>
        <v>0.27</v>
      </c>
      <c r="M82" s="6">
        <f>M51*W3</f>
        <v>0.4</v>
      </c>
      <c r="N82" s="3">
        <f>N51*T2</f>
        <v>0.42</v>
      </c>
      <c r="O82" s="3">
        <f>O51*U2</f>
        <v>0.55999999999999994</v>
      </c>
      <c r="P82" s="3">
        <f>P51*V2</f>
        <v>0.72000000000000008</v>
      </c>
      <c r="Q82" s="4">
        <f>Q51*W2</f>
        <v>0.9</v>
      </c>
      <c r="X82" t="s">
        <v>21</v>
      </c>
    </row>
    <row r="83" spans="1:33" ht="15" thickBot="1" x14ac:dyDescent="0.4">
      <c r="A83" s="9" t="s">
        <v>7</v>
      </c>
      <c r="B83" s="7">
        <f>B52*T3</f>
        <v>6.9999999999999993E-2</v>
      </c>
      <c r="C83" s="5">
        <f>C52*U3</f>
        <v>0.16000000000000003</v>
      </c>
      <c r="D83" s="5">
        <f>D52*V3</f>
        <v>0.27</v>
      </c>
      <c r="E83" s="6">
        <f>E52*W3</f>
        <v>0.4</v>
      </c>
      <c r="F83" s="3">
        <f>F52*T3</f>
        <v>6.9999999999999993E-2</v>
      </c>
      <c r="G83" s="3">
        <f>G52*U3</f>
        <v>0.16000000000000003</v>
      </c>
      <c r="H83" s="3">
        <f>H52*V3</f>
        <v>0.27</v>
      </c>
      <c r="I83" s="4">
        <f>I52*W3</f>
        <v>0.4</v>
      </c>
      <c r="J83" s="7">
        <f>J52*T3</f>
        <v>6.9999999999999993E-2</v>
      </c>
      <c r="K83" s="5">
        <f>K52*U3</f>
        <v>0.16000000000000003</v>
      </c>
      <c r="L83" s="5">
        <f>L52*V3</f>
        <v>0.27</v>
      </c>
      <c r="M83" s="6">
        <f>M52*W3</f>
        <v>0.4</v>
      </c>
      <c r="N83" s="3">
        <f>N52*T2</f>
        <v>0.24499999999999997</v>
      </c>
      <c r="O83" s="3">
        <f>O52*U2</f>
        <v>0.32000000000000006</v>
      </c>
      <c r="P83" s="3">
        <f>P52*V2</f>
        <v>0.45</v>
      </c>
      <c r="Q83" s="4">
        <f>Q52*W2</f>
        <v>0.6</v>
      </c>
    </row>
    <row r="84" spans="1:33" ht="15" thickBot="1" x14ac:dyDescent="0.4">
      <c r="A84" s="9"/>
      <c r="B84" s="13">
        <v>4.0999999999999996</v>
      </c>
      <c r="C84" s="13"/>
      <c r="D84" s="13"/>
      <c r="E84" s="13"/>
      <c r="T84" s="1">
        <v>1.1000000000000001</v>
      </c>
      <c r="U84" s="1">
        <v>1.2</v>
      </c>
      <c r="V84" s="1">
        <v>1.3</v>
      </c>
      <c r="W84" s="1">
        <v>1.4</v>
      </c>
      <c r="X84" s="1">
        <v>2.1</v>
      </c>
      <c r="Y84" s="1">
        <v>2.2000000000000002</v>
      </c>
      <c r="Z84" s="1">
        <v>2.2999999999999998</v>
      </c>
      <c r="AA84" s="1">
        <v>2.4</v>
      </c>
      <c r="AB84" s="1">
        <v>2.5</v>
      </c>
      <c r="AC84" s="1">
        <v>3.1</v>
      </c>
      <c r="AD84" s="1">
        <v>3.2</v>
      </c>
      <c r="AE84" s="1">
        <v>3.3</v>
      </c>
      <c r="AF84" s="1">
        <v>4.0999999999999996</v>
      </c>
      <c r="AG84" s="2" t="s">
        <v>1</v>
      </c>
    </row>
    <row r="85" spans="1:33" ht="15" thickBot="1" x14ac:dyDescent="0.4">
      <c r="A85" s="9" t="s">
        <v>2</v>
      </c>
      <c r="B85" s="7">
        <f>B54*T2</f>
        <v>0.35</v>
      </c>
      <c r="C85" s="5">
        <f>C54*U2</f>
        <v>0.48</v>
      </c>
      <c r="D85" s="5">
        <f>D54*V2</f>
        <v>0.63</v>
      </c>
      <c r="E85" s="6">
        <f>E54*W2</f>
        <v>0.8</v>
      </c>
      <c r="S85" s="9" t="s">
        <v>2</v>
      </c>
      <c r="T85" s="10">
        <f>SQRT((1/4)*(((B64-T52)^2)+((C64-U52)^2)+((D64-V52)^2)+((E64-W52)^2)))</f>
        <v>0.13946325680981356</v>
      </c>
      <c r="U85" s="10">
        <f>SQRT((1/4)*(((F64-X52)^2)+((G64-Y52)^2)+((H64-Z52)^2)+((I64-AA52)^2)))</f>
        <v>0</v>
      </c>
      <c r="V85" s="10">
        <f>SQRT((1/4)*(((J64-AB52)^2)+((K64-AC52)^2)+((L64-AD52)^2)+((M64-AE52)^2)))</f>
        <v>0.22099522367890417</v>
      </c>
      <c r="W85" s="10">
        <f>SQRT((1/4)*(((N64-AF52)^2)+((O64-AG52)^2)+((P64-AH52)^2)+((Q64-AI52)^2)))</f>
        <v>0</v>
      </c>
      <c r="X85" s="10">
        <f>SQRT((1/4)*(((B71-T57)^2)+((C71-U57)^2)+((D71-V57)^2)+((E71-W57)^2)))</f>
        <v>0</v>
      </c>
      <c r="Y85" s="10">
        <f>SQRT((1/4)*(((F71-X57)^2)+((G71-Y57)^2)+((H71-Z57)^2)+((I71-AA57)^2)))</f>
        <v>0</v>
      </c>
      <c r="Z85" s="10">
        <f>SQRT((1/4)*(((J71-AB57)^2)+((K71-AC57)^2)+((L71-AD57)^2)+((M71-AE57)^2)))</f>
        <v>0</v>
      </c>
      <c r="AA85" s="10">
        <f>SQRT((1/4)*(((N71-AF57)^2)+((O71-AG57)^2)+((P71-AH57)^2)+((Q71-AI57)^2)))</f>
        <v>0.17859258803209058</v>
      </c>
      <c r="AB85" s="10">
        <f>SQRT((1/4)*(((B78-T62)^2)+((C78-U62)^2)+((D78-V62)^2)+((E78-W62)^2)))</f>
        <v>0</v>
      </c>
      <c r="AC85" s="10">
        <f>SQRT((1/4)*(((F78-X62)^2)+((G78-Y62)^2)+((H78-Z62)^2)+((I78-AA62)^2)))</f>
        <v>0</v>
      </c>
      <c r="AD85" s="10">
        <f>SQRT((1/4)*(((J78-AB62)^2)+((K78-AC62)^2)+((L78-AD62)^2)+((M78-AE62)^2)))</f>
        <v>0</v>
      </c>
      <c r="AE85" s="10">
        <f>SQRT((1/4)*(((N78-AF62)^2)+((O78-AG62)^2)+((P78-AH62)^2)+((Q78-AI62)^2)))</f>
        <v>0.4093897898091744</v>
      </c>
      <c r="AF85" s="10">
        <f>SQRT((1/4)*(((B85-T67)^2)+((C85-U67)^2)+((D85-V67)^2)+((E85-W67)^2)))</f>
        <v>0.1714642819948225</v>
      </c>
      <c r="AG85" s="11">
        <f>SUM(T85:AF85)</f>
        <v>1.1199051403248053</v>
      </c>
    </row>
    <row r="86" spans="1:33" ht="15" thickBot="1" x14ac:dyDescent="0.4">
      <c r="A86" s="9" t="s">
        <v>3</v>
      </c>
      <c r="B86" s="7">
        <f>B55*T2</f>
        <v>0.27999999999999997</v>
      </c>
      <c r="C86" s="5">
        <f>C55*U2</f>
        <v>0.4</v>
      </c>
      <c r="D86" s="5">
        <f>D55*V2</f>
        <v>0.54</v>
      </c>
      <c r="E86" s="6">
        <f>E55*W2</f>
        <v>0.7</v>
      </c>
      <c r="S86" s="9" t="s">
        <v>3</v>
      </c>
      <c r="T86" s="10">
        <f>SQRT((1/4)*(((B65-T52)^2)+((C65-U52)^2)+((D65-V52)^2)+((E65-W52)^2)))</f>
        <v>0.11543396380615199</v>
      </c>
      <c r="U86" s="10">
        <f>SQRT((1/4)*(((F65-X52)^2)+((G65-Y52)^2)+((H65-Z52)^2)+((I65-AA52)^2)))</f>
        <v>0</v>
      </c>
      <c r="V86" s="10">
        <f>SQRT((1/4)*(((J65-AB52)^2)+((K65-AC52)^2)+((L65-AD52)^2)+((M65-AE52)^2)))</f>
        <v>0.22099522367890417</v>
      </c>
      <c r="W86" s="10">
        <f>SQRT((1/4)*(((N65-AF52)^2)+((O65-AG52)^2)+((P65-AH52)^2)+((Q65-AI52)^2)))</f>
        <v>0</v>
      </c>
      <c r="X86" s="10">
        <f>SQRT((1/4)*(((B72-T57)^2)+((C72-U57)^2)+((D72-V57)^2)+((E72-W57)^2)))</f>
        <v>0</v>
      </c>
      <c r="Y86" s="10">
        <f>SQRT((1/4)*(((F72-X57)^2)+((G72-Y57)^2)+((H72-Z57)^2)+((I72-AA57)^2)))</f>
        <v>0</v>
      </c>
      <c r="Z86" s="10">
        <f>SQRT((1/4)*(((J72-AB57)^2)+((K72-AC57)^2)+((L72-AD57)^2)+((M72-AE57)^2)))</f>
        <v>0</v>
      </c>
      <c r="AA86" s="10">
        <f>SQRT((1/4)*(((N72-AF57)^2)+((O72-AG57)^2)+((P72-AH57)^2)+((Q72-AI57)^2)))</f>
        <v>0.55720844394176228</v>
      </c>
      <c r="AB86" s="10">
        <f>SQRT((1/4)*(((B79-T62)^2)+((C79-U62)^2)+((D79-V62)^2)+((E79-W62)^2)))</f>
        <v>0</v>
      </c>
      <c r="AC86" s="10">
        <f>SQRT((1/4)*(((F79-X62)^2)+((G79-Y62)^2)+((H79-Z62)^2)+((I79-AA62)^2)))</f>
        <v>0</v>
      </c>
      <c r="AD86" s="10">
        <f>SQRT((1/4)*(((J79-AB62)^2)+((K79-AC62)^2)+((L79-AD62)^2)+((M79-AE62)^2)))</f>
        <v>0</v>
      </c>
      <c r="AE86" s="10">
        <f>SQRT((1/4)*(((N79-AF62)^2)+((O79-AG62)^2)+((P79-AH62)^2)+((Q79-AI62)^2)))</f>
        <v>0.42355637169094751</v>
      </c>
      <c r="AF86" s="10">
        <f>SQRT((1/4)*(((B86-T67)^2)+((C86-U67)^2)+((D86-V67)^2)+((E86-W67)^2)))</f>
        <v>0.25719642299223372</v>
      </c>
      <c r="AG86" s="11">
        <f t="shared" ref="AG86:AG89" si="31">SUM(T86:AF86)</f>
        <v>1.5743904261099995</v>
      </c>
    </row>
    <row r="87" spans="1:33" ht="15" thickBot="1" x14ac:dyDescent="0.4">
      <c r="A87" s="9" t="s">
        <v>4</v>
      </c>
      <c r="B87" s="7">
        <f>B56*T2</f>
        <v>0.48999999999999994</v>
      </c>
      <c r="C87" s="5">
        <f>C56*U2</f>
        <v>0.64000000000000012</v>
      </c>
      <c r="D87" s="5">
        <f>D56*V2</f>
        <v>0.81</v>
      </c>
      <c r="E87" s="6">
        <f>E56*W2</f>
        <v>1</v>
      </c>
      <c r="S87" s="9" t="s">
        <v>4</v>
      </c>
      <c r="T87" s="10">
        <f>SQRT((1/4)*(((B66-T52)^2)+((C66-U52)^2)+((D66-V52)^2)+((E66-W52)^2)))</f>
        <v>0.59300084316972101</v>
      </c>
      <c r="U87" s="10">
        <f>SQRT((1/4)*(((F66-X52)^2)+((G66-Y52)^2)+((H66-Z52)^2)+((I66-AA52)^2)))</f>
        <v>0</v>
      </c>
      <c r="V87" s="10">
        <f>SQRT((1/4)*(((J66-AB52)^2)+((K66-AC52)^2)+((L66-AD52)^2)+((M66-AE52)^2)))</f>
        <v>0.61841419058031899</v>
      </c>
      <c r="W87" s="10">
        <f>SQRT((1/4)*(((N66-AF52)^2)+((O66-AG52)^2)+((P66-AH52)^2)+((Q66-AI52)^2)))</f>
        <v>0</v>
      </c>
      <c r="X87" s="10">
        <f>SQRT((1/4)*(((B73-T57)^2)+((C73-U57)^2)+((D73-V57)^2)+((E73-W57)^2)))</f>
        <v>0</v>
      </c>
      <c r="Y87" s="10">
        <f>SQRT((1/4)*(((F73-X57)^2)+((G73-Y57)^2)+((H73-Z57)^2)+((I73-AA57)^2)))</f>
        <v>0</v>
      </c>
      <c r="Z87" s="10">
        <f>SQRT((1/4)*(((J73-AB57)^2)+((K73-AC57)^2)+((L73-AD57)^2)+((M73-AE57)^2)))</f>
        <v>0</v>
      </c>
      <c r="AA87" s="10">
        <f>SQRT((1/4)*(((N73-AF57)^2)+((O73-AG57)^2)+((P73-AH57)^2)+((Q73-AI57)^2)))</f>
        <v>0.55720844394176228</v>
      </c>
      <c r="AB87" s="10">
        <f>SQRT((1/4)*(((B80-T62)^2)+((C80-U62)^2)+((D80-V62)^2)+((E80-W62)^2)))</f>
        <v>0</v>
      </c>
      <c r="AC87" s="10">
        <f>SQRT((1/4)*(((F80-X62)^2)+((G80-Y62)^2)+((H80-Z62)^2)+((I80-AA62)^2)))</f>
        <v>0</v>
      </c>
      <c r="AD87" s="10">
        <f>SQRT((1/4)*(((J80-AB62)^2)+((K80-AC62)^2)+((L80-AD62)^2)+((M80-AE62)^2)))</f>
        <v>0</v>
      </c>
      <c r="AE87" s="10">
        <f>SQRT((1/4)*(((N80-AF62)^2)+((O80-AG62)^2)+((P80-AH62)^2)+((Q80-AI62)^2)))</f>
        <v>0.5</v>
      </c>
      <c r="AF87" s="10">
        <f>SQRT((1/4)*(((B87-T67)^2)+((C87-U67)^2)+((D87-V67)^2)+((E87-W67)^2)))</f>
        <v>0</v>
      </c>
      <c r="AG87" s="11">
        <f t="shared" si="31"/>
        <v>2.2686234776918024</v>
      </c>
    </row>
    <row r="88" spans="1:33" ht="15" thickBot="1" x14ac:dyDescent="0.4">
      <c r="A88" s="9" t="s">
        <v>5</v>
      </c>
      <c r="B88" s="7">
        <f>B57*T2</f>
        <v>0.48999999999999994</v>
      </c>
      <c r="C88" s="5">
        <f>C57*U2</f>
        <v>0.64000000000000012</v>
      </c>
      <c r="D88" s="5">
        <f>D57*V2</f>
        <v>0.81</v>
      </c>
      <c r="E88" s="6">
        <f>E57*W2</f>
        <v>1</v>
      </c>
      <c r="S88" s="9" t="s">
        <v>5</v>
      </c>
      <c r="T88" s="10">
        <f>SQRT((1/4)*(((B67-T52)^2)+((C67-U52)^2)+((D67-V52)^2)+((E67-W52)^2)))</f>
        <v>0.29060282173440782</v>
      </c>
      <c r="U88" s="10">
        <f>SQRT((1/4)*(((F67-X52)^2)+((G67-Y52)^2)+((H67-Z52)^2)+((I67-AA52)^2)))</f>
        <v>0</v>
      </c>
      <c r="V88" s="10">
        <f>SQRT((1/4)*(((J67-AB52)^2)+((K67-AC52)^2)+((L67-AD52)^2)+((M67-AE52)^2)))</f>
        <v>9.2975504539875686E-2</v>
      </c>
      <c r="W88" s="10">
        <f>SQRT((1/4)*(((N67-AF52)^2)+((O67-AG52)^2)+((P67-AH52)^2)+((Q67-AI52)^2)))</f>
        <v>0</v>
      </c>
      <c r="X88" s="10">
        <f>SQRT((1/4)*(((B74-T57)^2)+((C74-U57)^2)+((D74-V57)^2)+((E74-W57)^2)))</f>
        <v>0</v>
      </c>
      <c r="Y88" s="10">
        <f>SQRT((1/4)*(((F74-X57)^2)+((G74-Y57)^2)+((H74-Z57)^2)+((I74-AA57)^2)))</f>
        <v>0</v>
      </c>
      <c r="Z88" s="10">
        <f>SQRT((1/4)*(((J74-AB57)^2)+((K74-AC57)^2)+((L74-AD57)^2)+((M74-AE57)^2)))</f>
        <v>0</v>
      </c>
      <c r="AA88" s="10">
        <f>SQRT((1/4)*(((N74-AF57)^2)+((O74-AG57)^2)+((P74-AH57)^2)+((Q74-AI57)^2)))</f>
        <v>0.55720844394176228</v>
      </c>
      <c r="AB88" s="10">
        <f>SQRT((1/4)*(((B81-T62)^2)+((C81-U62)^2)+((D81-V62)^2)+((E81-W62)^2)))</f>
        <v>0</v>
      </c>
      <c r="AC88" s="10">
        <f>SQRT((1/4)*(((F81-X62)^2)+((G81-Y62)^2)+((H81-Z62)^2)+((I81-AA62)^2)))</f>
        <v>0</v>
      </c>
      <c r="AD88" s="10">
        <f>SQRT((1/4)*(((J81-AB62)^2)+((K81-AC62)^2)+((L81-AD62)^2)+((M81-AE62)^2)))</f>
        <v>0</v>
      </c>
      <c r="AE88" s="10">
        <f>SQRT((1/4)*(((N81-AF62)^2)+((O81-AG62)^2)+((P81-AH62)^2)+((Q81-AI62)^2)))</f>
        <v>0.5</v>
      </c>
      <c r="AF88" s="10">
        <f>SQRT((1/4)*(((B88-T67)^2)+((C88-U67)^2)+((D88-V67)^2)+((E88-W67)^2)))</f>
        <v>0</v>
      </c>
      <c r="AG88" s="11">
        <f t="shared" si="31"/>
        <v>1.4407867702160457</v>
      </c>
    </row>
    <row r="89" spans="1:33" ht="15" thickBot="1" x14ac:dyDescent="0.4">
      <c r="A89" s="9" t="s">
        <v>6</v>
      </c>
      <c r="B89" s="7">
        <f>B58*T2</f>
        <v>0.48999999999999994</v>
      </c>
      <c r="C89" s="5">
        <f>C58*U2</f>
        <v>0.64000000000000012</v>
      </c>
      <c r="D89" s="5">
        <f>D58*V2</f>
        <v>0.81</v>
      </c>
      <c r="E89" s="6">
        <f>E58*W2</f>
        <v>1</v>
      </c>
      <c r="S89" s="9" t="s">
        <v>6</v>
      </c>
      <c r="T89" s="10">
        <f>SQRT((1/4)*(((B68-T52)^2)+((C68-U52)^2)+((D68-V52)^2)+((E68-W52)^2)))</f>
        <v>0.59300084316972101</v>
      </c>
      <c r="U89" s="10">
        <f>SQRT((1/4)*(((F68-X52)^2)+((G68-Y52)^2)+((H68-Z52)^2)+((I68-AA52)^2)))</f>
        <v>0</v>
      </c>
      <c r="V89" s="10">
        <f>SQRT((1/4)*(((J68-AB52)^2)+((K68-AC52)^2)+((L68-AD52)^2)+((M68-AE52)^2)))</f>
        <v>0.34616249395655535</v>
      </c>
      <c r="W89" s="10">
        <f>SQRT((1/4)*(((N68-AF52)^2)+((O68-AG52)^2)+((P68-AH52)^2)+((Q68-AI52)^2)))</f>
        <v>0</v>
      </c>
      <c r="X89" s="10">
        <f>SQRT((1/4)*(((B75-T57)^2)+((C75-U57)^2)+((D75-V57)^2)+((E75-W57)^2)))</f>
        <v>0</v>
      </c>
      <c r="Y89" s="10">
        <f>SQRT((1/4)*(((F75-X57)^2)+((G75-Y57)^2)+((H75-Z57)^2)+((I75-AA57)^2)))</f>
        <v>0</v>
      </c>
      <c r="Z89" s="10">
        <f>SQRT((1/4)*(((J75-AB57)^2)+((K75-AC57)^2)+((L75-AD57)^2)+((M75-AE57)^2)))</f>
        <v>0</v>
      </c>
      <c r="AA89" s="10">
        <f>SQRT((1/4)*(((N75-AF57)^2)+((O75-AG57)^2)+((P75-AH57)^2)+((Q75-AI57)^2)))</f>
        <v>0.17859258803209058</v>
      </c>
      <c r="AB89" s="10">
        <f>SQRT((1/4)*(((B82-T62)^2)+((C82-U62)^2)+((D82-V62)^2)+((E82-W62)^2)))</f>
        <v>0</v>
      </c>
      <c r="AC89" s="10">
        <f>SQRT((1/4)*(((F82-X62)^2)+((G82-Y62)^2)+((H82-Z62)^2)+((I82-AA62)^2)))</f>
        <v>0</v>
      </c>
      <c r="AD89" s="10">
        <f>SQRT((1/4)*(((J82-AB62)^2)+((K82-AC62)^2)+((L82-AD62)^2)+((M82-AE62)^2)))</f>
        <v>0</v>
      </c>
      <c r="AE89" s="10">
        <f>SQRT((1/4)*(((N82-AF62)^2)+((O82-AG62)^2)+((P82-AH62)^2)+((Q82-AI62)^2)))</f>
        <v>0.45535700280109892</v>
      </c>
      <c r="AF89" s="10">
        <f>SQRT((1/4)*(((B89-T67)^2)+((C89-U67)^2)+((D89-V67)^2)+((E89-W67)^2)))</f>
        <v>0</v>
      </c>
      <c r="AG89" s="11">
        <f t="shared" si="31"/>
        <v>1.573112927959466</v>
      </c>
    </row>
    <row r="90" spans="1:33" ht="15" thickBot="1" x14ac:dyDescent="0.4">
      <c r="A90" s="9" t="s">
        <v>7</v>
      </c>
      <c r="B90" s="7">
        <f>B59*T2</f>
        <v>0.27999999999999997</v>
      </c>
      <c r="C90" s="5">
        <f>C59*U2</f>
        <v>0.4</v>
      </c>
      <c r="D90" s="5">
        <f>D59*V2</f>
        <v>0.54</v>
      </c>
      <c r="E90" s="6">
        <f>E59*W2</f>
        <v>0.7</v>
      </c>
      <c r="S90" s="9" t="s">
        <v>7</v>
      </c>
      <c r="T90" s="10">
        <f>SQRT((1/4)*(((B69-T52)^2)+((C69-U52)^2)+((D69-V52)^2)+((E69-W52)^2)))</f>
        <v>0.13946325680981356</v>
      </c>
      <c r="U90" s="10">
        <f>SQRT((1/4)*(((F69-X52)^2)+((G69-Y52)^2)+((H69-Z52)^2)+((I69-AA52)^2)))</f>
        <v>0</v>
      </c>
      <c r="V90" s="10">
        <f>SQRT((1/4)*(((J69-AB52)^2)+((K69-AC52)^2)+((L69-AD52)^2)+((M69-AE52)^2)))</f>
        <v>9.2975504539875686E-2</v>
      </c>
      <c r="W90" s="10">
        <f>SQRT((1/4)*(((N69-AF52)^2)+((O69-AG52)^2)+((P69-AH52)^2)+((Q69-AI52)^2)))</f>
        <v>0</v>
      </c>
      <c r="X90" s="10">
        <f>SQRT((1/4)*(((B76-T57)^2)+((C76-U57)^2)+((D76-V57)^2)+((E76-W57)^2)))</f>
        <v>0</v>
      </c>
      <c r="Y90" s="10">
        <f>SQRT((1/4)*(((F76-X57)^2)+((G76-Y57)^2)+((H76-Z57)^2)+((I76-AA57)^2)))</f>
        <v>0</v>
      </c>
      <c r="Z90" s="10">
        <f>SQRT((1/4)*(((J76-AB57)^2)+((K76-AC57)^2)+((L76-AD57)^2)+((M76-AE57)^2)))</f>
        <v>0</v>
      </c>
      <c r="AA90" s="10">
        <f>SQRT((1/4)*(((N76-AF57)^2)+((O76-AG57)^2)+((P76-AH57)^2)+((Q76-AI57)^2)))</f>
        <v>0.55720844394176228</v>
      </c>
      <c r="AB90" s="10">
        <f>SQRT((1/4)*(((B83-T62)^2)+((C83-U62)^2)+((D83-V62)^2)+((E83-W62)^2)))</f>
        <v>0</v>
      </c>
      <c r="AC90" s="10">
        <f>SQRT((1/4)*(((F83-X62)^2)+((G83-Y62)^2)+((H83-Z62)^2)+((I83-AA62)^2)))</f>
        <v>0</v>
      </c>
      <c r="AD90" s="10">
        <f>SQRT((1/4)*(((J83-AB62)^2)+((K83-AC62)^2)+((L83-AD62)^2)+((M83-AE62)^2)))</f>
        <v>0</v>
      </c>
      <c r="AE90" s="10">
        <f>SQRT((1/4)*(((N83-AF62)^2)+((O83-AG62)^2)+((P83-AH62)^2)+((Q83-AI62)^2)))</f>
        <v>0.40374032496147821</v>
      </c>
      <c r="AF90" s="10">
        <f>SQRT((1/4)*(((B90-T67)^2)+((C90-U67)^2)+((D90-V67)^2)+((E90-W67)^2)))</f>
        <v>0.25719642299223372</v>
      </c>
      <c r="AG90" s="11">
        <f>SUM(T90:AF90)</f>
        <v>1.4505839532451634</v>
      </c>
    </row>
    <row r="92" spans="1:33" x14ac:dyDescent="0.35">
      <c r="F92" t="s">
        <v>12</v>
      </c>
      <c r="X92" t="s">
        <v>20</v>
      </c>
    </row>
  </sheetData>
  <mergeCells count="78">
    <mergeCell ref="T66:W66"/>
    <mergeCell ref="T56:W56"/>
    <mergeCell ref="X56:AA56"/>
    <mergeCell ref="AB56:AE56"/>
    <mergeCell ref="AF56:AI56"/>
    <mergeCell ref="T61:W61"/>
    <mergeCell ref="X61:AA61"/>
    <mergeCell ref="AB61:AE61"/>
    <mergeCell ref="AF61:AI61"/>
    <mergeCell ref="T51:W51"/>
    <mergeCell ref="X51:AA51"/>
    <mergeCell ref="AB51:AE51"/>
    <mergeCell ref="AF51:AI51"/>
    <mergeCell ref="T38:W38"/>
    <mergeCell ref="X38:AA38"/>
    <mergeCell ref="AB38:AE38"/>
    <mergeCell ref="AF38:AI38"/>
    <mergeCell ref="T43:W43"/>
    <mergeCell ref="T28:W28"/>
    <mergeCell ref="X28:AA28"/>
    <mergeCell ref="AB28:AE28"/>
    <mergeCell ref="AF28:AI28"/>
    <mergeCell ref="T33:W33"/>
    <mergeCell ref="X33:AA33"/>
    <mergeCell ref="AB33:AE33"/>
    <mergeCell ref="AF33:AI33"/>
    <mergeCell ref="T15:W15"/>
    <mergeCell ref="X15:AA15"/>
    <mergeCell ref="AB15:AE15"/>
    <mergeCell ref="AF15:AI15"/>
    <mergeCell ref="T20:W20"/>
    <mergeCell ref="T5:W5"/>
    <mergeCell ref="X5:AA5"/>
    <mergeCell ref="AB5:AE5"/>
    <mergeCell ref="AF5:AI5"/>
    <mergeCell ref="T10:W10"/>
    <mergeCell ref="X10:AA10"/>
    <mergeCell ref="AB10:AE10"/>
    <mergeCell ref="AF10:AI10"/>
    <mergeCell ref="B1:E1"/>
    <mergeCell ref="F1:I1"/>
    <mergeCell ref="J1:M1"/>
    <mergeCell ref="N1:Q1"/>
    <mergeCell ref="B8:E8"/>
    <mergeCell ref="F8:I8"/>
    <mergeCell ref="J8:M8"/>
    <mergeCell ref="N8:Q8"/>
    <mergeCell ref="B15:E15"/>
    <mergeCell ref="F15:I15"/>
    <mergeCell ref="J15:M15"/>
    <mergeCell ref="N15:Q15"/>
    <mergeCell ref="B22:E22"/>
    <mergeCell ref="N63:Q63"/>
    <mergeCell ref="B32:E32"/>
    <mergeCell ref="F32:I32"/>
    <mergeCell ref="J32:M32"/>
    <mergeCell ref="N32:Q32"/>
    <mergeCell ref="B39:E39"/>
    <mergeCell ref="F39:I39"/>
    <mergeCell ref="J39:M39"/>
    <mergeCell ref="N39:Q39"/>
    <mergeCell ref="B46:E46"/>
    <mergeCell ref="F46:I46"/>
    <mergeCell ref="J46:M46"/>
    <mergeCell ref="N46:Q46"/>
    <mergeCell ref="B53:E53"/>
    <mergeCell ref="B84:E84"/>
    <mergeCell ref="B70:E70"/>
    <mergeCell ref="F70:I70"/>
    <mergeCell ref="J70:M70"/>
    <mergeCell ref="B63:E63"/>
    <mergeCell ref="F63:I63"/>
    <mergeCell ref="J63:M63"/>
    <mergeCell ref="N70:Q70"/>
    <mergeCell ref="B77:E77"/>
    <mergeCell ref="F77:I77"/>
    <mergeCell ref="J77:M77"/>
    <mergeCell ref="N77:Q77"/>
  </mergeCells>
  <phoneticPr fontId="2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FTOPSIS-Class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2023-08-26T17:07:02Z</dcterms:modified>
</cp:coreProperties>
</file>