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surements" sheetId="1" r:id="rId4"/>
    <sheet state="visible" name="depth" sheetId="2" r:id="rId5"/>
    <sheet state="visible" name="adult" sheetId="3" r:id="rId6"/>
    <sheet state="visible" name="adult2" sheetId="4" r:id="rId7"/>
  </sheets>
  <definedNames/>
  <calcPr/>
</workbook>
</file>

<file path=xl/sharedStrings.xml><?xml version="1.0" encoding="utf-8"?>
<sst xmlns="http://schemas.openxmlformats.org/spreadsheetml/2006/main" count="5154" uniqueCount="567">
  <si>
    <t>transect</t>
  </si>
  <si>
    <t>transectlabel</t>
  </si>
  <si>
    <t>Condition</t>
  </si>
  <si>
    <t>knot</t>
  </si>
  <si>
    <t>germling_label</t>
  </si>
  <si>
    <t>Morphology</t>
  </si>
  <si>
    <t>germling</t>
  </si>
  <si>
    <t>length_mm</t>
  </si>
  <si>
    <t>width_mm</t>
  </si>
  <si>
    <t>area_mm</t>
  </si>
  <si>
    <t>perimeter_mm</t>
  </si>
  <si>
    <t>LW_ratio</t>
  </si>
  <si>
    <t>wetweight_g</t>
  </si>
  <si>
    <t>weightaluminum_g</t>
  </si>
  <si>
    <t>dryweight&amp;aluminum</t>
  </si>
  <si>
    <t>dryweight_g</t>
  </si>
  <si>
    <t xml:space="preserve">TDMC </t>
  </si>
  <si>
    <t>LP_ratio</t>
  </si>
  <si>
    <t>STAmm2_g</t>
  </si>
  <si>
    <t>SA_P</t>
  </si>
  <si>
    <t>A</t>
  </si>
  <si>
    <t>A1</t>
  </si>
  <si>
    <t>Sheltered</t>
  </si>
  <si>
    <t>A1-4</t>
  </si>
  <si>
    <t>Not serrated</t>
  </si>
  <si>
    <t>A1-5</t>
  </si>
  <si>
    <t>A1-6</t>
  </si>
  <si>
    <t>A2</t>
  </si>
  <si>
    <t>A2-1</t>
  </si>
  <si>
    <t>A2-2</t>
  </si>
  <si>
    <t>A2-4</t>
  </si>
  <si>
    <t>A2-5</t>
  </si>
  <si>
    <t>A2-6</t>
  </si>
  <si>
    <t>A2-7</t>
  </si>
  <si>
    <t>A2-8</t>
  </si>
  <si>
    <t>A2-9</t>
  </si>
  <si>
    <t>A2-10</t>
  </si>
  <si>
    <t>A2-11</t>
  </si>
  <si>
    <t>A2-12</t>
  </si>
  <si>
    <t>A2-13</t>
  </si>
  <si>
    <t>A2-14</t>
  </si>
  <si>
    <t>A2-15</t>
  </si>
  <si>
    <t>A. nodosum</t>
  </si>
  <si>
    <t>A2-16</t>
  </si>
  <si>
    <t>A2-17</t>
  </si>
  <si>
    <t>A2-18</t>
  </si>
  <si>
    <t>A2-19</t>
  </si>
  <si>
    <t>A2-20</t>
  </si>
  <si>
    <t>B</t>
  </si>
  <si>
    <t>B1</t>
  </si>
  <si>
    <t>B1-1</t>
  </si>
  <si>
    <t>B1-8</t>
  </si>
  <si>
    <t>Serrated</t>
  </si>
  <si>
    <t>B1-9</t>
  </si>
  <si>
    <t>B1-12</t>
  </si>
  <si>
    <t>B2</t>
  </si>
  <si>
    <t>B2-1</t>
  </si>
  <si>
    <t>B2-5</t>
  </si>
  <si>
    <t>B2-7</t>
  </si>
  <si>
    <t>B3</t>
  </si>
  <si>
    <t>B3-1</t>
  </si>
  <si>
    <t>B3-6</t>
  </si>
  <si>
    <t>C</t>
  </si>
  <si>
    <t>C1</t>
  </si>
  <si>
    <t>C1-1</t>
  </si>
  <si>
    <t>C1-3</t>
  </si>
  <si>
    <t>C1-4</t>
  </si>
  <si>
    <t>C1-8</t>
  </si>
  <si>
    <t>C1-9</t>
  </si>
  <si>
    <t>C1-10</t>
  </si>
  <si>
    <t>C1-11</t>
  </si>
  <si>
    <t>C1-12</t>
  </si>
  <si>
    <t>C1-14</t>
  </si>
  <si>
    <t>C2</t>
  </si>
  <si>
    <t>C2-1</t>
  </si>
  <si>
    <t>C2-2</t>
  </si>
  <si>
    <t>C2-5</t>
  </si>
  <si>
    <t>D</t>
  </si>
  <si>
    <t>D1</t>
  </si>
  <si>
    <t>D1-1</t>
  </si>
  <si>
    <t>D1-4</t>
  </si>
  <si>
    <t>D1-5</t>
  </si>
  <si>
    <t>D1-9</t>
  </si>
  <si>
    <t>D1-13</t>
  </si>
  <si>
    <t>D1-14</t>
  </si>
  <si>
    <t>D2</t>
  </si>
  <si>
    <t>D2-1</t>
  </si>
  <si>
    <t>D2-3</t>
  </si>
  <si>
    <t>D2-4</t>
  </si>
  <si>
    <t>D2-5</t>
  </si>
  <si>
    <t>D2-6</t>
  </si>
  <si>
    <t>D2-7</t>
  </si>
  <si>
    <t>D2-10</t>
  </si>
  <si>
    <t>D2-11</t>
  </si>
  <si>
    <t>D2-12</t>
  </si>
  <si>
    <t>D2-13</t>
  </si>
  <si>
    <t>D2-14</t>
  </si>
  <si>
    <t>D2-15</t>
  </si>
  <si>
    <t>D2-16</t>
  </si>
  <si>
    <t>D2-17</t>
  </si>
  <si>
    <t>D2-18</t>
  </si>
  <si>
    <t>D2-19</t>
  </si>
  <si>
    <t>D2-20</t>
  </si>
  <si>
    <t>E</t>
  </si>
  <si>
    <t>E1</t>
  </si>
  <si>
    <t>Exposed</t>
  </si>
  <si>
    <t>E1-1</t>
  </si>
  <si>
    <t>E1-2</t>
  </si>
  <si>
    <t>E1-3</t>
  </si>
  <si>
    <t>E1-10</t>
  </si>
  <si>
    <t>E1-11</t>
  </si>
  <si>
    <t>E1-12</t>
  </si>
  <si>
    <t>E1-13</t>
  </si>
  <si>
    <t>E1-14</t>
  </si>
  <si>
    <t>E1-19</t>
  </si>
  <si>
    <t>E2</t>
  </si>
  <si>
    <t>E2-1</t>
  </si>
  <si>
    <t>E2-2</t>
  </si>
  <si>
    <t>E2-3</t>
  </si>
  <si>
    <t>E2-4</t>
  </si>
  <si>
    <t>E2-5</t>
  </si>
  <si>
    <t>E2-6</t>
  </si>
  <si>
    <t>E2-7</t>
  </si>
  <si>
    <t>E2-13</t>
  </si>
  <si>
    <t>F</t>
  </si>
  <si>
    <t>F1</t>
  </si>
  <si>
    <t>F1-1</t>
  </si>
  <si>
    <t>F1-2</t>
  </si>
  <si>
    <t>F1-3</t>
  </si>
  <si>
    <t>F1-6</t>
  </si>
  <si>
    <t>F2</t>
  </si>
  <si>
    <t>F2-1</t>
  </si>
  <si>
    <t>F2-3</t>
  </si>
  <si>
    <t>F2-6</t>
  </si>
  <si>
    <t>F2-7</t>
  </si>
  <si>
    <t>F2-9</t>
  </si>
  <si>
    <t>G</t>
  </si>
  <si>
    <t>G1</t>
  </si>
  <si>
    <t>G1-1</t>
  </si>
  <si>
    <t>G1-3</t>
  </si>
  <si>
    <t>G1-4</t>
  </si>
  <si>
    <t>G1-6</t>
  </si>
  <si>
    <t>G1-7</t>
  </si>
  <si>
    <t>G2</t>
  </si>
  <si>
    <t>G2-1</t>
  </si>
  <si>
    <t>G2-2</t>
  </si>
  <si>
    <t>G2-3</t>
  </si>
  <si>
    <t>G2-4</t>
  </si>
  <si>
    <t>G2-5</t>
  </si>
  <si>
    <t>G2-6</t>
  </si>
  <si>
    <t>G2-7</t>
  </si>
  <si>
    <t>G2-9</t>
  </si>
  <si>
    <t>G2-11</t>
  </si>
  <si>
    <t>G2-12</t>
  </si>
  <si>
    <t>G2-13</t>
  </si>
  <si>
    <t>G2-15</t>
  </si>
  <si>
    <t>G2-16</t>
  </si>
  <si>
    <t>G2-17</t>
  </si>
  <si>
    <t>G2-18</t>
  </si>
  <si>
    <t>G2-19</t>
  </si>
  <si>
    <t>H</t>
  </si>
  <si>
    <t>H1</t>
  </si>
  <si>
    <t>H1-1</t>
  </si>
  <si>
    <t>H1-2</t>
  </si>
  <si>
    <t>H1-4</t>
  </si>
  <si>
    <t>H1-5</t>
  </si>
  <si>
    <t>H1-9</t>
  </si>
  <si>
    <t>H1-10</t>
  </si>
  <si>
    <t>H1-14</t>
  </si>
  <si>
    <t>H2</t>
  </si>
  <si>
    <t>H2-2</t>
  </si>
  <si>
    <t>H2-5</t>
  </si>
  <si>
    <t>H2-6</t>
  </si>
  <si>
    <t>H2-8</t>
  </si>
  <si>
    <t>H2-9</t>
  </si>
  <si>
    <t>I</t>
  </si>
  <si>
    <t>I1</t>
  </si>
  <si>
    <t>I1-1</t>
  </si>
  <si>
    <t>I1-4</t>
  </si>
  <si>
    <t>I1-5</t>
  </si>
  <si>
    <t>I1-6</t>
  </si>
  <si>
    <t>I1-8</t>
  </si>
  <si>
    <t>I1-10</t>
  </si>
  <si>
    <t>I1-11</t>
  </si>
  <si>
    <t>I2</t>
  </si>
  <si>
    <t>I2-1</t>
  </si>
  <si>
    <t>I2-2</t>
  </si>
  <si>
    <t>I2-6</t>
  </si>
  <si>
    <t>I2-7</t>
  </si>
  <si>
    <t>I2-8</t>
  </si>
  <si>
    <t>I2-10</t>
  </si>
  <si>
    <t>I2-11</t>
  </si>
  <si>
    <t>I2-12</t>
  </si>
  <si>
    <t>date</t>
  </si>
  <si>
    <t>viva(cm)</t>
  </si>
  <si>
    <t>intercept</t>
  </si>
  <si>
    <t>depth_measured (cm)</t>
  </si>
  <si>
    <t>depth_corrected</t>
  </si>
  <si>
    <t>depth_calculated</t>
  </si>
  <si>
    <t>A1-12</t>
  </si>
  <si>
    <t>here</t>
  </si>
  <si>
    <t>-</t>
  </si>
  <si>
    <t>C2-10</t>
  </si>
  <si>
    <t/>
  </si>
  <si>
    <t>E2-8</t>
  </si>
  <si>
    <t>F2-4</t>
  </si>
  <si>
    <t>site_code</t>
  </si>
  <si>
    <t>transect_id</t>
  </si>
  <si>
    <t>transect_waypoint_name</t>
  </si>
  <si>
    <t>GPS_device</t>
  </si>
  <si>
    <t>transect_lat_dd</t>
  </si>
  <si>
    <t>transect_lon_dd</t>
  </si>
  <si>
    <t>time</t>
  </si>
  <si>
    <t>position</t>
  </si>
  <si>
    <t>water_level_cm</t>
  </si>
  <si>
    <t>depth_cm</t>
  </si>
  <si>
    <t>binomial_code</t>
  </si>
  <si>
    <t>length_cm</t>
  </si>
  <si>
    <t>circum_cm</t>
  </si>
  <si>
    <t>field_observer</t>
  </si>
  <si>
    <t>notes</t>
  </si>
  <si>
    <t>2021_06_23</t>
  </si>
  <si>
    <t>laho_a</t>
  </si>
  <si>
    <t>"027"</t>
  </si>
  <si>
    <t>GPS1</t>
  </si>
  <si>
    <t>10h47</t>
  </si>
  <si>
    <t>LG</t>
  </si>
  <si>
    <t>10h50</t>
  </si>
  <si>
    <t>NA</t>
  </si>
  <si>
    <t>10h51</t>
  </si>
  <si>
    <t>fu_sp</t>
  </si>
  <si>
    <t>10h53</t>
  </si>
  <si>
    <t>10H53</t>
  </si>
  <si>
    <t>10h59</t>
  </si>
  <si>
    <t>11h01</t>
  </si>
  <si>
    <t>11 depth does not make sense</t>
  </si>
  <si>
    <t>11h02</t>
  </si>
  <si>
    <t>fu_ve</t>
  </si>
  <si>
    <t>11h04</t>
  </si>
  <si>
    <t>11h07</t>
  </si>
  <si>
    <t>BB</t>
  </si>
  <si>
    <t>11h10</t>
  </si>
  <si>
    <t>10.5</t>
  </si>
  <si>
    <t>1.5</t>
  </si>
  <si>
    <t>11h11</t>
  </si>
  <si>
    <t>fu_se</t>
  </si>
  <si>
    <t>11h13</t>
  </si>
  <si>
    <t>11h20</t>
  </si>
  <si>
    <t>"028"</t>
  </si>
  <si>
    <t>missing data for time and water level so -18 was added as the most likely level given that the subsequent measurements were -18 but the depth measurement does not seem possible</t>
  </si>
  <si>
    <t>missing data for time and water level so -18 was added as the most likely level given that the subsequent measurements were -18</t>
  </si>
  <si>
    <t>11h35</t>
  </si>
  <si>
    <t>11h37</t>
  </si>
  <si>
    <t>11h44</t>
  </si>
  <si>
    <t>11h46</t>
  </si>
  <si>
    <t>11h49</t>
  </si>
  <si>
    <t>11h52</t>
  </si>
  <si>
    <t>11h55</t>
  </si>
  <si>
    <t>11h57</t>
  </si>
  <si>
    <t>3.5</t>
  </si>
  <si>
    <t>11h58</t>
  </si>
  <si>
    <t>11h59</t>
  </si>
  <si>
    <t>12h00</t>
  </si>
  <si>
    <t>12h01</t>
  </si>
  <si>
    <t>12h02</t>
  </si>
  <si>
    <t>12h03</t>
  </si>
  <si>
    <t>"029"</t>
  </si>
  <si>
    <t>13h00</t>
  </si>
  <si>
    <t>13h01</t>
  </si>
  <si>
    <t>13h07</t>
  </si>
  <si>
    <t>13h09</t>
  </si>
  <si>
    <t>13h13</t>
  </si>
  <si>
    <t>13h17</t>
  </si>
  <si>
    <t>13h18</t>
  </si>
  <si>
    <t>13h21</t>
  </si>
  <si>
    <t>13h27</t>
  </si>
  <si>
    <t>13h30</t>
  </si>
  <si>
    <t>13h31</t>
  </si>
  <si>
    <t>13h32</t>
  </si>
  <si>
    <t>13h34</t>
  </si>
  <si>
    <t>13h35</t>
  </si>
  <si>
    <t>13h36</t>
  </si>
  <si>
    <t>originally entered incorrectly as 43 but was corrected</t>
  </si>
  <si>
    <t>"030"</t>
  </si>
  <si>
    <t>13h48</t>
  </si>
  <si>
    <t>13h49</t>
  </si>
  <si>
    <t>13h50</t>
  </si>
  <si>
    <t>sad</t>
  </si>
  <si>
    <t>13h53</t>
  </si>
  <si>
    <t>13h57</t>
  </si>
  <si>
    <t>13h59</t>
  </si>
  <si>
    <t>14h01</t>
  </si>
  <si>
    <t>14h02</t>
  </si>
  <si>
    <t>14h03</t>
  </si>
  <si>
    <t>as_no</t>
  </si>
  <si>
    <t>14h05</t>
  </si>
  <si>
    <t>5.5</t>
  </si>
  <si>
    <t>14h07</t>
  </si>
  <si>
    <t>14h09</t>
  </si>
  <si>
    <t>14h11</t>
  </si>
  <si>
    <t>14h12</t>
  </si>
  <si>
    <t>14h14</t>
  </si>
  <si>
    <t>14h18</t>
  </si>
  <si>
    <t>"031"</t>
  </si>
  <si>
    <t>14h33</t>
  </si>
  <si>
    <t>14h35</t>
  </si>
  <si>
    <t>14h37</t>
  </si>
  <si>
    <t>14h42</t>
  </si>
  <si>
    <t>14h48</t>
  </si>
  <si>
    <t>14h49</t>
  </si>
  <si>
    <t>14h53</t>
  </si>
  <si>
    <t>14h54</t>
  </si>
  <si>
    <t>15h00</t>
  </si>
  <si>
    <t>15h01</t>
  </si>
  <si>
    <t>15h02</t>
  </si>
  <si>
    <t>15h04</t>
  </si>
  <si>
    <t>15h06</t>
  </si>
  <si>
    <t>15h08</t>
  </si>
  <si>
    <t>15h09</t>
  </si>
  <si>
    <t>15h10</t>
  </si>
  <si>
    <t>15h12</t>
  </si>
  <si>
    <t>15h13</t>
  </si>
  <si>
    <t>method</t>
  </si>
  <si>
    <t>field_species_name</t>
  </si>
  <si>
    <t>genus_name</t>
  </si>
  <si>
    <t>binomial</t>
  </si>
  <si>
    <t>sample_number</t>
  </si>
  <si>
    <t>sample_waypoint_name</t>
  </si>
  <si>
    <t>sample_lon_dd</t>
  </si>
  <si>
    <t>sample_lat_dd</t>
  </si>
  <si>
    <t>sub_sample_number</t>
  </si>
  <si>
    <t>sample_id</t>
  </si>
  <si>
    <t>field_sample_id</t>
  </si>
  <si>
    <t>wet_weight_g</t>
  </si>
  <si>
    <t>wet_w_scale</t>
  </si>
  <si>
    <t>wet_w_obs</t>
  </si>
  <si>
    <t>dry_weight_g</t>
  </si>
  <si>
    <t>dry_w_scale</t>
  </si>
  <si>
    <t>dry_w_obs</t>
  </si>
  <si>
    <t>2021_06_02</t>
  </si>
  <si>
    <t>method_1</t>
  </si>
  <si>
    <t>beis_a</t>
  </si>
  <si>
    <t>F. serratus</t>
  </si>
  <si>
    <t>fucus</t>
  </si>
  <si>
    <t>fucus_serratus</t>
  </si>
  <si>
    <t>waterproof_scale</t>
  </si>
  <si>
    <t>scout_pro_field_scale</t>
  </si>
  <si>
    <t>sample label dry weight: BI1 F.S.</t>
  </si>
  <si>
    <t>sartorius_scale</t>
  </si>
  <si>
    <t>sample label dry weight: BI2 F.S.</t>
  </si>
  <si>
    <t>laho_c</t>
  </si>
  <si>
    <t>sample label dry weight: LH1 F.S.</t>
  </si>
  <si>
    <t>sample label dry weight: LH2 F.S.</t>
  </si>
  <si>
    <t>sample label dry weight: LH3 F.S.</t>
  </si>
  <si>
    <t>37.6</t>
  </si>
  <si>
    <t>sample label dry weight: LH4 F.S.</t>
  </si>
  <si>
    <t>sample label dry weight: LH5 F.S.</t>
  </si>
  <si>
    <t>sample label dry weight: LH6 F.S.</t>
  </si>
  <si>
    <t>sample label dry weight: LH7 F.S.</t>
  </si>
  <si>
    <t>sample label dry weight: LH8 F.S.</t>
  </si>
  <si>
    <t>2021_06_01</t>
  </si>
  <si>
    <t>maku_a</t>
  </si>
  <si>
    <t>sample label dry weight: LI1 F.S.</t>
  </si>
  <si>
    <t>sample label dry weight: LI2 F.S.</t>
  </si>
  <si>
    <t>sample label dry weight: LI3 F.S.</t>
  </si>
  <si>
    <t>sample label dry weight: LI4 F.S.</t>
  </si>
  <si>
    <t>sample label dry weight: LI5 F.S.</t>
  </si>
  <si>
    <t>sample label dry weight: LI6 F.S.</t>
  </si>
  <si>
    <t>sample label dry weight: LI7 F.S.</t>
  </si>
  <si>
    <t>2.5</t>
  </si>
  <si>
    <t>sample label dry weight: LI8 F.S.</t>
  </si>
  <si>
    <t>Ascophyllym</t>
  </si>
  <si>
    <t>ascophyllum</t>
  </si>
  <si>
    <t>ascophyllum_nodosum</t>
  </si>
  <si>
    <t>sample label dry weight: FS1 A.N.</t>
  </si>
  <si>
    <t>sample label dry weight: FS2 A.N.</t>
  </si>
  <si>
    <t>sample label dry weight: FS3 A.N.</t>
  </si>
  <si>
    <t>sample label dry weight: FS4 A.N.</t>
  </si>
  <si>
    <t>sample label dry weight: FS5 A.N.</t>
  </si>
  <si>
    <t>9.1</t>
  </si>
  <si>
    <t>sample label dry weight: FS6 A.N.</t>
  </si>
  <si>
    <t>sample label dry weight: FS7 A.N.</t>
  </si>
  <si>
    <t>sample label dry weight: FS8 A.N.</t>
  </si>
  <si>
    <t>sample label dry weight: FS9 A.N.</t>
  </si>
  <si>
    <t>sample label dry weight: FS10 A.N.</t>
  </si>
  <si>
    <t>sample label dry weight: FS11 A.N.</t>
  </si>
  <si>
    <t>2021_06_09</t>
  </si>
  <si>
    <t>method_2</t>
  </si>
  <si>
    <t>Fucus spiralis</t>
  </si>
  <si>
    <t>fucus_spiralis</t>
  </si>
  <si>
    <t>"001"</t>
  </si>
  <si>
    <t>2021_06_2021.laho_c.fu_sp.1.1</t>
  </si>
  <si>
    <t>25.7</t>
  </si>
  <si>
    <t>14h20</t>
  </si>
  <si>
    <t>2021_06_2021.laho_c.fu_sp.1.2</t>
  </si>
  <si>
    <t>14h26</t>
  </si>
  <si>
    <t>2021_06_2021.laho_c.fu_sp.1.3</t>
  </si>
  <si>
    <t>14h27</t>
  </si>
  <si>
    <t>2021_06_2021.laho_c.fu_sp.1.4</t>
  </si>
  <si>
    <t>44.4</t>
  </si>
  <si>
    <t>14h29</t>
  </si>
  <si>
    <t>Fucus vesiculosus</t>
  </si>
  <si>
    <t>fucus_vesiculosus</t>
  </si>
  <si>
    <t>2021_06_2021.laho_c.fu_ve.1.1</t>
  </si>
  <si>
    <t>AA01</t>
  </si>
  <si>
    <t>41.2</t>
  </si>
  <si>
    <t>AA02</t>
  </si>
  <si>
    <t>"002"</t>
  </si>
  <si>
    <t>AA03</t>
  </si>
  <si>
    <t>14h44</t>
  </si>
  <si>
    <t>AA04</t>
  </si>
  <si>
    <t>14h45</t>
  </si>
  <si>
    <t>AA05</t>
  </si>
  <si>
    <t>sub_sample mistakenly labelled as 3 in field notes</t>
  </si>
  <si>
    <t>14h47</t>
  </si>
  <si>
    <t>AA06</t>
  </si>
  <si>
    <t>sub_sample mistakenly labelled as 1 in field notes</t>
  </si>
  <si>
    <t>14h52</t>
  </si>
  <si>
    <t>F. vesiculosus</t>
  </si>
  <si>
    <t>"003"</t>
  </si>
  <si>
    <t>AA07</t>
  </si>
  <si>
    <t>AA08</t>
  </si>
  <si>
    <t>14h56</t>
  </si>
  <si>
    <t>F. spiralis</t>
  </si>
  <si>
    <t>AA09</t>
  </si>
  <si>
    <t>14h59</t>
  </si>
  <si>
    <t>AA10</t>
  </si>
  <si>
    <t>AA11</t>
  </si>
  <si>
    <t>15h05</t>
  </si>
  <si>
    <t>AA12</t>
  </si>
  <si>
    <t>"004"</t>
  </si>
  <si>
    <t>AA13</t>
  </si>
  <si>
    <t>15h11</t>
  </si>
  <si>
    <t>AA14</t>
  </si>
  <si>
    <t>15h15</t>
  </si>
  <si>
    <t>AA15</t>
  </si>
  <si>
    <t>15h17</t>
  </si>
  <si>
    <t>AA16</t>
  </si>
  <si>
    <t>3.2</t>
  </si>
  <si>
    <t>wet weight dry weight ratio is a bit off</t>
  </si>
  <si>
    <t>15h38</t>
  </si>
  <si>
    <t>"005"</t>
  </si>
  <si>
    <t>BB01</t>
  </si>
  <si>
    <t>15h43</t>
  </si>
  <si>
    <t>BB02</t>
  </si>
  <si>
    <t>15h46</t>
  </si>
  <si>
    <t>BB03</t>
  </si>
  <si>
    <t>1.3</t>
  </si>
  <si>
    <t>15h48</t>
  </si>
  <si>
    <t>BB04</t>
  </si>
  <si>
    <t>14.3</t>
  </si>
  <si>
    <t>15h49</t>
  </si>
  <si>
    <t>BB05</t>
  </si>
  <si>
    <t>BB06</t>
  </si>
  <si>
    <t>15h54</t>
  </si>
  <si>
    <t>BB07</t>
  </si>
  <si>
    <t>15h57</t>
  </si>
  <si>
    <t>BB08</t>
  </si>
  <si>
    <t>2021_06_11</t>
  </si>
  <si>
    <t>11h38</t>
  </si>
  <si>
    <t>liho_b</t>
  </si>
  <si>
    <t>"006"</t>
  </si>
  <si>
    <t>CC01</t>
  </si>
  <si>
    <t>11h41</t>
  </si>
  <si>
    <t>CC02</t>
  </si>
  <si>
    <t>CC03</t>
  </si>
  <si>
    <t>11h48</t>
  </si>
  <si>
    <t>CC04</t>
  </si>
  <si>
    <t>2.8</t>
  </si>
  <si>
    <t>CC05</t>
  </si>
  <si>
    <t>12.7</t>
  </si>
  <si>
    <t>11h51</t>
  </si>
  <si>
    <t>CC06</t>
  </si>
  <si>
    <t>11h53</t>
  </si>
  <si>
    <t>CC07</t>
  </si>
  <si>
    <t>CC08</t>
  </si>
  <si>
    <t>37.7</t>
  </si>
  <si>
    <t>12h04</t>
  </si>
  <si>
    <t>"007"</t>
  </si>
  <si>
    <t>CC09</t>
  </si>
  <si>
    <t>15.7</t>
  </si>
  <si>
    <t>12h06</t>
  </si>
  <si>
    <t>CC10</t>
  </si>
  <si>
    <t>129.9</t>
  </si>
  <si>
    <t>12h09</t>
  </si>
  <si>
    <t>CC11</t>
  </si>
  <si>
    <t>12h10</t>
  </si>
  <si>
    <t>CC12</t>
  </si>
  <si>
    <t>12h13</t>
  </si>
  <si>
    <t>CC13</t>
  </si>
  <si>
    <t>110.8</t>
  </si>
  <si>
    <t>12h15</t>
  </si>
  <si>
    <t>CC14</t>
  </si>
  <si>
    <t>12h18</t>
  </si>
  <si>
    <t>CC15</t>
  </si>
  <si>
    <t>12h20</t>
  </si>
  <si>
    <t>CC16</t>
  </si>
  <si>
    <t>47.9</t>
  </si>
  <si>
    <t>2021_06_14</t>
  </si>
  <si>
    <t>9h52</t>
  </si>
  <si>
    <t>stfl_a</t>
  </si>
  <si>
    <t>"009"</t>
  </si>
  <si>
    <t>DD01</t>
  </si>
  <si>
    <t>84.9</t>
  </si>
  <si>
    <t>9h57</t>
  </si>
  <si>
    <t>DD02</t>
  </si>
  <si>
    <t>10.4</t>
  </si>
  <si>
    <t>10h00</t>
  </si>
  <si>
    <t>DD03</t>
  </si>
  <si>
    <t>18.8</t>
  </si>
  <si>
    <t>10h01</t>
  </si>
  <si>
    <t>DD04</t>
  </si>
  <si>
    <t>30.5</t>
  </si>
  <si>
    <t>10h07</t>
  </si>
  <si>
    <t>"008"</t>
  </si>
  <si>
    <t>DD05</t>
  </si>
  <si>
    <t>4.9</t>
  </si>
  <si>
    <t>10h10</t>
  </si>
  <si>
    <t>DD06</t>
  </si>
  <si>
    <t>54.9</t>
  </si>
  <si>
    <t>10h15</t>
  </si>
  <si>
    <t>DD07</t>
  </si>
  <si>
    <t>10h19</t>
  </si>
  <si>
    <t>DD08</t>
  </si>
  <si>
    <t>10h28</t>
  </si>
  <si>
    <t>"010"</t>
  </si>
  <si>
    <t>DD09</t>
  </si>
  <si>
    <t>79.1</t>
  </si>
  <si>
    <t>10h21</t>
  </si>
  <si>
    <t>DD10</t>
  </si>
  <si>
    <t>286.4</t>
  </si>
  <si>
    <t>10h34</t>
  </si>
  <si>
    <t>DD11</t>
  </si>
  <si>
    <t>46.4</t>
  </si>
  <si>
    <t>10h36</t>
  </si>
  <si>
    <t>DD12</t>
  </si>
  <si>
    <t>16.5</t>
  </si>
  <si>
    <t>11h21</t>
  </si>
  <si>
    <t>"011"</t>
  </si>
  <si>
    <t>DD13</t>
  </si>
  <si>
    <t>38.4</t>
  </si>
  <si>
    <t>11h24</t>
  </si>
  <si>
    <t>DD14</t>
  </si>
  <si>
    <t>60.9</t>
  </si>
  <si>
    <t>2021_06_16</t>
  </si>
  <si>
    <t>llyn_a</t>
  </si>
  <si>
    <t>EE01</t>
  </si>
  <si>
    <t>5.7</t>
  </si>
  <si>
    <t>EE02</t>
  </si>
  <si>
    <t>EE03</t>
  </si>
  <si>
    <t>5.4</t>
  </si>
  <si>
    <t>EE04</t>
  </si>
  <si>
    <t>0.6</t>
  </si>
  <si>
    <t>EE05</t>
  </si>
  <si>
    <t>EE06</t>
  </si>
  <si>
    <t>EE07</t>
  </si>
  <si>
    <t>36.6</t>
  </si>
  <si>
    <t>EE08</t>
  </si>
  <si>
    <t>3.7</t>
  </si>
  <si>
    <t>saly_a</t>
  </si>
  <si>
    <t>EE11</t>
  </si>
  <si>
    <t>EE12</t>
  </si>
  <si>
    <t>5.2</t>
  </si>
  <si>
    <t>EE13</t>
  </si>
  <si>
    <t>16.7</t>
  </si>
  <si>
    <t>EE14</t>
  </si>
  <si>
    <t>EE15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</si>
</sst>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0"/>
    <numFmt numFmtId="165" formatCode="d-mmm"/>
    <numFmt numFmtId="166" formatCode="d-mmmm."/>
    <numFmt numFmtId="167" formatCode="hh.mm"/>
    <numFmt numFmtId="168" formatCode="[hh].mm.ss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0.0"/>
      <color rgb="FF1F1F1F"/>
      <name val="Arial"/>
      <scheme val="minor"/>
    </font>
    <font>
      <strike/>
      <color theme="1"/>
      <name val="Arial"/>
      <scheme val="minor"/>
    </font>
    <font>
      <strike/>
      <sz val="10.0"/>
      <color theme="1"/>
      <name val="Arial"/>
      <scheme val="minor"/>
    </font>
    <font>
      <color rgb="FF000000"/>
      <name val="Arial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6AA84F"/>
        <bgColor rgb="FF6AA84F"/>
      </patternFill>
    </fill>
    <fill>
      <patternFill patternType="solid">
        <fgColor rgb="FFC27BA0"/>
        <bgColor rgb="FFC27BA0"/>
      </patternFill>
    </fill>
    <fill>
      <patternFill patternType="solid">
        <fgColor rgb="FFDD7E6B"/>
        <bgColor rgb="FFDD7E6B"/>
      </patternFill>
    </fill>
    <fill>
      <patternFill patternType="solid">
        <fgColor rgb="FFEAD1DC"/>
        <bgColor rgb="FFEAD1DC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76A5AF"/>
        <bgColor rgb="FF76A5AF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3" fontId="2" numFmtId="0" xfId="0" applyAlignment="1" applyFill="1" applyFont="1">
      <alignment horizontal="right" readingOrder="0"/>
    </xf>
    <xf borderId="0" fillId="4" fontId="2" numFmtId="0" xfId="0" applyAlignment="1" applyFill="1" applyFont="1">
      <alignment horizontal="right" readingOrder="0"/>
    </xf>
    <xf borderId="0" fillId="5" fontId="2" numFmtId="0" xfId="0" applyAlignment="1" applyFill="1" applyFont="1">
      <alignment horizontal="right" readingOrder="0"/>
    </xf>
    <xf borderId="0" fillId="2" fontId="2" numFmtId="0" xfId="0" applyAlignment="1" applyFont="1">
      <alignment horizontal="right" readingOrder="0"/>
    </xf>
    <xf borderId="0" fillId="6" fontId="2" numFmtId="0" xfId="0" applyAlignment="1" applyFill="1" applyFont="1">
      <alignment horizontal="right" readingOrder="0"/>
    </xf>
    <xf borderId="0" fillId="7" fontId="2" numFmtId="0" xfId="0" applyAlignment="1" applyFill="1" applyFont="1">
      <alignment horizontal="right" readingOrder="0"/>
    </xf>
    <xf borderId="0" fillId="8" fontId="2" numFmtId="164" xfId="0" applyAlignment="1" applyFill="1" applyFont="1" applyNumberFormat="1">
      <alignment horizontal="right" readingOrder="0"/>
    </xf>
    <xf borderId="0" fillId="9" fontId="2" numFmtId="0" xfId="0" applyAlignment="1" applyFill="1" applyFont="1">
      <alignment horizontal="right" readingOrder="0"/>
    </xf>
    <xf borderId="0" fillId="10" fontId="2" numFmtId="0" xfId="0" applyAlignment="1" applyFill="1" applyFont="1">
      <alignment horizontal="right" readingOrder="0"/>
    </xf>
    <xf borderId="0" fillId="11" fontId="2" numFmtId="0" xfId="0" applyAlignment="1" applyFill="1" applyFont="1">
      <alignment horizontal="right" readingOrder="0"/>
    </xf>
    <xf borderId="0" fillId="12" fontId="2" numFmtId="0" xfId="0" applyAlignment="1" applyFill="1" applyFont="1">
      <alignment horizontal="right" readingOrder="0" vertical="top"/>
    </xf>
    <xf borderId="0" fillId="13" fontId="2" numFmtId="0" xfId="0" applyAlignment="1" applyFill="1" applyFont="1">
      <alignment horizontal="right" readingOrder="0"/>
    </xf>
    <xf borderId="0" fillId="2" fontId="3" numFmtId="0" xfId="0" applyAlignment="1" applyFont="1">
      <alignment horizontal="right" readingOrder="0"/>
    </xf>
    <xf borderId="0" fillId="12" fontId="2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5" fontId="2" numFmtId="0" xfId="0" applyAlignment="1" applyFont="1">
      <alignment horizontal="right"/>
    </xf>
    <xf borderId="0" fillId="7" fontId="2" numFmtId="0" xfId="0" applyAlignment="1" applyFont="1">
      <alignment horizontal="right"/>
    </xf>
    <xf borderId="0" fillId="9" fontId="2" numFmtId="0" xfId="0" applyAlignment="1" applyFont="1">
      <alignment horizontal="right"/>
    </xf>
    <xf borderId="0" fillId="10" fontId="2" numFmtId="0" xfId="0" applyAlignment="1" applyFont="1">
      <alignment horizontal="right"/>
    </xf>
    <xf borderId="0" fillId="11" fontId="2" numFmtId="0" xfId="0" applyAlignment="1" applyFont="1">
      <alignment horizontal="right"/>
    </xf>
    <xf borderId="0" fillId="12" fontId="2" numFmtId="0" xfId="0" applyAlignment="1" applyFont="1">
      <alignment horizontal="right"/>
    </xf>
    <xf borderId="0" fillId="13" fontId="2" numFmtId="0" xfId="0" applyAlignment="1" applyFont="1">
      <alignment horizontal="right"/>
    </xf>
    <xf borderId="1" fillId="2" fontId="1" numFmtId="0" xfId="0" applyAlignment="1" applyBorder="1" applyFont="1">
      <alignment horizontal="right" readingOrder="0"/>
    </xf>
    <xf borderId="1" fillId="2" fontId="3" numFmtId="0" xfId="0" applyAlignment="1" applyBorder="1" applyFont="1">
      <alignment horizontal="right" readingOrder="0"/>
    </xf>
    <xf borderId="1" fillId="3" fontId="2" numFmtId="0" xfId="0" applyAlignment="1" applyBorder="1" applyFont="1">
      <alignment horizontal="right" readingOrder="0"/>
    </xf>
    <xf borderId="1" fillId="4" fontId="2" numFmtId="0" xfId="0" applyAlignment="1" applyBorder="1" applyFont="1">
      <alignment horizontal="right" readingOrder="0"/>
    </xf>
    <xf borderId="1" fillId="5" fontId="2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right" readingOrder="0"/>
    </xf>
    <xf borderId="1" fillId="6" fontId="2" numFmtId="0" xfId="0" applyAlignment="1" applyBorder="1" applyFont="1">
      <alignment horizontal="right" readingOrder="0"/>
    </xf>
    <xf borderId="1" fillId="7" fontId="2" numFmtId="0" xfId="0" applyAlignment="1" applyBorder="1" applyFont="1">
      <alignment horizontal="right" readingOrder="0"/>
    </xf>
    <xf borderId="1" fillId="8" fontId="2" numFmtId="164" xfId="0" applyAlignment="1" applyBorder="1" applyFont="1" applyNumberFormat="1">
      <alignment horizontal="right" readingOrder="0"/>
    </xf>
    <xf borderId="1" fillId="9" fontId="2" numFmtId="0" xfId="0" applyAlignment="1" applyBorder="1" applyFont="1">
      <alignment horizontal="right" readingOrder="0"/>
    </xf>
    <xf borderId="1" fillId="10" fontId="2" numFmtId="0" xfId="0" applyAlignment="1" applyBorder="1" applyFont="1">
      <alignment horizontal="right" readingOrder="0"/>
    </xf>
    <xf borderId="1" fillId="11" fontId="2" numFmtId="0" xfId="0" applyAlignment="1" applyBorder="1" applyFont="1">
      <alignment horizontal="right" readingOrder="0"/>
    </xf>
    <xf borderId="1" fillId="12" fontId="2" numFmtId="0" xfId="0" applyAlignment="1" applyBorder="1" applyFont="1">
      <alignment horizontal="right" readingOrder="0"/>
    </xf>
    <xf borderId="1" fillId="13" fontId="2" numFmtId="0" xfId="0" applyAlignment="1" applyBorder="1" applyFont="1">
      <alignment horizontal="right" readingOrder="0"/>
    </xf>
    <xf borderId="1" fillId="5" fontId="2" numFmtId="0" xfId="0" applyAlignment="1" applyBorder="1" applyFont="1">
      <alignment horizontal="right"/>
    </xf>
    <xf borderId="1" fillId="7" fontId="2" numFmtId="0" xfId="0" applyAlignment="1" applyBorder="1" applyFont="1">
      <alignment horizontal="right"/>
    </xf>
    <xf borderId="1" fillId="9" fontId="2" numFmtId="0" xfId="0" applyAlignment="1" applyBorder="1" applyFont="1">
      <alignment horizontal="right"/>
    </xf>
    <xf borderId="1" fillId="10" fontId="2" numFmtId="0" xfId="0" applyAlignment="1" applyBorder="1" applyFont="1">
      <alignment horizontal="right"/>
    </xf>
    <xf borderId="1" fillId="11" fontId="2" numFmtId="0" xfId="0" applyAlignment="1" applyBorder="1" applyFont="1">
      <alignment horizontal="right"/>
    </xf>
    <xf borderId="1" fillId="12" fontId="2" numFmtId="0" xfId="0" applyAlignment="1" applyBorder="1" applyFont="1">
      <alignment horizontal="right"/>
    </xf>
    <xf borderId="1" fillId="13" fontId="2" numFmtId="0" xfId="0" applyAlignment="1" applyBorder="1" applyFont="1">
      <alignment horizontal="right"/>
    </xf>
    <xf borderId="0" fillId="3" fontId="4" numFmtId="0" xfId="0" applyAlignment="1" applyFont="1">
      <alignment horizontal="right" readingOrder="0"/>
    </xf>
    <xf borderId="0" fillId="4" fontId="4" numFmtId="0" xfId="0" applyAlignment="1" applyFont="1">
      <alignment horizontal="right" readingOrder="0"/>
    </xf>
    <xf borderId="0" fillId="5" fontId="4" numFmtId="0" xfId="0" applyAlignment="1" applyFont="1">
      <alignment horizontal="right" readingOrder="0"/>
    </xf>
    <xf borderId="0" fillId="2" fontId="4" numFmtId="0" xfId="0" applyAlignment="1" applyFont="1">
      <alignment horizontal="right" readingOrder="0"/>
    </xf>
    <xf borderId="0" fillId="6" fontId="4" numFmtId="0" xfId="0" applyAlignment="1" applyFont="1">
      <alignment horizontal="right" readingOrder="0"/>
    </xf>
    <xf borderId="0" fillId="7" fontId="4" numFmtId="0" xfId="0" applyAlignment="1" applyFont="1">
      <alignment horizontal="right" readingOrder="0"/>
    </xf>
    <xf borderId="0" fillId="8" fontId="4" numFmtId="0" xfId="0" applyAlignment="1" applyFont="1">
      <alignment horizontal="right" readingOrder="0"/>
    </xf>
    <xf borderId="0" fillId="9" fontId="4" numFmtId="0" xfId="0" applyAlignment="1" applyFont="1">
      <alignment horizontal="right" readingOrder="0"/>
    </xf>
    <xf borderId="0" fillId="10" fontId="4" numFmtId="0" xfId="0" applyAlignment="1" applyFont="1">
      <alignment horizontal="right" readingOrder="0"/>
    </xf>
    <xf borderId="0" fillId="11" fontId="4" numFmtId="0" xfId="0" applyAlignment="1" applyFont="1">
      <alignment horizontal="right" readingOrder="0"/>
    </xf>
    <xf borderId="0" fillId="12" fontId="4" numFmtId="0" xfId="0" applyAlignment="1" applyFont="1">
      <alignment horizontal="right" readingOrder="0"/>
    </xf>
    <xf borderId="0" fillId="13" fontId="4" numFmtId="0" xfId="0" applyAlignment="1" applyFont="1">
      <alignment horizontal="right" readingOrder="0"/>
    </xf>
    <xf borderId="0" fillId="4" fontId="2" numFmtId="0" xfId="0" applyAlignment="1" applyFont="1">
      <alignment horizontal="right"/>
    </xf>
    <xf borderId="0" fillId="2" fontId="2" numFmtId="0" xfId="0" applyAlignment="1" applyFont="1">
      <alignment horizontal="right"/>
    </xf>
    <xf borderId="0" fillId="6" fontId="2" numFmtId="0" xfId="0" applyAlignment="1" applyFont="1">
      <alignment horizontal="right"/>
    </xf>
    <xf borderId="0" fillId="8" fontId="2" numFmtId="164" xfId="0" applyAlignment="1" applyFont="1" applyNumberFormat="1">
      <alignment horizontal="right"/>
    </xf>
    <xf borderId="1" fillId="4" fontId="2" numFmtId="0" xfId="0" applyAlignment="1" applyBorder="1" applyFont="1">
      <alignment horizontal="right"/>
    </xf>
    <xf borderId="1" fillId="2" fontId="2" numFmtId="0" xfId="0" applyAlignment="1" applyBorder="1" applyFont="1">
      <alignment horizontal="right"/>
    </xf>
    <xf borderId="1" fillId="6" fontId="2" numFmtId="0" xfId="0" applyAlignment="1" applyBorder="1" applyFont="1">
      <alignment horizontal="right"/>
    </xf>
    <xf borderId="1" fillId="8" fontId="2" numFmtId="164" xfId="0" applyAlignment="1" applyBorder="1" applyFont="1" applyNumberFormat="1">
      <alignment horizontal="right"/>
    </xf>
    <xf borderId="0" fillId="2" fontId="1" numFmtId="0" xfId="0" applyAlignment="1" applyFont="1">
      <alignment horizontal="right"/>
    </xf>
    <xf borderId="1" fillId="2" fontId="1" numFmtId="0" xfId="0" applyAlignment="1" applyBorder="1" applyFont="1">
      <alignment horizontal="right"/>
    </xf>
    <xf borderId="0" fillId="2" fontId="5" numFmtId="0" xfId="0" applyAlignment="1" applyFont="1">
      <alignment horizontal="right" readingOrder="0"/>
    </xf>
    <xf borderId="0" fillId="3" fontId="6" numFmtId="0" xfId="0" applyAlignment="1" applyFont="1">
      <alignment horizontal="right" readingOrder="0"/>
    </xf>
    <xf borderId="0" fillId="4" fontId="6" numFmtId="0" xfId="0" applyAlignment="1" applyFont="1">
      <alignment horizontal="right" readingOrder="0"/>
    </xf>
    <xf borderId="0" fillId="5" fontId="6" numFmtId="0" xfId="0" applyAlignment="1" applyFont="1">
      <alignment horizontal="right"/>
    </xf>
    <xf borderId="0" fillId="2" fontId="6" numFmtId="0" xfId="0" applyAlignment="1" applyFont="1">
      <alignment horizontal="right" readingOrder="0"/>
    </xf>
    <xf borderId="0" fillId="6" fontId="6" numFmtId="0" xfId="0" applyAlignment="1" applyFont="1">
      <alignment horizontal="right" readingOrder="0"/>
    </xf>
    <xf borderId="0" fillId="7" fontId="6" numFmtId="0" xfId="0" applyAlignment="1" applyFont="1">
      <alignment horizontal="right"/>
    </xf>
    <xf borderId="0" fillId="8" fontId="6" numFmtId="164" xfId="0" applyAlignment="1" applyFont="1" applyNumberFormat="1">
      <alignment horizontal="right" readingOrder="0"/>
    </xf>
    <xf borderId="0" fillId="9" fontId="6" numFmtId="0" xfId="0" applyAlignment="1" applyFont="1">
      <alignment horizontal="right" readingOrder="0"/>
    </xf>
    <xf borderId="0" fillId="9" fontId="6" numFmtId="0" xfId="0" applyAlignment="1" applyFont="1">
      <alignment horizontal="right"/>
    </xf>
    <xf borderId="0" fillId="10" fontId="6" numFmtId="0" xfId="0" applyAlignment="1" applyFont="1">
      <alignment horizontal="right"/>
    </xf>
    <xf borderId="0" fillId="11" fontId="6" numFmtId="0" xfId="0" applyAlignment="1" applyFont="1">
      <alignment horizontal="right"/>
    </xf>
    <xf borderId="0" fillId="12" fontId="6" numFmtId="0" xfId="0" applyAlignment="1" applyFont="1">
      <alignment horizontal="right"/>
    </xf>
    <xf borderId="0" fillId="13" fontId="6" numFmtId="0" xfId="0" applyAlignment="1" applyFont="1">
      <alignment horizontal="right"/>
    </xf>
    <xf borderId="1" fillId="0" fontId="1" numFmtId="0" xfId="0" applyAlignment="1" applyBorder="1" applyFont="1">
      <alignment horizontal="right"/>
    </xf>
    <xf borderId="0" fillId="2" fontId="3" numFmtId="0" xfId="0" applyAlignment="1" applyFont="1">
      <alignment horizontal="right"/>
    </xf>
    <xf borderId="1" fillId="2" fontId="3" numFmtId="0" xfId="0" applyAlignment="1" applyBorder="1" applyFont="1">
      <alignment horizontal="right"/>
    </xf>
    <xf borderId="0" fillId="4" fontId="7" numFmtId="0" xfId="0" applyAlignment="1" applyFont="1">
      <alignment horizontal="right" readingOrder="0"/>
    </xf>
    <xf borderId="0" fillId="14" fontId="1" numFmtId="0" xfId="0" applyAlignment="1" applyFill="1" applyFont="1">
      <alignment horizontal="right" readingOrder="0"/>
    </xf>
    <xf borderId="1" fillId="0" fontId="1" numFmtId="0" xfId="0" applyBorder="1" applyFont="1"/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/>
    </xf>
    <xf borderId="0" fillId="0" fontId="1" numFmtId="164" xfId="0" applyFont="1" applyNumberFormat="1"/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165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1" fillId="0" fontId="8" numFmtId="165" xfId="0" applyAlignment="1" applyBorder="1" applyFont="1" applyNumberFormat="1">
      <alignment horizontal="right" readingOrder="0"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horizontal="right" readingOrder="0" shrinkToFit="0" vertical="bottom" wrapText="0"/>
    </xf>
    <xf borderId="1" fillId="0" fontId="8" numFmtId="0" xfId="0" applyAlignment="1" applyBorder="1" applyFont="1">
      <alignment shrinkToFit="0" vertical="bottom" wrapText="0"/>
    </xf>
    <xf borderId="0" fillId="0" fontId="9" numFmtId="166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15" fontId="8" numFmtId="0" xfId="0" applyFill="1" applyFont="1"/>
    <xf borderId="1" fillId="0" fontId="9" numFmtId="166" xfId="0" applyAlignment="1" applyBorder="1" applyFont="1" applyNumberFormat="1">
      <alignment readingOrder="0"/>
    </xf>
    <xf borderId="1" fillId="0" fontId="9" numFmtId="0" xfId="0" applyAlignment="1" applyBorder="1" applyFont="1">
      <alignment readingOrder="0"/>
    </xf>
    <xf borderId="1" fillId="0" fontId="9" numFmtId="0" xfId="0" applyBorder="1" applyFont="1"/>
    <xf borderId="1" fillId="15" fontId="8" numFmtId="0" xfId="0" applyBorder="1" applyFont="1"/>
    <xf quotePrefix="1" borderId="0" fillId="0" fontId="9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167" xfId="0" applyAlignment="1" applyFont="1" applyNumberFormat="1">
      <alignment horizontal="right" vertical="bottom"/>
    </xf>
    <xf borderId="0" fillId="0" fontId="10" numFmtId="0" xfId="0" applyAlignment="1" applyFont="1">
      <alignment shrinkToFit="0" vertical="bottom" wrapText="0"/>
    </xf>
    <xf borderId="0" fillId="0" fontId="10" numFmtId="168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3.63"/>
    <col customWidth="1" min="2" max="2" width="13.88"/>
    <col customWidth="1" min="3" max="3" width="7.88"/>
    <col customWidth="1" min="4" max="4" width="3.88"/>
    <col customWidth="1" min="5" max="5" width="13.75"/>
    <col customWidth="1" min="6" max="6" width="12.0"/>
    <col customWidth="1" min="7" max="7" width="7.38"/>
    <col customWidth="1" min="8" max="8" width="14.5"/>
    <col customWidth="1" min="19" max="19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9" t="s">
        <v>14</v>
      </c>
      <c r="P1" s="9" t="s">
        <v>15</v>
      </c>
      <c r="Q1" s="10" t="s">
        <v>16</v>
      </c>
      <c r="R1" s="11" t="s">
        <v>17</v>
      </c>
      <c r="S1" s="12" t="s">
        <v>18</v>
      </c>
      <c r="T1" s="13" t="s">
        <v>19</v>
      </c>
    </row>
    <row r="2">
      <c r="A2" s="1" t="s">
        <v>20</v>
      </c>
      <c r="B2" s="1" t="s">
        <v>21</v>
      </c>
      <c r="C2" s="1" t="s">
        <v>22</v>
      </c>
      <c r="D2" s="1">
        <v>1.0</v>
      </c>
      <c r="E2" s="1"/>
      <c r="F2" s="14"/>
      <c r="G2" s="2"/>
      <c r="H2" s="3"/>
      <c r="I2" s="4"/>
      <c r="J2" s="5"/>
      <c r="K2" s="6"/>
      <c r="L2" s="7"/>
      <c r="M2" s="8"/>
      <c r="N2" s="9"/>
      <c r="O2" s="9"/>
      <c r="P2" s="9"/>
      <c r="Q2" s="10"/>
      <c r="R2" s="11"/>
      <c r="S2" s="15"/>
      <c r="T2" s="13"/>
      <c r="U2" s="16"/>
      <c r="V2" s="16"/>
      <c r="W2" s="16"/>
    </row>
    <row r="3">
      <c r="A3" s="1" t="s">
        <v>20</v>
      </c>
      <c r="B3" s="1" t="s">
        <v>21</v>
      </c>
      <c r="C3" s="1" t="s">
        <v>22</v>
      </c>
      <c r="D3" s="1">
        <v>2.0</v>
      </c>
      <c r="E3" s="1"/>
      <c r="F3" s="14"/>
      <c r="G3" s="2"/>
      <c r="H3" s="3"/>
      <c r="I3" s="4"/>
      <c r="J3" s="5"/>
      <c r="K3" s="6"/>
      <c r="L3" s="7"/>
      <c r="M3" s="8"/>
      <c r="N3" s="9"/>
      <c r="O3" s="9"/>
      <c r="P3" s="9"/>
      <c r="Q3" s="10"/>
      <c r="R3" s="11"/>
      <c r="S3" s="15"/>
      <c r="T3" s="13"/>
      <c r="U3" s="16"/>
      <c r="V3" s="16"/>
      <c r="W3" s="16"/>
    </row>
    <row r="4">
      <c r="A4" s="1" t="s">
        <v>20</v>
      </c>
      <c r="B4" s="1" t="s">
        <v>21</v>
      </c>
      <c r="C4" s="1" t="s">
        <v>22</v>
      </c>
      <c r="D4" s="1">
        <v>3.0</v>
      </c>
      <c r="E4" s="1"/>
      <c r="F4" s="14"/>
      <c r="G4" s="2"/>
      <c r="H4" s="3"/>
      <c r="I4" s="4"/>
      <c r="J4" s="5"/>
      <c r="K4" s="6"/>
      <c r="L4" s="7"/>
      <c r="M4" s="8"/>
      <c r="N4" s="9"/>
      <c r="O4" s="9"/>
      <c r="P4" s="9"/>
      <c r="Q4" s="10"/>
      <c r="R4" s="11"/>
      <c r="S4" s="15"/>
      <c r="T4" s="13"/>
      <c r="U4" s="16"/>
      <c r="V4" s="16"/>
      <c r="W4" s="16"/>
    </row>
    <row r="5">
      <c r="A5" s="1" t="s">
        <v>20</v>
      </c>
      <c r="B5" s="1" t="s">
        <v>21</v>
      </c>
      <c r="C5" s="1" t="s">
        <v>22</v>
      </c>
      <c r="D5" s="1">
        <v>4.0</v>
      </c>
      <c r="E5" s="1" t="s">
        <v>23</v>
      </c>
      <c r="F5" s="14" t="s">
        <v>24</v>
      </c>
      <c r="G5" s="2">
        <v>1.0</v>
      </c>
      <c r="H5" s="3">
        <v>10.3</v>
      </c>
      <c r="I5" s="17">
        <f t="shared" ref="I5:I7" si="1">J5/H5</f>
        <v>1.513980583</v>
      </c>
      <c r="J5" s="5">
        <v>15.594</v>
      </c>
      <c r="K5" s="6">
        <v>25.873</v>
      </c>
      <c r="L5" s="18">
        <f t="shared" ref="L5:L7" si="2">H5/I5</f>
        <v>6.803257663</v>
      </c>
      <c r="M5" s="8">
        <v>0.0043</v>
      </c>
      <c r="N5" s="9">
        <v>0.0648</v>
      </c>
      <c r="O5" s="9">
        <v>0.0665</v>
      </c>
      <c r="P5" s="19">
        <f t="shared" ref="P5:P7" si="3">O5-N5</f>
        <v>0.0017</v>
      </c>
      <c r="Q5" s="20">
        <f t="shared" ref="Q5:Q7" si="4">P5/M5</f>
        <v>0.3953488372</v>
      </c>
      <c r="R5" s="21">
        <f t="shared" ref="R5:R7" si="5">H5/K5</f>
        <v>0.3980984037</v>
      </c>
      <c r="S5" s="22">
        <f t="shared" ref="S5:S7" si="6">J5/P5</f>
        <v>9172.941176</v>
      </c>
      <c r="T5" s="23">
        <f t="shared" ref="T5:T7" si="7">J5/K5</f>
        <v>0.6027132532</v>
      </c>
      <c r="U5" s="16"/>
      <c r="V5" s="16"/>
      <c r="W5" s="16"/>
    </row>
    <row r="6">
      <c r="A6" s="1" t="s">
        <v>20</v>
      </c>
      <c r="B6" s="1" t="s">
        <v>21</v>
      </c>
      <c r="C6" s="1" t="s">
        <v>22</v>
      </c>
      <c r="D6" s="1">
        <v>5.0</v>
      </c>
      <c r="E6" s="1" t="s">
        <v>25</v>
      </c>
      <c r="F6" s="14" t="s">
        <v>24</v>
      </c>
      <c r="G6" s="2">
        <v>2.0</v>
      </c>
      <c r="H6" s="3">
        <v>14.42</v>
      </c>
      <c r="I6" s="17">
        <f t="shared" si="1"/>
        <v>2.860610264</v>
      </c>
      <c r="J6" s="5">
        <v>41.25</v>
      </c>
      <c r="K6" s="6">
        <v>42.032</v>
      </c>
      <c r="L6" s="18">
        <f t="shared" si="2"/>
        <v>5.040882424</v>
      </c>
      <c r="M6" s="8">
        <v>0.0146</v>
      </c>
      <c r="N6" s="9">
        <v>0.0509</v>
      </c>
      <c r="O6" s="9">
        <v>0.0549</v>
      </c>
      <c r="P6" s="19">
        <f t="shared" si="3"/>
        <v>0.004</v>
      </c>
      <c r="Q6" s="20">
        <f t="shared" si="4"/>
        <v>0.2739726027</v>
      </c>
      <c r="R6" s="21">
        <f t="shared" si="5"/>
        <v>0.3430719452</v>
      </c>
      <c r="S6" s="22">
        <f t="shared" si="6"/>
        <v>10312.5</v>
      </c>
      <c r="T6" s="23">
        <f t="shared" si="7"/>
        <v>0.9813951275</v>
      </c>
      <c r="U6" s="16"/>
      <c r="V6" s="16"/>
      <c r="W6" s="16"/>
    </row>
    <row r="7">
      <c r="A7" s="1" t="s">
        <v>20</v>
      </c>
      <c r="B7" s="1" t="s">
        <v>21</v>
      </c>
      <c r="C7" s="1" t="s">
        <v>22</v>
      </c>
      <c r="D7" s="1">
        <v>6.0</v>
      </c>
      <c r="E7" s="1" t="s">
        <v>26</v>
      </c>
      <c r="F7" s="14" t="s">
        <v>24</v>
      </c>
      <c r="G7" s="2">
        <v>3.0</v>
      </c>
      <c r="H7" s="3">
        <v>35.32</v>
      </c>
      <c r="I7" s="17">
        <f t="shared" si="1"/>
        <v>4.66189128</v>
      </c>
      <c r="J7" s="5">
        <v>164.658</v>
      </c>
      <c r="K7" s="6">
        <v>112.724</v>
      </c>
      <c r="L7" s="18">
        <f t="shared" si="2"/>
        <v>7.57632426</v>
      </c>
      <c r="M7" s="8">
        <v>0.0721</v>
      </c>
      <c r="N7" s="9">
        <v>0.1752</v>
      </c>
      <c r="O7" s="9">
        <v>0.1958</v>
      </c>
      <c r="P7" s="19">
        <f t="shared" si="3"/>
        <v>0.0206</v>
      </c>
      <c r="Q7" s="20">
        <f t="shared" si="4"/>
        <v>0.2857142857</v>
      </c>
      <c r="R7" s="21">
        <f t="shared" si="5"/>
        <v>0.3133316774</v>
      </c>
      <c r="S7" s="22">
        <f t="shared" si="6"/>
        <v>7993.106796</v>
      </c>
      <c r="T7" s="23">
        <f t="shared" si="7"/>
        <v>1.460718214</v>
      </c>
      <c r="U7" s="16"/>
      <c r="V7" s="16"/>
      <c r="W7" s="16"/>
    </row>
    <row r="8">
      <c r="A8" s="1" t="s">
        <v>20</v>
      </c>
      <c r="B8" s="1" t="s">
        <v>21</v>
      </c>
      <c r="C8" s="1" t="s">
        <v>22</v>
      </c>
      <c r="D8" s="1">
        <v>7.0</v>
      </c>
      <c r="E8" s="1"/>
      <c r="F8" s="14"/>
      <c r="G8" s="2"/>
      <c r="H8" s="3"/>
      <c r="I8" s="4"/>
      <c r="J8" s="5"/>
      <c r="K8" s="6"/>
      <c r="L8" s="7"/>
      <c r="M8" s="8"/>
      <c r="N8" s="9"/>
      <c r="O8" s="9"/>
      <c r="P8" s="9"/>
      <c r="Q8" s="10"/>
      <c r="R8" s="11"/>
      <c r="S8" s="15"/>
      <c r="T8" s="13"/>
      <c r="U8" s="16"/>
      <c r="V8" s="16"/>
      <c r="W8" s="16"/>
    </row>
    <row r="9">
      <c r="A9" s="1" t="s">
        <v>20</v>
      </c>
      <c r="B9" s="1" t="s">
        <v>21</v>
      </c>
      <c r="C9" s="1" t="s">
        <v>22</v>
      </c>
      <c r="D9" s="1">
        <v>8.0</v>
      </c>
      <c r="E9" s="1"/>
      <c r="F9" s="14"/>
      <c r="G9" s="2"/>
      <c r="H9" s="3"/>
      <c r="I9" s="4"/>
      <c r="J9" s="5"/>
      <c r="K9" s="6"/>
      <c r="L9" s="7"/>
      <c r="M9" s="8"/>
      <c r="N9" s="9"/>
      <c r="O9" s="9"/>
      <c r="P9" s="9"/>
      <c r="Q9" s="10"/>
      <c r="R9" s="11"/>
      <c r="S9" s="15"/>
      <c r="T9" s="13"/>
      <c r="U9" s="16"/>
      <c r="V9" s="16"/>
      <c r="W9" s="16"/>
    </row>
    <row r="10">
      <c r="A10" s="1" t="s">
        <v>20</v>
      </c>
      <c r="B10" s="1" t="s">
        <v>21</v>
      </c>
      <c r="C10" s="1" t="s">
        <v>22</v>
      </c>
      <c r="D10" s="1">
        <v>9.0</v>
      </c>
      <c r="E10" s="1"/>
      <c r="F10" s="14"/>
      <c r="G10" s="2"/>
      <c r="H10" s="3"/>
      <c r="I10" s="4"/>
      <c r="J10" s="5"/>
      <c r="K10" s="6"/>
      <c r="L10" s="7"/>
      <c r="M10" s="8"/>
      <c r="N10" s="9"/>
      <c r="O10" s="9"/>
      <c r="P10" s="9"/>
      <c r="Q10" s="10"/>
      <c r="R10" s="11"/>
      <c r="S10" s="15"/>
      <c r="T10" s="13"/>
      <c r="U10" s="16"/>
      <c r="V10" s="16"/>
      <c r="W10" s="16"/>
    </row>
    <row r="11">
      <c r="A11" s="1" t="s">
        <v>20</v>
      </c>
      <c r="B11" s="1" t="s">
        <v>21</v>
      </c>
      <c r="C11" s="1" t="s">
        <v>22</v>
      </c>
      <c r="D11" s="1">
        <v>10.0</v>
      </c>
      <c r="E11" s="1"/>
      <c r="F11" s="14"/>
      <c r="G11" s="2"/>
      <c r="H11" s="3"/>
      <c r="I11" s="4"/>
      <c r="J11" s="5"/>
      <c r="K11" s="6"/>
      <c r="L11" s="7"/>
      <c r="M11" s="8"/>
      <c r="N11" s="9"/>
      <c r="O11" s="9"/>
      <c r="P11" s="9"/>
      <c r="Q11" s="10"/>
      <c r="R11" s="11"/>
      <c r="S11" s="15"/>
      <c r="T11" s="13"/>
      <c r="U11" s="16"/>
      <c r="V11" s="16"/>
      <c r="W11" s="16"/>
    </row>
    <row r="12">
      <c r="A12" s="1" t="s">
        <v>20</v>
      </c>
      <c r="B12" s="1" t="s">
        <v>21</v>
      </c>
      <c r="C12" s="1" t="s">
        <v>22</v>
      </c>
      <c r="D12" s="1">
        <v>11.0</v>
      </c>
      <c r="E12" s="1"/>
      <c r="F12" s="14"/>
      <c r="G12" s="2"/>
      <c r="H12" s="3"/>
      <c r="I12" s="4"/>
      <c r="J12" s="5"/>
      <c r="K12" s="6"/>
      <c r="L12" s="7"/>
      <c r="M12" s="8"/>
      <c r="N12" s="9"/>
      <c r="O12" s="9"/>
      <c r="P12" s="9"/>
      <c r="Q12" s="10"/>
      <c r="R12" s="11"/>
      <c r="S12" s="15"/>
      <c r="T12" s="13"/>
      <c r="U12" s="16"/>
      <c r="V12" s="16"/>
      <c r="W12" s="16"/>
    </row>
    <row r="13">
      <c r="A13" s="1" t="s">
        <v>20</v>
      </c>
      <c r="B13" s="1" t="s">
        <v>21</v>
      </c>
      <c r="C13" s="1" t="s">
        <v>22</v>
      </c>
      <c r="D13" s="1">
        <v>12.0</v>
      </c>
      <c r="E13" s="1"/>
      <c r="F13" s="14"/>
      <c r="G13" s="2"/>
      <c r="H13" s="3"/>
      <c r="I13" s="4"/>
      <c r="J13" s="5"/>
      <c r="K13" s="6"/>
      <c r="L13" s="7"/>
      <c r="M13" s="8"/>
      <c r="N13" s="9"/>
      <c r="O13" s="9"/>
      <c r="P13" s="9"/>
      <c r="Q13" s="10"/>
      <c r="R13" s="11"/>
      <c r="S13" s="15"/>
      <c r="T13" s="13"/>
      <c r="U13" s="16"/>
      <c r="V13" s="16"/>
      <c r="W13" s="16"/>
    </row>
    <row r="14">
      <c r="A14" s="1" t="s">
        <v>20</v>
      </c>
      <c r="B14" s="1" t="s">
        <v>21</v>
      </c>
      <c r="C14" s="1" t="s">
        <v>22</v>
      </c>
      <c r="D14" s="1">
        <v>13.0</v>
      </c>
      <c r="E14" s="1"/>
      <c r="F14" s="14"/>
      <c r="G14" s="2"/>
      <c r="H14" s="3"/>
      <c r="I14" s="4"/>
      <c r="J14" s="5"/>
      <c r="K14" s="6"/>
      <c r="L14" s="7"/>
      <c r="M14" s="8"/>
      <c r="N14" s="9"/>
      <c r="O14" s="19"/>
      <c r="P14" s="9"/>
      <c r="Q14" s="10"/>
      <c r="R14" s="11"/>
      <c r="S14" s="15"/>
      <c r="T14" s="13"/>
      <c r="U14" s="16"/>
      <c r="V14" s="16"/>
      <c r="W14" s="16"/>
    </row>
    <row r="15">
      <c r="A15" s="1" t="s">
        <v>20</v>
      </c>
      <c r="B15" s="1" t="s">
        <v>21</v>
      </c>
      <c r="C15" s="1" t="s">
        <v>22</v>
      </c>
      <c r="D15" s="1">
        <v>14.0</v>
      </c>
      <c r="E15" s="1"/>
      <c r="F15" s="14"/>
      <c r="G15" s="2"/>
      <c r="H15" s="3"/>
      <c r="I15" s="4"/>
      <c r="J15" s="5"/>
      <c r="K15" s="6"/>
      <c r="L15" s="7"/>
      <c r="M15" s="8"/>
      <c r="N15" s="9"/>
      <c r="O15" s="19"/>
      <c r="P15" s="9"/>
      <c r="Q15" s="10"/>
      <c r="R15" s="11"/>
      <c r="S15" s="15"/>
      <c r="T15" s="13"/>
      <c r="U15" s="16"/>
      <c r="V15" s="16"/>
      <c r="W15" s="16"/>
    </row>
    <row r="16">
      <c r="A16" s="1" t="s">
        <v>20</v>
      </c>
      <c r="B16" s="1" t="s">
        <v>21</v>
      </c>
      <c r="C16" s="1" t="s">
        <v>22</v>
      </c>
      <c r="D16" s="1">
        <v>15.0</v>
      </c>
      <c r="E16" s="1"/>
      <c r="F16" s="14"/>
      <c r="G16" s="2"/>
      <c r="H16" s="3"/>
      <c r="I16" s="4"/>
      <c r="J16" s="5"/>
      <c r="K16" s="6"/>
      <c r="L16" s="7"/>
      <c r="M16" s="8"/>
      <c r="N16" s="9"/>
      <c r="O16" s="19"/>
      <c r="P16" s="9"/>
      <c r="Q16" s="10"/>
      <c r="R16" s="11"/>
      <c r="S16" s="15"/>
      <c r="T16" s="13"/>
      <c r="U16" s="16"/>
      <c r="V16" s="16"/>
      <c r="W16" s="16"/>
    </row>
    <row r="17">
      <c r="A17" s="1" t="s">
        <v>20</v>
      </c>
      <c r="B17" s="1" t="s">
        <v>21</v>
      </c>
      <c r="C17" s="1" t="s">
        <v>22</v>
      </c>
      <c r="D17" s="1">
        <v>16.0</v>
      </c>
      <c r="E17" s="1"/>
      <c r="F17" s="14"/>
      <c r="G17" s="2"/>
      <c r="H17" s="3"/>
      <c r="I17" s="4"/>
      <c r="J17" s="5"/>
      <c r="K17" s="6"/>
      <c r="L17" s="7"/>
      <c r="M17" s="8"/>
      <c r="N17" s="9"/>
      <c r="O17" s="19"/>
      <c r="P17" s="9"/>
      <c r="Q17" s="10"/>
      <c r="R17" s="11"/>
      <c r="S17" s="15"/>
      <c r="T17" s="13"/>
      <c r="U17" s="16"/>
      <c r="V17" s="16"/>
      <c r="W17" s="16"/>
    </row>
    <row r="18">
      <c r="A18" s="1" t="s">
        <v>20</v>
      </c>
      <c r="B18" s="1" t="s">
        <v>21</v>
      </c>
      <c r="C18" s="1" t="s">
        <v>22</v>
      </c>
      <c r="D18" s="1">
        <v>17.0</v>
      </c>
      <c r="E18" s="1"/>
      <c r="F18" s="14"/>
      <c r="G18" s="2"/>
      <c r="H18" s="3"/>
      <c r="I18" s="4"/>
      <c r="J18" s="5"/>
      <c r="K18" s="6"/>
      <c r="L18" s="7"/>
      <c r="M18" s="8"/>
      <c r="N18" s="9"/>
      <c r="O18" s="19"/>
      <c r="P18" s="9"/>
      <c r="Q18" s="10"/>
      <c r="R18" s="11"/>
      <c r="S18" s="15"/>
      <c r="T18" s="13"/>
      <c r="U18" s="16"/>
      <c r="V18" s="16"/>
      <c r="W18" s="16"/>
    </row>
    <row r="19">
      <c r="A19" s="1" t="s">
        <v>20</v>
      </c>
      <c r="B19" s="1" t="s">
        <v>21</v>
      </c>
      <c r="C19" s="1" t="s">
        <v>22</v>
      </c>
      <c r="D19" s="1">
        <v>18.0</v>
      </c>
      <c r="E19" s="1"/>
      <c r="F19" s="14"/>
      <c r="G19" s="2"/>
      <c r="H19" s="3"/>
      <c r="I19" s="4"/>
      <c r="J19" s="5"/>
      <c r="K19" s="6"/>
      <c r="L19" s="7"/>
      <c r="M19" s="8"/>
      <c r="N19" s="9"/>
      <c r="O19" s="19"/>
      <c r="P19" s="9"/>
      <c r="Q19" s="10"/>
      <c r="R19" s="11"/>
      <c r="S19" s="15"/>
      <c r="T19" s="13"/>
      <c r="U19" s="16"/>
      <c r="V19" s="16"/>
      <c r="W19" s="16"/>
    </row>
    <row r="20">
      <c r="A20" s="1" t="s">
        <v>20</v>
      </c>
      <c r="B20" s="1" t="s">
        <v>21</v>
      </c>
      <c r="C20" s="1" t="s">
        <v>22</v>
      </c>
      <c r="D20" s="1">
        <v>19.0</v>
      </c>
      <c r="E20" s="1"/>
      <c r="F20" s="14"/>
      <c r="G20" s="2"/>
      <c r="H20" s="3"/>
      <c r="I20" s="4"/>
      <c r="J20" s="5"/>
      <c r="K20" s="6"/>
      <c r="L20" s="7"/>
      <c r="M20" s="8"/>
      <c r="N20" s="9"/>
      <c r="O20" s="19"/>
      <c r="P20" s="9"/>
      <c r="Q20" s="10"/>
      <c r="R20" s="11"/>
      <c r="S20" s="15"/>
      <c r="T20" s="13"/>
      <c r="U20" s="16"/>
      <c r="V20" s="16"/>
      <c r="W20" s="16"/>
    </row>
    <row r="21">
      <c r="A21" s="24" t="s">
        <v>20</v>
      </c>
      <c r="B21" s="24" t="s">
        <v>21</v>
      </c>
      <c r="C21" s="24" t="s">
        <v>22</v>
      </c>
      <c r="D21" s="24">
        <v>20.0</v>
      </c>
      <c r="E21" s="24"/>
      <c r="F21" s="25"/>
      <c r="G21" s="26"/>
      <c r="H21" s="27"/>
      <c r="I21" s="28"/>
      <c r="J21" s="29"/>
      <c r="K21" s="30"/>
      <c r="L21" s="31"/>
      <c r="M21" s="32"/>
      <c r="N21" s="33"/>
      <c r="O21" s="33"/>
      <c r="P21" s="33"/>
      <c r="Q21" s="34"/>
      <c r="R21" s="35"/>
      <c r="S21" s="36"/>
      <c r="T21" s="37"/>
      <c r="U21" s="16"/>
      <c r="V21" s="16"/>
      <c r="W21" s="16"/>
    </row>
    <row r="22">
      <c r="A22" s="1" t="s">
        <v>20</v>
      </c>
      <c r="B22" s="1" t="s">
        <v>27</v>
      </c>
      <c r="C22" s="1" t="s">
        <v>22</v>
      </c>
      <c r="D22" s="1">
        <v>1.0</v>
      </c>
      <c r="E22" s="1" t="s">
        <v>28</v>
      </c>
      <c r="F22" s="14" t="s">
        <v>24</v>
      </c>
      <c r="G22" s="2">
        <v>4.0</v>
      </c>
      <c r="H22" s="3">
        <v>7.37</v>
      </c>
      <c r="I22" s="17">
        <f t="shared" ref="I22:I23" si="8">J22/H22</f>
        <v>1.73880597</v>
      </c>
      <c r="J22" s="5">
        <v>12.815</v>
      </c>
      <c r="K22" s="6">
        <v>20.576</v>
      </c>
      <c r="L22" s="18">
        <f t="shared" ref="L22:L23" si="9">H22/I22</f>
        <v>4.238540773</v>
      </c>
      <c r="M22" s="8">
        <v>0.0037</v>
      </c>
      <c r="N22" s="9">
        <v>0.0636</v>
      </c>
      <c r="O22" s="9">
        <v>0.0648</v>
      </c>
      <c r="P22" s="19">
        <f t="shared" ref="P22:P23" si="10">O22-N22</f>
        <v>0.0012</v>
      </c>
      <c r="Q22" s="20">
        <f t="shared" ref="Q22:Q23" si="11">P22/M22</f>
        <v>0.3243243243</v>
      </c>
      <c r="R22" s="21">
        <f t="shared" ref="R22:R23" si="12">H22/K22</f>
        <v>0.3581842924</v>
      </c>
      <c r="S22" s="22">
        <f t="shared" ref="S22:S23" si="13">J22/P22</f>
        <v>10679.16667</v>
      </c>
      <c r="T22" s="23">
        <f t="shared" ref="T22:T23" si="14">J22/K22</f>
        <v>0.622812986</v>
      </c>
      <c r="U22" s="16"/>
      <c r="V22" s="16"/>
      <c r="W22" s="16"/>
    </row>
    <row r="23">
      <c r="A23" s="1" t="s">
        <v>20</v>
      </c>
      <c r="B23" s="1" t="s">
        <v>27</v>
      </c>
      <c r="C23" s="1" t="s">
        <v>22</v>
      </c>
      <c r="D23" s="1">
        <v>2.0</v>
      </c>
      <c r="E23" s="1" t="s">
        <v>29</v>
      </c>
      <c r="F23" s="14" t="s">
        <v>24</v>
      </c>
      <c r="G23" s="2">
        <v>5.0</v>
      </c>
      <c r="H23" s="3">
        <v>9.03</v>
      </c>
      <c r="I23" s="17">
        <f t="shared" si="8"/>
        <v>1.343078627</v>
      </c>
      <c r="J23" s="5">
        <v>12.128</v>
      </c>
      <c r="K23" s="6">
        <v>22.512</v>
      </c>
      <c r="L23" s="18">
        <f t="shared" si="9"/>
        <v>6.723359169</v>
      </c>
      <c r="M23" s="8">
        <v>0.0036</v>
      </c>
      <c r="N23" s="9">
        <v>0.0532</v>
      </c>
      <c r="O23" s="9">
        <v>0.0544</v>
      </c>
      <c r="P23" s="19">
        <f t="shared" si="10"/>
        <v>0.0012</v>
      </c>
      <c r="Q23" s="20">
        <f t="shared" si="11"/>
        <v>0.3333333333</v>
      </c>
      <c r="R23" s="21">
        <f t="shared" si="12"/>
        <v>0.401119403</v>
      </c>
      <c r="S23" s="22">
        <f t="shared" si="13"/>
        <v>10106.66667</v>
      </c>
      <c r="T23" s="23">
        <f t="shared" si="14"/>
        <v>0.5387348969</v>
      </c>
      <c r="U23" s="16"/>
      <c r="V23" s="16"/>
      <c r="W23" s="16"/>
    </row>
    <row r="24">
      <c r="A24" s="1" t="s">
        <v>20</v>
      </c>
      <c r="B24" s="1" t="s">
        <v>27</v>
      </c>
      <c r="C24" s="1" t="s">
        <v>22</v>
      </c>
      <c r="D24" s="1">
        <v>3.0</v>
      </c>
      <c r="E24" s="1"/>
      <c r="F24" s="14"/>
      <c r="G24" s="2"/>
      <c r="H24" s="3"/>
      <c r="I24" s="4"/>
      <c r="J24" s="5"/>
      <c r="K24" s="6"/>
      <c r="L24" s="7"/>
      <c r="M24" s="8"/>
      <c r="N24" s="9"/>
      <c r="O24" s="9"/>
      <c r="P24" s="9"/>
      <c r="Q24" s="10"/>
      <c r="R24" s="11"/>
      <c r="S24" s="15"/>
      <c r="T24" s="13"/>
      <c r="U24" s="16"/>
      <c r="V24" s="16"/>
      <c r="W24" s="16"/>
    </row>
    <row r="25">
      <c r="A25" s="1" t="s">
        <v>20</v>
      </c>
      <c r="B25" s="1" t="s">
        <v>27</v>
      </c>
      <c r="C25" s="1" t="s">
        <v>22</v>
      </c>
      <c r="D25" s="1">
        <v>4.0</v>
      </c>
      <c r="E25" s="1" t="s">
        <v>30</v>
      </c>
      <c r="F25" s="14" t="s">
        <v>24</v>
      </c>
      <c r="G25" s="2">
        <v>6.0</v>
      </c>
      <c r="H25" s="3">
        <v>9.05</v>
      </c>
      <c r="I25" s="17">
        <f t="shared" ref="I25:I42" si="15">J25/H25</f>
        <v>1.43160221</v>
      </c>
      <c r="J25" s="5">
        <v>12.956</v>
      </c>
      <c r="K25" s="6">
        <v>26.269</v>
      </c>
      <c r="L25" s="18">
        <f t="shared" ref="L25:L42" si="16">H25/I25</f>
        <v>6.321588453</v>
      </c>
      <c r="M25" s="8">
        <v>0.0032</v>
      </c>
      <c r="N25" s="9">
        <v>0.0462</v>
      </c>
      <c r="O25" s="9">
        <v>0.0475</v>
      </c>
      <c r="P25" s="19">
        <f t="shared" ref="P25:P42" si="17">O25-N25</f>
        <v>0.0013</v>
      </c>
      <c r="Q25" s="20">
        <f t="shared" ref="Q25:Q42" si="18">P25/M25</f>
        <v>0.40625</v>
      </c>
      <c r="R25" s="21">
        <f t="shared" ref="R25:R42" si="19">H25/K25</f>
        <v>0.3445125433</v>
      </c>
      <c r="S25" s="22">
        <f t="shared" ref="S25:S42" si="20">J25/P25</f>
        <v>9966.153846</v>
      </c>
      <c r="T25" s="23">
        <f t="shared" ref="T25:T42" si="21">J25/K25</f>
        <v>0.4932049183</v>
      </c>
      <c r="U25" s="16"/>
      <c r="V25" s="16"/>
      <c r="W25" s="16"/>
    </row>
    <row r="26">
      <c r="A26" s="1" t="s">
        <v>20</v>
      </c>
      <c r="B26" s="1" t="s">
        <v>27</v>
      </c>
      <c r="C26" s="1" t="s">
        <v>22</v>
      </c>
      <c r="D26" s="1">
        <v>5.0</v>
      </c>
      <c r="E26" s="1" t="s">
        <v>31</v>
      </c>
      <c r="F26" s="14" t="s">
        <v>24</v>
      </c>
      <c r="G26" s="2">
        <v>7.0</v>
      </c>
      <c r="H26" s="3">
        <v>20.34</v>
      </c>
      <c r="I26" s="17">
        <f t="shared" si="15"/>
        <v>2.888495575</v>
      </c>
      <c r="J26" s="5">
        <v>58.752</v>
      </c>
      <c r="K26" s="6">
        <v>51.933</v>
      </c>
      <c r="L26" s="18">
        <f t="shared" si="16"/>
        <v>7.041727941</v>
      </c>
      <c r="M26" s="8">
        <v>0.0189</v>
      </c>
      <c r="N26" s="9">
        <v>0.1138</v>
      </c>
      <c r="O26" s="9">
        <v>0.1192</v>
      </c>
      <c r="P26" s="19">
        <f t="shared" si="17"/>
        <v>0.0054</v>
      </c>
      <c r="Q26" s="20">
        <f t="shared" si="18"/>
        <v>0.2857142857</v>
      </c>
      <c r="R26" s="21">
        <f t="shared" si="19"/>
        <v>0.391658483</v>
      </c>
      <c r="S26" s="22">
        <f t="shared" si="20"/>
        <v>10880</v>
      </c>
      <c r="T26" s="23">
        <f t="shared" si="21"/>
        <v>1.131303795</v>
      </c>
      <c r="U26" s="16"/>
      <c r="V26" s="16"/>
      <c r="W26" s="16"/>
    </row>
    <row r="27">
      <c r="A27" s="1" t="s">
        <v>20</v>
      </c>
      <c r="B27" s="1" t="s">
        <v>27</v>
      </c>
      <c r="C27" s="1" t="s">
        <v>22</v>
      </c>
      <c r="D27" s="1">
        <v>6.0</v>
      </c>
      <c r="E27" s="1" t="s">
        <v>32</v>
      </c>
      <c r="F27" s="14" t="s">
        <v>24</v>
      </c>
      <c r="G27" s="2">
        <v>8.0</v>
      </c>
      <c r="H27" s="3">
        <v>18.64</v>
      </c>
      <c r="I27" s="17">
        <f t="shared" si="15"/>
        <v>2.900160944</v>
      </c>
      <c r="J27" s="5">
        <v>54.059</v>
      </c>
      <c r="K27" s="6">
        <v>45.995</v>
      </c>
      <c r="L27" s="18">
        <f t="shared" si="16"/>
        <v>6.427229508</v>
      </c>
      <c r="M27" s="8">
        <v>0.0173</v>
      </c>
      <c r="N27" s="9">
        <v>0.0719</v>
      </c>
      <c r="O27" s="9">
        <v>0.0767</v>
      </c>
      <c r="P27" s="19">
        <f t="shared" si="17"/>
        <v>0.0048</v>
      </c>
      <c r="Q27" s="20">
        <f t="shared" si="18"/>
        <v>0.2774566474</v>
      </c>
      <c r="R27" s="21">
        <f t="shared" si="19"/>
        <v>0.4052614415</v>
      </c>
      <c r="S27" s="22">
        <f t="shared" si="20"/>
        <v>11262.29167</v>
      </c>
      <c r="T27" s="23">
        <f t="shared" si="21"/>
        <v>1.175323405</v>
      </c>
      <c r="U27" s="16"/>
      <c r="V27" s="16"/>
      <c r="W27" s="16"/>
    </row>
    <row r="28">
      <c r="A28" s="1" t="s">
        <v>20</v>
      </c>
      <c r="B28" s="1" t="s">
        <v>27</v>
      </c>
      <c r="C28" s="1" t="s">
        <v>22</v>
      </c>
      <c r="D28" s="1">
        <v>7.0</v>
      </c>
      <c r="E28" s="1" t="s">
        <v>33</v>
      </c>
      <c r="F28" s="14" t="s">
        <v>24</v>
      </c>
      <c r="G28" s="2">
        <v>9.0</v>
      </c>
      <c r="H28" s="3">
        <v>31.86</v>
      </c>
      <c r="I28" s="17">
        <f t="shared" si="15"/>
        <v>4.886377903</v>
      </c>
      <c r="J28" s="5">
        <v>155.68</v>
      </c>
      <c r="K28" s="6">
        <v>92.682</v>
      </c>
      <c r="L28" s="18">
        <f t="shared" si="16"/>
        <v>6.520167009</v>
      </c>
      <c r="M28" s="8">
        <v>0.0555</v>
      </c>
      <c r="N28" s="9">
        <v>0.1013</v>
      </c>
      <c r="O28" s="9">
        <v>0.1169</v>
      </c>
      <c r="P28" s="19">
        <f t="shared" si="17"/>
        <v>0.0156</v>
      </c>
      <c r="Q28" s="20">
        <f t="shared" si="18"/>
        <v>0.2810810811</v>
      </c>
      <c r="R28" s="21">
        <f t="shared" si="19"/>
        <v>0.3437560691</v>
      </c>
      <c r="S28" s="22">
        <f t="shared" si="20"/>
        <v>9979.487179</v>
      </c>
      <c r="T28" s="23">
        <f t="shared" si="21"/>
        <v>1.67972206</v>
      </c>
      <c r="U28" s="16"/>
      <c r="V28" s="16"/>
      <c r="W28" s="16"/>
    </row>
    <row r="29">
      <c r="A29" s="1" t="s">
        <v>20</v>
      </c>
      <c r="B29" s="1" t="s">
        <v>27</v>
      </c>
      <c r="C29" s="1" t="s">
        <v>22</v>
      </c>
      <c r="D29" s="1">
        <v>8.0</v>
      </c>
      <c r="E29" s="1" t="s">
        <v>34</v>
      </c>
      <c r="F29" s="14" t="s">
        <v>24</v>
      </c>
      <c r="G29" s="2">
        <v>10.0</v>
      </c>
      <c r="H29" s="3">
        <v>27.55</v>
      </c>
      <c r="I29" s="17">
        <f t="shared" si="15"/>
        <v>3.602214156</v>
      </c>
      <c r="J29" s="5">
        <v>99.241</v>
      </c>
      <c r="K29" s="6">
        <v>77.788</v>
      </c>
      <c r="L29" s="18">
        <f t="shared" si="16"/>
        <v>7.648073881</v>
      </c>
      <c r="M29" s="8">
        <v>0.0379</v>
      </c>
      <c r="N29" s="9">
        <v>0.0555</v>
      </c>
      <c r="O29" s="9">
        <v>0.0663</v>
      </c>
      <c r="P29" s="19">
        <f t="shared" si="17"/>
        <v>0.0108</v>
      </c>
      <c r="Q29" s="20">
        <f t="shared" si="18"/>
        <v>0.2849604222</v>
      </c>
      <c r="R29" s="21">
        <f t="shared" si="19"/>
        <v>0.354167738</v>
      </c>
      <c r="S29" s="22">
        <f t="shared" si="20"/>
        <v>9188.981481</v>
      </c>
      <c r="T29" s="23">
        <f t="shared" si="21"/>
        <v>1.275788039</v>
      </c>
      <c r="U29" s="16"/>
      <c r="V29" s="16"/>
      <c r="W29" s="16"/>
    </row>
    <row r="30">
      <c r="A30" s="1" t="s">
        <v>20</v>
      </c>
      <c r="B30" s="1" t="s">
        <v>27</v>
      </c>
      <c r="C30" s="1" t="s">
        <v>22</v>
      </c>
      <c r="D30" s="1">
        <v>9.0</v>
      </c>
      <c r="E30" s="1" t="s">
        <v>35</v>
      </c>
      <c r="F30" s="14" t="s">
        <v>24</v>
      </c>
      <c r="G30" s="2">
        <v>11.0</v>
      </c>
      <c r="H30" s="3">
        <v>21.89</v>
      </c>
      <c r="I30" s="17">
        <f t="shared" si="15"/>
        <v>3.154179991</v>
      </c>
      <c r="J30" s="5">
        <v>69.045</v>
      </c>
      <c r="K30" s="6">
        <v>56.731</v>
      </c>
      <c r="L30" s="18">
        <f t="shared" si="16"/>
        <v>6.939997103</v>
      </c>
      <c r="M30" s="8">
        <v>0.0241</v>
      </c>
      <c r="N30" s="9">
        <v>0.1243</v>
      </c>
      <c r="O30" s="9">
        <v>0.1313</v>
      </c>
      <c r="P30" s="19">
        <f t="shared" si="17"/>
        <v>0.007</v>
      </c>
      <c r="Q30" s="20">
        <f t="shared" si="18"/>
        <v>0.2904564315</v>
      </c>
      <c r="R30" s="21">
        <f t="shared" si="19"/>
        <v>0.3858560575</v>
      </c>
      <c r="S30" s="22">
        <f t="shared" si="20"/>
        <v>9863.571429</v>
      </c>
      <c r="T30" s="23">
        <f t="shared" si="21"/>
        <v>1.217059456</v>
      </c>
      <c r="U30" s="16"/>
      <c r="V30" s="16"/>
      <c r="W30" s="16"/>
    </row>
    <row r="31">
      <c r="A31" s="1" t="s">
        <v>20</v>
      </c>
      <c r="B31" s="1" t="s">
        <v>27</v>
      </c>
      <c r="C31" s="1" t="s">
        <v>22</v>
      </c>
      <c r="D31" s="1">
        <v>10.0</v>
      </c>
      <c r="E31" s="1" t="s">
        <v>36</v>
      </c>
      <c r="F31" s="14" t="s">
        <v>24</v>
      </c>
      <c r="G31" s="2">
        <v>12.0</v>
      </c>
      <c r="H31" s="3">
        <v>17.23</v>
      </c>
      <c r="I31" s="17">
        <f t="shared" si="15"/>
        <v>2.1369704</v>
      </c>
      <c r="J31" s="5">
        <v>36.82</v>
      </c>
      <c r="K31" s="6">
        <v>42.66</v>
      </c>
      <c r="L31" s="18">
        <f t="shared" si="16"/>
        <v>8.062816404</v>
      </c>
      <c r="M31" s="8">
        <v>0.0151</v>
      </c>
      <c r="N31" s="9">
        <v>0.052</v>
      </c>
      <c r="O31" s="9">
        <v>0.0564</v>
      </c>
      <c r="P31" s="19">
        <f t="shared" si="17"/>
        <v>0.0044</v>
      </c>
      <c r="Q31" s="20">
        <f t="shared" si="18"/>
        <v>0.2913907285</v>
      </c>
      <c r="R31" s="21">
        <f t="shared" si="19"/>
        <v>0.403891233</v>
      </c>
      <c r="S31" s="22">
        <f t="shared" si="20"/>
        <v>8368.181818</v>
      </c>
      <c r="T31" s="23">
        <f t="shared" si="21"/>
        <v>0.8631036099</v>
      </c>
      <c r="U31" s="16"/>
      <c r="V31" s="16"/>
      <c r="W31" s="16"/>
    </row>
    <row r="32">
      <c r="A32" s="1" t="s">
        <v>20</v>
      </c>
      <c r="B32" s="1" t="s">
        <v>27</v>
      </c>
      <c r="C32" s="1" t="s">
        <v>22</v>
      </c>
      <c r="D32" s="1">
        <v>11.0</v>
      </c>
      <c r="E32" s="1" t="s">
        <v>37</v>
      </c>
      <c r="F32" s="14" t="s">
        <v>24</v>
      </c>
      <c r="G32" s="2">
        <v>13.0</v>
      </c>
      <c r="H32" s="3">
        <v>16.35</v>
      </c>
      <c r="I32" s="17">
        <f t="shared" si="15"/>
        <v>2.90324159</v>
      </c>
      <c r="J32" s="5">
        <v>47.468</v>
      </c>
      <c r="K32" s="6">
        <v>42.642</v>
      </c>
      <c r="L32" s="18">
        <f t="shared" si="16"/>
        <v>5.63163605</v>
      </c>
      <c r="M32" s="8">
        <v>0.0175</v>
      </c>
      <c r="N32" s="9">
        <v>0.0985</v>
      </c>
      <c r="O32" s="9">
        <v>0.1029</v>
      </c>
      <c r="P32" s="19">
        <f t="shared" si="17"/>
        <v>0.0044</v>
      </c>
      <c r="Q32" s="20">
        <f t="shared" si="18"/>
        <v>0.2514285714</v>
      </c>
      <c r="R32" s="21">
        <f t="shared" si="19"/>
        <v>0.3834247925</v>
      </c>
      <c r="S32" s="22">
        <f t="shared" si="20"/>
        <v>10788.18182</v>
      </c>
      <c r="T32" s="23">
        <f t="shared" si="21"/>
        <v>1.113174804</v>
      </c>
      <c r="U32" s="16"/>
      <c r="V32" s="16"/>
      <c r="W32" s="16"/>
    </row>
    <row r="33">
      <c r="A33" s="1" t="s">
        <v>20</v>
      </c>
      <c r="B33" s="1" t="s">
        <v>27</v>
      </c>
      <c r="C33" s="1" t="s">
        <v>22</v>
      </c>
      <c r="D33" s="1">
        <v>12.0</v>
      </c>
      <c r="E33" s="1" t="s">
        <v>38</v>
      </c>
      <c r="F33" s="14" t="s">
        <v>24</v>
      </c>
      <c r="G33" s="2">
        <v>14.0</v>
      </c>
      <c r="H33" s="3">
        <v>23.01</v>
      </c>
      <c r="I33" s="17">
        <f t="shared" si="15"/>
        <v>3.242025206</v>
      </c>
      <c r="J33" s="5">
        <v>74.599</v>
      </c>
      <c r="K33" s="6">
        <v>58.059</v>
      </c>
      <c r="L33" s="18">
        <f t="shared" si="16"/>
        <v>7.097415515</v>
      </c>
      <c r="M33" s="8">
        <v>0.0248</v>
      </c>
      <c r="N33" s="9">
        <v>0.1055</v>
      </c>
      <c r="O33" s="9">
        <v>0.1129</v>
      </c>
      <c r="P33" s="19">
        <f t="shared" si="17"/>
        <v>0.0074</v>
      </c>
      <c r="Q33" s="20">
        <f t="shared" si="18"/>
        <v>0.2983870968</v>
      </c>
      <c r="R33" s="21">
        <f t="shared" si="19"/>
        <v>0.3963209838</v>
      </c>
      <c r="S33" s="22">
        <f t="shared" si="20"/>
        <v>10080.94595</v>
      </c>
      <c r="T33" s="23">
        <f t="shared" si="21"/>
        <v>1.284882619</v>
      </c>
      <c r="U33" s="16"/>
      <c r="V33" s="16"/>
      <c r="W33" s="16"/>
    </row>
    <row r="34">
      <c r="A34" s="1" t="s">
        <v>20</v>
      </c>
      <c r="B34" s="1" t="s">
        <v>27</v>
      </c>
      <c r="C34" s="1" t="s">
        <v>22</v>
      </c>
      <c r="D34" s="1">
        <v>13.0</v>
      </c>
      <c r="E34" s="1" t="s">
        <v>39</v>
      </c>
      <c r="F34" s="14" t="s">
        <v>24</v>
      </c>
      <c r="G34" s="2">
        <v>15.0</v>
      </c>
      <c r="H34" s="3">
        <v>9.75</v>
      </c>
      <c r="I34" s="17">
        <f t="shared" si="15"/>
        <v>1.660717949</v>
      </c>
      <c r="J34" s="5">
        <v>16.192</v>
      </c>
      <c r="K34" s="6">
        <v>23.679</v>
      </c>
      <c r="L34" s="18">
        <f t="shared" si="16"/>
        <v>5.870954792</v>
      </c>
      <c r="M34" s="8">
        <v>0.0046</v>
      </c>
      <c r="N34" s="9">
        <v>0.1173</v>
      </c>
      <c r="O34" s="9">
        <v>0.1183</v>
      </c>
      <c r="P34" s="19">
        <f t="shared" si="17"/>
        <v>0.001</v>
      </c>
      <c r="Q34" s="20">
        <f t="shared" si="18"/>
        <v>0.2173913043</v>
      </c>
      <c r="R34" s="21">
        <f t="shared" si="19"/>
        <v>0.4117572533</v>
      </c>
      <c r="S34" s="22">
        <f t="shared" si="20"/>
        <v>16192</v>
      </c>
      <c r="T34" s="23">
        <f t="shared" si="21"/>
        <v>0.683812661</v>
      </c>
      <c r="U34" s="16"/>
      <c r="V34" s="16"/>
      <c r="W34" s="16"/>
    </row>
    <row r="35">
      <c r="A35" s="1" t="s">
        <v>20</v>
      </c>
      <c r="B35" s="1" t="s">
        <v>27</v>
      </c>
      <c r="C35" s="1" t="s">
        <v>22</v>
      </c>
      <c r="D35" s="1">
        <v>14.0</v>
      </c>
      <c r="E35" s="1" t="s">
        <v>40</v>
      </c>
      <c r="F35" s="14" t="s">
        <v>24</v>
      </c>
      <c r="G35" s="2">
        <v>16.0</v>
      </c>
      <c r="H35" s="3">
        <v>20.03</v>
      </c>
      <c r="I35" s="17">
        <f t="shared" si="15"/>
        <v>3.937843235</v>
      </c>
      <c r="J35" s="5">
        <v>78.875</v>
      </c>
      <c r="K35" s="6">
        <v>79.929</v>
      </c>
      <c r="L35" s="18">
        <f t="shared" si="16"/>
        <v>5.086540729</v>
      </c>
      <c r="M35" s="8">
        <v>0.0244</v>
      </c>
      <c r="N35" s="9">
        <v>0.0748</v>
      </c>
      <c r="O35" s="9">
        <v>0.079</v>
      </c>
      <c r="P35" s="19">
        <f t="shared" si="17"/>
        <v>0.0042</v>
      </c>
      <c r="Q35" s="20">
        <f t="shared" si="18"/>
        <v>0.1721311475</v>
      </c>
      <c r="R35" s="21">
        <f t="shared" si="19"/>
        <v>0.2505974052</v>
      </c>
      <c r="S35" s="22">
        <f t="shared" si="20"/>
        <v>18779.7619</v>
      </c>
      <c r="T35" s="23">
        <f t="shared" si="21"/>
        <v>0.9868132968</v>
      </c>
      <c r="U35" s="16"/>
      <c r="V35" s="16"/>
      <c r="W35" s="16"/>
    </row>
    <row r="36">
      <c r="A36" s="1" t="s">
        <v>20</v>
      </c>
      <c r="B36" s="1" t="s">
        <v>27</v>
      </c>
      <c r="C36" s="1" t="s">
        <v>22</v>
      </c>
      <c r="D36" s="1">
        <v>15.0</v>
      </c>
      <c r="E36" s="1" t="s">
        <v>41</v>
      </c>
      <c r="F36" s="14" t="s">
        <v>42</v>
      </c>
      <c r="G36" s="2">
        <v>17.0</v>
      </c>
      <c r="H36" s="3">
        <v>13.8</v>
      </c>
      <c r="I36" s="17">
        <f t="shared" si="15"/>
        <v>1.184710145</v>
      </c>
      <c r="J36" s="5">
        <v>16.349</v>
      </c>
      <c r="K36" s="6">
        <v>32.542</v>
      </c>
      <c r="L36" s="18">
        <f t="shared" si="16"/>
        <v>11.64841886</v>
      </c>
      <c r="M36" s="8">
        <v>0.0051</v>
      </c>
      <c r="N36" s="9">
        <v>0.0593</v>
      </c>
      <c r="O36" s="9">
        <v>0.0606</v>
      </c>
      <c r="P36" s="19">
        <f t="shared" si="17"/>
        <v>0.0013</v>
      </c>
      <c r="Q36" s="20">
        <f t="shared" si="18"/>
        <v>0.2549019608</v>
      </c>
      <c r="R36" s="21">
        <f t="shared" si="19"/>
        <v>0.4240673591</v>
      </c>
      <c r="S36" s="22">
        <f t="shared" si="20"/>
        <v>12576.15385</v>
      </c>
      <c r="T36" s="23">
        <f t="shared" si="21"/>
        <v>0.5023969025</v>
      </c>
      <c r="U36" s="16"/>
      <c r="V36" s="16"/>
      <c r="W36" s="16"/>
    </row>
    <row r="37">
      <c r="A37" s="1" t="s">
        <v>20</v>
      </c>
      <c r="B37" s="1" t="s">
        <v>27</v>
      </c>
      <c r="C37" s="1" t="s">
        <v>22</v>
      </c>
      <c r="D37" s="1">
        <v>16.0</v>
      </c>
      <c r="E37" s="1" t="s">
        <v>43</v>
      </c>
      <c r="F37" s="14" t="s">
        <v>42</v>
      </c>
      <c r="G37" s="2">
        <v>18.0</v>
      </c>
      <c r="H37" s="3">
        <v>19.95</v>
      </c>
      <c r="I37" s="17">
        <f t="shared" si="15"/>
        <v>2.145112782</v>
      </c>
      <c r="J37" s="5">
        <v>42.795</v>
      </c>
      <c r="K37" s="6">
        <v>73.704</v>
      </c>
      <c r="L37" s="18">
        <f t="shared" si="16"/>
        <v>9.300210305</v>
      </c>
      <c r="M37" s="8">
        <v>0.0242</v>
      </c>
      <c r="N37" s="9">
        <v>0.1168</v>
      </c>
      <c r="O37" s="9">
        <v>0.1231</v>
      </c>
      <c r="P37" s="19">
        <f t="shared" si="17"/>
        <v>0.0063</v>
      </c>
      <c r="Q37" s="20">
        <f t="shared" si="18"/>
        <v>0.2603305785</v>
      </c>
      <c r="R37" s="21">
        <f t="shared" si="19"/>
        <v>0.2706773038</v>
      </c>
      <c r="S37" s="22">
        <f t="shared" si="20"/>
        <v>6792.857143</v>
      </c>
      <c r="T37" s="23">
        <f t="shared" si="21"/>
        <v>0.5806333442</v>
      </c>
      <c r="U37" s="16"/>
      <c r="V37" s="16"/>
      <c r="W37" s="16"/>
    </row>
    <row r="38">
      <c r="A38" s="1" t="s">
        <v>20</v>
      </c>
      <c r="B38" s="1" t="s">
        <v>27</v>
      </c>
      <c r="C38" s="1" t="s">
        <v>22</v>
      </c>
      <c r="D38" s="1">
        <v>17.0</v>
      </c>
      <c r="E38" s="1" t="s">
        <v>44</v>
      </c>
      <c r="F38" s="14" t="s">
        <v>42</v>
      </c>
      <c r="G38" s="2">
        <v>19.0</v>
      </c>
      <c r="H38" s="3">
        <v>18.65</v>
      </c>
      <c r="I38" s="17">
        <f t="shared" si="15"/>
        <v>3.422841823</v>
      </c>
      <c r="J38" s="5">
        <v>63.836</v>
      </c>
      <c r="K38" s="6">
        <v>89.275</v>
      </c>
      <c r="L38" s="18">
        <f t="shared" si="16"/>
        <v>5.448688828</v>
      </c>
      <c r="M38" s="8">
        <v>0.0344</v>
      </c>
      <c r="N38" s="9">
        <v>0.0981</v>
      </c>
      <c r="O38" s="9">
        <v>0.1066</v>
      </c>
      <c r="P38" s="19">
        <f t="shared" si="17"/>
        <v>0.0085</v>
      </c>
      <c r="Q38" s="20">
        <f t="shared" si="18"/>
        <v>0.2470930233</v>
      </c>
      <c r="R38" s="21">
        <f t="shared" si="19"/>
        <v>0.2089050686</v>
      </c>
      <c r="S38" s="22">
        <f t="shared" si="20"/>
        <v>7510.117647</v>
      </c>
      <c r="T38" s="23">
        <f t="shared" si="21"/>
        <v>0.7150490059</v>
      </c>
      <c r="U38" s="16"/>
      <c r="V38" s="16"/>
      <c r="W38" s="16"/>
    </row>
    <row r="39">
      <c r="A39" s="1" t="s">
        <v>20</v>
      </c>
      <c r="B39" s="1" t="s">
        <v>27</v>
      </c>
      <c r="C39" s="1" t="s">
        <v>22</v>
      </c>
      <c r="D39" s="1">
        <v>18.0</v>
      </c>
      <c r="E39" s="1" t="s">
        <v>45</v>
      </c>
      <c r="F39" s="14" t="s">
        <v>42</v>
      </c>
      <c r="G39" s="2">
        <v>20.0</v>
      </c>
      <c r="H39" s="3">
        <v>12.79</v>
      </c>
      <c r="I39" s="17">
        <f t="shared" si="15"/>
        <v>1.084519156</v>
      </c>
      <c r="J39" s="5">
        <v>13.871</v>
      </c>
      <c r="K39" s="6">
        <v>28.294</v>
      </c>
      <c r="L39" s="18">
        <f t="shared" si="16"/>
        <v>11.7932449</v>
      </c>
      <c r="M39" s="8">
        <v>0.0069</v>
      </c>
      <c r="N39" s="9">
        <v>0.0316</v>
      </c>
      <c r="O39" s="9">
        <v>0.0331</v>
      </c>
      <c r="P39" s="19">
        <f t="shared" si="17"/>
        <v>0.0015</v>
      </c>
      <c r="Q39" s="20">
        <f t="shared" si="18"/>
        <v>0.2173913043</v>
      </c>
      <c r="R39" s="21">
        <f t="shared" si="19"/>
        <v>0.4520393016</v>
      </c>
      <c r="S39" s="22">
        <f t="shared" si="20"/>
        <v>9247.333333</v>
      </c>
      <c r="T39" s="23">
        <f t="shared" si="21"/>
        <v>0.4902452817</v>
      </c>
      <c r="U39" s="16"/>
      <c r="V39" s="16"/>
      <c r="W39" s="16"/>
    </row>
    <row r="40">
      <c r="A40" s="1" t="s">
        <v>20</v>
      </c>
      <c r="B40" s="1" t="s">
        <v>27</v>
      </c>
      <c r="C40" s="1" t="s">
        <v>22</v>
      </c>
      <c r="D40" s="1">
        <v>19.0</v>
      </c>
      <c r="E40" s="1" t="s">
        <v>46</v>
      </c>
      <c r="F40" s="14" t="s">
        <v>42</v>
      </c>
      <c r="G40" s="2">
        <v>21.0</v>
      </c>
      <c r="H40" s="3">
        <v>43.23</v>
      </c>
      <c r="I40" s="17">
        <f t="shared" si="15"/>
        <v>4.047513301</v>
      </c>
      <c r="J40" s="5">
        <v>174.974</v>
      </c>
      <c r="K40" s="6">
        <v>213.556</v>
      </c>
      <c r="L40" s="18">
        <f t="shared" si="16"/>
        <v>10.68063198</v>
      </c>
      <c r="M40" s="8">
        <v>0.1362</v>
      </c>
      <c r="N40" s="9">
        <v>0.226</v>
      </c>
      <c r="O40" s="9">
        <v>0.2609</v>
      </c>
      <c r="P40" s="19">
        <f t="shared" si="17"/>
        <v>0.0349</v>
      </c>
      <c r="Q40" s="20">
        <f t="shared" si="18"/>
        <v>0.2562408223</v>
      </c>
      <c r="R40" s="21">
        <f t="shared" si="19"/>
        <v>0.2024293394</v>
      </c>
      <c r="S40" s="22">
        <f t="shared" si="20"/>
        <v>5013.581662</v>
      </c>
      <c r="T40" s="23">
        <f t="shared" si="21"/>
        <v>0.8193354436</v>
      </c>
      <c r="U40" s="16"/>
      <c r="V40" s="16"/>
      <c r="W40" s="16"/>
    </row>
    <row r="41">
      <c r="A41" s="24" t="s">
        <v>20</v>
      </c>
      <c r="B41" s="24" t="s">
        <v>27</v>
      </c>
      <c r="C41" s="24" t="s">
        <v>22</v>
      </c>
      <c r="D41" s="24">
        <v>20.0</v>
      </c>
      <c r="E41" s="24" t="s">
        <v>47</v>
      </c>
      <c r="F41" s="25" t="s">
        <v>42</v>
      </c>
      <c r="G41" s="26">
        <v>22.0</v>
      </c>
      <c r="H41" s="27">
        <v>20.67</v>
      </c>
      <c r="I41" s="38">
        <f t="shared" si="15"/>
        <v>3.742525399</v>
      </c>
      <c r="J41" s="29">
        <v>77.358</v>
      </c>
      <c r="K41" s="30">
        <v>138.795</v>
      </c>
      <c r="L41" s="39">
        <f t="shared" si="16"/>
        <v>5.523008609</v>
      </c>
      <c r="M41" s="32">
        <v>0.0485</v>
      </c>
      <c r="N41" s="33">
        <v>0.1191</v>
      </c>
      <c r="O41" s="33">
        <v>0.1318</v>
      </c>
      <c r="P41" s="40">
        <f t="shared" si="17"/>
        <v>0.0127</v>
      </c>
      <c r="Q41" s="41">
        <f t="shared" si="18"/>
        <v>0.2618556701</v>
      </c>
      <c r="R41" s="42">
        <f t="shared" si="19"/>
        <v>0.1489246731</v>
      </c>
      <c r="S41" s="43">
        <f t="shared" si="20"/>
        <v>6091.181102</v>
      </c>
      <c r="T41" s="44">
        <f t="shared" si="21"/>
        <v>0.5573543716</v>
      </c>
      <c r="U41" s="16"/>
      <c r="V41" s="16"/>
      <c r="W41" s="16"/>
    </row>
    <row r="42">
      <c r="A42" s="1" t="s">
        <v>48</v>
      </c>
      <c r="B42" s="1" t="s">
        <v>49</v>
      </c>
      <c r="C42" s="1" t="s">
        <v>22</v>
      </c>
      <c r="D42" s="1">
        <v>1.0</v>
      </c>
      <c r="E42" s="1" t="s">
        <v>50</v>
      </c>
      <c r="F42" s="14" t="s">
        <v>24</v>
      </c>
      <c r="G42" s="2">
        <v>23.0</v>
      </c>
      <c r="H42" s="3">
        <v>14.6</v>
      </c>
      <c r="I42" s="17">
        <f t="shared" si="15"/>
        <v>2.170616438</v>
      </c>
      <c r="J42" s="5">
        <v>31.691</v>
      </c>
      <c r="K42" s="6">
        <v>40.573</v>
      </c>
      <c r="L42" s="18">
        <f t="shared" si="16"/>
        <v>6.726199867</v>
      </c>
      <c r="M42" s="8">
        <v>0.0111</v>
      </c>
      <c r="N42" s="9">
        <v>0.1515</v>
      </c>
      <c r="O42" s="9">
        <v>0.1553</v>
      </c>
      <c r="P42" s="19">
        <f t="shared" si="17"/>
        <v>0.0038</v>
      </c>
      <c r="Q42" s="20">
        <f t="shared" si="18"/>
        <v>0.3423423423</v>
      </c>
      <c r="R42" s="21">
        <f t="shared" si="19"/>
        <v>0.3598452173</v>
      </c>
      <c r="S42" s="22">
        <f t="shared" si="20"/>
        <v>8339.736842</v>
      </c>
      <c r="T42" s="23">
        <f t="shared" si="21"/>
        <v>0.7810859439</v>
      </c>
      <c r="U42" s="16"/>
      <c r="V42" s="16"/>
      <c r="W42" s="16"/>
    </row>
    <row r="43">
      <c r="A43" s="1" t="s">
        <v>48</v>
      </c>
      <c r="B43" s="1" t="s">
        <v>49</v>
      </c>
      <c r="C43" s="1" t="s">
        <v>22</v>
      </c>
      <c r="D43" s="1">
        <v>2.0</v>
      </c>
      <c r="E43" s="1"/>
      <c r="F43" s="14"/>
      <c r="G43" s="45"/>
      <c r="H43" s="46"/>
      <c r="I43" s="47"/>
      <c r="J43" s="48"/>
      <c r="K43" s="49"/>
      <c r="L43" s="50"/>
      <c r="M43" s="51"/>
      <c r="N43" s="52"/>
      <c r="O43" s="52"/>
      <c r="P43" s="52"/>
      <c r="Q43" s="53"/>
      <c r="R43" s="54"/>
      <c r="S43" s="55"/>
      <c r="T43" s="56"/>
      <c r="U43" s="16"/>
      <c r="V43" s="16"/>
      <c r="W43" s="16"/>
    </row>
    <row r="44">
      <c r="A44" s="1" t="s">
        <v>48</v>
      </c>
      <c r="B44" s="1" t="s">
        <v>49</v>
      </c>
      <c r="C44" s="1" t="s">
        <v>22</v>
      </c>
      <c r="D44" s="1">
        <v>3.0</v>
      </c>
      <c r="E44" s="1"/>
      <c r="F44" s="14"/>
      <c r="G44" s="45"/>
      <c r="H44" s="46"/>
      <c r="I44" s="47"/>
      <c r="J44" s="48"/>
      <c r="K44" s="49"/>
      <c r="L44" s="50"/>
      <c r="M44" s="51"/>
      <c r="N44" s="52"/>
      <c r="O44" s="52"/>
      <c r="P44" s="52"/>
      <c r="Q44" s="53"/>
      <c r="R44" s="54"/>
      <c r="S44" s="55"/>
      <c r="T44" s="56"/>
      <c r="U44" s="16"/>
      <c r="V44" s="16"/>
      <c r="W44" s="16"/>
    </row>
    <row r="45">
      <c r="A45" s="1" t="s">
        <v>48</v>
      </c>
      <c r="B45" s="1" t="s">
        <v>49</v>
      </c>
      <c r="C45" s="1" t="s">
        <v>22</v>
      </c>
      <c r="D45" s="1">
        <v>4.0</v>
      </c>
      <c r="E45" s="1"/>
      <c r="F45" s="14"/>
      <c r="G45" s="45"/>
      <c r="H45" s="46"/>
      <c r="I45" s="47"/>
      <c r="J45" s="48"/>
      <c r="K45" s="49"/>
      <c r="L45" s="50"/>
      <c r="M45" s="51"/>
      <c r="N45" s="52"/>
      <c r="O45" s="52"/>
      <c r="P45" s="52"/>
      <c r="Q45" s="53"/>
      <c r="R45" s="54"/>
      <c r="S45" s="55"/>
      <c r="T45" s="56"/>
      <c r="U45" s="16"/>
      <c r="V45" s="16"/>
      <c r="W45" s="16"/>
    </row>
    <row r="46">
      <c r="A46" s="1" t="s">
        <v>48</v>
      </c>
      <c r="B46" s="1" t="s">
        <v>49</v>
      </c>
      <c r="C46" s="1" t="s">
        <v>22</v>
      </c>
      <c r="D46" s="1">
        <v>5.0</v>
      </c>
      <c r="E46" s="1"/>
      <c r="F46" s="14"/>
      <c r="G46" s="45"/>
      <c r="H46" s="46"/>
      <c r="I46" s="47"/>
      <c r="J46" s="48"/>
      <c r="K46" s="49"/>
      <c r="L46" s="50"/>
      <c r="M46" s="51"/>
      <c r="N46" s="52"/>
      <c r="O46" s="52"/>
      <c r="P46" s="52"/>
      <c r="Q46" s="53"/>
      <c r="R46" s="54"/>
      <c r="S46" s="55"/>
      <c r="T46" s="56"/>
      <c r="U46" s="16"/>
      <c r="V46" s="16"/>
      <c r="W46" s="16"/>
    </row>
    <row r="47">
      <c r="A47" s="1" t="s">
        <v>48</v>
      </c>
      <c r="B47" s="1" t="s">
        <v>49</v>
      </c>
      <c r="C47" s="1" t="s">
        <v>22</v>
      </c>
      <c r="D47" s="1">
        <v>6.0</v>
      </c>
      <c r="E47" s="1"/>
      <c r="F47" s="14"/>
      <c r="G47" s="2"/>
      <c r="H47" s="46"/>
      <c r="I47" s="4"/>
      <c r="J47" s="48"/>
      <c r="K47" s="49"/>
      <c r="L47" s="7"/>
      <c r="M47" s="51"/>
      <c r="N47" s="52"/>
      <c r="O47" s="52"/>
      <c r="P47" s="52"/>
      <c r="Q47" s="53"/>
      <c r="R47" s="54"/>
      <c r="S47" s="55"/>
      <c r="T47" s="56"/>
      <c r="U47" s="16"/>
      <c r="V47" s="16"/>
      <c r="W47" s="16"/>
    </row>
    <row r="48">
      <c r="A48" s="1" t="s">
        <v>48</v>
      </c>
      <c r="B48" s="1" t="s">
        <v>49</v>
      </c>
      <c r="C48" s="1" t="s">
        <v>22</v>
      </c>
      <c r="D48" s="1">
        <v>7.0</v>
      </c>
      <c r="E48" s="1"/>
      <c r="F48" s="14"/>
      <c r="G48" s="2"/>
      <c r="H48" s="57"/>
      <c r="I48" s="17"/>
      <c r="J48" s="58"/>
      <c r="K48" s="59"/>
      <c r="L48" s="18"/>
      <c r="M48" s="60"/>
      <c r="N48" s="19"/>
      <c r="O48" s="19"/>
      <c r="P48" s="19"/>
      <c r="Q48" s="20"/>
      <c r="R48" s="21"/>
      <c r="S48" s="22"/>
      <c r="T48" s="23"/>
      <c r="U48" s="16"/>
      <c r="V48" s="16"/>
      <c r="W48" s="16"/>
    </row>
    <row r="49">
      <c r="A49" s="1" t="s">
        <v>48</v>
      </c>
      <c r="B49" s="1" t="s">
        <v>49</v>
      </c>
      <c r="C49" s="1" t="s">
        <v>22</v>
      </c>
      <c r="D49" s="1">
        <v>8.0</v>
      </c>
      <c r="E49" s="1" t="s">
        <v>51</v>
      </c>
      <c r="F49" s="14" t="s">
        <v>52</v>
      </c>
      <c r="G49" s="2">
        <v>24.0</v>
      </c>
      <c r="H49" s="3">
        <v>16.63</v>
      </c>
      <c r="I49" s="17">
        <f t="shared" ref="I49:I50" si="22">J49/H49</f>
        <v>2.233012628</v>
      </c>
      <c r="J49" s="5">
        <v>37.135</v>
      </c>
      <c r="K49" s="6">
        <v>40.989</v>
      </c>
      <c r="L49" s="18">
        <f t="shared" ref="L49:L50" si="23">H49/I49</f>
        <v>7.447338091</v>
      </c>
      <c r="M49" s="8">
        <v>0.0128</v>
      </c>
      <c r="N49" s="9">
        <v>0.1388</v>
      </c>
      <c r="O49" s="9">
        <v>0.1417</v>
      </c>
      <c r="P49" s="19">
        <f t="shared" ref="P49:P50" si="24">O49-N49</f>
        <v>0.0029</v>
      </c>
      <c r="Q49" s="20">
        <f t="shared" ref="Q49:Q50" si="25">P49/M49</f>
        <v>0.2265625</v>
      </c>
      <c r="R49" s="21">
        <f t="shared" ref="R49:R50" si="26">H49/K49</f>
        <v>0.4057186074</v>
      </c>
      <c r="S49" s="22">
        <f t="shared" ref="S49:S50" si="27">J49/P49</f>
        <v>12805.17241</v>
      </c>
      <c r="T49" s="23">
        <f t="shared" ref="T49:T50" si="28">J49/K49</f>
        <v>0.9059747737</v>
      </c>
      <c r="U49" s="16"/>
      <c r="V49" s="16"/>
      <c r="W49" s="16"/>
    </row>
    <row r="50">
      <c r="A50" s="1" t="s">
        <v>48</v>
      </c>
      <c r="B50" s="1" t="s">
        <v>49</v>
      </c>
      <c r="C50" s="1" t="s">
        <v>22</v>
      </c>
      <c r="D50" s="1">
        <v>9.0</v>
      </c>
      <c r="E50" s="1" t="s">
        <v>53</v>
      </c>
      <c r="F50" s="14" t="s">
        <v>52</v>
      </c>
      <c r="G50" s="2">
        <v>25.0</v>
      </c>
      <c r="H50" s="3">
        <v>17.09</v>
      </c>
      <c r="I50" s="17">
        <f t="shared" si="22"/>
        <v>2.366705676</v>
      </c>
      <c r="J50" s="5">
        <v>40.447</v>
      </c>
      <c r="K50" s="6">
        <v>43.065</v>
      </c>
      <c r="L50" s="18">
        <f t="shared" si="23"/>
        <v>7.221007739</v>
      </c>
      <c r="M50" s="8">
        <v>0.015</v>
      </c>
      <c r="N50" s="9">
        <v>0.1844</v>
      </c>
      <c r="O50" s="9">
        <v>0.1876</v>
      </c>
      <c r="P50" s="19">
        <f t="shared" si="24"/>
        <v>0.0032</v>
      </c>
      <c r="Q50" s="20">
        <f t="shared" si="25"/>
        <v>0.2133333333</v>
      </c>
      <c r="R50" s="21">
        <f t="shared" si="26"/>
        <v>0.396841983</v>
      </c>
      <c r="S50" s="22">
        <f t="shared" si="27"/>
        <v>12639.6875</v>
      </c>
      <c r="T50" s="23">
        <f t="shared" si="28"/>
        <v>0.9392081737</v>
      </c>
      <c r="U50" s="16"/>
      <c r="V50" s="16"/>
      <c r="W50" s="16"/>
    </row>
    <row r="51">
      <c r="A51" s="1" t="s">
        <v>48</v>
      </c>
      <c r="B51" s="1" t="s">
        <v>49</v>
      </c>
      <c r="C51" s="1" t="s">
        <v>22</v>
      </c>
      <c r="D51" s="1">
        <v>10.0</v>
      </c>
      <c r="E51" s="1"/>
      <c r="F51" s="14"/>
      <c r="G51" s="2"/>
      <c r="H51" s="57"/>
      <c r="I51" s="17"/>
      <c r="J51" s="58"/>
      <c r="K51" s="59"/>
      <c r="L51" s="18"/>
      <c r="M51" s="60"/>
      <c r="N51" s="19"/>
      <c r="O51" s="19"/>
      <c r="P51" s="19"/>
      <c r="Q51" s="20"/>
      <c r="R51" s="21"/>
      <c r="S51" s="22"/>
      <c r="T51" s="23"/>
      <c r="U51" s="16"/>
      <c r="V51" s="16"/>
      <c r="W51" s="16"/>
    </row>
    <row r="52">
      <c r="A52" s="1" t="s">
        <v>48</v>
      </c>
      <c r="B52" s="1" t="s">
        <v>49</v>
      </c>
      <c r="C52" s="1" t="s">
        <v>22</v>
      </c>
      <c r="D52" s="1">
        <v>11.0</v>
      </c>
      <c r="E52" s="1"/>
      <c r="F52" s="14"/>
      <c r="G52" s="2"/>
      <c r="H52" s="57"/>
      <c r="I52" s="17"/>
      <c r="J52" s="58"/>
      <c r="K52" s="59"/>
      <c r="L52" s="18"/>
      <c r="M52" s="60"/>
      <c r="N52" s="19"/>
      <c r="O52" s="19"/>
      <c r="P52" s="19"/>
      <c r="Q52" s="20"/>
      <c r="R52" s="21"/>
      <c r="S52" s="22"/>
      <c r="T52" s="23"/>
      <c r="U52" s="16"/>
      <c r="V52" s="16"/>
      <c r="W52" s="16"/>
    </row>
    <row r="53">
      <c r="A53" s="1" t="s">
        <v>48</v>
      </c>
      <c r="B53" s="1" t="s">
        <v>49</v>
      </c>
      <c r="C53" s="1" t="s">
        <v>22</v>
      </c>
      <c r="D53" s="1">
        <v>12.0</v>
      </c>
      <c r="E53" s="1" t="s">
        <v>54</v>
      </c>
      <c r="F53" s="14" t="s">
        <v>52</v>
      </c>
      <c r="G53" s="2">
        <v>26.0</v>
      </c>
      <c r="H53" s="3">
        <v>38.73</v>
      </c>
      <c r="I53" s="17">
        <f>J53/H53</f>
        <v>6.474180222</v>
      </c>
      <c r="J53" s="5">
        <v>250.745</v>
      </c>
      <c r="K53" s="6">
        <v>101.603</v>
      </c>
      <c r="L53" s="18">
        <f>H53/I53</f>
        <v>5.982224571</v>
      </c>
      <c r="M53" s="8">
        <v>0.0905</v>
      </c>
      <c r="N53" s="9">
        <v>0.2013</v>
      </c>
      <c r="O53" s="9">
        <v>0.2213</v>
      </c>
      <c r="P53" s="19">
        <f>O53-N53</f>
        <v>0.02</v>
      </c>
      <c r="Q53" s="20">
        <f>P53/M53</f>
        <v>0.2209944751</v>
      </c>
      <c r="R53" s="21">
        <f>H53/K53</f>
        <v>0.3811895318</v>
      </c>
      <c r="S53" s="22">
        <f>J53/P53</f>
        <v>12537.25</v>
      </c>
      <c r="T53" s="23">
        <f>J53/K53</f>
        <v>2.467889728</v>
      </c>
      <c r="U53" s="16"/>
      <c r="V53" s="16"/>
      <c r="W53" s="16"/>
    </row>
    <row r="54">
      <c r="A54" s="1" t="s">
        <v>48</v>
      </c>
      <c r="B54" s="1" t="s">
        <v>49</v>
      </c>
      <c r="C54" s="1" t="s">
        <v>22</v>
      </c>
      <c r="D54" s="1">
        <v>13.0</v>
      </c>
      <c r="E54" s="1"/>
      <c r="F54" s="14"/>
      <c r="G54" s="2"/>
      <c r="H54" s="57"/>
      <c r="I54" s="17"/>
      <c r="J54" s="58"/>
      <c r="K54" s="59"/>
      <c r="L54" s="18"/>
      <c r="M54" s="60"/>
      <c r="N54" s="19"/>
      <c r="O54" s="19"/>
      <c r="P54" s="19"/>
      <c r="Q54" s="20"/>
      <c r="R54" s="21"/>
      <c r="S54" s="22"/>
      <c r="T54" s="23"/>
      <c r="U54" s="16"/>
      <c r="V54" s="16"/>
      <c r="W54" s="16"/>
    </row>
    <row r="55">
      <c r="A55" s="1" t="s">
        <v>48</v>
      </c>
      <c r="B55" s="1" t="s">
        <v>49</v>
      </c>
      <c r="C55" s="1" t="s">
        <v>22</v>
      </c>
      <c r="D55" s="1">
        <v>14.0</v>
      </c>
      <c r="E55" s="1"/>
      <c r="F55" s="14"/>
      <c r="G55" s="2"/>
      <c r="H55" s="57"/>
      <c r="I55" s="17"/>
      <c r="J55" s="58"/>
      <c r="K55" s="59"/>
      <c r="L55" s="18"/>
      <c r="M55" s="60"/>
      <c r="N55" s="19"/>
      <c r="O55" s="19"/>
      <c r="P55" s="19"/>
      <c r="Q55" s="20"/>
      <c r="R55" s="21"/>
      <c r="S55" s="22"/>
      <c r="T55" s="23"/>
      <c r="U55" s="16"/>
      <c r="V55" s="16"/>
      <c r="W55" s="16"/>
    </row>
    <row r="56">
      <c r="A56" s="1" t="s">
        <v>48</v>
      </c>
      <c r="B56" s="1" t="s">
        <v>49</v>
      </c>
      <c r="C56" s="1" t="s">
        <v>22</v>
      </c>
      <c r="D56" s="1">
        <v>15.0</v>
      </c>
      <c r="E56" s="1"/>
      <c r="F56" s="14"/>
      <c r="G56" s="2"/>
      <c r="H56" s="57"/>
      <c r="I56" s="17"/>
      <c r="J56" s="58"/>
      <c r="K56" s="59"/>
      <c r="L56" s="18"/>
      <c r="M56" s="60"/>
      <c r="N56" s="19"/>
      <c r="O56" s="19"/>
      <c r="P56" s="19"/>
      <c r="Q56" s="20"/>
      <c r="R56" s="21"/>
      <c r="S56" s="22"/>
      <c r="T56" s="23"/>
      <c r="U56" s="16"/>
      <c r="V56" s="16"/>
      <c r="W56" s="16"/>
    </row>
    <row r="57">
      <c r="A57" s="1" t="s">
        <v>48</v>
      </c>
      <c r="B57" s="1" t="s">
        <v>49</v>
      </c>
      <c r="C57" s="1" t="s">
        <v>22</v>
      </c>
      <c r="D57" s="1">
        <v>16.0</v>
      </c>
      <c r="E57" s="1"/>
      <c r="F57" s="14"/>
      <c r="G57" s="2"/>
      <c r="H57" s="57"/>
      <c r="I57" s="17"/>
      <c r="J57" s="58"/>
      <c r="K57" s="59"/>
      <c r="L57" s="18"/>
      <c r="M57" s="60"/>
      <c r="N57" s="19"/>
      <c r="O57" s="19"/>
      <c r="P57" s="19"/>
      <c r="Q57" s="20"/>
      <c r="R57" s="21"/>
      <c r="S57" s="22"/>
      <c r="T57" s="23"/>
      <c r="U57" s="16"/>
      <c r="V57" s="16"/>
      <c r="W57" s="16"/>
    </row>
    <row r="58">
      <c r="A58" s="1" t="s">
        <v>48</v>
      </c>
      <c r="B58" s="1" t="s">
        <v>49</v>
      </c>
      <c r="C58" s="1" t="s">
        <v>22</v>
      </c>
      <c r="D58" s="1">
        <v>17.0</v>
      </c>
      <c r="E58" s="1"/>
      <c r="F58" s="14"/>
      <c r="G58" s="2"/>
      <c r="H58" s="57"/>
      <c r="I58" s="17"/>
      <c r="J58" s="58"/>
      <c r="K58" s="59"/>
      <c r="L58" s="18"/>
      <c r="M58" s="60"/>
      <c r="N58" s="19"/>
      <c r="O58" s="19"/>
      <c r="P58" s="19"/>
      <c r="Q58" s="20"/>
      <c r="R58" s="21"/>
      <c r="S58" s="22"/>
      <c r="T58" s="23"/>
      <c r="U58" s="16"/>
      <c r="V58" s="16"/>
      <c r="W58" s="16"/>
    </row>
    <row r="59">
      <c r="A59" s="1" t="s">
        <v>48</v>
      </c>
      <c r="B59" s="1" t="s">
        <v>49</v>
      </c>
      <c r="C59" s="1" t="s">
        <v>22</v>
      </c>
      <c r="D59" s="1">
        <v>18.0</v>
      </c>
      <c r="E59" s="1"/>
      <c r="F59" s="14"/>
      <c r="G59" s="2"/>
      <c r="H59" s="57"/>
      <c r="I59" s="17"/>
      <c r="J59" s="58"/>
      <c r="K59" s="59"/>
      <c r="L59" s="18"/>
      <c r="M59" s="60"/>
      <c r="N59" s="19"/>
      <c r="O59" s="19"/>
      <c r="P59" s="19"/>
      <c r="Q59" s="20"/>
      <c r="R59" s="21"/>
      <c r="S59" s="22"/>
      <c r="T59" s="23"/>
      <c r="U59" s="16"/>
      <c r="V59" s="16"/>
      <c r="W59" s="16"/>
    </row>
    <row r="60">
      <c r="A60" s="1" t="s">
        <v>48</v>
      </c>
      <c r="B60" s="1" t="s">
        <v>49</v>
      </c>
      <c r="C60" s="1" t="s">
        <v>22</v>
      </c>
      <c r="D60" s="1">
        <v>19.0</v>
      </c>
      <c r="E60" s="1"/>
      <c r="F60" s="14"/>
      <c r="G60" s="2"/>
      <c r="H60" s="57"/>
      <c r="I60" s="17"/>
      <c r="J60" s="58"/>
      <c r="K60" s="59"/>
      <c r="L60" s="18"/>
      <c r="M60" s="60"/>
      <c r="N60" s="19"/>
      <c r="O60" s="19"/>
      <c r="P60" s="19"/>
      <c r="Q60" s="20"/>
      <c r="R60" s="21"/>
      <c r="S60" s="22"/>
      <c r="T60" s="23"/>
      <c r="U60" s="16"/>
      <c r="V60" s="16"/>
      <c r="W60" s="16"/>
    </row>
    <row r="61">
      <c r="A61" s="24" t="s">
        <v>48</v>
      </c>
      <c r="B61" s="24" t="s">
        <v>49</v>
      </c>
      <c r="C61" s="24" t="s">
        <v>22</v>
      </c>
      <c r="D61" s="24">
        <v>20.0</v>
      </c>
      <c r="E61" s="24"/>
      <c r="F61" s="25"/>
      <c r="G61" s="26"/>
      <c r="H61" s="61"/>
      <c r="I61" s="38"/>
      <c r="J61" s="62"/>
      <c r="K61" s="63"/>
      <c r="L61" s="39"/>
      <c r="M61" s="64"/>
      <c r="N61" s="40"/>
      <c r="O61" s="40"/>
      <c r="P61" s="40"/>
      <c r="Q61" s="41"/>
      <c r="R61" s="42"/>
      <c r="S61" s="43"/>
      <c r="T61" s="44"/>
      <c r="U61" s="16"/>
      <c r="V61" s="16"/>
      <c r="W61" s="16"/>
    </row>
    <row r="62">
      <c r="A62" s="1" t="s">
        <v>48</v>
      </c>
      <c r="B62" s="1" t="s">
        <v>55</v>
      </c>
      <c r="C62" s="1" t="s">
        <v>22</v>
      </c>
      <c r="D62" s="1">
        <v>1.0</v>
      </c>
      <c r="E62" s="1" t="s">
        <v>56</v>
      </c>
      <c r="F62" s="14" t="s">
        <v>24</v>
      </c>
      <c r="G62" s="2">
        <v>27.0</v>
      </c>
      <c r="H62" s="3">
        <v>18.52</v>
      </c>
      <c r="I62" s="17">
        <f>J62/H62</f>
        <v>6.022030238</v>
      </c>
      <c r="J62" s="5">
        <v>111.528</v>
      </c>
      <c r="K62" s="6">
        <v>88.631</v>
      </c>
      <c r="L62" s="18">
        <f>H62/I62</f>
        <v>3.075374794</v>
      </c>
      <c r="M62" s="8">
        <v>0.0485</v>
      </c>
      <c r="N62" s="9">
        <v>0.1647</v>
      </c>
      <c r="O62" s="9">
        <v>0.1802</v>
      </c>
      <c r="P62" s="19">
        <f>O62-N62</f>
        <v>0.0155</v>
      </c>
      <c r="Q62" s="20">
        <f>P62/M62</f>
        <v>0.3195876289</v>
      </c>
      <c r="R62" s="21">
        <f>H62/K62</f>
        <v>0.2089562343</v>
      </c>
      <c r="S62" s="22">
        <f>J62/P62</f>
        <v>7195.354839</v>
      </c>
      <c r="T62" s="23">
        <f>J62/K62</f>
        <v>1.258340761</v>
      </c>
      <c r="U62" s="16"/>
      <c r="V62" s="16"/>
      <c r="W62" s="16"/>
    </row>
    <row r="63">
      <c r="A63" s="1" t="s">
        <v>48</v>
      </c>
      <c r="B63" s="1" t="s">
        <v>55</v>
      </c>
      <c r="C63" s="1" t="s">
        <v>22</v>
      </c>
      <c r="D63" s="1">
        <v>2.0</v>
      </c>
      <c r="E63" s="1"/>
      <c r="F63" s="14"/>
      <c r="G63" s="2"/>
      <c r="H63" s="57"/>
      <c r="I63" s="17"/>
      <c r="J63" s="58"/>
      <c r="K63" s="59"/>
      <c r="L63" s="18"/>
      <c r="M63" s="60"/>
      <c r="N63" s="19"/>
      <c r="O63" s="19"/>
      <c r="P63" s="19"/>
      <c r="Q63" s="20"/>
      <c r="R63" s="21"/>
      <c r="S63" s="22"/>
      <c r="T63" s="23"/>
      <c r="U63" s="16"/>
      <c r="V63" s="16"/>
      <c r="W63" s="16"/>
    </row>
    <row r="64">
      <c r="A64" s="1" t="s">
        <v>48</v>
      </c>
      <c r="B64" s="1" t="s">
        <v>55</v>
      </c>
      <c r="C64" s="1" t="s">
        <v>22</v>
      </c>
      <c r="D64" s="1">
        <v>3.0</v>
      </c>
      <c r="E64" s="1"/>
      <c r="F64" s="14"/>
      <c r="G64" s="2"/>
      <c r="H64" s="57"/>
      <c r="I64" s="17"/>
      <c r="J64" s="58"/>
      <c r="K64" s="59"/>
      <c r="L64" s="18"/>
      <c r="M64" s="60"/>
      <c r="N64" s="19"/>
      <c r="O64" s="19"/>
      <c r="P64" s="19"/>
      <c r="Q64" s="20"/>
      <c r="R64" s="21"/>
      <c r="S64" s="22"/>
      <c r="T64" s="23"/>
      <c r="U64" s="16"/>
      <c r="V64" s="16"/>
      <c r="W64" s="16"/>
    </row>
    <row r="65">
      <c r="A65" s="1" t="s">
        <v>48</v>
      </c>
      <c r="B65" s="1" t="s">
        <v>55</v>
      </c>
      <c r="C65" s="1" t="s">
        <v>22</v>
      </c>
      <c r="D65" s="1">
        <v>4.0</v>
      </c>
      <c r="E65" s="1"/>
      <c r="F65" s="14"/>
      <c r="G65" s="2"/>
      <c r="H65" s="57"/>
      <c r="I65" s="17"/>
      <c r="J65" s="58"/>
      <c r="K65" s="59"/>
      <c r="L65" s="18"/>
      <c r="M65" s="60"/>
      <c r="N65" s="19"/>
      <c r="O65" s="19"/>
      <c r="P65" s="19"/>
      <c r="Q65" s="20"/>
      <c r="R65" s="21"/>
      <c r="S65" s="22"/>
      <c r="T65" s="23"/>
      <c r="U65" s="16"/>
      <c r="V65" s="16"/>
      <c r="W65" s="16"/>
    </row>
    <row r="66">
      <c r="A66" s="1" t="s">
        <v>48</v>
      </c>
      <c r="B66" s="1" t="s">
        <v>55</v>
      </c>
      <c r="C66" s="1" t="s">
        <v>22</v>
      </c>
      <c r="D66" s="1">
        <v>5.0</v>
      </c>
      <c r="E66" s="1" t="s">
        <v>57</v>
      </c>
      <c r="F66" s="14" t="s">
        <v>42</v>
      </c>
      <c r="G66" s="2">
        <v>28.0</v>
      </c>
      <c r="H66" s="3">
        <v>21.56</v>
      </c>
      <c r="I66" s="17">
        <f>J66/H66</f>
        <v>1.668460111</v>
      </c>
      <c r="J66" s="5">
        <v>35.972</v>
      </c>
      <c r="K66" s="6">
        <v>70.054</v>
      </c>
      <c r="L66" s="18">
        <f>H66/I66</f>
        <v>12.92209496</v>
      </c>
      <c r="M66" s="8">
        <v>0.0237</v>
      </c>
      <c r="N66" s="9">
        <v>0.1609</v>
      </c>
      <c r="O66" s="9">
        <v>0.1683</v>
      </c>
      <c r="P66" s="19">
        <f>O66-N66</f>
        <v>0.0074</v>
      </c>
      <c r="Q66" s="20">
        <f>P66/M66</f>
        <v>0.3122362869</v>
      </c>
      <c r="R66" s="21">
        <f>H66/K66</f>
        <v>0.3077625832</v>
      </c>
      <c r="S66" s="22">
        <f>J66/P66</f>
        <v>4861.081081</v>
      </c>
      <c r="T66" s="23">
        <f>J66/K66</f>
        <v>0.5134895937</v>
      </c>
      <c r="U66" s="16"/>
      <c r="V66" s="16"/>
      <c r="W66" s="16"/>
    </row>
    <row r="67">
      <c r="A67" s="1" t="s">
        <v>48</v>
      </c>
      <c r="B67" s="1" t="s">
        <v>55</v>
      </c>
      <c r="C67" s="1" t="s">
        <v>22</v>
      </c>
      <c r="D67" s="1">
        <v>6.0</v>
      </c>
      <c r="E67" s="1"/>
      <c r="F67" s="14"/>
      <c r="G67" s="2"/>
      <c r="H67" s="57"/>
      <c r="I67" s="17"/>
      <c r="J67" s="58"/>
      <c r="K67" s="59"/>
      <c r="L67" s="18"/>
      <c r="M67" s="60"/>
      <c r="N67" s="19"/>
      <c r="O67" s="19"/>
      <c r="P67" s="19"/>
      <c r="Q67" s="20"/>
      <c r="R67" s="21"/>
      <c r="S67" s="22"/>
      <c r="T67" s="23"/>
      <c r="U67" s="16"/>
      <c r="V67" s="16"/>
      <c r="W67" s="16"/>
    </row>
    <row r="68">
      <c r="A68" s="1" t="s">
        <v>48</v>
      </c>
      <c r="B68" s="1" t="s">
        <v>55</v>
      </c>
      <c r="C68" s="1" t="s">
        <v>22</v>
      </c>
      <c r="D68" s="1">
        <v>7.0</v>
      </c>
      <c r="E68" s="1" t="s">
        <v>58</v>
      </c>
      <c r="F68" s="14" t="s">
        <v>42</v>
      </c>
      <c r="G68" s="2">
        <v>29.0</v>
      </c>
      <c r="H68" s="3">
        <v>24.5</v>
      </c>
      <c r="I68" s="17">
        <f>J68/H68</f>
        <v>1.848734694</v>
      </c>
      <c r="J68" s="5">
        <v>45.294</v>
      </c>
      <c r="K68" s="6">
        <v>83.405</v>
      </c>
      <c r="L68" s="18">
        <f>H68/I68</f>
        <v>13.25230715</v>
      </c>
      <c r="M68" s="8">
        <v>0.0585</v>
      </c>
      <c r="N68" s="9">
        <v>0.1992</v>
      </c>
      <c r="O68" s="9">
        <v>0.2179</v>
      </c>
      <c r="P68" s="19">
        <f>O68-N68</f>
        <v>0.0187</v>
      </c>
      <c r="Q68" s="20">
        <f>P68/M68</f>
        <v>0.3196581197</v>
      </c>
      <c r="R68" s="21">
        <f>H68/K68</f>
        <v>0.2937473773</v>
      </c>
      <c r="S68" s="22">
        <f>J68/P68</f>
        <v>2422.139037</v>
      </c>
      <c r="T68" s="23">
        <f>J68/K68</f>
        <v>0.5430609676</v>
      </c>
      <c r="U68" s="16"/>
      <c r="V68" s="16"/>
      <c r="W68" s="16"/>
    </row>
    <row r="69">
      <c r="A69" s="1" t="s">
        <v>48</v>
      </c>
      <c r="B69" s="1" t="s">
        <v>55</v>
      </c>
      <c r="C69" s="1" t="s">
        <v>22</v>
      </c>
      <c r="D69" s="1">
        <v>8.0</v>
      </c>
      <c r="E69" s="1"/>
      <c r="F69" s="14"/>
      <c r="G69" s="2"/>
      <c r="H69" s="57"/>
      <c r="I69" s="17"/>
      <c r="J69" s="58"/>
      <c r="K69" s="59"/>
      <c r="L69" s="18"/>
      <c r="M69" s="60"/>
      <c r="N69" s="19"/>
      <c r="O69" s="19"/>
      <c r="P69" s="19"/>
      <c r="Q69" s="20"/>
      <c r="R69" s="21"/>
      <c r="S69" s="22"/>
      <c r="T69" s="23"/>
      <c r="U69" s="16"/>
      <c r="V69" s="16"/>
      <c r="W69" s="16"/>
    </row>
    <row r="70">
      <c r="A70" s="1" t="s">
        <v>48</v>
      </c>
      <c r="B70" s="1" t="s">
        <v>55</v>
      </c>
      <c r="C70" s="1" t="s">
        <v>22</v>
      </c>
      <c r="D70" s="1">
        <v>9.0</v>
      </c>
      <c r="E70" s="1"/>
      <c r="F70" s="14"/>
      <c r="G70" s="2"/>
      <c r="H70" s="57"/>
      <c r="I70" s="17"/>
      <c r="J70" s="58"/>
      <c r="K70" s="59"/>
      <c r="L70" s="18"/>
      <c r="M70" s="60"/>
      <c r="N70" s="19"/>
      <c r="O70" s="19"/>
      <c r="P70" s="19"/>
      <c r="Q70" s="20"/>
      <c r="R70" s="21"/>
      <c r="S70" s="22"/>
      <c r="T70" s="23"/>
      <c r="U70" s="16"/>
      <c r="V70" s="16"/>
      <c r="W70" s="16"/>
    </row>
    <row r="71">
      <c r="A71" s="1" t="s">
        <v>48</v>
      </c>
      <c r="B71" s="1" t="s">
        <v>55</v>
      </c>
      <c r="C71" s="1" t="s">
        <v>22</v>
      </c>
      <c r="D71" s="1">
        <v>10.0</v>
      </c>
      <c r="E71" s="1"/>
      <c r="F71" s="14"/>
      <c r="G71" s="2"/>
      <c r="H71" s="57"/>
      <c r="I71" s="17"/>
      <c r="J71" s="58"/>
      <c r="K71" s="59"/>
      <c r="L71" s="18"/>
      <c r="M71" s="60"/>
      <c r="N71" s="19"/>
      <c r="O71" s="19"/>
      <c r="P71" s="19"/>
      <c r="Q71" s="20"/>
      <c r="R71" s="21"/>
      <c r="S71" s="22"/>
      <c r="T71" s="23"/>
      <c r="U71" s="16"/>
      <c r="V71" s="16"/>
      <c r="W71" s="16"/>
    </row>
    <row r="72">
      <c r="A72" s="1" t="s">
        <v>48</v>
      </c>
      <c r="B72" s="1" t="s">
        <v>55</v>
      </c>
      <c r="C72" s="1" t="s">
        <v>22</v>
      </c>
      <c r="D72" s="1">
        <v>11.0</v>
      </c>
      <c r="E72" s="1"/>
      <c r="F72" s="14"/>
      <c r="G72" s="2"/>
      <c r="H72" s="57"/>
      <c r="I72" s="17"/>
      <c r="J72" s="58"/>
      <c r="K72" s="59"/>
      <c r="L72" s="18"/>
      <c r="M72" s="60"/>
      <c r="N72" s="19"/>
      <c r="O72" s="19"/>
      <c r="P72" s="19"/>
      <c r="Q72" s="20"/>
      <c r="R72" s="21"/>
      <c r="S72" s="22"/>
      <c r="T72" s="23"/>
      <c r="U72" s="16"/>
      <c r="V72" s="16"/>
      <c r="W72" s="16"/>
    </row>
    <row r="73">
      <c r="A73" s="1" t="s">
        <v>48</v>
      </c>
      <c r="B73" s="1" t="s">
        <v>55</v>
      </c>
      <c r="C73" s="1" t="s">
        <v>22</v>
      </c>
      <c r="D73" s="1">
        <v>12.0</v>
      </c>
      <c r="E73" s="1"/>
      <c r="F73" s="14"/>
      <c r="G73" s="2"/>
      <c r="H73" s="57"/>
      <c r="I73" s="17"/>
      <c r="J73" s="58"/>
      <c r="K73" s="59"/>
      <c r="L73" s="18"/>
      <c r="M73" s="60"/>
      <c r="N73" s="19"/>
      <c r="O73" s="19"/>
      <c r="P73" s="19"/>
      <c r="Q73" s="20"/>
      <c r="R73" s="21"/>
      <c r="S73" s="22"/>
      <c r="T73" s="23"/>
      <c r="U73" s="16"/>
      <c r="V73" s="16"/>
      <c r="W73" s="16"/>
    </row>
    <row r="74">
      <c r="A74" s="1" t="s">
        <v>48</v>
      </c>
      <c r="B74" s="1" t="s">
        <v>55</v>
      </c>
      <c r="C74" s="1" t="s">
        <v>22</v>
      </c>
      <c r="D74" s="1">
        <v>13.0</v>
      </c>
      <c r="E74" s="1"/>
      <c r="F74" s="14"/>
      <c r="G74" s="2"/>
      <c r="H74" s="57"/>
      <c r="I74" s="17"/>
      <c r="J74" s="58"/>
      <c r="K74" s="59"/>
      <c r="L74" s="18"/>
      <c r="M74" s="60"/>
      <c r="N74" s="19"/>
      <c r="O74" s="19"/>
      <c r="P74" s="19"/>
      <c r="Q74" s="20"/>
      <c r="R74" s="21"/>
      <c r="S74" s="22"/>
      <c r="T74" s="23"/>
      <c r="U74" s="16"/>
      <c r="V74" s="16"/>
      <c r="W74" s="16"/>
    </row>
    <row r="75">
      <c r="A75" s="1" t="s">
        <v>48</v>
      </c>
      <c r="B75" s="1" t="s">
        <v>55</v>
      </c>
      <c r="C75" s="1" t="s">
        <v>22</v>
      </c>
      <c r="D75" s="1">
        <v>14.0</v>
      </c>
      <c r="E75" s="1"/>
      <c r="F75" s="14"/>
      <c r="G75" s="2"/>
      <c r="H75" s="57"/>
      <c r="I75" s="17"/>
      <c r="J75" s="58"/>
      <c r="K75" s="59"/>
      <c r="L75" s="18"/>
      <c r="M75" s="60"/>
      <c r="N75" s="19"/>
      <c r="O75" s="19"/>
      <c r="P75" s="19"/>
      <c r="Q75" s="20"/>
      <c r="R75" s="21"/>
      <c r="S75" s="22"/>
      <c r="T75" s="23"/>
      <c r="U75" s="16"/>
      <c r="V75" s="16"/>
      <c r="W75" s="16"/>
    </row>
    <row r="76">
      <c r="A76" s="1" t="s">
        <v>48</v>
      </c>
      <c r="B76" s="1" t="s">
        <v>55</v>
      </c>
      <c r="C76" s="1" t="s">
        <v>22</v>
      </c>
      <c r="D76" s="1">
        <v>15.0</v>
      </c>
      <c r="E76" s="1"/>
      <c r="F76" s="14"/>
      <c r="G76" s="2"/>
      <c r="H76" s="57"/>
      <c r="I76" s="17"/>
      <c r="J76" s="58"/>
      <c r="K76" s="59"/>
      <c r="L76" s="18"/>
      <c r="M76" s="60"/>
      <c r="N76" s="19"/>
      <c r="O76" s="19"/>
      <c r="P76" s="19"/>
      <c r="Q76" s="20"/>
      <c r="R76" s="21"/>
      <c r="S76" s="22"/>
      <c r="T76" s="23"/>
      <c r="U76" s="16"/>
      <c r="V76" s="16"/>
      <c r="W76" s="16"/>
    </row>
    <row r="77">
      <c r="A77" s="1" t="s">
        <v>48</v>
      </c>
      <c r="B77" s="1" t="s">
        <v>55</v>
      </c>
      <c r="C77" s="1" t="s">
        <v>22</v>
      </c>
      <c r="D77" s="1">
        <v>16.0</v>
      </c>
      <c r="E77" s="1"/>
      <c r="F77" s="14"/>
      <c r="G77" s="2"/>
      <c r="H77" s="57"/>
      <c r="I77" s="17"/>
      <c r="J77" s="58"/>
      <c r="K77" s="59"/>
      <c r="L77" s="18"/>
      <c r="M77" s="60"/>
      <c r="N77" s="19"/>
      <c r="O77" s="19"/>
      <c r="P77" s="19"/>
      <c r="Q77" s="20"/>
      <c r="R77" s="21"/>
      <c r="S77" s="22"/>
      <c r="T77" s="23"/>
      <c r="U77" s="16"/>
      <c r="V77" s="16"/>
      <c r="W77" s="16"/>
    </row>
    <row r="78">
      <c r="A78" s="1" t="s">
        <v>48</v>
      </c>
      <c r="B78" s="1" t="s">
        <v>55</v>
      </c>
      <c r="C78" s="1" t="s">
        <v>22</v>
      </c>
      <c r="D78" s="1">
        <v>17.0</v>
      </c>
      <c r="E78" s="1"/>
      <c r="F78" s="14"/>
      <c r="G78" s="2"/>
      <c r="H78" s="57"/>
      <c r="I78" s="17"/>
      <c r="J78" s="58"/>
      <c r="K78" s="59"/>
      <c r="L78" s="18"/>
      <c r="M78" s="60"/>
      <c r="N78" s="19"/>
      <c r="O78" s="19"/>
      <c r="P78" s="19"/>
      <c r="Q78" s="20"/>
      <c r="R78" s="21"/>
      <c r="S78" s="22"/>
      <c r="T78" s="23"/>
      <c r="U78" s="16"/>
      <c r="V78" s="16"/>
      <c r="W78" s="16"/>
    </row>
    <row r="79">
      <c r="A79" s="1" t="s">
        <v>48</v>
      </c>
      <c r="B79" s="1" t="s">
        <v>55</v>
      </c>
      <c r="C79" s="1" t="s">
        <v>22</v>
      </c>
      <c r="D79" s="1">
        <v>18.0</v>
      </c>
      <c r="E79" s="1"/>
      <c r="F79" s="14"/>
      <c r="G79" s="2"/>
      <c r="H79" s="57"/>
      <c r="I79" s="17"/>
      <c r="J79" s="58"/>
      <c r="K79" s="59"/>
      <c r="L79" s="18"/>
      <c r="M79" s="60"/>
      <c r="N79" s="19"/>
      <c r="O79" s="19"/>
      <c r="P79" s="19"/>
      <c r="Q79" s="20"/>
      <c r="R79" s="21"/>
      <c r="S79" s="22"/>
      <c r="T79" s="23"/>
      <c r="U79" s="16"/>
      <c r="V79" s="16"/>
      <c r="W79" s="16"/>
    </row>
    <row r="80">
      <c r="A80" s="1" t="s">
        <v>48</v>
      </c>
      <c r="B80" s="1" t="s">
        <v>55</v>
      </c>
      <c r="C80" s="1" t="s">
        <v>22</v>
      </c>
      <c r="D80" s="1">
        <v>19.0</v>
      </c>
      <c r="E80" s="1"/>
      <c r="F80" s="14"/>
      <c r="G80" s="2"/>
      <c r="H80" s="57"/>
      <c r="I80" s="17"/>
      <c r="J80" s="58"/>
      <c r="K80" s="59"/>
      <c r="L80" s="18"/>
      <c r="M80" s="60"/>
      <c r="N80" s="19"/>
      <c r="O80" s="19"/>
      <c r="P80" s="19"/>
      <c r="Q80" s="20"/>
      <c r="R80" s="21"/>
      <c r="S80" s="22"/>
      <c r="T80" s="23"/>
      <c r="U80" s="16"/>
      <c r="V80" s="16"/>
      <c r="W80" s="16"/>
    </row>
    <row r="81">
      <c r="A81" s="24" t="s">
        <v>48</v>
      </c>
      <c r="B81" s="24" t="s">
        <v>55</v>
      </c>
      <c r="C81" s="24" t="s">
        <v>22</v>
      </c>
      <c r="D81" s="24">
        <v>20.0</v>
      </c>
      <c r="E81" s="24"/>
      <c r="F81" s="25"/>
      <c r="G81" s="26"/>
      <c r="H81" s="61"/>
      <c r="I81" s="38"/>
      <c r="J81" s="62"/>
      <c r="K81" s="63"/>
      <c r="L81" s="39"/>
      <c r="M81" s="64"/>
      <c r="N81" s="40"/>
      <c r="O81" s="40"/>
      <c r="P81" s="40"/>
      <c r="Q81" s="41"/>
      <c r="R81" s="42"/>
      <c r="S81" s="43"/>
      <c r="T81" s="44"/>
      <c r="U81" s="16"/>
      <c r="V81" s="16"/>
      <c r="W81" s="16"/>
    </row>
    <row r="82">
      <c r="A82" s="1" t="s">
        <v>48</v>
      </c>
      <c r="B82" s="1" t="s">
        <v>59</v>
      </c>
      <c r="C82" s="1" t="s">
        <v>22</v>
      </c>
      <c r="D82" s="1">
        <v>1.0</v>
      </c>
      <c r="E82" s="1" t="s">
        <v>60</v>
      </c>
      <c r="F82" s="14" t="s">
        <v>24</v>
      </c>
      <c r="G82" s="2">
        <v>30.0</v>
      </c>
      <c r="H82" s="3">
        <v>27.47</v>
      </c>
      <c r="I82" s="17">
        <f>J82/H82</f>
        <v>4.195376775</v>
      </c>
      <c r="J82" s="5">
        <v>115.247</v>
      </c>
      <c r="K82" s="6">
        <v>88.032</v>
      </c>
      <c r="L82" s="18">
        <f>H82/I82</f>
        <v>6.547683671</v>
      </c>
      <c r="M82" s="8">
        <v>0.0502</v>
      </c>
      <c r="N82" s="9">
        <v>0.1271</v>
      </c>
      <c r="O82" s="9">
        <v>0.1436</v>
      </c>
      <c r="P82" s="19">
        <f>O82-N82</f>
        <v>0.0165</v>
      </c>
      <c r="Q82" s="20">
        <f>P82/M82</f>
        <v>0.328685259</v>
      </c>
      <c r="R82" s="21">
        <f>H82/K82</f>
        <v>0.3120456198</v>
      </c>
      <c r="S82" s="22">
        <f>J82/P82</f>
        <v>6984.666667</v>
      </c>
      <c r="T82" s="23">
        <f>J82/K82</f>
        <v>1.309148946</v>
      </c>
      <c r="U82" s="16"/>
      <c r="V82" s="16"/>
      <c r="W82" s="16"/>
    </row>
    <row r="83">
      <c r="A83" s="1" t="s">
        <v>48</v>
      </c>
      <c r="B83" s="1" t="s">
        <v>59</v>
      </c>
      <c r="C83" s="1" t="s">
        <v>22</v>
      </c>
      <c r="D83" s="1">
        <v>2.0</v>
      </c>
      <c r="E83" s="1"/>
      <c r="F83" s="14"/>
      <c r="G83" s="2"/>
      <c r="H83" s="57"/>
      <c r="I83" s="17"/>
      <c r="J83" s="58"/>
      <c r="K83" s="59"/>
      <c r="L83" s="18"/>
      <c r="M83" s="60"/>
      <c r="N83" s="19"/>
      <c r="O83" s="19"/>
      <c r="P83" s="19"/>
      <c r="Q83" s="20"/>
      <c r="R83" s="21"/>
      <c r="S83" s="22"/>
      <c r="T83" s="23"/>
      <c r="U83" s="16"/>
      <c r="V83" s="16"/>
      <c r="W83" s="16"/>
    </row>
    <row r="84">
      <c r="A84" s="1" t="s">
        <v>48</v>
      </c>
      <c r="B84" s="1" t="s">
        <v>59</v>
      </c>
      <c r="C84" s="1" t="s">
        <v>22</v>
      </c>
      <c r="D84" s="1">
        <v>3.0</v>
      </c>
      <c r="E84" s="1"/>
      <c r="F84" s="14"/>
      <c r="G84" s="2"/>
      <c r="H84" s="57"/>
      <c r="I84" s="17"/>
      <c r="J84" s="58"/>
      <c r="K84" s="59"/>
      <c r="L84" s="18"/>
      <c r="M84" s="60"/>
      <c r="N84" s="19"/>
      <c r="O84" s="19"/>
      <c r="P84" s="19"/>
      <c r="Q84" s="20"/>
      <c r="R84" s="21"/>
      <c r="S84" s="22"/>
      <c r="T84" s="23"/>
      <c r="U84" s="16"/>
      <c r="V84" s="16"/>
      <c r="W84" s="16"/>
    </row>
    <row r="85">
      <c r="A85" s="1" t="s">
        <v>48</v>
      </c>
      <c r="B85" s="1" t="s">
        <v>59</v>
      </c>
      <c r="C85" s="1" t="s">
        <v>22</v>
      </c>
      <c r="D85" s="1">
        <v>4.0</v>
      </c>
      <c r="E85" s="1"/>
      <c r="F85" s="14"/>
      <c r="G85" s="2"/>
      <c r="H85" s="57"/>
      <c r="I85" s="17"/>
      <c r="J85" s="58"/>
      <c r="K85" s="59"/>
      <c r="L85" s="18"/>
      <c r="M85" s="60"/>
      <c r="N85" s="19"/>
      <c r="O85" s="19"/>
      <c r="P85" s="19"/>
      <c r="Q85" s="20"/>
      <c r="R85" s="21"/>
      <c r="S85" s="22"/>
      <c r="T85" s="23"/>
      <c r="U85" s="16"/>
      <c r="V85" s="16"/>
      <c r="W85" s="16"/>
    </row>
    <row r="86">
      <c r="A86" s="1" t="s">
        <v>48</v>
      </c>
      <c r="B86" s="1" t="s">
        <v>59</v>
      </c>
      <c r="C86" s="1" t="s">
        <v>22</v>
      </c>
      <c r="D86" s="1">
        <v>5.0</v>
      </c>
      <c r="E86" s="1"/>
      <c r="F86" s="14"/>
      <c r="G86" s="2"/>
      <c r="H86" s="57"/>
      <c r="I86" s="17"/>
      <c r="J86" s="58"/>
      <c r="K86" s="59"/>
      <c r="L86" s="18"/>
      <c r="M86" s="60"/>
      <c r="N86" s="19"/>
      <c r="O86" s="19"/>
      <c r="P86" s="19"/>
      <c r="Q86" s="20"/>
      <c r="R86" s="21"/>
      <c r="S86" s="22"/>
      <c r="T86" s="23"/>
      <c r="U86" s="16"/>
      <c r="V86" s="16"/>
      <c r="W86" s="16"/>
    </row>
    <row r="87">
      <c r="A87" s="1" t="s">
        <v>48</v>
      </c>
      <c r="B87" s="1" t="s">
        <v>59</v>
      </c>
      <c r="C87" s="1" t="s">
        <v>22</v>
      </c>
      <c r="D87" s="1">
        <v>6.0</v>
      </c>
      <c r="E87" s="1" t="s">
        <v>61</v>
      </c>
      <c r="F87" s="14" t="s">
        <v>42</v>
      </c>
      <c r="G87" s="2">
        <v>31.0</v>
      </c>
      <c r="H87" s="3">
        <v>38.4</v>
      </c>
      <c r="I87" s="17">
        <f>J87/H87</f>
        <v>2.13828125</v>
      </c>
      <c r="J87" s="5">
        <v>82.11</v>
      </c>
      <c r="K87" s="6">
        <v>119.654</v>
      </c>
      <c r="L87" s="18">
        <f>H87/I87</f>
        <v>17.95834856</v>
      </c>
      <c r="M87" s="8">
        <v>0.0582</v>
      </c>
      <c r="N87" s="9">
        <v>0.1896</v>
      </c>
      <c r="O87" s="9">
        <v>0.2072</v>
      </c>
      <c r="P87" s="19">
        <f>O87-N87</f>
        <v>0.0176</v>
      </c>
      <c r="Q87" s="20">
        <f>P87/M87</f>
        <v>0.3024054983</v>
      </c>
      <c r="R87" s="21">
        <f>H87/K87</f>
        <v>0.3209253347</v>
      </c>
      <c r="S87" s="22">
        <f>J87/P87</f>
        <v>4665.340909</v>
      </c>
      <c r="T87" s="23">
        <f>J87/K87</f>
        <v>0.6862286259</v>
      </c>
      <c r="U87" s="16"/>
      <c r="V87" s="16"/>
      <c r="W87" s="16"/>
    </row>
    <row r="88">
      <c r="A88" s="1" t="s">
        <v>48</v>
      </c>
      <c r="B88" s="1" t="s">
        <v>59</v>
      </c>
      <c r="C88" s="1" t="s">
        <v>22</v>
      </c>
      <c r="D88" s="1">
        <v>7.0</v>
      </c>
      <c r="E88" s="1"/>
      <c r="F88" s="14"/>
      <c r="G88" s="2"/>
      <c r="H88" s="57"/>
      <c r="I88" s="17"/>
      <c r="J88" s="58"/>
      <c r="K88" s="59"/>
      <c r="L88" s="18"/>
      <c r="M88" s="60"/>
      <c r="N88" s="19"/>
      <c r="O88" s="19"/>
      <c r="P88" s="19"/>
      <c r="Q88" s="20"/>
      <c r="R88" s="21"/>
      <c r="S88" s="22"/>
      <c r="T88" s="23"/>
      <c r="U88" s="16"/>
      <c r="V88" s="16"/>
      <c r="W88" s="16"/>
    </row>
    <row r="89">
      <c r="A89" s="1" t="s">
        <v>48</v>
      </c>
      <c r="B89" s="1" t="s">
        <v>59</v>
      </c>
      <c r="C89" s="1" t="s">
        <v>22</v>
      </c>
      <c r="D89" s="1">
        <v>8.0</v>
      </c>
      <c r="E89" s="1"/>
      <c r="F89" s="14"/>
      <c r="G89" s="2"/>
      <c r="H89" s="57"/>
      <c r="I89" s="17"/>
      <c r="J89" s="58"/>
      <c r="K89" s="59"/>
      <c r="L89" s="18"/>
      <c r="M89" s="60"/>
      <c r="N89" s="19"/>
      <c r="O89" s="19"/>
      <c r="P89" s="19"/>
      <c r="Q89" s="20"/>
      <c r="R89" s="21"/>
      <c r="S89" s="22"/>
      <c r="T89" s="23"/>
      <c r="U89" s="16"/>
      <c r="V89" s="16"/>
      <c r="W89" s="16"/>
    </row>
    <row r="90">
      <c r="A90" s="1" t="s">
        <v>48</v>
      </c>
      <c r="B90" s="1" t="s">
        <v>59</v>
      </c>
      <c r="C90" s="1" t="s">
        <v>22</v>
      </c>
      <c r="D90" s="1">
        <v>9.0</v>
      </c>
      <c r="E90" s="1"/>
      <c r="F90" s="14"/>
      <c r="G90" s="2"/>
      <c r="H90" s="57"/>
      <c r="I90" s="17"/>
      <c r="J90" s="58"/>
      <c r="K90" s="59"/>
      <c r="L90" s="18"/>
      <c r="M90" s="60"/>
      <c r="N90" s="19"/>
      <c r="O90" s="19"/>
      <c r="P90" s="19"/>
      <c r="Q90" s="20"/>
      <c r="R90" s="21"/>
      <c r="S90" s="22"/>
      <c r="T90" s="23"/>
      <c r="U90" s="16"/>
      <c r="V90" s="16"/>
      <c r="W90" s="16"/>
    </row>
    <row r="91">
      <c r="A91" s="1" t="s">
        <v>48</v>
      </c>
      <c r="B91" s="1" t="s">
        <v>59</v>
      </c>
      <c r="C91" s="1" t="s">
        <v>22</v>
      </c>
      <c r="D91" s="1">
        <v>10.0</v>
      </c>
      <c r="E91" s="1"/>
      <c r="F91" s="14"/>
      <c r="G91" s="2"/>
      <c r="H91" s="57"/>
      <c r="I91" s="17"/>
      <c r="J91" s="58"/>
      <c r="K91" s="59"/>
      <c r="L91" s="18"/>
      <c r="M91" s="60"/>
      <c r="N91" s="19"/>
      <c r="O91" s="19"/>
      <c r="P91" s="19"/>
      <c r="Q91" s="20"/>
      <c r="R91" s="21"/>
      <c r="S91" s="22"/>
      <c r="T91" s="23"/>
      <c r="U91" s="16"/>
      <c r="V91" s="16"/>
      <c r="W91" s="16"/>
    </row>
    <row r="92">
      <c r="A92" s="1" t="s">
        <v>48</v>
      </c>
      <c r="B92" s="1" t="s">
        <v>59</v>
      </c>
      <c r="C92" s="1" t="s">
        <v>22</v>
      </c>
      <c r="D92" s="1">
        <v>11.0</v>
      </c>
      <c r="E92" s="1"/>
      <c r="F92" s="14"/>
      <c r="G92" s="2"/>
      <c r="H92" s="57"/>
      <c r="I92" s="17"/>
      <c r="J92" s="58"/>
      <c r="K92" s="59"/>
      <c r="L92" s="18"/>
      <c r="M92" s="60"/>
      <c r="N92" s="19"/>
      <c r="O92" s="19"/>
      <c r="P92" s="19"/>
      <c r="Q92" s="20"/>
      <c r="R92" s="21"/>
      <c r="S92" s="22"/>
      <c r="T92" s="23"/>
      <c r="U92" s="16"/>
      <c r="V92" s="16"/>
      <c r="W92" s="16"/>
    </row>
    <row r="93">
      <c r="A93" s="1" t="s">
        <v>48</v>
      </c>
      <c r="B93" s="1" t="s">
        <v>59</v>
      </c>
      <c r="C93" s="1" t="s">
        <v>22</v>
      </c>
      <c r="D93" s="1">
        <v>12.0</v>
      </c>
      <c r="E93" s="1"/>
      <c r="F93" s="14"/>
      <c r="G93" s="2"/>
      <c r="H93" s="57"/>
      <c r="I93" s="17"/>
      <c r="J93" s="58"/>
      <c r="K93" s="59"/>
      <c r="L93" s="18"/>
      <c r="M93" s="60"/>
      <c r="N93" s="19"/>
      <c r="O93" s="19"/>
      <c r="P93" s="19"/>
      <c r="Q93" s="20"/>
      <c r="R93" s="21"/>
      <c r="S93" s="22"/>
      <c r="T93" s="23"/>
      <c r="U93" s="16"/>
      <c r="V93" s="16"/>
      <c r="W93" s="16"/>
    </row>
    <row r="94">
      <c r="A94" s="1" t="s">
        <v>48</v>
      </c>
      <c r="B94" s="1" t="s">
        <v>59</v>
      </c>
      <c r="C94" s="1" t="s">
        <v>22</v>
      </c>
      <c r="D94" s="1">
        <v>13.0</v>
      </c>
      <c r="E94" s="1"/>
      <c r="F94" s="14"/>
      <c r="G94" s="2"/>
      <c r="H94" s="57"/>
      <c r="I94" s="17"/>
      <c r="J94" s="58"/>
      <c r="K94" s="59"/>
      <c r="L94" s="18"/>
      <c r="M94" s="60"/>
      <c r="N94" s="19"/>
      <c r="O94" s="19"/>
      <c r="P94" s="19"/>
      <c r="Q94" s="20"/>
      <c r="R94" s="21"/>
      <c r="S94" s="22"/>
      <c r="T94" s="23"/>
      <c r="U94" s="16"/>
      <c r="V94" s="16"/>
      <c r="W94" s="16"/>
    </row>
    <row r="95">
      <c r="A95" s="1" t="s">
        <v>48</v>
      </c>
      <c r="B95" s="1" t="s">
        <v>59</v>
      </c>
      <c r="C95" s="1" t="s">
        <v>22</v>
      </c>
      <c r="D95" s="1">
        <v>14.0</v>
      </c>
      <c r="E95" s="1"/>
      <c r="F95" s="14"/>
      <c r="G95" s="2"/>
      <c r="H95" s="57"/>
      <c r="I95" s="17"/>
      <c r="J95" s="58"/>
      <c r="K95" s="59"/>
      <c r="L95" s="18"/>
      <c r="M95" s="60"/>
      <c r="N95" s="19"/>
      <c r="O95" s="19"/>
      <c r="P95" s="19"/>
      <c r="Q95" s="20"/>
      <c r="R95" s="21"/>
      <c r="S95" s="22"/>
      <c r="T95" s="23"/>
      <c r="U95" s="16"/>
      <c r="V95" s="16"/>
      <c r="W95" s="16"/>
    </row>
    <row r="96">
      <c r="A96" s="1" t="s">
        <v>48</v>
      </c>
      <c r="B96" s="1" t="s">
        <v>59</v>
      </c>
      <c r="C96" s="1" t="s">
        <v>22</v>
      </c>
      <c r="D96" s="1">
        <v>15.0</v>
      </c>
      <c r="E96" s="1"/>
      <c r="F96" s="14"/>
      <c r="G96" s="2"/>
      <c r="H96" s="57"/>
      <c r="I96" s="17"/>
      <c r="J96" s="58"/>
      <c r="K96" s="59"/>
      <c r="L96" s="18"/>
      <c r="M96" s="60"/>
      <c r="N96" s="19"/>
      <c r="O96" s="19"/>
      <c r="P96" s="19"/>
      <c r="Q96" s="20"/>
      <c r="R96" s="21"/>
      <c r="S96" s="22"/>
      <c r="T96" s="23"/>
      <c r="U96" s="16"/>
      <c r="V96" s="16"/>
      <c r="W96" s="16"/>
    </row>
    <row r="97">
      <c r="A97" s="1" t="s">
        <v>48</v>
      </c>
      <c r="B97" s="1" t="s">
        <v>59</v>
      </c>
      <c r="C97" s="1" t="s">
        <v>22</v>
      </c>
      <c r="D97" s="1">
        <v>16.0</v>
      </c>
      <c r="E97" s="1"/>
      <c r="F97" s="14"/>
      <c r="G97" s="2"/>
      <c r="H97" s="57"/>
      <c r="I97" s="17"/>
      <c r="J97" s="58"/>
      <c r="K97" s="59"/>
      <c r="L97" s="18"/>
      <c r="M97" s="60"/>
      <c r="N97" s="19"/>
      <c r="O97" s="19"/>
      <c r="P97" s="19"/>
      <c r="Q97" s="20"/>
      <c r="R97" s="21"/>
      <c r="S97" s="22"/>
      <c r="T97" s="23"/>
      <c r="U97" s="16"/>
      <c r="V97" s="16"/>
      <c r="W97" s="16"/>
    </row>
    <row r="98">
      <c r="A98" s="1" t="s">
        <v>48</v>
      </c>
      <c r="B98" s="1" t="s">
        <v>59</v>
      </c>
      <c r="C98" s="1" t="s">
        <v>22</v>
      </c>
      <c r="D98" s="1">
        <v>17.0</v>
      </c>
      <c r="E98" s="1"/>
      <c r="F98" s="14"/>
      <c r="G98" s="2"/>
      <c r="H98" s="57"/>
      <c r="I98" s="17"/>
      <c r="J98" s="58"/>
      <c r="K98" s="59"/>
      <c r="L98" s="18"/>
      <c r="M98" s="60"/>
      <c r="N98" s="19"/>
      <c r="O98" s="19"/>
      <c r="P98" s="19"/>
      <c r="Q98" s="20"/>
      <c r="R98" s="21"/>
      <c r="S98" s="22"/>
      <c r="T98" s="23"/>
      <c r="U98" s="16"/>
      <c r="V98" s="16"/>
      <c r="W98" s="16"/>
    </row>
    <row r="99">
      <c r="A99" s="1" t="s">
        <v>48</v>
      </c>
      <c r="B99" s="1" t="s">
        <v>59</v>
      </c>
      <c r="C99" s="1" t="s">
        <v>22</v>
      </c>
      <c r="D99" s="1">
        <v>18.0</v>
      </c>
      <c r="E99" s="1"/>
      <c r="F99" s="14"/>
      <c r="G99" s="2"/>
      <c r="H99" s="57"/>
      <c r="I99" s="17"/>
      <c r="J99" s="58"/>
      <c r="K99" s="59"/>
      <c r="L99" s="18"/>
      <c r="M99" s="60"/>
      <c r="N99" s="19"/>
      <c r="O99" s="19"/>
      <c r="P99" s="19"/>
      <c r="Q99" s="20"/>
      <c r="R99" s="21"/>
      <c r="S99" s="22"/>
      <c r="T99" s="23"/>
      <c r="U99" s="16"/>
      <c r="V99" s="16"/>
      <c r="W99" s="16"/>
    </row>
    <row r="100">
      <c r="A100" s="1" t="s">
        <v>48</v>
      </c>
      <c r="B100" s="1" t="s">
        <v>59</v>
      </c>
      <c r="C100" s="1" t="s">
        <v>22</v>
      </c>
      <c r="D100" s="1">
        <v>19.0</v>
      </c>
      <c r="E100" s="1"/>
      <c r="F100" s="14"/>
      <c r="G100" s="2"/>
      <c r="H100" s="57"/>
      <c r="I100" s="17"/>
      <c r="J100" s="58"/>
      <c r="K100" s="59"/>
      <c r="L100" s="18"/>
      <c r="M100" s="60"/>
      <c r="N100" s="19"/>
      <c r="O100" s="19"/>
      <c r="P100" s="19"/>
      <c r="Q100" s="20"/>
      <c r="R100" s="21"/>
      <c r="S100" s="22"/>
      <c r="T100" s="23"/>
      <c r="U100" s="16"/>
      <c r="V100" s="16"/>
      <c r="W100" s="16"/>
    </row>
    <row r="101">
      <c r="A101" s="24" t="s">
        <v>48</v>
      </c>
      <c r="B101" s="24" t="s">
        <v>59</v>
      </c>
      <c r="C101" s="24" t="s">
        <v>22</v>
      </c>
      <c r="D101" s="24">
        <v>20.0</v>
      </c>
      <c r="E101" s="24"/>
      <c r="F101" s="25"/>
      <c r="G101" s="26"/>
      <c r="H101" s="61"/>
      <c r="I101" s="38"/>
      <c r="J101" s="62"/>
      <c r="K101" s="63"/>
      <c r="L101" s="39"/>
      <c r="M101" s="64"/>
      <c r="N101" s="40"/>
      <c r="O101" s="40"/>
      <c r="P101" s="40"/>
      <c r="Q101" s="41"/>
      <c r="R101" s="42"/>
      <c r="S101" s="43"/>
      <c r="T101" s="44"/>
      <c r="U101" s="16"/>
      <c r="V101" s="16"/>
      <c r="W101" s="16"/>
    </row>
    <row r="102">
      <c r="A102" s="1" t="s">
        <v>62</v>
      </c>
      <c r="B102" s="1" t="s">
        <v>63</v>
      </c>
      <c r="C102" s="1" t="s">
        <v>22</v>
      </c>
      <c r="D102" s="1">
        <v>1.0</v>
      </c>
      <c r="E102" s="1" t="s">
        <v>64</v>
      </c>
      <c r="F102" s="14" t="s">
        <v>24</v>
      </c>
      <c r="G102" s="2">
        <v>32.0</v>
      </c>
      <c r="H102" s="3">
        <v>27.82</v>
      </c>
      <c r="I102" s="17">
        <f>J102/H102</f>
        <v>4.771459382</v>
      </c>
      <c r="J102" s="5">
        <v>132.742</v>
      </c>
      <c r="K102" s="6">
        <v>88.402</v>
      </c>
      <c r="L102" s="18">
        <f>H102/I102</f>
        <v>5.830501273</v>
      </c>
      <c r="M102" s="8">
        <v>0.0591</v>
      </c>
      <c r="N102" s="9">
        <v>0.1239</v>
      </c>
      <c r="O102" s="9">
        <v>0.1439</v>
      </c>
      <c r="P102" s="19">
        <f>O102-N102</f>
        <v>0.02</v>
      </c>
      <c r="Q102" s="20">
        <f>P102/M102</f>
        <v>0.3384094755</v>
      </c>
      <c r="R102" s="21">
        <f>H102/K102</f>
        <v>0.3146987625</v>
      </c>
      <c r="S102" s="22">
        <f>J102/P102</f>
        <v>6637.1</v>
      </c>
      <c r="T102" s="23">
        <f>J102/K102</f>
        <v>1.501572363</v>
      </c>
      <c r="U102" s="16"/>
      <c r="V102" s="16"/>
      <c r="W102" s="16"/>
    </row>
    <row r="103">
      <c r="A103" s="1" t="s">
        <v>62</v>
      </c>
      <c r="B103" s="1" t="s">
        <v>63</v>
      </c>
      <c r="C103" s="1" t="s">
        <v>22</v>
      </c>
      <c r="D103" s="1">
        <v>2.0</v>
      </c>
      <c r="E103" s="1"/>
      <c r="F103" s="14"/>
      <c r="G103" s="2"/>
      <c r="H103" s="57"/>
      <c r="I103" s="17"/>
      <c r="J103" s="58"/>
      <c r="K103" s="59"/>
      <c r="L103" s="18"/>
      <c r="M103" s="60"/>
      <c r="N103" s="19"/>
      <c r="O103" s="19"/>
      <c r="P103" s="19"/>
      <c r="Q103" s="20"/>
      <c r="R103" s="21"/>
      <c r="S103" s="22"/>
      <c r="T103" s="23"/>
      <c r="U103" s="16"/>
      <c r="V103" s="16"/>
      <c r="W103" s="16"/>
    </row>
    <row r="104">
      <c r="A104" s="1" t="s">
        <v>62</v>
      </c>
      <c r="B104" s="1" t="s">
        <v>63</v>
      </c>
      <c r="C104" s="1" t="s">
        <v>22</v>
      </c>
      <c r="D104" s="1">
        <v>3.0</v>
      </c>
      <c r="E104" s="1" t="s">
        <v>65</v>
      </c>
      <c r="F104" s="14" t="s">
        <v>24</v>
      </c>
      <c r="G104" s="2">
        <v>33.0</v>
      </c>
      <c r="H104" s="3">
        <v>13.84</v>
      </c>
      <c r="I104" s="17">
        <f t="shared" ref="I104:I105" si="29">J104/H104</f>
        <v>3.824783237</v>
      </c>
      <c r="J104" s="5">
        <v>52.935</v>
      </c>
      <c r="K104" s="6">
        <v>69.303</v>
      </c>
      <c r="L104" s="18">
        <f t="shared" ref="L104:L105" si="30">H104/I104</f>
        <v>3.618505715</v>
      </c>
      <c r="M104" s="8">
        <v>0.018</v>
      </c>
      <c r="N104" s="9">
        <v>0.1715</v>
      </c>
      <c r="O104" s="9">
        <v>0.178</v>
      </c>
      <c r="P104" s="19">
        <f t="shared" ref="P104:P105" si="31">O104-N104</f>
        <v>0.0065</v>
      </c>
      <c r="Q104" s="20">
        <f t="shared" ref="Q104:Q105" si="32">P104/M104</f>
        <v>0.3611111111</v>
      </c>
      <c r="R104" s="21">
        <f t="shared" ref="R104:R105" si="33">H104/K104</f>
        <v>0.1997027546</v>
      </c>
      <c r="S104" s="22">
        <f t="shared" ref="S104:S105" si="34">J104/P104</f>
        <v>8143.846154</v>
      </c>
      <c r="T104" s="23">
        <f t="shared" ref="T104:T105" si="35">J104/K104</f>
        <v>0.7638197481</v>
      </c>
      <c r="U104" s="16"/>
      <c r="V104" s="16"/>
      <c r="W104" s="16"/>
    </row>
    <row r="105">
      <c r="A105" s="1" t="s">
        <v>62</v>
      </c>
      <c r="B105" s="1" t="s">
        <v>63</v>
      </c>
      <c r="C105" s="1" t="s">
        <v>22</v>
      </c>
      <c r="D105" s="1">
        <v>4.0</v>
      </c>
      <c r="E105" s="1" t="s">
        <v>66</v>
      </c>
      <c r="F105" s="14" t="s">
        <v>24</v>
      </c>
      <c r="G105" s="2">
        <v>34.0</v>
      </c>
      <c r="H105" s="3">
        <v>14.04</v>
      </c>
      <c r="I105" s="17">
        <f t="shared" si="29"/>
        <v>1.655626781</v>
      </c>
      <c r="J105" s="5">
        <v>23.245</v>
      </c>
      <c r="K105" s="6">
        <v>35.935</v>
      </c>
      <c r="L105" s="18">
        <f t="shared" si="30"/>
        <v>8.48017208</v>
      </c>
      <c r="M105" s="8">
        <v>0.0082</v>
      </c>
      <c r="N105" s="9">
        <v>0.1327</v>
      </c>
      <c r="O105" s="9">
        <v>0.1351</v>
      </c>
      <c r="P105" s="19">
        <f t="shared" si="31"/>
        <v>0.0024</v>
      </c>
      <c r="Q105" s="20">
        <f t="shared" si="32"/>
        <v>0.2926829268</v>
      </c>
      <c r="R105" s="21">
        <f t="shared" si="33"/>
        <v>0.3907054404</v>
      </c>
      <c r="S105" s="22">
        <f t="shared" si="34"/>
        <v>9685.416667</v>
      </c>
      <c r="T105" s="23">
        <f t="shared" si="35"/>
        <v>0.6468623904</v>
      </c>
      <c r="U105" s="16"/>
      <c r="V105" s="16"/>
      <c r="W105" s="16"/>
    </row>
    <row r="106">
      <c r="A106" s="1" t="s">
        <v>62</v>
      </c>
      <c r="B106" s="1" t="s">
        <v>63</v>
      </c>
      <c r="C106" s="1" t="s">
        <v>22</v>
      </c>
      <c r="D106" s="1">
        <v>5.0</v>
      </c>
      <c r="E106" s="1"/>
      <c r="F106" s="14"/>
      <c r="G106" s="2"/>
      <c r="H106" s="57"/>
      <c r="I106" s="17"/>
      <c r="J106" s="58"/>
      <c r="K106" s="59"/>
      <c r="L106" s="18"/>
      <c r="M106" s="60"/>
      <c r="N106" s="19"/>
      <c r="O106" s="19"/>
      <c r="P106" s="19"/>
      <c r="Q106" s="20"/>
      <c r="R106" s="21"/>
      <c r="S106" s="22"/>
      <c r="T106" s="23"/>
      <c r="U106" s="16"/>
      <c r="V106" s="16"/>
      <c r="W106" s="16"/>
    </row>
    <row r="107">
      <c r="A107" s="1" t="s">
        <v>62</v>
      </c>
      <c r="B107" s="1" t="s">
        <v>63</v>
      </c>
      <c r="C107" s="1" t="s">
        <v>22</v>
      </c>
      <c r="D107" s="1">
        <v>6.0</v>
      </c>
      <c r="E107" s="1"/>
      <c r="F107" s="14"/>
      <c r="G107" s="2"/>
      <c r="H107" s="57"/>
      <c r="I107" s="17"/>
      <c r="J107" s="58"/>
      <c r="K107" s="59"/>
      <c r="L107" s="18"/>
      <c r="M107" s="60"/>
      <c r="N107" s="19"/>
      <c r="O107" s="19"/>
      <c r="P107" s="19"/>
      <c r="Q107" s="20"/>
      <c r="R107" s="21"/>
      <c r="S107" s="22"/>
      <c r="T107" s="23"/>
      <c r="U107" s="16"/>
      <c r="V107" s="16"/>
      <c r="W107" s="16"/>
    </row>
    <row r="108">
      <c r="A108" s="1" t="s">
        <v>62</v>
      </c>
      <c r="B108" s="1" t="s">
        <v>63</v>
      </c>
      <c r="C108" s="1" t="s">
        <v>22</v>
      </c>
      <c r="D108" s="1">
        <v>7.0</v>
      </c>
      <c r="E108" s="1"/>
      <c r="F108" s="14"/>
      <c r="G108" s="2"/>
      <c r="H108" s="57"/>
      <c r="I108" s="17"/>
      <c r="J108" s="58"/>
      <c r="K108" s="59"/>
      <c r="L108" s="18"/>
      <c r="M108" s="60"/>
      <c r="N108" s="19"/>
      <c r="O108" s="19"/>
      <c r="P108" s="19"/>
      <c r="Q108" s="20"/>
      <c r="R108" s="21"/>
      <c r="S108" s="22"/>
      <c r="T108" s="23"/>
      <c r="U108" s="16"/>
      <c r="V108" s="16"/>
      <c r="W108" s="16"/>
    </row>
    <row r="109">
      <c r="A109" s="1" t="s">
        <v>62</v>
      </c>
      <c r="B109" s="1" t="s">
        <v>63</v>
      </c>
      <c r="C109" s="1" t="s">
        <v>22</v>
      </c>
      <c r="D109" s="1">
        <v>8.0</v>
      </c>
      <c r="E109" s="1" t="s">
        <v>67</v>
      </c>
      <c r="F109" s="14" t="s">
        <v>42</v>
      </c>
      <c r="G109" s="2">
        <v>35.0</v>
      </c>
      <c r="H109" s="3">
        <v>46.05</v>
      </c>
      <c r="I109" s="17">
        <f t="shared" ref="I109:I113" si="36">J109/H109</f>
        <v>4.78679696</v>
      </c>
      <c r="J109" s="5">
        <v>220.432</v>
      </c>
      <c r="K109" s="6">
        <v>297.105</v>
      </c>
      <c r="L109" s="18">
        <f t="shared" ref="L109:L113" si="37">H109/I109</f>
        <v>9.620211675</v>
      </c>
      <c r="M109" s="8">
        <v>0.2922</v>
      </c>
      <c r="N109" s="9">
        <v>0.3333</v>
      </c>
      <c r="O109" s="9">
        <v>0.4218</v>
      </c>
      <c r="P109" s="19">
        <f t="shared" ref="P109:P113" si="38">O109-N109</f>
        <v>0.0885</v>
      </c>
      <c r="Q109" s="20">
        <f t="shared" ref="Q109:Q113" si="39">P109/M109</f>
        <v>0.3028747433</v>
      </c>
      <c r="R109" s="21">
        <f t="shared" ref="R109:R113" si="40">H109/K109</f>
        <v>0.1549957086</v>
      </c>
      <c r="S109" s="22">
        <f t="shared" ref="S109:S113" si="41">J109/P109</f>
        <v>2490.757062</v>
      </c>
      <c r="T109" s="23">
        <f t="shared" ref="T109:T113" si="42">J109/K109</f>
        <v>0.7419329867</v>
      </c>
      <c r="U109" s="16"/>
      <c r="V109" s="16"/>
      <c r="W109" s="16"/>
    </row>
    <row r="110">
      <c r="A110" s="1" t="s">
        <v>62</v>
      </c>
      <c r="B110" s="1" t="s">
        <v>63</v>
      </c>
      <c r="C110" s="1" t="s">
        <v>22</v>
      </c>
      <c r="D110" s="1">
        <v>9.0</v>
      </c>
      <c r="E110" s="1" t="s">
        <v>68</v>
      </c>
      <c r="F110" s="14" t="s">
        <v>24</v>
      </c>
      <c r="G110" s="2">
        <v>36.0</v>
      </c>
      <c r="H110" s="3">
        <v>16.56</v>
      </c>
      <c r="I110" s="17">
        <f t="shared" si="36"/>
        <v>2.19486715</v>
      </c>
      <c r="J110" s="5">
        <v>36.347</v>
      </c>
      <c r="K110" s="6">
        <v>42.692</v>
      </c>
      <c r="L110" s="18">
        <f t="shared" si="37"/>
        <v>7.544875781</v>
      </c>
      <c r="M110" s="8">
        <v>0.0096</v>
      </c>
      <c r="N110" s="9">
        <v>0.1628</v>
      </c>
      <c r="O110" s="9">
        <v>0.165</v>
      </c>
      <c r="P110" s="19">
        <f t="shared" si="38"/>
        <v>0.0022</v>
      </c>
      <c r="Q110" s="20">
        <f t="shared" si="39"/>
        <v>0.2291666667</v>
      </c>
      <c r="R110" s="21">
        <f t="shared" si="40"/>
        <v>0.3878946875</v>
      </c>
      <c r="S110" s="22">
        <f t="shared" si="41"/>
        <v>16521.36364</v>
      </c>
      <c r="T110" s="23">
        <f t="shared" si="42"/>
        <v>0.8513773072</v>
      </c>
      <c r="U110" s="16"/>
      <c r="V110" s="16"/>
      <c r="W110" s="16"/>
    </row>
    <row r="111">
      <c r="A111" s="1" t="s">
        <v>62</v>
      </c>
      <c r="B111" s="1" t="s">
        <v>63</v>
      </c>
      <c r="C111" s="1" t="s">
        <v>22</v>
      </c>
      <c r="D111" s="1">
        <v>10.0</v>
      </c>
      <c r="E111" s="1" t="s">
        <v>69</v>
      </c>
      <c r="F111" s="14" t="s">
        <v>52</v>
      </c>
      <c r="G111" s="2">
        <v>37.0</v>
      </c>
      <c r="H111" s="3">
        <v>19.57</v>
      </c>
      <c r="I111" s="17">
        <f t="shared" si="36"/>
        <v>3.107307103</v>
      </c>
      <c r="J111" s="5">
        <v>60.81</v>
      </c>
      <c r="K111" s="6">
        <v>49.962</v>
      </c>
      <c r="L111" s="18">
        <f t="shared" si="37"/>
        <v>6.298057885</v>
      </c>
      <c r="M111" s="8">
        <v>0.0208</v>
      </c>
      <c r="N111" s="9">
        <v>0.1588</v>
      </c>
      <c r="O111" s="9">
        <v>0.162</v>
      </c>
      <c r="P111" s="19">
        <f t="shared" si="38"/>
        <v>0.0032</v>
      </c>
      <c r="Q111" s="20">
        <f t="shared" si="39"/>
        <v>0.1538461538</v>
      </c>
      <c r="R111" s="21">
        <f t="shared" si="40"/>
        <v>0.3916976902</v>
      </c>
      <c r="S111" s="22">
        <f t="shared" si="41"/>
        <v>19003.125</v>
      </c>
      <c r="T111" s="23">
        <f t="shared" si="42"/>
        <v>1.217125015</v>
      </c>
      <c r="U111" s="16"/>
      <c r="V111" s="16"/>
      <c r="W111" s="16"/>
    </row>
    <row r="112">
      <c r="A112" s="1" t="s">
        <v>62</v>
      </c>
      <c r="B112" s="1" t="s">
        <v>63</v>
      </c>
      <c r="C112" s="1" t="s">
        <v>22</v>
      </c>
      <c r="D112" s="1">
        <v>11.0</v>
      </c>
      <c r="E112" s="1" t="s">
        <v>70</v>
      </c>
      <c r="F112" s="14" t="s">
        <v>52</v>
      </c>
      <c r="G112" s="2">
        <v>38.0</v>
      </c>
      <c r="H112" s="3">
        <v>28.3</v>
      </c>
      <c r="I112" s="17">
        <f t="shared" si="36"/>
        <v>4.254063604</v>
      </c>
      <c r="J112" s="5">
        <v>120.39</v>
      </c>
      <c r="K112" s="6">
        <v>71.925</v>
      </c>
      <c r="L112" s="18">
        <f t="shared" si="37"/>
        <v>6.652462829</v>
      </c>
      <c r="M112" s="8">
        <v>0.0405</v>
      </c>
      <c r="N112" s="9">
        <v>0.2605</v>
      </c>
      <c r="O112" s="9">
        <v>0.278</v>
      </c>
      <c r="P112" s="19">
        <f t="shared" si="38"/>
        <v>0.0175</v>
      </c>
      <c r="Q112" s="20">
        <f t="shared" si="39"/>
        <v>0.4320987654</v>
      </c>
      <c r="R112" s="21">
        <f t="shared" si="40"/>
        <v>0.3934654154</v>
      </c>
      <c r="S112" s="22">
        <f t="shared" si="41"/>
        <v>6879.428571</v>
      </c>
      <c r="T112" s="23">
        <f t="shared" si="42"/>
        <v>1.673826903</v>
      </c>
      <c r="U112" s="16"/>
      <c r="V112" s="16"/>
      <c r="W112" s="16"/>
    </row>
    <row r="113">
      <c r="A113" s="1" t="s">
        <v>62</v>
      </c>
      <c r="B113" s="1" t="s">
        <v>63</v>
      </c>
      <c r="C113" s="1" t="s">
        <v>22</v>
      </c>
      <c r="D113" s="1">
        <v>12.0</v>
      </c>
      <c r="E113" s="1" t="s">
        <v>71</v>
      </c>
      <c r="F113" s="14" t="s">
        <v>52</v>
      </c>
      <c r="G113" s="2">
        <v>39.0</v>
      </c>
      <c r="H113" s="3">
        <v>29.45</v>
      </c>
      <c r="I113" s="17">
        <f t="shared" si="36"/>
        <v>3.990526316</v>
      </c>
      <c r="J113" s="5">
        <v>117.521</v>
      </c>
      <c r="K113" s="6">
        <v>73.399</v>
      </c>
      <c r="L113" s="18">
        <f t="shared" si="37"/>
        <v>7.379978897</v>
      </c>
      <c r="M113" s="8">
        <v>0.0373</v>
      </c>
      <c r="N113" s="9">
        <v>0.327</v>
      </c>
      <c r="O113" s="9">
        <v>0.3364</v>
      </c>
      <c r="P113" s="19">
        <f t="shared" si="38"/>
        <v>0.0094</v>
      </c>
      <c r="Q113" s="20">
        <f t="shared" si="39"/>
        <v>0.2520107239</v>
      </c>
      <c r="R113" s="21">
        <f t="shared" si="40"/>
        <v>0.4012316244</v>
      </c>
      <c r="S113" s="22">
        <f t="shared" si="41"/>
        <v>12502.23404</v>
      </c>
      <c r="T113" s="23">
        <f t="shared" si="42"/>
        <v>1.601125356</v>
      </c>
      <c r="U113" s="16"/>
      <c r="V113" s="16"/>
      <c r="W113" s="16"/>
    </row>
    <row r="114">
      <c r="A114" s="1" t="s">
        <v>62</v>
      </c>
      <c r="B114" s="1" t="s">
        <v>63</v>
      </c>
      <c r="C114" s="1" t="s">
        <v>22</v>
      </c>
      <c r="D114" s="1">
        <v>13.0</v>
      </c>
      <c r="E114" s="1"/>
      <c r="F114" s="14"/>
      <c r="G114" s="2"/>
      <c r="H114" s="57"/>
      <c r="I114" s="17"/>
      <c r="J114" s="58"/>
      <c r="K114" s="59"/>
      <c r="L114" s="18"/>
      <c r="M114" s="60"/>
      <c r="N114" s="9"/>
      <c r="O114" s="19"/>
      <c r="P114" s="19"/>
      <c r="Q114" s="20"/>
      <c r="R114" s="21"/>
      <c r="S114" s="22"/>
      <c r="T114" s="23"/>
      <c r="U114" s="16"/>
      <c r="V114" s="16"/>
      <c r="W114" s="16"/>
    </row>
    <row r="115">
      <c r="A115" s="1" t="s">
        <v>62</v>
      </c>
      <c r="B115" s="1" t="s">
        <v>63</v>
      </c>
      <c r="C115" s="1" t="s">
        <v>22</v>
      </c>
      <c r="D115" s="1">
        <v>14.0</v>
      </c>
      <c r="E115" s="1" t="s">
        <v>72</v>
      </c>
      <c r="F115" s="14" t="s">
        <v>24</v>
      </c>
      <c r="G115" s="2">
        <v>40.0</v>
      </c>
      <c r="H115" s="3">
        <v>48.72</v>
      </c>
      <c r="I115" s="17">
        <f>J115/H115</f>
        <v>5.771408046</v>
      </c>
      <c r="J115" s="5">
        <v>281.183</v>
      </c>
      <c r="K115" s="6">
        <v>147.239</v>
      </c>
      <c r="L115" s="18">
        <f>H115/I115</f>
        <v>8.44161418</v>
      </c>
      <c r="M115" s="8">
        <v>0.1223</v>
      </c>
      <c r="N115" s="9">
        <v>0.3293</v>
      </c>
      <c r="O115" s="9">
        <v>0.36</v>
      </c>
      <c r="P115" s="19">
        <f>O115-N115</f>
        <v>0.0307</v>
      </c>
      <c r="Q115" s="20">
        <f>P115/M115</f>
        <v>0.2510220769</v>
      </c>
      <c r="R115" s="21">
        <f>H115/K115</f>
        <v>0.3308905928</v>
      </c>
      <c r="S115" s="22">
        <f>J115/P115</f>
        <v>9159.055375</v>
      </c>
      <c r="T115" s="23">
        <f>J115/K115</f>
        <v>1.90970463</v>
      </c>
      <c r="U115" s="16"/>
      <c r="V115" s="16"/>
      <c r="W115" s="16"/>
    </row>
    <row r="116">
      <c r="A116" s="1" t="s">
        <v>62</v>
      </c>
      <c r="B116" s="1" t="s">
        <v>63</v>
      </c>
      <c r="C116" s="1" t="s">
        <v>22</v>
      </c>
      <c r="D116" s="1">
        <v>15.0</v>
      </c>
      <c r="E116" s="1"/>
      <c r="F116" s="14"/>
      <c r="G116" s="2"/>
      <c r="H116" s="57"/>
      <c r="I116" s="17"/>
      <c r="J116" s="58"/>
      <c r="K116" s="59"/>
      <c r="L116" s="18"/>
      <c r="M116" s="60"/>
      <c r="N116" s="19"/>
      <c r="O116" s="19"/>
      <c r="P116" s="19"/>
      <c r="Q116" s="20"/>
      <c r="R116" s="21"/>
      <c r="S116" s="22"/>
      <c r="T116" s="23"/>
      <c r="U116" s="16"/>
      <c r="V116" s="16"/>
      <c r="W116" s="16"/>
    </row>
    <row r="117">
      <c r="A117" s="1" t="s">
        <v>62</v>
      </c>
      <c r="B117" s="1" t="s">
        <v>63</v>
      </c>
      <c r="C117" s="1" t="s">
        <v>22</v>
      </c>
      <c r="D117" s="1">
        <v>16.0</v>
      </c>
      <c r="E117" s="1"/>
      <c r="F117" s="14"/>
      <c r="G117" s="2"/>
      <c r="H117" s="57"/>
      <c r="I117" s="17"/>
      <c r="J117" s="58"/>
      <c r="K117" s="59"/>
      <c r="L117" s="18"/>
      <c r="M117" s="60"/>
      <c r="N117" s="19"/>
      <c r="O117" s="19"/>
      <c r="P117" s="19"/>
      <c r="Q117" s="20"/>
      <c r="R117" s="21"/>
      <c r="S117" s="22"/>
      <c r="T117" s="23"/>
      <c r="U117" s="16"/>
      <c r="V117" s="16"/>
      <c r="W117" s="16"/>
    </row>
    <row r="118">
      <c r="A118" s="1" t="s">
        <v>62</v>
      </c>
      <c r="B118" s="1" t="s">
        <v>63</v>
      </c>
      <c r="C118" s="1" t="s">
        <v>22</v>
      </c>
      <c r="D118" s="1">
        <v>17.0</v>
      </c>
      <c r="E118" s="1"/>
      <c r="F118" s="14"/>
      <c r="G118" s="2"/>
      <c r="H118" s="57"/>
      <c r="I118" s="17"/>
      <c r="J118" s="58"/>
      <c r="K118" s="59"/>
      <c r="L118" s="18"/>
      <c r="M118" s="60"/>
      <c r="N118" s="19"/>
      <c r="O118" s="19"/>
      <c r="P118" s="19"/>
      <c r="Q118" s="20"/>
      <c r="R118" s="21"/>
      <c r="S118" s="22"/>
      <c r="T118" s="23"/>
      <c r="U118" s="16"/>
      <c r="V118" s="16"/>
      <c r="W118" s="16"/>
    </row>
    <row r="119">
      <c r="A119" s="1" t="s">
        <v>62</v>
      </c>
      <c r="B119" s="1" t="s">
        <v>63</v>
      </c>
      <c r="C119" s="1" t="s">
        <v>22</v>
      </c>
      <c r="D119" s="1">
        <v>18.0</v>
      </c>
      <c r="E119" s="1"/>
      <c r="F119" s="14"/>
      <c r="G119" s="2"/>
      <c r="H119" s="57"/>
      <c r="I119" s="17"/>
      <c r="J119" s="58"/>
      <c r="K119" s="59"/>
      <c r="L119" s="18"/>
      <c r="M119" s="60"/>
      <c r="N119" s="19"/>
      <c r="O119" s="19"/>
      <c r="P119" s="19"/>
      <c r="Q119" s="20"/>
      <c r="R119" s="21"/>
      <c r="S119" s="22"/>
      <c r="T119" s="23"/>
      <c r="U119" s="16"/>
      <c r="V119" s="16"/>
      <c r="W119" s="16"/>
    </row>
    <row r="120">
      <c r="A120" s="1" t="s">
        <v>62</v>
      </c>
      <c r="B120" s="1" t="s">
        <v>63</v>
      </c>
      <c r="C120" s="1" t="s">
        <v>22</v>
      </c>
      <c r="D120" s="1">
        <v>19.0</v>
      </c>
      <c r="E120" s="1"/>
      <c r="F120" s="14"/>
      <c r="G120" s="2"/>
      <c r="H120" s="57"/>
      <c r="I120" s="17"/>
      <c r="J120" s="58"/>
      <c r="K120" s="59"/>
      <c r="L120" s="18"/>
      <c r="M120" s="60"/>
      <c r="N120" s="19"/>
      <c r="O120" s="19"/>
      <c r="P120" s="19"/>
      <c r="Q120" s="20"/>
      <c r="R120" s="21"/>
      <c r="S120" s="22"/>
      <c r="T120" s="23"/>
      <c r="U120" s="16"/>
      <c r="V120" s="16"/>
      <c r="W120" s="16"/>
    </row>
    <row r="121">
      <c r="A121" s="24" t="s">
        <v>62</v>
      </c>
      <c r="B121" s="24" t="s">
        <v>63</v>
      </c>
      <c r="C121" s="24" t="s">
        <v>22</v>
      </c>
      <c r="D121" s="24">
        <v>20.0</v>
      </c>
      <c r="E121" s="24"/>
      <c r="F121" s="25"/>
      <c r="G121" s="26"/>
      <c r="H121" s="61"/>
      <c r="I121" s="38"/>
      <c r="J121" s="62"/>
      <c r="K121" s="63"/>
      <c r="L121" s="39"/>
      <c r="M121" s="64"/>
      <c r="N121" s="40"/>
      <c r="O121" s="40"/>
      <c r="P121" s="40"/>
      <c r="Q121" s="41"/>
      <c r="R121" s="42"/>
      <c r="S121" s="43"/>
      <c r="T121" s="44"/>
      <c r="U121" s="16"/>
      <c r="V121" s="16"/>
      <c r="W121" s="16"/>
    </row>
    <row r="122">
      <c r="A122" s="1" t="s">
        <v>62</v>
      </c>
      <c r="B122" s="1" t="s">
        <v>73</v>
      </c>
      <c r="C122" s="1" t="s">
        <v>22</v>
      </c>
      <c r="D122" s="1">
        <v>1.0</v>
      </c>
      <c r="E122" s="1" t="s">
        <v>74</v>
      </c>
      <c r="F122" s="14" t="s">
        <v>24</v>
      </c>
      <c r="G122" s="2">
        <v>41.0</v>
      </c>
      <c r="H122" s="3">
        <v>17.53</v>
      </c>
      <c r="I122" s="17">
        <f t="shared" ref="I122:I123" si="43">J122/H122</f>
        <v>2.584940103</v>
      </c>
      <c r="J122" s="5">
        <v>45.314</v>
      </c>
      <c r="K122" s="6">
        <v>49.303</v>
      </c>
      <c r="L122" s="18">
        <f t="shared" ref="L122:L123" si="44">H122/I122</f>
        <v>6.781588472</v>
      </c>
      <c r="M122" s="8">
        <v>0.0183</v>
      </c>
      <c r="N122" s="9">
        <v>0.1926</v>
      </c>
      <c r="O122" s="9">
        <v>0.1985</v>
      </c>
      <c r="P122" s="19">
        <f t="shared" ref="P122:P123" si="45">O122-N122</f>
        <v>0.0059</v>
      </c>
      <c r="Q122" s="20">
        <f t="shared" ref="Q122:Q123" si="46">P122/M122</f>
        <v>0.3224043716</v>
      </c>
      <c r="R122" s="21">
        <f t="shared" ref="R122:R123" si="47">H122/K122</f>
        <v>0.355556457</v>
      </c>
      <c r="S122" s="22">
        <f t="shared" ref="S122:S123" si="48">J122/P122</f>
        <v>7680.338983</v>
      </c>
      <c r="T122" s="23">
        <f t="shared" ref="T122:T123" si="49">J122/K122</f>
        <v>0.9190921445</v>
      </c>
      <c r="U122" s="16"/>
      <c r="V122" s="16"/>
      <c r="W122" s="16"/>
    </row>
    <row r="123">
      <c r="A123" s="1" t="s">
        <v>62</v>
      </c>
      <c r="B123" s="1" t="s">
        <v>73</v>
      </c>
      <c r="C123" s="1" t="s">
        <v>22</v>
      </c>
      <c r="D123" s="1">
        <v>2.0</v>
      </c>
      <c r="E123" s="1" t="s">
        <v>75</v>
      </c>
      <c r="F123" s="14" t="s">
        <v>24</v>
      </c>
      <c r="G123" s="2">
        <v>42.0</v>
      </c>
      <c r="H123" s="3">
        <v>6.95</v>
      </c>
      <c r="I123" s="17">
        <f t="shared" si="43"/>
        <v>2.19294964</v>
      </c>
      <c r="J123" s="5">
        <v>15.241</v>
      </c>
      <c r="K123" s="6">
        <v>29.588</v>
      </c>
      <c r="L123" s="18">
        <f t="shared" si="44"/>
        <v>3.169247425</v>
      </c>
      <c r="M123" s="8">
        <v>0.0047</v>
      </c>
      <c r="N123" s="9">
        <v>0.1573</v>
      </c>
      <c r="O123" s="9">
        <v>0.1579</v>
      </c>
      <c r="P123" s="19">
        <f t="shared" si="45"/>
        <v>0.0006</v>
      </c>
      <c r="Q123" s="20">
        <f t="shared" si="46"/>
        <v>0.1276595745</v>
      </c>
      <c r="R123" s="21">
        <f t="shared" si="47"/>
        <v>0.234892524</v>
      </c>
      <c r="S123" s="22">
        <f t="shared" si="48"/>
        <v>25401.66667</v>
      </c>
      <c r="T123" s="23">
        <f t="shared" si="49"/>
        <v>0.515107476</v>
      </c>
      <c r="U123" s="16"/>
      <c r="V123" s="16"/>
      <c r="W123" s="16"/>
    </row>
    <row r="124">
      <c r="A124" s="1" t="s">
        <v>62</v>
      </c>
      <c r="B124" s="1" t="s">
        <v>73</v>
      </c>
      <c r="C124" s="1" t="s">
        <v>22</v>
      </c>
      <c r="D124" s="1">
        <v>3.0</v>
      </c>
      <c r="E124" s="1"/>
      <c r="F124" s="14"/>
      <c r="G124" s="2"/>
      <c r="H124" s="57"/>
      <c r="I124" s="17"/>
      <c r="J124" s="58"/>
      <c r="K124" s="59"/>
      <c r="L124" s="18"/>
      <c r="M124" s="60"/>
      <c r="N124" s="19"/>
      <c r="O124" s="19"/>
      <c r="P124" s="19"/>
      <c r="Q124" s="20"/>
      <c r="R124" s="21"/>
      <c r="S124" s="22"/>
      <c r="T124" s="23"/>
      <c r="U124" s="16"/>
      <c r="V124" s="16"/>
      <c r="W124" s="16"/>
    </row>
    <row r="125">
      <c r="A125" s="1" t="s">
        <v>62</v>
      </c>
      <c r="B125" s="1" t="s">
        <v>73</v>
      </c>
      <c r="C125" s="1" t="s">
        <v>22</v>
      </c>
      <c r="D125" s="1">
        <v>4.0</v>
      </c>
      <c r="E125" s="1"/>
      <c r="F125" s="14"/>
      <c r="G125" s="2"/>
      <c r="H125" s="57"/>
      <c r="I125" s="17"/>
      <c r="J125" s="58"/>
      <c r="K125" s="59"/>
      <c r="L125" s="18"/>
      <c r="M125" s="60"/>
      <c r="N125" s="19"/>
      <c r="O125" s="19"/>
      <c r="P125" s="19"/>
      <c r="Q125" s="20"/>
      <c r="R125" s="21"/>
      <c r="S125" s="22"/>
      <c r="T125" s="23"/>
      <c r="U125" s="16"/>
      <c r="V125" s="16"/>
      <c r="W125" s="16"/>
    </row>
    <row r="126">
      <c r="A126" s="1" t="s">
        <v>62</v>
      </c>
      <c r="B126" s="1" t="s">
        <v>73</v>
      </c>
      <c r="C126" s="1" t="s">
        <v>22</v>
      </c>
      <c r="D126" s="1">
        <v>5.0</v>
      </c>
      <c r="E126" s="1" t="s">
        <v>76</v>
      </c>
      <c r="F126" s="14" t="s">
        <v>24</v>
      </c>
      <c r="G126" s="2">
        <v>43.0</v>
      </c>
      <c r="H126" s="3">
        <v>8.12</v>
      </c>
      <c r="I126" s="17">
        <f>J126/H126</f>
        <v>1.093842365</v>
      </c>
      <c r="J126" s="5">
        <v>8.882</v>
      </c>
      <c r="K126" s="6">
        <v>20.302</v>
      </c>
      <c r="L126" s="18">
        <f>H126/I126</f>
        <v>7.423373114</v>
      </c>
      <c r="M126" s="8">
        <v>0.0022</v>
      </c>
      <c r="N126" s="9">
        <v>0.1269</v>
      </c>
      <c r="O126" s="9">
        <v>0.1272</v>
      </c>
      <c r="P126" s="19">
        <f>O126-N126</f>
        <v>0.0003</v>
      </c>
      <c r="Q126" s="20">
        <f>P126/M126</f>
        <v>0.1363636364</v>
      </c>
      <c r="R126" s="21">
        <f>H126/K126</f>
        <v>0.399960595</v>
      </c>
      <c r="S126" s="22">
        <f>J126/P126</f>
        <v>29606.66667</v>
      </c>
      <c r="T126" s="23">
        <f>J126/K126</f>
        <v>0.437493843</v>
      </c>
      <c r="U126" s="16"/>
      <c r="V126" s="16"/>
      <c r="W126" s="16"/>
    </row>
    <row r="127">
      <c r="A127" s="1" t="s">
        <v>62</v>
      </c>
      <c r="B127" s="1" t="s">
        <v>73</v>
      </c>
      <c r="C127" s="1" t="s">
        <v>22</v>
      </c>
      <c r="D127" s="1">
        <v>6.0</v>
      </c>
      <c r="E127" s="1"/>
      <c r="F127" s="14"/>
      <c r="G127" s="2"/>
      <c r="H127" s="57"/>
      <c r="I127" s="17"/>
      <c r="J127" s="58"/>
      <c r="K127" s="59"/>
      <c r="L127" s="18"/>
      <c r="M127" s="60"/>
      <c r="N127" s="19"/>
      <c r="O127" s="19"/>
      <c r="P127" s="19"/>
      <c r="Q127" s="20"/>
      <c r="R127" s="21"/>
      <c r="S127" s="22"/>
      <c r="T127" s="23"/>
      <c r="U127" s="16"/>
      <c r="V127" s="16"/>
      <c r="W127" s="16"/>
    </row>
    <row r="128">
      <c r="A128" s="1" t="s">
        <v>62</v>
      </c>
      <c r="B128" s="1" t="s">
        <v>73</v>
      </c>
      <c r="C128" s="1" t="s">
        <v>22</v>
      </c>
      <c r="D128" s="1">
        <v>7.0</v>
      </c>
      <c r="E128" s="1"/>
      <c r="F128" s="14"/>
      <c r="G128" s="2"/>
      <c r="H128" s="57"/>
      <c r="I128" s="17"/>
      <c r="J128" s="58"/>
      <c r="K128" s="59"/>
      <c r="L128" s="18"/>
      <c r="M128" s="60"/>
      <c r="N128" s="19"/>
      <c r="O128" s="19"/>
      <c r="P128" s="19"/>
      <c r="Q128" s="20"/>
      <c r="R128" s="21"/>
      <c r="S128" s="22"/>
      <c r="T128" s="23"/>
      <c r="U128" s="16"/>
      <c r="V128" s="16"/>
      <c r="W128" s="16"/>
    </row>
    <row r="129">
      <c r="A129" s="1" t="s">
        <v>62</v>
      </c>
      <c r="B129" s="1" t="s">
        <v>73</v>
      </c>
      <c r="C129" s="1" t="s">
        <v>22</v>
      </c>
      <c r="D129" s="1">
        <v>8.0</v>
      </c>
      <c r="E129" s="1"/>
      <c r="F129" s="14"/>
      <c r="G129" s="2"/>
      <c r="H129" s="57"/>
      <c r="I129" s="17"/>
      <c r="J129" s="58"/>
      <c r="K129" s="59"/>
      <c r="L129" s="18"/>
      <c r="M129" s="60"/>
      <c r="N129" s="19"/>
      <c r="O129" s="19"/>
      <c r="P129" s="19"/>
      <c r="Q129" s="20"/>
      <c r="R129" s="21"/>
      <c r="S129" s="22"/>
      <c r="T129" s="23"/>
      <c r="U129" s="16"/>
      <c r="V129" s="16"/>
      <c r="W129" s="16"/>
    </row>
    <row r="130">
      <c r="A130" s="1" t="s">
        <v>62</v>
      </c>
      <c r="B130" s="1" t="s">
        <v>73</v>
      </c>
      <c r="C130" s="1" t="s">
        <v>22</v>
      </c>
      <c r="D130" s="1">
        <v>9.0</v>
      </c>
      <c r="E130" s="1"/>
      <c r="F130" s="14"/>
      <c r="G130" s="2"/>
      <c r="H130" s="57"/>
      <c r="I130" s="17"/>
      <c r="J130" s="58"/>
      <c r="K130" s="59"/>
      <c r="L130" s="18"/>
      <c r="M130" s="60"/>
      <c r="N130" s="19"/>
      <c r="O130" s="19"/>
      <c r="P130" s="19"/>
      <c r="Q130" s="20"/>
      <c r="R130" s="21"/>
      <c r="S130" s="22"/>
      <c r="T130" s="23"/>
      <c r="U130" s="16"/>
      <c r="V130" s="16"/>
      <c r="W130" s="16"/>
    </row>
    <row r="131">
      <c r="A131" s="1" t="s">
        <v>62</v>
      </c>
      <c r="B131" s="1" t="s">
        <v>73</v>
      </c>
      <c r="C131" s="1" t="s">
        <v>22</v>
      </c>
      <c r="D131" s="1">
        <v>10.0</v>
      </c>
      <c r="E131" s="1"/>
      <c r="F131" s="14"/>
      <c r="G131" s="2"/>
      <c r="H131" s="3"/>
      <c r="I131" s="17"/>
      <c r="J131" s="5"/>
      <c r="K131" s="59"/>
      <c r="L131" s="18"/>
      <c r="M131" s="8"/>
      <c r="N131" s="9"/>
      <c r="O131" s="9"/>
      <c r="P131" s="19"/>
      <c r="Q131" s="20"/>
      <c r="R131" s="21"/>
      <c r="S131" s="22"/>
      <c r="T131" s="23"/>
      <c r="U131" s="16"/>
      <c r="V131" s="16"/>
      <c r="W131" s="16"/>
    </row>
    <row r="132">
      <c r="A132" s="1" t="s">
        <v>62</v>
      </c>
      <c r="B132" s="1" t="s">
        <v>73</v>
      </c>
      <c r="C132" s="1" t="s">
        <v>22</v>
      </c>
      <c r="D132" s="1">
        <v>11.0</v>
      </c>
      <c r="E132" s="1"/>
      <c r="F132" s="14"/>
      <c r="G132" s="2"/>
      <c r="H132" s="57"/>
      <c r="I132" s="17"/>
      <c r="J132" s="58"/>
      <c r="K132" s="59"/>
      <c r="L132" s="18"/>
      <c r="M132" s="60"/>
      <c r="N132" s="19"/>
      <c r="O132" s="19"/>
      <c r="P132" s="19"/>
      <c r="Q132" s="20"/>
      <c r="R132" s="21"/>
      <c r="S132" s="22"/>
      <c r="T132" s="23"/>
      <c r="U132" s="16"/>
      <c r="V132" s="16"/>
      <c r="W132" s="16"/>
    </row>
    <row r="133">
      <c r="A133" s="1" t="s">
        <v>62</v>
      </c>
      <c r="B133" s="1" t="s">
        <v>73</v>
      </c>
      <c r="C133" s="1" t="s">
        <v>22</v>
      </c>
      <c r="D133" s="1">
        <v>12.0</v>
      </c>
      <c r="E133" s="1"/>
      <c r="F133" s="14"/>
      <c r="G133" s="2"/>
      <c r="H133" s="57"/>
      <c r="I133" s="17"/>
      <c r="J133" s="58"/>
      <c r="K133" s="59"/>
      <c r="L133" s="18"/>
      <c r="M133" s="60"/>
      <c r="N133" s="19"/>
      <c r="O133" s="19"/>
      <c r="P133" s="19"/>
      <c r="Q133" s="20"/>
      <c r="R133" s="21"/>
      <c r="S133" s="22"/>
      <c r="T133" s="23"/>
      <c r="U133" s="16"/>
      <c r="V133" s="16"/>
      <c r="W133" s="16"/>
    </row>
    <row r="134">
      <c r="A134" s="1" t="s">
        <v>62</v>
      </c>
      <c r="B134" s="1" t="s">
        <v>73</v>
      </c>
      <c r="C134" s="1" t="s">
        <v>22</v>
      </c>
      <c r="D134" s="1">
        <v>13.0</v>
      </c>
      <c r="E134" s="1"/>
      <c r="F134" s="14"/>
      <c r="G134" s="2"/>
      <c r="H134" s="57"/>
      <c r="I134" s="17"/>
      <c r="J134" s="58"/>
      <c r="K134" s="59"/>
      <c r="L134" s="18"/>
      <c r="M134" s="60"/>
      <c r="N134" s="19"/>
      <c r="O134" s="19"/>
      <c r="P134" s="19"/>
      <c r="Q134" s="20"/>
      <c r="R134" s="21"/>
      <c r="S134" s="22"/>
      <c r="T134" s="23"/>
      <c r="U134" s="16"/>
      <c r="V134" s="16"/>
      <c r="W134" s="16"/>
    </row>
    <row r="135">
      <c r="A135" s="1" t="s">
        <v>62</v>
      </c>
      <c r="B135" s="1" t="s">
        <v>73</v>
      </c>
      <c r="C135" s="1" t="s">
        <v>22</v>
      </c>
      <c r="D135" s="1">
        <v>14.0</v>
      </c>
      <c r="E135" s="1"/>
      <c r="F135" s="14"/>
      <c r="G135" s="2"/>
      <c r="H135" s="57"/>
      <c r="I135" s="17"/>
      <c r="J135" s="58"/>
      <c r="K135" s="59"/>
      <c r="L135" s="18"/>
      <c r="M135" s="60"/>
      <c r="N135" s="19"/>
      <c r="O135" s="19"/>
      <c r="P135" s="19"/>
      <c r="Q135" s="20"/>
      <c r="R135" s="21"/>
      <c r="S135" s="22"/>
      <c r="T135" s="23"/>
      <c r="U135" s="16"/>
      <c r="V135" s="16"/>
      <c r="W135" s="16"/>
    </row>
    <row r="136">
      <c r="A136" s="1" t="s">
        <v>62</v>
      </c>
      <c r="B136" s="1" t="s">
        <v>73</v>
      </c>
      <c r="C136" s="1" t="s">
        <v>22</v>
      </c>
      <c r="D136" s="1">
        <v>15.0</v>
      </c>
      <c r="E136" s="1"/>
      <c r="F136" s="14"/>
      <c r="G136" s="2"/>
      <c r="H136" s="57"/>
      <c r="I136" s="17"/>
      <c r="J136" s="58"/>
      <c r="K136" s="59"/>
      <c r="L136" s="18"/>
      <c r="M136" s="60"/>
      <c r="N136" s="19"/>
      <c r="O136" s="19"/>
      <c r="P136" s="19"/>
      <c r="Q136" s="20"/>
      <c r="R136" s="21"/>
      <c r="S136" s="22"/>
      <c r="T136" s="23"/>
      <c r="U136" s="16"/>
      <c r="V136" s="16"/>
      <c r="W136" s="16"/>
    </row>
    <row r="137">
      <c r="A137" s="1" t="s">
        <v>62</v>
      </c>
      <c r="B137" s="1" t="s">
        <v>73</v>
      </c>
      <c r="C137" s="1" t="s">
        <v>22</v>
      </c>
      <c r="D137" s="1">
        <v>16.0</v>
      </c>
      <c r="E137" s="1"/>
      <c r="F137" s="14"/>
      <c r="G137" s="2"/>
      <c r="H137" s="57"/>
      <c r="I137" s="17"/>
      <c r="J137" s="58"/>
      <c r="K137" s="59"/>
      <c r="L137" s="18"/>
      <c r="M137" s="60"/>
      <c r="N137" s="19"/>
      <c r="O137" s="19"/>
      <c r="P137" s="19"/>
      <c r="Q137" s="20"/>
      <c r="R137" s="21"/>
      <c r="S137" s="22"/>
      <c r="T137" s="23"/>
      <c r="U137" s="16"/>
      <c r="V137" s="16"/>
      <c r="W137" s="16"/>
    </row>
    <row r="138">
      <c r="A138" s="1" t="s">
        <v>62</v>
      </c>
      <c r="B138" s="1" t="s">
        <v>73</v>
      </c>
      <c r="C138" s="1" t="s">
        <v>22</v>
      </c>
      <c r="D138" s="1">
        <v>17.0</v>
      </c>
      <c r="E138" s="1"/>
      <c r="F138" s="14"/>
      <c r="G138" s="2"/>
      <c r="H138" s="57"/>
      <c r="I138" s="17"/>
      <c r="J138" s="58"/>
      <c r="K138" s="59"/>
      <c r="L138" s="18"/>
      <c r="M138" s="60"/>
      <c r="N138" s="19"/>
      <c r="O138" s="19"/>
      <c r="P138" s="19"/>
      <c r="Q138" s="20"/>
      <c r="R138" s="21"/>
      <c r="S138" s="22"/>
      <c r="T138" s="23"/>
      <c r="U138" s="16"/>
      <c r="V138" s="16"/>
      <c r="W138" s="16"/>
    </row>
    <row r="139">
      <c r="A139" s="1" t="s">
        <v>62</v>
      </c>
      <c r="B139" s="1" t="s">
        <v>73</v>
      </c>
      <c r="C139" s="1" t="s">
        <v>22</v>
      </c>
      <c r="D139" s="1">
        <v>18.0</v>
      </c>
      <c r="E139" s="1"/>
      <c r="F139" s="14"/>
      <c r="G139" s="2"/>
      <c r="H139" s="57"/>
      <c r="I139" s="17"/>
      <c r="J139" s="58"/>
      <c r="K139" s="59"/>
      <c r="L139" s="18"/>
      <c r="M139" s="60"/>
      <c r="N139" s="19"/>
      <c r="O139" s="19"/>
      <c r="P139" s="19"/>
      <c r="Q139" s="20"/>
      <c r="R139" s="21"/>
      <c r="S139" s="22"/>
      <c r="T139" s="23"/>
      <c r="U139" s="16"/>
      <c r="V139" s="16"/>
      <c r="W139" s="16"/>
    </row>
    <row r="140">
      <c r="A140" s="1" t="s">
        <v>62</v>
      </c>
      <c r="B140" s="1" t="s">
        <v>73</v>
      </c>
      <c r="C140" s="1" t="s">
        <v>22</v>
      </c>
      <c r="D140" s="1">
        <v>19.0</v>
      </c>
      <c r="E140" s="1"/>
      <c r="F140" s="14"/>
      <c r="G140" s="2"/>
      <c r="H140" s="57"/>
      <c r="I140" s="17"/>
      <c r="J140" s="58"/>
      <c r="K140" s="59"/>
      <c r="L140" s="18"/>
      <c r="M140" s="60"/>
      <c r="N140" s="19"/>
      <c r="O140" s="19"/>
      <c r="P140" s="19"/>
      <c r="Q140" s="20"/>
      <c r="R140" s="21"/>
      <c r="S140" s="22"/>
      <c r="T140" s="23"/>
      <c r="U140" s="16"/>
      <c r="V140" s="16"/>
      <c r="W140" s="16"/>
    </row>
    <row r="141">
      <c r="A141" s="24" t="s">
        <v>62</v>
      </c>
      <c r="B141" s="24" t="s">
        <v>73</v>
      </c>
      <c r="C141" s="24" t="s">
        <v>22</v>
      </c>
      <c r="D141" s="24">
        <v>20.0</v>
      </c>
      <c r="E141" s="24"/>
      <c r="F141" s="25"/>
      <c r="G141" s="26"/>
      <c r="H141" s="61"/>
      <c r="I141" s="38"/>
      <c r="J141" s="62"/>
      <c r="K141" s="63"/>
      <c r="L141" s="39"/>
      <c r="M141" s="64"/>
      <c r="N141" s="40"/>
      <c r="O141" s="40"/>
      <c r="P141" s="40"/>
      <c r="Q141" s="41"/>
      <c r="R141" s="42"/>
      <c r="S141" s="43"/>
      <c r="T141" s="44"/>
      <c r="U141" s="16"/>
      <c r="V141" s="16"/>
      <c r="W141" s="16"/>
    </row>
    <row r="142">
      <c r="A142" s="1" t="s">
        <v>77</v>
      </c>
      <c r="B142" s="1" t="s">
        <v>78</v>
      </c>
      <c r="C142" s="1" t="s">
        <v>22</v>
      </c>
      <c r="D142" s="1">
        <v>1.0</v>
      </c>
      <c r="E142" s="1" t="s">
        <v>79</v>
      </c>
      <c r="F142" s="14" t="s">
        <v>24</v>
      </c>
      <c r="G142" s="2">
        <v>45.0</v>
      </c>
      <c r="H142" s="3">
        <v>8.36</v>
      </c>
      <c r="I142" s="17">
        <f>J142/H142</f>
        <v>1.419497608</v>
      </c>
      <c r="J142" s="5">
        <v>11.867</v>
      </c>
      <c r="K142" s="6">
        <v>23.926</v>
      </c>
      <c r="L142" s="18">
        <f>H142/I142</f>
        <v>5.889407601</v>
      </c>
      <c r="M142" s="8">
        <v>0.0036</v>
      </c>
      <c r="N142" s="9">
        <v>0.1317</v>
      </c>
      <c r="O142" s="9">
        <v>0.1329</v>
      </c>
      <c r="P142" s="19">
        <f>O142-N142</f>
        <v>0.0012</v>
      </c>
      <c r="Q142" s="20">
        <f>P142/M142</f>
        <v>0.3333333333</v>
      </c>
      <c r="R142" s="21">
        <f>H142/K142</f>
        <v>0.3494106829</v>
      </c>
      <c r="S142" s="22">
        <f>J142/P142</f>
        <v>9889.166667</v>
      </c>
      <c r="T142" s="23">
        <f>J142/K142</f>
        <v>0.4959876285</v>
      </c>
      <c r="U142" s="16"/>
      <c r="V142" s="16"/>
      <c r="W142" s="16"/>
    </row>
    <row r="143">
      <c r="A143" s="1" t="s">
        <v>77</v>
      </c>
      <c r="B143" s="1" t="s">
        <v>78</v>
      </c>
      <c r="C143" s="1" t="s">
        <v>22</v>
      </c>
      <c r="D143" s="1">
        <v>2.0</v>
      </c>
      <c r="E143" s="1"/>
      <c r="F143" s="14"/>
      <c r="G143" s="2"/>
      <c r="H143" s="57"/>
      <c r="I143" s="17"/>
      <c r="J143" s="58"/>
      <c r="K143" s="59"/>
      <c r="L143" s="18"/>
      <c r="M143" s="60"/>
      <c r="N143" s="19"/>
      <c r="O143" s="19"/>
      <c r="P143" s="19"/>
      <c r="Q143" s="20"/>
      <c r="R143" s="21"/>
      <c r="S143" s="22"/>
      <c r="T143" s="23"/>
      <c r="U143" s="16"/>
      <c r="V143" s="16"/>
      <c r="W143" s="16"/>
    </row>
    <row r="144">
      <c r="A144" s="1" t="s">
        <v>77</v>
      </c>
      <c r="B144" s="1" t="s">
        <v>78</v>
      </c>
      <c r="C144" s="1" t="s">
        <v>22</v>
      </c>
      <c r="D144" s="1">
        <v>3.0</v>
      </c>
      <c r="E144" s="1"/>
      <c r="F144" s="14"/>
      <c r="G144" s="2"/>
      <c r="H144" s="57"/>
      <c r="I144" s="17"/>
      <c r="J144" s="58"/>
      <c r="K144" s="59"/>
      <c r="L144" s="18"/>
      <c r="M144" s="60"/>
      <c r="N144" s="19"/>
      <c r="O144" s="19"/>
      <c r="P144" s="19"/>
      <c r="Q144" s="20"/>
      <c r="R144" s="21"/>
      <c r="S144" s="22"/>
      <c r="T144" s="23"/>
      <c r="U144" s="16"/>
      <c r="V144" s="16"/>
      <c r="W144" s="16"/>
    </row>
    <row r="145">
      <c r="A145" s="1" t="s">
        <v>77</v>
      </c>
      <c r="B145" s="1" t="s">
        <v>78</v>
      </c>
      <c r="C145" s="1" t="s">
        <v>22</v>
      </c>
      <c r="D145" s="1">
        <v>4.0</v>
      </c>
      <c r="E145" s="1" t="s">
        <v>80</v>
      </c>
      <c r="F145" s="14" t="s">
        <v>24</v>
      </c>
      <c r="G145" s="2">
        <v>46.0</v>
      </c>
      <c r="H145" s="3">
        <v>39.38</v>
      </c>
      <c r="I145" s="17">
        <f t="shared" ref="I145:I146" si="50">J145/H145</f>
        <v>2.871940071</v>
      </c>
      <c r="J145" s="5">
        <v>113.097</v>
      </c>
      <c r="K145" s="6">
        <v>120.601</v>
      </c>
      <c r="L145" s="18">
        <f t="shared" ref="L145:L146" si="51">H145/I145</f>
        <v>13.71198529</v>
      </c>
      <c r="M145" s="8">
        <v>0.0597</v>
      </c>
      <c r="N145" s="9">
        <v>0.2101</v>
      </c>
      <c r="O145" s="9">
        <v>0.2287</v>
      </c>
      <c r="P145" s="19">
        <f t="shared" ref="P145:P146" si="52">O145-N145</f>
        <v>0.0186</v>
      </c>
      <c r="Q145" s="20">
        <f t="shared" ref="Q145:Q146" si="53">P145/M145</f>
        <v>0.3115577889</v>
      </c>
      <c r="R145" s="21">
        <f t="shared" ref="R145:R146" si="54">H145/K145</f>
        <v>0.3265312891</v>
      </c>
      <c r="S145" s="22">
        <f t="shared" ref="S145:S146" si="55">J145/P145</f>
        <v>6080.483871</v>
      </c>
      <c r="T145" s="23">
        <f t="shared" ref="T145:T146" si="56">J145/K145</f>
        <v>0.9377782937</v>
      </c>
      <c r="U145" s="16"/>
      <c r="V145" s="16"/>
      <c r="W145" s="16"/>
    </row>
    <row r="146">
      <c r="A146" s="1" t="s">
        <v>77</v>
      </c>
      <c r="B146" s="1" t="s">
        <v>78</v>
      </c>
      <c r="C146" s="1" t="s">
        <v>22</v>
      </c>
      <c r="D146" s="1">
        <v>5.0</v>
      </c>
      <c r="E146" s="1" t="s">
        <v>81</v>
      </c>
      <c r="F146" s="14" t="s">
        <v>24</v>
      </c>
      <c r="G146" s="2">
        <v>47.0</v>
      </c>
      <c r="H146" s="3">
        <v>46.46</v>
      </c>
      <c r="I146" s="17">
        <f t="shared" si="50"/>
        <v>4.567176065</v>
      </c>
      <c r="J146" s="5">
        <v>212.191</v>
      </c>
      <c r="K146" s="6">
        <v>199.562</v>
      </c>
      <c r="L146" s="18">
        <f t="shared" si="51"/>
        <v>10.1725879</v>
      </c>
      <c r="M146" s="8">
        <v>0.1212</v>
      </c>
      <c r="N146" s="9">
        <v>0.2273</v>
      </c>
      <c r="O146" s="9">
        <v>0.2668</v>
      </c>
      <c r="P146" s="19">
        <f t="shared" si="52"/>
        <v>0.0395</v>
      </c>
      <c r="Q146" s="20">
        <f t="shared" si="53"/>
        <v>0.3259075908</v>
      </c>
      <c r="R146" s="21">
        <f t="shared" si="54"/>
        <v>0.2328098536</v>
      </c>
      <c r="S146" s="22">
        <f t="shared" si="55"/>
        <v>5371.924051</v>
      </c>
      <c r="T146" s="23">
        <f t="shared" si="56"/>
        <v>1.063283591</v>
      </c>
      <c r="U146" s="16"/>
      <c r="V146" s="16"/>
      <c r="W146" s="16"/>
    </row>
    <row r="147">
      <c r="A147" s="1" t="s">
        <v>77</v>
      </c>
      <c r="B147" s="1" t="s">
        <v>78</v>
      </c>
      <c r="C147" s="1" t="s">
        <v>22</v>
      </c>
      <c r="D147" s="1">
        <v>6.0</v>
      </c>
      <c r="E147" s="1"/>
      <c r="F147" s="14"/>
      <c r="G147" s="2"/>
      <c r="H147" s="57"/>
      <c r="I147" s="17"/>
      <c r="J147" s="58"/>
      <c r="K147" s="59"/>
      <c r="L147" s="18"/>
      <c r="M147" s="60"/>
      <c r="N147" s="19"/>
      <c r="O147" s="19"/>
      <c r="P147" s="19"/>
      <c r="Q147" s="20"/>
      <c r="R147" s="21"/>
      <c r="S147" s="22"/>
      <c r="T147" s="23"/>
      <c r="U147" s="16"/>
      <c r="V147" s="16"/>
      <c r="W147" s="16"/>
    </row>
    <row r="148">
      <c r="A148" s="1" t="s">
        <v>77</v>
      </c>
      <c r="B148" s="1" t="s">
        <v>78</v>
      </c>
      <c r="C148" s="1" t="s">
        <v>22</v>
      </c>
      <c r="D148" s="1">
        <v>7.0</v>
      </c>
      <c r="E148" s="1"/>
      <c r="F148" s="14"/>
      <c r="G148" s="2"/>
      <c r="H148" s="57"/>
      <c r="I148" s="17"/>
      <c r="J148" s="58"/>
      <c r="K148" s="59"/>
      <c r="L148" s="18"/>
      <c r="M148" s="60"/>
      <c r="N148" s="19"/>
      <c r="O148" s="19"/>
      <c r="P148" s="19"/>
      <c r="Q148" s="20"/>
      <c r="R148" s="21"/>
      <c r="S148" s="22"/>
      <c r="T148" s="23"/>
      <c r="U148" s="16"/>
      <c r="V148" s="16"/>
      <c r="W148" s="16"/>
    </row>
    <row r="149">
      <c r="A149" s="1" t="s">
        <v>77</v>
      </c>
      <c r="B149" s="1" t="s">
        <v>78</v>
      </c>
      <c r="C149" s="1" t="s">
        <v>22</v>
      </c>
      <c r="D149" s="1">
        <v>8.0</v>
      </c>
      <c r="E149" s="1"/>
      <c r="F149" s="14"/>
      <c r="G149" s="2"/>
      <c r="H149" s="57"/>
      <c r="I149" s="17"/>
      <c r="J149" s="58"/>
      <c r="K149" s="59"/>
      <c r="L149" s="18"/>
      <c r="M149" s="60"/>
      <c r="N149" s="19"/>
      <c r="O149" s="19"/>
      <c r="P149" s="19"/>
      <c r="Q149" s="20"/>
      <c r="R149" s="21"/>
      <c r="S149" s="22"/>
      <c r="T149" s="23"/>
      <c r="U149" s="16"/>
      <c r="V149" s="16"/>
      <c r="W149" s="16"/>
    </row>
    <row r="150">
      <c r="A150" s="1" t="s">
        <v>77</v>
      </c>
      <c r="B150" s="1" t="s">
        <v>78</v>
      </c>
      <c r="C150" s="1" t="s">
        <v>22</v>
      </c>
      <c r="D150" s="1">
        <v>9.0</v>
      </c>
      <c r="E150" s="1" t="s">
        <v>82</v>
      </c>
      <c r="F150" s="14" t="s">
        <v>42</v>
      </c>
      <c r="G150" s="2">
        <v>48.0</v>
      </c>
      <c r="H150" s="3">
        <v>7.2</v>
      </c>
      <c r="I150" s="17">
        <f>J150/H150</f>
        <v>1.359027778</v>
      </c>
      <c r="J150" s="5">
        <v>9.785</v>
      </c>
      <c r="K150" s="6">
        <v>30.415</v>
      </c>
      <c r="L150" s="18">
        <f>H150/I150</f>
        <v>5.297904957</v>
      </c>
      <c r="M150" s="8">
        <v>0.0043</v>
      </c>
      <c r="N150" s="9">
        <v>0.1055</v>
      </c>
      <c r="O150" s="9">
        <v>0.1073</v>
      </c>
      <c r="P150" s="19">
        <f>O150-N150</f>
        <v>0.0018</v>
      </c>
      <c r="Q150" s="20">
        <f>P150/M150</f>
        <v>0.4186046512</v>
      </c>
      <c r="R150" s="21">
        <f>H150/K150</f>
        <v>0.2367253</v>
      </c>
      <c r="S150" s="22">
        <f>J150/P150</f>
        <v>5436.111111</v>
      </c>
      <c r="T150" s="23">
        <f>J150/K150</f>
        <v>0.3217162584</v>
      </c>
      <c r="U150" s="16"/>
      <c r="V150" s="16"/>
      <c r="W150" s="16"/>
    </row>
    <row r="151">
      <c r="A151" s="1" t="s">
        <v>77</v>
      </c>
      <c r="B151" s="1" t="s">
        <v>78</v>
      </c>
      <c r="C151" s="1" t="s">
        <v>22</v>
      </c>
      <c r="D151" s="1">
        <v>10.0</v>
      </c>
      <c r="E151" s="1"/>
      <c r="F151" s="14"/>
      <c r="G151" s="2"/>
      <c r="H151" s="57"/>
      <c r="I151" s="17"/>
      <c r="J151" s="58"/>
      <c r="K151" s="59"/>
      <c r="L151" s="18"/>
      <c r="M151" s="60"/>
      <c r="N151" s="19"/>
      <c r="O151" s="19"/>
      <c r="P151" s="19"/>
      <c r="Q151" s="20"/>
      <c r="R151" s="21"/>
      <c r="S151" s="22"/>
      <c r="T151" s="23"/>
      <c r="U151" s="16"/>
      <c r="V151" s="16"/>
      <c r="W151" s="16"/>
    </row>
    <row r="152">
      <c r="A152" s="1" t="s">
        <v>77</v>
      </c>
      <c r="B152" s="1" t="s">
        <v>78</v>
      </c>
      <c r="C152" s="1" t="s">
        <v>22</v>
      </c>
      <c r="D152" s="1">
        <v>11.0</v>
      </c>
      <c r="E152" s="1"/>
      <c r="F152" s="14"/>
      <c r="G152" s="2"/>
      <c r="H152" s="57"/>
      <c r="I152" s="17"/>
      <c r="J152" s="58"/>
      <c r="K152" s="59"/>
      <c r="L152" s="18"/>
      <c r="M152" s="60"/>
      <c r="N152" s="19"/>
      <c r="O152" s="19"/>
      <c r="P152" s="19"/>
      <c r="Q152" s="20"/>
      <c r="R152" s="21"/>
      <c r="S152" s="22"/>
      <c r="T152" s="23"/>
      <c r="U152" s="16"/>
      <c r="V152" s="16"/>
      <c r="W152" s="16"/>
    </row>
    <row r="153">
      <c r="A153" s="1" t="s">
        <v>77</v>
      </c>
      <c r="B153" s="1" t="s">
        <v>78</v>
      </c>
      <c r="C153" s="1" t="s">
        <v>22</v>
      </c>
      <c r="D153" s="1">
        <v>12.0</v>
      </c>
      <c r="E153" s="1"/>
      <c r="F153" s="14"/>
      <c r="G153" s="2"/>
      <c r="H153" s="57"/>
      <c r="I153" s="17"/>
      <c r="J153" s="58"/>
      <c r="K153" s="59"/>
      <c r="L153" s="18"/>
      <c r="M153" s="60"/>
      <c r="N153" s="19"/>
      <c r="O153" s="19"/>
      <c r="P153" s="19"/>
      <c r="Q153" s="20"/>
      <c r="R153" s="21"/>
      <c r="S153" s="22"/>
      <c r="T153" s="23"/>
      <c r="U153" s="16"/>
      <c r="V153" s="16"/>
      <c r="W153" s="16"/>
    </row>
    <row r="154">
      <c r="A154" s="1" t="s">
        <v>77</v>
      </c>
      <c r="B154" s="1" t="s">
        <v>78</v>
      </c>
      <c r="C154" s="1" t="s">
        <v>22</v>
      </c>
      <c r="D154" s="1">
        <v>13.0</v>
      </c>
      <c r="E154" s="1" t="s">
        <v>83</v>
      </c>
      <c r="F154" s="14" t="s">
        <v>52</v>
      </c>
      <c r="G154" s="2">
        <v>49.0</v>
      </c>
      <c r="H154" s="3">
        <v>8.89</v>
      </c>
      <c r="I154" s="17">
        <f t="shared" ref="I154:I155" si="57">J154/H154</f>
        <v>0.8076490439</v>
      </c>
      <c r="J154" s="5">
        <v>7.18</v>
      </c>
      <c r="K154" s="6">
        <v>20.501</v>
      </c>
      <c r="L154" s="18">
        <f t="shared" ref="L154:L155" si="58">H154/I154</f>
        <v>11.00725627</v>
      </c>
      <c r="M154" s="8">
        <v>0.0013</v>
      </c>
      <c r="N154" s="9">
        <v>0.0806</v>
      </c>
      <c r="O154" s="9">
        <v>0.081</v>
      </c>
      <c r="P154" s="19">
        <f t="shared" ref="P154:P155" si="59">O154-N154</f>
        <v>0.0004</v>
      </c>
      <c r="Q154" s="20">
        <f t="shared" ref="Q154:Q155" si="60">P154/M154</f>
        <v>0.3076923077</v>
      </c>
      <c r="R154" s="21">
        <f t="shared" ref="R154:R155" si="61">H154/K154</f>
        <v>0.4336373835</v>
      </c>
      <c r="S154" s="22">
        <f t="shared" ref="S154:S155" si="62">J154/P154</f>
        <v>17950</v>
      </c>
      <c r="T154" s="23">
        <f t="shared" ref="T154:T155" si="63">J154/K154</f>
        <v>0.3502268182</v>
      </c>
      <c r="U154" s="16"/>
      <c r="V154" s="16"/>
      <c r="W154" s="16"/>
    </row>
    <row r="155">
      <c r="A155" s="1" t="s">
        <v>77</v>
      </c>
      <c r="B155" s="1" t="s">
        <v>78</v>
      </c>
      <c r="C155" s="1" t="s">
        <v>22</v>
      </c>
      <c r="D155" s="1">
        <v>14.0</v>
      </c>
      <c r="E155" s="1" t="s">
        <v>84</v>
      </c>
      <c r="F155" s="14" t="s">
        <v>24</v>
      </c>
      <c r="G155" s="2">
        <v>50.0</v>
      </c>
      <c r="H155" s="3">
        <v>8.67</v>
      </c>
      <c r="I155" s="17">
        <f t="shared" si="57"/>
        <v>0.8137254902</v>
      </c>
      <c r="J155" s="5">
        <v>7.055</v>
      </c>
      <c r="K155" s="6">
        <v>19.162</v>
      </c>
      <c r="L155" s="18">
        <f t="shared" si="58"/>
        <v>10.6546988</v>
      </c>
      <c r="M155" s="8">
        <v>0.0017</v>
      </c>
      <c r="N155" s="9">
        <v>0.1229</v>
      </c>
      <c r="O155" s="9">
        <v>0.1242</v>
      </c>
      <c r="P155" s="19">
        <f t="shared" si="59"/>
        <v>0.0013</v>
      </c>
      <c r="Q155" s="20">
        <f t="shared" si="60"/>
        <v>0.7647058824</v>
      </c>
      <c r="R155" s="21">
        <f t="shared" si="61"/>
        <v>0.4524579898</v>
      </c>
      <c r="S155" s="22">
        <f t="shared" si="62"/>
        <v>5426.923077</v>
      </c>
      <c r="T155" s="23">
        <f t="shared" si="63"/>
        <v>0.3681765995</v>
      </c>
      <c r="U155" s="16"/>
      <c r="V155" s="16"/>
      <c r="W155" s="16"/>
    </row>
    <row r="156">
      <c r="A156" s="1" t="s">
        <v>77</v>
      </c>
      <c r="B156" s="1" t="s">
        <v>78</v>
      </c>
      <c r="C156" s="1" t="s">
        <v>22</v>
      </c>
      <c r="D156" s="1">
        <v>15.0</v>
      </c>
      <c r="E156" s="1"/>
      <c r="F156" s="14"/>
      <c r="G156" s="2"/>
      <c r="H156" s="57"/>
      <c r="I156" s="17"/>
      <c r="J156" s="58"/>
      <c r="K156" s="59"/>
      <c r="L156" s="18"/>
      <c r="M156" s="60"/>
      <c r="N156" s="19"/>
      <c r="O156" s="19"/>
      <c r="P156" s="19"/>
      <c r="Q156" s="20"/>
      <c r="R156" s="21"/>
      <c r="S156" s="22"/>
      <c r="T156" s="23"/>
      <c r="U156" s="16"/>
      <c r="V156" s="16"/>
      <c r="W156" s="16"/>
    </row>
    <row r="157">
      <c r="A157" s="1" t="s">
        <v>77</v>
      </c>
      <c r="B157" s="1" t="s">
        <v>78</v>
      </c>
      <c r="C157" s="1" t="s">
        <v>22</v>
      </c>
      <c r="D157" s="1">
        <v>16.0</v>
      </c>
      <c r="E157" s="1"/>
      <c r="F157" s="14"/>
      <c r="G157" s="2"/>
      <c r="H157" s="57"/>
      <c r="I157" s="17"/>
      <c r="J157" s="58"/>
      <c r="K157" s="59"/>
      <c r="L157" s="18"/>
      <c r="M157" s="60"/>
      <c r="N157" s="19"/>
      <c r="O157" s="19"/>
      <c r="P157" s="19"/>
      <c r="Q157" s="20"/>
      <c r="R157" s="21"/>
      <c r="S157" s="22"/>
      <c r="T157" s="23"/>
      <c r="U157" s="16"/>
      <c r="V157" s="16"/>
      <c r="W157" s="16"/>
    </row>
    <row r="158">
      <c r="A158" s="1" t="s">
        <v>77</v>
      </c>
      <c r="B158" s="1" t="s">
        <v>78</v>
      </c>
      <c r="C158" s="1" t="s">
        <v>22</v>
      </c>
      <c r="D158" s="1">
        <v>17.0</v>
      </c>
      <c r="E158" s="1"/>
      <c r="F158" s="14"/>
      <c r="G158" s="2"/>
      <c r="H158" s="57"/>
      <c r="I158" s="17"/>
      <c r="J158" s="58"/>
      <c r="K158" s="59"/>
      <c r="L158" s="18"/>
      <c r="M158" s="60"/>
      <c r="N158" s="19"/>
      <c r="O158" s="19"/>
      <c r="P158" s="19"/>
      <c r="Q158" s="20"/>
      <c r="R158" s="21"/>
      <c r="S158" s="22"/>
      <c r="T158" s="23"/>
      <c r="U158" s="16"/>
      <c r="V158" s="16"/>
      <c r="W158" s="16"/>
    </row>
    <row r="159">
      <c r="A159" s="1" t="s">
        <v>77</v>
      </c>
      <c r="B159" s="1" t="s">
        <v>78</v>
      </c>
      <c r="C159" s="1" t="s">
        <v>22</v>
      </c>
      <c r="D159" s="1">
        <v>18.0</v>
      </c>
      <c r="E159" s="1"/>
      <c r="F159" s="14"/>
      <c r="G159" s="2"/>
      <c r="H159" s="57"/>
      <c r="I159" s="17"/>
      <c r="J159" s="58"/>
      <c r="K159" s="59"/>
      <c r="L159" s="18"/>
      <c r="M159" s="60"/>
      <c r="N159" s="19"/>
      <c r="O159" s="19"/>
      <c r="P159" s="19"/>
      <c r="Q159" s="20"/>
      <c r="R159" s="21"/>
      <c r="S159" s="22"/>
      <c r="T159" s="23"/>
      <c r="U159" s="16"/>
      <c r="V159" s="16"/>
      <c r="W159" s="16"/>
    </row>
    <row r="160">
      <c r="A160" s="1" t="s">
        <v>77</v>
      </c>
      <c r="B160" s="1" t="s">
        <v>78</v>
      </c>
      <c r="C160" s="1" t="s">
        <v>22</v>
      </c>
      <c r="D160" s="1">
        <v>19.0</v>
      </c>
      <c r="E160" s="1"/>
      <c r="F160" s="14"/>
      <c r="G160" s="2"/>
      <c r="H160" s="57"/>
      <c r="I160" s="17"/>
      <c r="J160" s="58"/>
      <c r="K160" s="59"/>
      <c r="L160" s="18"/>
      <c r="M160" s="60"/>
      <c r="N160" s="19"/>
      <c r="O160" s="19"/>
      <c r="P160" s="19"/>
      <c r="Q160" s="20"/>
      <c r="R160" s="21"/>
      <c r="S160" s="22"/>
      <c r="T160" s="23"/>
      <c r="U160" s="16"/>
      <c r="V160" s="16"/>
      <c r="W160" s="16"/>
    </row>
    <row r="161">
      <c r="A161" s="24" t="s">
        <v>77</v>
      </c>
      <c r="B161" s="24" t="s">
        <v>78</v>
      </c>
      <c r="C161" s="24" t="s">
        <v>22</v>
      </c>
      <c r="D161" s="24">
        <v>20.0</v>
      </c>
      <c r="E161" s="24"/>
      <c r="F161" s="25"/>
      <c r="G161" s="26"/>
      <c r="H161" s="61"/>
      <c r="I161" s="38"/>
      <c r="J161" s="62"/>
      <c r="K161" s="63"/>
      <c r="L161" s="39"/>
      <c r="M161" s="64"/>
      <c r="N161" s="40"/>
      <c r="O161" s="40"/>
      <c r="P161" s="40"/>
      <c r="Q161" s="41"/>
      <c r="R161" s="42"/>
      <c r="S161" s="43"/>
      <c r="T161" s="44"/>
      <c r="U161" s="16"/>
      <c r="V161" s="16"/>
      <c r="W161" s="16"/>
    </row>
    <row r="162">
      <c r="A162" s="1" t="s">
        <v>77</v>
      </c>
      <c r="B162" s="1" t="s">
        <v>85</v>
      </c>
      <c r="C162" s="1" t="s">
        <v>22</v>
      </c>
      <c r="D162" s="1">
        <v>1.0</v>
      </c>
      <c r="E162" s="1" t="s">
        <v>86</v>
      </c>
      <c r="F162" s="14" t="s">
        <v>24</v>
      </c>
      <c r="G162" s="2">
        <v>51.0</v>
      </c>
      <c r="H162" s="3">
        <v>13.25</v>
      </c>
      <c r="I162" s="17">
        <f>J162/H162</f>
        <v>2.974037736</v>
      </c>
      <c r="J162" s="5">
        <v>39.406</v>
      </c>
      <c r="K162" s="6">
        <v>35.195</v>
      </c>
      <c r="L162" s="18">
        <f>H162/I162</f>
        <v>4.455222555</v>
      </c>
      <c r="M162" s="8">
        <v>0.0154</v>
      </c>
      <c r="N162" s="9">
        <v>0.1258</v>
      </c>
      <c r="O162" s="9">
        <v>0.1317</v>
      </c>
      <c r="P162" s="19">
        <f>O162-N162</f>
        <v>0.0059</v>
      </c>
      <c r="Q162" s="20">
        <f>P162/M162</f>
        <v>0.3831168831</v>
      </c>
      <c r="R162" s="21">
        <f>H162/K162</f>
        <v>0.376473931</v>
      </c>
      <c r="S162" s="22">
        <f>J162/P162</f>
        <v>6678.983051</v>
      </c>
      <c r="T162" s="23">
        <f>J162/K162</f>
        <v>1.119647677</v>
      </c>
      <c r="U162" s="16"/>
      <c r="V162" s="16"/>
      <c r="W162" s="16"/>
    </row>
    <row r="163">
      <c r="A163" s="1" t="s">
        <v>77</v>
      </c>
      <c r="B163" s="1" t="s">
        <v>85</v>
      </c>
      <c r="C163" s="1" t="s">
        <v>22</v>
      </c>
      <c r="D163" s="1">
        <v>2.0</v>
      </c>
      <c r="E163" s="1"/>
      <c r="F163" s="14"/>
      <c r="G163" s="2"/>
      <c r="H163" s="57"/>
      <c r="I163" s="17"/>
      <c r="J163" s="58"/>
      <c r="K163" s="59"/>
      <c r="L163" s="18"/>
      <c r="M163" s="60"/>
      <c r="N163" s="19"/>
      <c r="O163" s="19"/>
      <c r="P163" s="19"/>
      <c r="Q163" s="20"/>
      <c r="R163" s="21"/>
      <c r="S163" s="22"/>
      <c r="T163" s="23"/>
      <c r="U163" s="16"/>
      <c r="V163" s="16"/>
      <c r="W163" s="16"/>
    </row>
    <row r="164">
      <c r="A164" s="1" t="s">
        <v>77</v>
      </c>
      <c r="B164" s="1" t="s">
        <v>85</v>
      </c>
      <c r="C164" s="1" t="s">
        <v>22</v>
      </c>
      <c r="D164" s="1">
        <v>3.0</v>
      </c>
      <c r="E164" s="1" t="s">
        <v>87</v>
      </c>
      <c r="F164" s="14" t="s">
        <v>24</v>
      </c>
      <c r="G164" s="2">
        <v>52.0</v>
      </c>
      <c r="H164" s="3">
        <v>12.75</v>
      </c>
      <c r="I164" s="17">
        <f t="shared" ref="I164:I168" si="64">J164/H164</f>
        <v>2.036705882</v>
      </c>
      <c r="J164" s="5">
        <v>25.968</v>
      </c>
      <c r="K164" s="6">
        <v>34.073</v>
      </c>
      <c r="L164" s="18">
        <f t="shared" ref="L164:L168" si="65">H164/I164</f>
        <v>6.260108595</v>
      </c>
      <c r="M164" s="8">
        <v>0.009</v>
      </c>
      <c r="N164" s="9">
        <v>0.1769</v>
      </c>
      <c r="O164" s="9">
        <v>0.1803</v>
      </c>
      <c r="P164" s="19">
        <f t="shared" ref="P164:P168" si="66">O164-N164</f>
        <v>0.0034</v>
      </c>
      <c r="Q164" s="20">
        <f t="shared" ref="Q164:Q168" si="67">P164/M164</f>
        <v>0.3777777778</v>
      </c>
      <c r="R164" s="21">
        <f t="shared" ref="R164:R168" si="68">H164/K164</f>
        <v>0.3741965779</v>
      </c>
      <c r="S164" s="22">
        <f t="shared" ref="S164:S168" si="69">J164/P164</f>
        <v>7637.647059</v>
      </c>
      <c r="T164" s="23">
        <f t="shared" ref="T164:T168" si="70">J164/K164</f>
        <v>0.7621283714</v>
      </c>
      <c r="U164" s="16"/>
      <c r="V164" s="16"/>
      <c r="W164" s="16"/>
    </row>
    <row r="165">
      <c r="A165" s="1" t="s">
        <v>77</v>
      </c>
      <c r="B165" s="1" t="s">
        <v>85</v>
      </c>
      <c r="C165" s="1" t="s">
        <v>22</v>
      </c>
      <c r="D165" s="1">
        <v>4.0</v>
      </c>
      <c r="E165" s="1" t="s">
        <v>88</v>
      </c>
      <c r="F165" s="14" t="s">
        <v>24</v>
      </c>
      <c r="G165" s="2">
        <v>53.0</v>
      </c>
      <c r="H165" s="3">
        <v>18.2</v>
      </c>
      <c r="I165" s="17">
        <f t="shared" si="64"/>
        <v>2.083351648</v>
      </c>
      <c r="J165" s="5">
        <v>37.917</v>
      </c>
      <c r="K165" s="6">
        <v>55.125</v>
      </c>
      <c r="L165" s="18">
        <f t="shared" si="65"/>
        <v>8.735923201</v>
      </c>
      <c r="M165" s="8">
        <v>0.0142</v>
      </c>
      <c r="N165" s="9">
        <v>0.152</v>
      </c>
      <c r="O165" s="9">
        <v>0.1564</v>
      </c>
      <c r="P165" s="19">
        <f t="shared" si="66"/>
        <v>0.0044</v>
      </c>
      <c r="Q165" s="20">
        <f t="shared" si="67"/>
        <v>0.3098591549</v>
      </c>
      <c r="R165" s="21">
        <f t="shared" si="68"/>
        <v>0.3301587302</v>
      </c>
      <c r="S165" s="22">
        <f t="shared" si="69"/>
        <v>8617.5</v>
      </c>
      <c r="T165" s="23">
        <f t="shared" si="70"/>
        <v>0.6878367347</v>
      </c>
      <c r="U165" s="16"/>
      <c r="V165" s="16"/>
      <c r="W165" s="16"/>
    </row>
    <row r="166">
      <c r="A166" s="1" t="s">
        <v>77</v>
      </c>
      <c r="B166" s="1" t="s">
        <v>85</v>
      </c>
      <c r="C166" s="1" t="s">
        <v>22</v>
      </c>
      <c r="D166" s="1">
        <v>5.0</v>
      </c>
      <c r="E166" s="1" t="s">
        <v>89</v>
      </c>
      <c r="F166" s="14" t="s">
        <v>24</v>
      </c>
      <c r="G166" s="2">
        <v>54.0</v>
      </c>
      <c r="H166" s="3">
        <v>28.67</v>
      </c>
      <c r="I166" s="17">
        <f t="shared" si="64"/>
        <v>3.650505755</v>
      </c>
      <c r="J166" s="5">
        <v>104.66</v>
      </c>
      <c r="K166" s="6">
        <v>118.449</v>
      </c>
      <c r="L166" s="18">
        <f t="shared" si="65"/>
        <v>7.853706287</v>
      </c>
      <c r="M166" s="8">
        <v>0.0481</v>
      </c>
      <c r="N166" s="9">
        <v>0.1439</v>
      </c>
      <c r="O166" s="9">
        <v>0.157</v>
      </c>
      <c r="P166" s="19">
        <f t="shared" si="66"/>
        <v>0.0131</v>
      </c>
      <c r="Q166" s="20">
        <f t="shared" si="67"/>
        <v>0.2723492723</v>
      </c>
      <c r="R166" s="21">
        <f t="shared" si="68"/>
        <v>0.2420450996</v>
      </c>
      <c r="S166" s="22">
        <f t="shared" si="69"/>
        <v>7989.312977</v>
      </c>
      <c r="T166" s="23">
        <f t="shared" si="70"/>
        <v>0.883587029</v>
      </c>
      <c r="U166" s="16"/>
      <c r="V166" s="16"/>
      <c r="W166" s="16"/>
    </row>
    <row r="167">
      <c r="A167" s="1" t="s">
        <v>77</v>
      </c>
      <c r="B167" s="1" t="s">
        <v>85</v>
      </c>
      <c r="C167" s="1" t="s">
        <v>22</v>
      </c>
      <c r="D167" s="1">
        <v>6.0</v>
      </c>
      <c r="E167" s="1" t="s">
        <v>90</v>
      </c>
      <c r="F167" s="14" t="s">
        <v>24</v>
      </c>
      <c r="G167" s="2">
        <v>55.0</v>
      </c>
      <c r="H167" s="3">
        <v>22.65</v>
      </c>
      <c r="I167" s="17">
        <f t="shared" si="64"/>
        <v>2.980662252</v>
      </c>
      <c r="J167" s="5">
        <v>67.512</v>
      </c>
      <c r="K167" s="6">
        <v>56.212</v>
      </c>
      <c r="L167" s="18">
        <f t="shared" si="65"/>
        <v>7.598982403</v>
      </c>
      <c r="M167" s="8">
        <v>0.0305</v>
      </c>
      <c r="N167" s="9">
        <v>0.1945</v>
      </c>
      <c r="O167" s="9">
        <v>0.2019</v>
      </c>
      <c r="P167" s="19">
        <f t="shared" si="66"/>
        <v>0.0074</v>
      </c>
      <c r="Q167" s="20">
        <f t="shared" si="67"/>
        <v>0.2426229508</v>
      </c>
      <c r="R167" s="21">
        <f t="shared" si="68"/>
        <v>0.4029388743</v>
      </c>
      <c r="S167" s="22">
        <f t="shared" si="69"/>
        <v>9123.243243</v>
      </c>
      <c r="T167" s="23">
        <f t="shared" si="70"/>
        <v>1.201024692</v>
      </c>
      <c r="U167" s="16"/>
      <c r="V167" s="16"/>
      <c r="W167" s="16"/>
    </row>
    <row r="168">
      <c r="A168" s="1" t="s">
        <v>77</v>
      </c>
      <c r="B168" s="1" t="s">
        <v>85</v>
      </c>
      <c r="C168" s="1" t="s">
        <v>22</v>
      </c>
      <c r="D168" s="1">
        <v>7.0</v>
      </c>
      <c r="E168" s="1" t="s">
        <v>91</v>
      </c>
      <c r="F168" s="14" t="s">
        <v>24</v>
      </c>
      <c r="G168" s="2">
        <v>56.0</v>
      </c>
      <c r="H168" s="3">
        <v>24.28</v>
      </c>
      <c r="I168" s="17">
        <f t="shared" si="64"/>
        <v>2.525164745</v>
      </c>
      <c r="J168" s="5">
        <v>61.311</v>
      </c>
      <c r="K168" s="6">
        <v>61.77</v>
      </c>
      <c r="L168" s="18">
        <f t="shared" si="65"/>
        <v>9.615214236</v>
      </c>
      <c r="M168" s="8">
        <v>0.0292</v>
      </c>
      <c r="N168" s="9">
        <v>0.1111</v>
      </c>
      <c r="O168" s="9">
        <v>0.1184</v>
      </c>
      <c r="P168" s="19">
        <f t="shared" si="66"/>
        <v>0.0073</v>
      </c>
      <c r="Q168" s="20">
        <f t="shared" si="67"/>
        <v>0.25</v>
      </c>
      <c r="R168" s="21">
        <f t="shared" si="68"/>
        <v>0.3930710701</v>
      </c>
      <c r="S168" s="22">
        <f t="shared" si="69"/>
        <v>8398.767123</v>
      </c>
      <c r="T168" s="23">
        <f t="shared" si="70"/>
        <v>0.9925692084</v>
      </c>
      <c r="U168" s="16"/>
      <c r="V168" s="16"/>
      <c r="W168" s="16"/>
    </row>
    <row r="169">
      <c r="A169" s="1" t="s">
        <v>77</v>
      </c>
      <c r="B169" s="1" t="s">
        <v>85</v>
      </c>
      <c r="C169" s="1" t="s">
        <v>22</v>
      </c>
      <c r="D169" s="1">
        <v>8.0</v>
      </c>
      <c r="E169" s="1"/>
      <c r="F169" s="14"/>
      <c r="G169" s="2"/>
      <c r="H169" s="57"/>
      <c r="I169" s="17"/>
      <c r="J169" s="58"/>
      <c r="K169" s="59"/>
      <c r="L169" s="18"/>
      <c r="M169" s="60"/>
      <c r="N169" s="19"/>
      <c r="O169" s="19"/>
      <c r="P169" s="19"/>
      <c r="Q169" s="20"/>
      <c r="R169" s="21"/>
      <c r="S169" s="22"/>
      <c r="T169" s="23"/>
      <c r="U169" s="16"/>
      <c r="V169" s="16"/>
      <c r="W169" s="16"/>
    </row>
    <row r="170">
      <c r="A170" s="1" t="s">
        <v>77</v>
      </c>
      <c r="B170" s="1" t="s">
        <v>85</v>
      </c>
      <c r="C170" s="1" t="s">
        <v>22</v>
      </c>
      <c r="D170" s="1">
        <v>9.0</v>
      </c>
      <c r="E170" s="1"/>
      <c r="F170" s="14"/>
      <c r="G170" s="2"/>
      <c r="H170" s="57"/>
      <c r="I170" s="17"/>
      <c r="J170" s="58"/>
      <c r="K170" s="59"/>
      <c r="L170" s="18"/>
      <c r="M170" s="60"/>
      <c r="N170" s="19"/>
      <c r="O170" s="19"/>
      <c r="P170" s="19"/>
      <c r="Q170" s="20"/>
      <c r="R170" s="21"/>
      <c r="S170" s="22"/>
      <c r="T170" s="23"/>
      <c r="U170" s="16"/>
      <c r="V170" s="16"/>
      <c r="W170" s="16"/>
    </row>
    <row r="171">
      <c r="A171" s="1" t="s">
        <v>77</v>
      </c>
      <c r="B171" s="1" t="s">
        <v>85</v>
      </c>
      <c r="C171" s="1" t="s">
        <v>22</v>
      </c>
      <c r="D171" s="1">
        <v>10.0</v>
      </c>
      <c r="E171" s="1" t="s">
        <v>92</v>
      </c>
      <c r="F171" s="14" t="s">
        <v>42</v>
      </c>
      <c r="G171" s="2">
        <v>57.0</v>
      </c>
      <c r="H171" s="3">
        <v>18.05</v>
      </c>
      <c r="I171" s="17">
        <f t="shared" ref="I171:I184" si="71">J171/H171</f>
        <v>3.172022161</v>
      </c>
      <c r="J171" s="5">
        <v>57.255</v>
      </c>
      <c r="K171" s="6">
        <v>120.302</v>
      </c>
      <c r="L171" s="18">
        <f t="shared" ref="L171:L184" si="72">H171/I171</f>
        <v>5.690376386</v>
      </c>
      <c r="M171" s="8">
        <v>0.0389</v>
      </c>
      <c r="N171" s="9">
        <v>0.202</v>
      </c>
      <c r="O171" s="9">
        <v>0.2134</v>
      </c>
      <c r="P171" s="19">
        <f t="shared" ref="P171:P184" si="73">O171-N171</f>
        <v>0.0114</v>
      </c>
      <c r="Q171" s="20">
        <f t="shared" ref="Q171:Q184" si="74">P171/M171</f>
        <v>0.293059126</v>
      </c>
      <c r="R171" s="21">
        <f t="shared" ref="R171:R184" si="75">H171/K171</f>
        <v>0.1500390683</v>
      </c>
      <c r="S171" s="22">
        <f t="shared" ref="S171:S184" si="76">J171/P171</f>
        <v>5022.368421</v>
      </c>
      <c r="T171" s="23">
        <f t="shared" ref="T171:T184" si="77">J171/K171</f>
        <v>0.4759272498</v>
      </c>
      <c r="U171" s="16"/>
      <c r="V171" s="16"/>
      <c r="W171" s="16"/>
    </row>
    <row r="172">
      <c r="A172" s="1" t="s">
        <v>77</v>
      </c>
      <c r="B172" s="1" t="s">
        <v>85</v>
      </c>
      <c r="C172" s="1" t="s">
        <v>22</v>
      </c>
      <c r="D172" s="1">
        <v>11.0</v>
      </c>
      <c r="E172" s="1" t="s">
        <v>93</v>
      </c>
      <c r="F172" s="14" t="s">
        <v>42</v>
      </c>
      <c r="G172" s="2">
        <v>58.0</v>
      </c>
      <c r="H172" s="3">
        <v>16.54</v>
      </c>
      <c r="I172" s="17">
        <f t="shared" si="71"/>
        <v>1.89637243</v>
      </c>
      <c r="J172" s="5">
        <v>31.366</v>
      </c>
      <c r="K172" s="6">
        <v>78.968</v>
      </c>
      <c r="L172" s="18">
        <f t="shared" si="72"/>
        <v>8.72191545</v>
      </c>
      <c r="M172" s="8">
        <v>0.0173</v>
      </c>
      <c r="N172" s="9">
        <v>0.1176</v>
      </c>
      <c r="O172" s="9">
        <v>0.1234</v>
      </c>
      <c r="P172" s="19">
        <f t="shared" si="73"/>
        <v>0.0058</v>
      </c>
      <c r="Q172" s="20">
        <f t="shared" si="74"/>
        <v>0.3352601156</v>
      </c>
      <c r="R172" s="21">
        <f t="shared" si="75"/>
        <v>0.2094519299</v>
      </c>
      <c r="S172" s="22">
        <f t="shared" si="76"/>
        <v>5407.931034</v>
      </c>
      <c r="T172" s="23">
        <f t="shared" si="77"/>
        <v>0.3971988654</v>
      </c>
      <c r="U172" s="16"/>
      <c r="V172" s="16"/>
      <c r="W172" s="16"/>
    </row>
    <row r="173">
      <c r="A173" s="1" t="s">
        <v>77</v>
      </c>
      <c r="B173" s="1" t="s">
        <v>85</v>
      </c>
      <c r="C173" s="1" t="s">
        <v>22</v>
      </c>
      <c r="D173" s="1">
        <v>12.0</v>
      </c>
      <c r="E173" s="1" t="s">
        <v>94</v>
      </c>
      <c r="F173" s="14" t="s">
        <v>42</v>
      </c>
      <c r="G173" s="2">
        <v>59.0</v>
      </c>
      <c r="H173" s="3">
        <v>20.88</v>
      </c>
      <c r="I173" s="17">
        <f t="shared" si="71"/>
        <v>1.932279693</v>
      </c>
      <c r="J173" s="5">
        <v>40.346</v>
      </c>
      <c r="K173" s="6">
        <v>78.801</v>
      </c>
      <c r="L173" s="18">
        <f t="shared" si="72"/>
        <v>10.80588906</v>
      </c>
      <c r="M173" s="8">
        <v>0.0294</v>
      </c>
      <c r="N173" s="9">
        <v>0.1322</v>
      </c>
      <c r="O173" s="9">
        <v>0.141</v>
      </c>
      <c r="P173" s="19">
        <f t="shared" si="73"/>
        <v>0.0088</v>
      </c>
      <c r="Q173" s="20">
        <f t="shared" si="74"/>
        <v>0.2993197279</v>
      </c>
      <c r="R173" s="21">
        <f t="shared" si="75"/>
        <v>0.2649712567</v>
      </c>
      <c r="S173" s="22">
        <f t="shared" si="76"/>
        <v>4584.772727</v>
      </c>
      <c r="T173" s="23">
        <f t="shared" si="77"/>
        <v>0.5119985787</v>
      </c>
      <c r="U173" s="16"/>
      <c r="V173" s="16"/>
      <c r="W173" s="16"/>
    </row>
    <row r="174">
      <c r="A174" s="1" t="s">
        <v>77</v>
      </c>
      <c r="B174" s="1" t="s">
        <v>85</v>
      </c>
      <c r="C174" s="1" t="s">
        <v>22</v>
      </c>
      <c r="D174" s="1">
        <v>13.0</v>
      </c>
      <c r="E174" s="1" t="s">
        <v>95</v>
      </c>
      <c r="F174" s="14" t="s">
        <v>42</v>
      </c>
      <c r="G174" s="2">
        <v>60.0</v>
      </c>
      <c r="H174" s="3">
        <v>36.36</v>
      </c>
      <c r="I174" s="17">
        <f t="shared" si="71"/>
        <v>2.707755776</v>
      </c>
      <c r="J174" s="5">
        <v>98.454</v>
      </c>
      <c r="K174" s="6">
        <v>161.62</v>
      </c>
      <c r="L174" s="18">
        <f t="shared" si="72"/>
        <v>13.42809434</v>
      </c>
      <c r="M174" s="8">
        <v>0.0651</v>
      </c>
      <c r="N174" s="9">
        <v>0.1954</v>
      </c>
      <c r="O174" s="9">
        <v>0.2137</v>
      </c>
      <c r="P174" s="19">
        <f t="shared" si="73"/>
        <v>0.0183</v>
      </c>
      <c r="Q174" s="20">
        <f t="shared" si="74"/>
        <v>0.2811059908</v>
      </c>
      <c r="R174" s="21">
        <f t="shared" si="75"/>
        <v>0.2249721569</v>
      </c>
      <c r="S174" s="22">
        <f t="shared" si="76"/>
        <v>5380</v>
      </c>
      <c r="T174" s="23">
        <f t="shared" si="77"/>
        <v>0.6091696572</v>
      </c>
      <c r="U174" s="16"/>
      <c r="V174" s="16"/>
      <c r="W174" s="16"/>
    </row>
    <row r="175">
      <c r="A175" s="1" t="s">
        <v>77</v>
      </c>
      <c r="B175" s="1" t="s">
        <v>85</v>
      </c>
      <c r="C175" s="1" t="s">
        <v>22</v>
      </c>
      <c r="D175" s="1">
        <v>14.0</v>
      </c>
      <c r="E175" s="1" t="s">
        <v>96</v>
      </c>
      <c r="F175" s="14" t="s">
        <v>52</v>
      </c>
      <c r="G175" s="2">
        <v>61.0</v>
      </c>
      <c r="H175" s="3">
        <v>30.69</v>
      </c>
      <c r="I175" s="17">
        <f t="shared" si="71"/>
        <v>2.974845226</v>
      </c>
      <c r="J175" s="5">
        <v>91.298</v>
      </c>
      <c r="K175" s="6">
        <v>78.981</v>
      </c>
      <c r="L175" s="18">
        <f t="shared" si="72"/>
        <v>10.3165031</v>
      </c>
      <c r="M175" s="8">
        <v>0.0302</v>
      </c>
      <c r="N175" s="9">
        <v>0.1207</v>
      </c>
      <c r="O175" s="9">
        <v>0.1274</v>
      </c>
      <c r="P175" s="19">
        <f t="shared" si="73"/>
        <v>0.0067</v>
      </c>
      <c r="Q175" s="20">
        <f t="shared" si="74"/>
        <v>0.2218543046</v>
      </c>
      <c r="R175" s="21">
        <f t="shared" si="75"/>
        <v>0.3885744673</v>
      </c>
      <c r="S175" s="22">
        <f t="shared" si="76"/>
        <v>13626.56716</v>
      </c>
      <c r="T175" s="23">
        <f t="shared" si="77"/>
        <v>1.155948899</v>
      </c>
      <c r="U175" s="16"/>
      <c r="V175" s="16"/>
      <c r="W175" s="16"/>
    </row>
    <row r="176">
      <c r="A176" s="1" t="s">
        <v>77</v>
      </c>
      <c r="B176" s="1" t="s">
        <v>85</v>
      </c>
      <c r="C176" s="1" t="s">
        <v>22</v>
      </c>
      <c r="D176" s="1">
        <v>15.0</v>
      </c>
      <c r="E176" s="1" t="s">
        <v>97</v>
      </c>
      <c r="F176" s="14" t="s">
        <v>52</v>
      </c>
      <c r="G176" s="2">
        <v>62.0</v>
      </c>
      <c r="H176" s="3">
        <v>22.33</v>
      </c>
      <c r="I176" s="17">
        <f t="shared" si="71"/>
        <v>2.316838334</v>
      </c>
      <c r="J176" s="5">
        <v>51.735</v>
      </c>
      <c r="K176" s="6">
        <v>55.165</v>
      </c>
      <c r="L176" s="18">
        <f t="shared" si="72"/>
        <v>9.638134725</v>
      </c>
      <c r="M176" s="8">
        <v>0.0165</v>
      </c>
      <c r="N176" s="9">
        <v>0.1168</v>
      </c>
      <c r="O176" s="9">
        <v>0.1212</v>
      </c>
      <c r="P176" s="19">
        <f t="shared" si="73"/>
        <v>0.0044</v>
      </c>
      <c r="Q176" s="20">
        <f t="shared" si="74"/>
        <v>0.2666666667</v>
      </c>
      <c r="R176" s="21">
        <f t="shared" si="75"/>
        <v>0.4047856431</v>
      </c>
      <c r="S176" s="22">
        <f t="shared" si="76"/>
        <v>11757.95455</v>
      </c>
      <c r="T176" s="23">
        <f t="shared" si="77"/>
        <v>0.937822895</v>
      </c>
      <c r="U176" s="16"/>
      <c r="V176" s="16"/>
      <c r="W176" s="16"/>
    </row>
    <row r="177">
      <c r="A177" s="1" t="s">
        <v>77</v>
      </c>
      <c r="B177" s="1" t="s">
        <v>85</v>
      </c>
      <c r="C177" s="1" t="s">
        <v>22</v>
      </c>
      <c r="D177" s="1">
        <v>16.0</v>
      </c>
      <c r="E177" s="1" t="s">
        <v>98</v>
      </c>
      <c r="F177" s="14" t="s">
        <v>52</v>
      </c>
      <c r="G177" s="2">
        <v>63.0</v>
      </c>
      <c r="H177" s="3">
        <v>24.27</v>
      </c>
      <c r="I177" s="17">
        <f t="shared" si="71"/>
        <v>2.73868974</v>
      </c>
      <c r="J177" s="5">
        <v>66.468</v>
      </c>
      <c r="K177" s="6">
        <v>64.427</v>
      </c>
      <c r="L177" s="18">
        <f t="shared" si="72"/>
        <v>8.861901968</v>
      </c>
      <c r="M177" s="8">
        <v>0.0201</v>
      </c>
      <c r="N177" s="9">
        <v>0.133</v>
      </c>
      <c r="O177" s="9">
        <v>0.1379</v>
      </c>
      <c r="P177" s="19">
        <f t="shared" si="73"/>
        <v>0.0049</v>
      </c>
      <c r="Q177" s="20">
        <f t="shared" si="74"/>
        <v>0.2437810945</v>
      </c>
      <c r="R177" s="21">
        <f t="shared" si="75"/>
        <v>0.3767054185</v>
      </c>
      <c r="S177" s="22">
        <f t="shared" si="76"/>
        <v>13564.89796</v>
      </c>
      <c r="T177" s="23">
        <f t="shared" si="77"/>
        <v>1.031679265</v>
      </c>
      <c r="U177" s="16"/>
      <c r="V177" s="16"/>
      <c r="W177" s="16"/>
    </row>
    <row r="178">
      <c r="A178" s="1" t="s">
        <v>77</v>
      </c>
      <c r="B178" s="1" t="s">
        <v>85</v>
      </c>
      <c r="C178" s="1" t="s">
        <v>22</v>
      </c>
      <c r="D178" s="1">
        <v>17.0</v>
      </c>
      <c r="E178" s="1" t="s">
        <v>99</v>
      </c>
      <c r="F178" s="14" t="s">
        <v>52</v>
      </c>
      <c r="G178" s="2">
        <v>64.0</v>
      </c>
      <c r="H178" s="3">
        <v>24.55</v>
      </c>
      <c r="I178" s="17">
        <f t="shared" si="71"/>
        <v>3.55885947</v>
      </c>
      <c r="J178" s="5">
        <v>87.37</v>
      </c>
      <c r="K178" s="6">
        <v>90.753</v>
      </c>
      <c r="L178" s="18">
        <f t="shared" si="72"/>
        <v>6.898277441</v>
      </c>
      <c r="M178" s="8">
        <v>0.0331</v>
      </c>
      <c r="N178" s="9">
        <v>0.171</v>
      </c>
      <c r="O178" s="9">
        <v>0.1789</v>
      </c>
      <c r="P178" s="19">
        <f t="shared" si="73"/>
        <v>0.0079</v>
      </c>
      <c r="Q178" s="20">
        <f t="shared" si="74"/>
        <v>0.2386706949</v>
      </c>
      <c r="R178" s="21">
        <f t="shared" si="75"/>
        <v>0.2705144734</v>
      </c>
      <c r="S178" s="22">
        <f t="shared" si="76"/>
        <v>11059.49367</v>
      </c>
      <c r="T178" s="23">
        <f t="shared" si="77"/>
        <v>0.9627229954</v>
      </c>
      <c r="U178" s="16"/>
      <c r="V178" s="16"/>
      <c r="W178" s="16"/>
    </row>
    <row r="179">
      <c r="A179" s="1" t="s">
        <v>77</v>
      </c>
      <c r="B179" s="1" t="s">
        <v>85</v>
      </c>
      <c r="C179" s="1" t="s">
        <v>22</v>
      </c>
      <c r="D179" s="1">
        <v>18.0</v>
      </c>
      <c r="E179" s="1" t="s">
        <v>100</v>
      </c>
      <c r="F179" s="14" t="s">
        <v>52</v>
      </c>
      <c r="G179" s="2">
        <v>65.0</v>
      </c>
      <c r="H179" s="3">
        <v>34.78</v>
      </c>
      <c r="I179" s="17">
        <f t="shared" si="71"/>
        <v>4.855520414</v>
      </c>
      <c r="J179" s="5">
        <v>168.875</v>
      </c>
      <c r="K179" s="6">
        <v>96.945</v>
      </c>
      <c r="L179" s="18">
        <f t="shared" si="72"/>
        <v>7.162980903</v>
      </c>
      <c r="M179" s="8">
        <v>0.067</v>
      </c>
      <c r="N179" s="9">
        <v>0.1743</v>
      </c>
      <c r="O179" s="9">
        <v>0.1877</v>
      </c>
      <c r="P179" s="19">
        <f t="shared" si="73"/>
        <v>0.0134</v>
      </c>
      <c r="Q179" s="20">
        <f t="shared" si="74"/>
        <v>0.2</v>
      </c>
      <c r="R179" s="21">
        <f t="shared" si="75"/>
        <v>0.3587601217</v>
      </c>
      <c r="S179" s="22">
        <f t="shared" si="76"/>
        <v>12602.61194</v>
      </c>
      <c r="T179" s="23">
        <f t="shared" si="77"/>
        <v>1.741967095</v>
      </c>
      <c r="U179" s="16"/>
      <c r="V179" s="16"/>
      <c r="W179" s="16"/>
    </row>
    <row r="180">
      <c r="A180" s="1" t="s">
        <v>77</v>
      </c>
      <c r="B180" s="1" t="s">
        <v>85</v>
      </c>
      <c r="C180" s="1" t="s">
        <v>22</v>
      </c>
      <c r="D180" s="1">
        <v>19.0</v>
      </c>
      <c r="E180" s="1" t="s">
        <v>101</v>
      </c>
      <c r="F180" s="14" t="s">
        <v>52</v>
      </c>
      <c r="G180" s="2">
        <v>66.0</v>
      </c>
      <c r="H180" s="3">
        <v>40.02</v>
      </c>
      <c r="I180" s="17">
        <f t="shared" si="71"/>
        <v>3.716766617</v>
      </c>
      <c r="J180" s="5">
        <v>148.745</v>
      </c>
      <c r="K180" s="6">
        <v>100.734</v>
      </c>
      <c r="L180" s="18">
        <f t="shared" si="72"/>
        <v>10.76742344</v>
      </c>
      <c r="M180" s="8">
        <v>0.0557</v>
      </c>
      <c r="N180" s="9">
        <v>0.2513</v>
      </c>
      <c r="O180" s="9">
        <v>0.2625</v>
      </c>
      <c r="P180" s="19">
        <f t="shared" si="73"/>
        <v>0.0112</v>
      </c>
      <c r="Q180" s="20">
        <f t="shared" si="74"/>
        <v>0.2010771993</v>
      </c>
      <c r="R180" s="21">
        <f t="shared" si="75"/>
        <v>0.3972839359</v>
      </c>
      <c r="S180" s="22">
        <f t="shared" si="76"/>
        <v>13280.80357</v>
      </c>
      <c r="T180" s="23">
        <f t="shared" si="77"/>
        <v>1.47661167</v>
      </c>
      <c r="U180" s="16"/>
      <c r="V180" s="16"/>
      <c r="W180" s="16"/>
    </row>
    <row r="181">
      <c r="A181" s="24" t="s">
        <v>77</v>
      </c>
      <c r="B181" s="24" t="s">
        <v>85</v>
      </c>
      <c r="C181" s="24" t="s">
        <v>22</v>
      </c>
      <c r="D181" s="24">
        <v>20.0</v>
      </c>
      <c r="E181" s="24" t="s">
        <v>102</v>
      </c>
      <c r="F181" s="25" t="s">
        <v>24</v>
      </c>
      <c r="G181" s="26">
        <v>67.0</v>
      </c>
      <c r="H181" s="27">
        <v>14.1</v>
      </c>
      <c r="I181" s="38">
        <f t="shared" si="71"/>
        <v>1.893262411</v>
      </c>
      <c r="J181" s="29">
        <v>26.695</v>
      </c>
      <c r="K181" s="30">
        <v>48.866</v>
      </c>
      <c r="L181" s="39">
        <f t="shared" si="72"/>
        <v>7.447462072</v>
      </c>
      <c r="M181" s="32">
        <v>0.0062</v>
      </c>
      <c r="N181" s="33">
        <v>0.1355</v>
      </c>
      <c r="O181" s="33">
        <v>0.1373</v>
      </c>
      <c r="P181" s="40">
        <f t="shared" si="73"/>
        <v>0.0018</v>
      </c>
      <c r="Q181" s="41">
        <f t="shared" si="74"/>
        <v>0.2903225806</v>
      </c>
      <c r="R181" s="42">
        <f t="shared" si="75"/>
        <v>0.288544182</v>
      </c>
      <c r="S181" s="43">
        <f t="shared" si="76"/>
        <v>14830.55556</v>
      </c>
      <c r="T181" s="44">
        <f t="shared" si="77"/>
        <v>0.5462898539</v>
      </c>
      <c r="U181" s="16"/>
      <c r="V181" s="16"/>
      <c r="W181" s="16"/>
    </row>
    <row r="182">
      <c r="A182" s="1" t="s">
        <v>103</v>
      </c>
      <c r="B182" s="1" t="s">
        <v>104</v>
      </c>
      <c r="C182" s="1" t="s">
        <v>105</v>
      </c>
      <c r="D182" s="1">
        <v>1.0</v>
      </c>
      <c r="E182" s="1" t="s">
        <v>106</v>
      </c>
      <c r="F182" s="14" t="s">
        <v>24</v>
      </c>
      <c r="G182" s="2">
        <v>68.0</v>
      </c>
      <c r="H182" s="3">
        <v>14.81</v>
      </c>
      <c r="I182" s="17">
        <f t="shared" si="71"/>
        <v>2.946455098</v>
      </c>
      <c r="J182" s="5">
        <v>43.637</v>
      </c>
      <c r="K182" s="6">
        <v>39.678</v>
      </c>
      <c r="L182" s="18">
        <f t="shared" si="72"/>
        <v>5.02637899</v>
      </c>
      <c r="M182" s="8">
        <v>0.0149</v>
      </c>
      <c r="N182" s="9">
        <v>0.117</v>
      </c>
      <c r="O182" s="9">
        <v>0.1215</v>
      </c>
      <c r="P182" s="19">
        <f t="shared" si="73"/>
        <v>0.0045</v>
      </c>
      <c r="Q182" s="20">
        <f t="shared" si="74"/>
        <v>0.3020134228</v>
      </c>
      <c r="R182" s="21">
        <f t="shared" si="75"/>
        <v>0.3732547003</v>
      </c>
      <c r="S182" s="22">
        <f t="shared" si="76"/>
        <v>9697.111111</v>
      </c>
      <c r="T182" s="23">
        <f t="shared" si="77"/>
        <v>1.099778215</v>
      </c>
      <c r="U182" s="16"/>
      <c r="V182" s="16"/>
      <c r="W182" s="16"/>
    </row>
    <row r="183">
      <c r="A183" s="1" t="s">
        <v>103</v>
      </c>
      <c r="B183" s="1" t="s">
        <v>104</v>
      </c>
      <c r="C183" s="1" t="s">
        <v>105</v>
      </c>
      <c r="D183" s="1">
        <v>2.0</v>
      </c>
      <c r="E183" s="1" t="s">
        <v>107</v>
      </c>
      <c r="F183" s="14" t="s">
        <v>24</v>
      </c>
      <c r="G183" s="2">
        <v>69.0</v>
      </c>
      <c r="H183" s="3">
        <v>23.77</v>
      </c>
      <c r="I183" s="17">
        <f t="shared" si="71"/>
        <v>4.709087085</v>
      </c>
      <c r="J183" s="5">
        <v>111.935</v>
      </c>
      <c r="K183" s="6">
        <v>78.255</v>
      </c>
      <c r="L183" s="18">
        <f t="shared" si="72"/>
        <v>5.047687497</v>
      </c>
      <c r="M183" s="8">
        <v>0.0416</v>
      </c>
      <c r="N183" s="9">
        <v>0.1905</v>
      </c>
      <c r="O183" s="9">
        <v>0.2022</v>
      </c>
      <c r="P183" s="19">
        <f t="shared" si="73"/>
        <v>0.0117</v>
      </c>
      <c r="Q183" s="20">
        <f t="shared" si="74"/>
        <v>0.28125</v>
      </c>
      <c r="R183" s="21">
        <f t="shared" si="75"/>
        <v>0.3037505591</v>
      </c>
      <c r="S183" s="22">
        <f t="shared" si="76"/>
        <v>9567.094017</v>
      </c>
      <c r="T183" s="23">
        <f t="shared" si="77"/>
        <v>1.430387835</v>
      </c>
      <c r="U183" s="16"/>
      <c r="V183" s="16"/>
      <c r="W183" s="16"/>
    </row>
    <row r="184">
      <c r="A184" s="1" t="s">
        <v>103</v>
      </c>
      <c r="B184" s="1" t="s">
        <v>104</v>
      </c>
      <c r="C184" s="1" t="s">
        <v>105</v>
      </c>
      <c r="D184" s="1">
        <v>3.0</v>
      </c>
      <c r="E184" s="1" t="s">
        <v>108</v>
      </c>
      <c r="F184" s="14" t="s">
        <v>24</v>
      </c>
      <c r="G184" s="2">
        <v>70.0</v>
      </c>
      <c r="H184" s="3">
        <v>21.05</v>
      </c>
      <c r="I184" s="17">
        <f t="shared" si="71"/>
        <v>4.387980998</v>
      </c>
      <c r="J184" s="5">
        <v>92.367</v>
      </c>
      <c r="K184" s="6">
        <v>56.528</v>
      </c>
      <c r="L184" s="18">
        <f t="shared" si="72"/>
        <v>4.797194886</v>
      </c>
      <c r="M184" s="8">
        <v>0.041</v>
      </c>
      <c r="N184" s="9">
        <v>0.125</v>
      </c>
      <c r="O184" s="9">
        <v>0.1343</v>
      </c>
      <c r="P184" s="19">
        <f t="shared" si="73"/>
        <v>0.0093</v>
      </c>
      <c r="Q184" s="20">
        <f t="shared" si="74"/>
        <v>0.2268292683</v>
      </c>
      <c r="R184" s="21">
        <f t="shared" si="75"/>
        <v>0.3723818285</v>
      </c>
      <c r="S184" s="22">
        <f t="shared" si="76"/>
        <v>9931.935484</v>
      </c>
      <c r="T184" s="23">
        <f t="shared" si="77"/>
        <v>1.634004387</v>
      </c>
      <c r="U184" s="16"/>
      <c r="V184" s="16"/>
      <c r="W184" s="16"/>
    </row>
    <row r="185">
      <c r="A185" s="1" t="s">
        <v>103</v>
      </c>
      <c r="B185" s="1" t="s">
        <v>104</v>
      </c>
      <c r="C185" s="1" t="s">
        <v>105</v>
      </c>
      <c r="D185" s="1">
        <v>4.0</v>
      </c>
      <c r="E185" s="1"/>
      <c r="F185" s="14"/>
      <c r="G185" s="2"/>
      <c r="H185" s="57"/>
      <c r="I185" s="17"/>
      <c r="J185" s="58"/>
      <c r="K185" s="59"/>
      <c r="L185" s="18"/>
      <c r="M185" s="60"/>
      <c r="N185" s="19"/>
      <c r="O185" s="19"/>
      <c r="P185" s="19"/>
      <c r="Q185" s="20"/>
      <c r="R185" s="21"/>
      <c r="S185" s="22"/>
      <c r="T185" s="23"/>
      <c r="U185" s="16"/>
      <c r="V185" s="16"/>
      <c r="W185" s="16"/>
    </row>
    <row r="186">
      <c r="A186" s="1" t="s">
        <v>103</v>
      </c>
      <c r="B186" s="1" t="s">
        <v>104</v>
      </c>
      <c r="C186" s="1" t="s">
        <v>105</v>
      </c>
      <c r="D186" s="1">
        <v>5.0</v>
      </c>
      <c r="E186" s="1"/>
      <c r="F186" s="14"/>
      <c r="G186" s="2"/>
      <c r="H186" s="57"/>
      <c r="I186" s="17"/>
      <c r="J186" s="58"/>
      <c r="K186" s="59"/>
      <c r="L186" s="18"/>
      <c r="M186" s="60"/>
      <c r="N186" s="19"/>
      <c r="O186" s="19"/>
      <c r="P186" s="19"/>
      <c r="Q186" s="20"/>
      <c r="R186" s="21"/>
      <c r="S186" s="22"/>
      <c r="T186" s="23"/>
      <c r="U186" s="16"/>
      <c r="V186" s="16"/>
      <c r="W186" s="16"/>
    </row>
    <row r="187">
      <c r="A187" s="1" t="s">
        <v>103</v>
      </c>
      <c r="B187" s="1" t="s">
        <v>104</v>
      </c>
      <c r="C187" s="1" t="s">
        <v>105</v>
      </c>
      <c r="D187" s="1">
        <v>6.0</v>
      </c>
      <c r="E187" s="1"/>
      <c r="F187" s="14"/>
      <c r="G187" s="2"/>
      <c r="H187" s="57"/>
      <c r="I187" s="17"/>
      <c r="J187" s="58"/>
      <c r="K187" s="59"/>
      <c r="L187" s="18"/>
      <c r="M187" s="60"/>
      <c r="N187" s="19"/>
      <c r="O187" s="19"/>
      <c r="P187" s="19"/>
      <c r="Q187" s="20"/>
      <c r="R187" s="21"/>
      <c r="S187" s="22"/>
      <c r="T187" s="23"/>
      <c r="U187" s="16"/>
      <c r="V187" s="16"/>
      <c r="W187" s="16"/>
    </row>
    <row r="188">
      <c r="A188" s="1" t="s">
        <v>103</v>
      </c>
      <c r="B188" s="1" t="s">
        <v>104</v>
      </c>
      <c r="C188" s="1" t="s">
        <v>105</v>
      </c>
      <c r="D188" s="1">
        <v>7.0</v>
      </c>
      <c r="E188" s="1"/>
      <c r="F188" s="14"/>
      <c r="G188" s="2"/>
      <c r="H188" s="57"/>
      <c r="I188" s="17"/>
      <c r="J188" s="58"/>
      <c r="K188" s="59"/>
      <c r="L188" s="18"/>
      <c r="M188" s="60"/>
      <c r="N188" s="19"/>
      <c r="O188" s="19"/>
      <c r="P188" s="19"/>
      <c r="Q188" s="20"/>
      <c r="R188" s="21"/>
      <c r="S188" s="22"/>
      <c r="T188" s="23"/>
      <c r="U188" s="16"/>
      <c r="V188" s="16"/>
      <c r="W188" s="16"/>
    </row>
    <row r="189">
      <c r="A189" s="1" t="s">
        <v>103</v>
      </c>
      <c r="B189" s="1" t="s">
        <v>104</v>
      </c>
      <c r="C189" s="1" t="s">
        <v>105</v>
      </c>
      <c r="D189" s="1">
        <v>8.0</v>
      </c>
      <c r="E189" s="1"/>
      <c r="F189" s="14"/>
      <c r="G189" s="2"/>
      <c r="H189" s="57"/>
      <c r="I189" s="17"/>
      <c r="J189" s="58"/>
      <c r="K189" s="59"/>
      <c r="L189" s="18"/>
      <c r="M189" s="60"/>
      <c r="N189" s="19"/>
      <c r="O189" s="19"/>
      <c r="P189" s="19"/>
      <c r="Q189" s="20"/>
      <c r="R189" s="21"/>
      <c r="S189" s="22"/>
      <c r="T189" s="23"/>
      <c r="U189" s="16"/>
      <c r="V189" s="16"/>
      <c r="W189" s="16"/>
    </row>
    <row r="190">
      <c r="A190" s="1" t="s">
        <v>103</v>
      </c>
      <c r="B190" s="1" t="s">
        <v>104</v>
      </c>
      <c r="C190" s="1" t="s">
        <v>105</v>
      </c>
      <c r="D190" s="1">
        <v>9.0</v>
      </c>
      <c r="E190" s="1"/>
      <c r="F190" s="14"/>
      <c r="G190" s="2"/>
      <c r="H190" s="57"/>
      <c r="I190" s="17"/>
      <c r="J190" s="58"/>
      <c r="K190" s="59"/>
      <c r="L190" s="18"/>
      <c r="M190" s="60"/>
      <c r="N190" s="19"/>
      <c r="O190" s="19"/>
      <c r="P190" s="19"/>
      <c r="Q190" s="20"/>
      <c r="R190" s="21"/>
      <c r="S190" s="22"/>
      <c r="T190" s="23"/>
      <c r="U190" s="16"/>
      <c r="V190" s="16"/>
      <c r="W190" s="16"/>
    </row>
    <row r="191">
      <c r="A191" s="1" t="s">
        <v>103</v>
      </c>
      <c r="B191" s="1" t="s">
        <v>104</v>
      </c>
      <c r="C191" s="1" t="s">
        <v>105</v>
      </c>
      <c r="D191" s="1">
        <v>10.0</v>
      </c>
      <c r="E191" s="1" t="s">
        <v>109</v>
      </c>
      <c r="F191" s="14" t="s">
        <v>24</v>
      </c>
      <c r="G191" s="2">
        <v>71.0</v>
      </c>
      <c r="H191" s="3">
        <v>22.17</v>
      </c>
      <c r="I191" s="17">
        <f t="shared" ref="I191:I195" si="78">J191/H191</f>
        <v>2.916373478</v>
      </c>
      <c r="J191" s="5">
        <v>64.656</v>
      </c>
      <c r="K191" s="6">
        <v>62.779</v>
      </c>
      <c r="L191" s="18">
        <f t="shared" ref="L191:L195" si="79">H191/I191</f>
        <v>7.601907016</v>
      </c>
      <c r="M191" s="8">
        <v>0.0217</v>
      </c>
      <c r="N191" s="9">
        <v>0.1483</v>
      </c>
      <c r="O191" s="9">
        <v>0.1534</v>
      </c>
      <c r="P191" s="19">
        <f t="shared" ref="P191:P195" si="80">O191-N191</f>
        <v>0.0051</v>
      </c>
      <c r="Q191" s="20">
        <f t="shared" ref="Q191:Q195" si="81">P191/M191</f>
        <v>0.2350230415</v>
      </c>
      <c r="R191" s="21">
        <f t="shared" ref="R191:R195" si="82">H191/K191</f>
        <v>0.3531435671</v>
      </c>
      <c r="S191" s="22">
        <f t="shared" ref="S191:S195" si="83">J191/P191</f>
        <v>12677.64706</v>
      </c>
      <c r="T191" s="23">
        <f t="shared" ref="T191:T195" si="84">J191/K191</f>
        <v>1.029898533</v>
      </c>
      <c r="U191" s="16"/>
      <c r="V191" s="16"/>
      <c r="W191" s="16"/>
    </row>
    <row r="192">
      <c r="A192" s="1" t="s">
        <v>103</v>
      </c>
      <c r="B192" s="1" t="s">
        <v>104</v>
      </c>
      <c r="C192" s="1" t="s">
        <v>105</v>
      </c>
      <c r="D192" s="1">
        <v>11.0</v>
      </c>
      <c r="E192" s="1" t="s">
        <v>110</v>
      </c>
      <c r="F192" s="14" t="s">
        <v>24</v>
      </c>
      <c r="G192" s="2">
        <v>72.0</v>
      </c>
      <c r="H192" s="3">
        <v>18.3</v>
      </c>
      <c r="I192" s="17">
        <f t="shared" si="78"/>
        <v>3.014918033</v>
      </c>
      <c r="J192" s="5">
        <v>55.173</v>
      </c>
      <c r="K192" s="6">
        <v>44.373</v>
      </c>
      <c r="L192" s="18">
        <f t="shared" si="79"/>
        <v>6.069816758</v>
      </c>
      <c r="M192" s="8">
        <v>0.0212</v>
      </c>
      <c r="N192" s="9">
        <v>0.115</v>
      </c>
      <c r="O192" s="9">
        <v>0.1203</v>
      </c>
      <c r="P192" s="19">
        <f t="shared" si="80"/>
        <v>0.0053</v>
      </c>
      <c r="Q192" s="20">
        <f t="shared" si="81"/>
        <v>0.25</v>
      </c>
      <c r="R192" s="21">
        <f t="shared" si="82"/>
        <v>0.4124129538</v>
      </c>
      <c r="S192" s="22">
        <f t="shared" si="83"/>
        <v>10410</v>
      </c>
      <c r="T192" s="23">
        <f t="shared" si="84"/>
        <v>1.243391251</v>
      </c>
      <c r="U192" s="16"/>
      <c r="V192" s="16"/>
      <c r="W192" s="16"/>
    </row>
    <row r="193">
      <c r="A193" s="1" t="s">
        <v>103</v>
      </c>
      <c r="B193" s="1" t="s">
        <v>104</v>
      </c>
      <c r="C193" s="1" t="s">
        <v>105</v>
      </c>
      <c r="D193" s="1">
        <v>12.0</v>
      </c>
      <c r="E193" s="1" t="s">
        <v>111</v>
      </c>
      <c r="F193" s="14" t="s">
        <v>24</v>
      </c>
      <c r="G193" s="2">
        <v>73.0</v>
      </c>
      <c r="H193" s="3">
        <v>14.83</v>
      </c>
      <c r="I193" s="17">
        <f t="shared" si="78"/>
        <v>2.542414026</v>
      </c>
      <c r="J193" s="5">
        <v>37.704</v>
      </c>
      <c r="K193" s="6">
        <v>47.412</v>
      </c>
      <c r="L193" s="18">
        <f t="shared" si="79"/>
        <v>5.833038935</v>
      </c>
      <c r="M193" s="8">
        <v>0.0143</v>
      </c>
      <c r="N193" s="9">
        <v>0.0837</v>
      </c>
      <c r="O193" s="9">
        <v>0.0874</v>
      </c>
      <c r="P193" s="19">
        <f t="shared" si="80"/>
        <v>0.0037</v>
      </c>
      <c r="Q193" s="20">
        <f t="shared" si="81"/>
        <v>0.2587412587</v>
      </c>
      <c r="R193" s="21">
        <f t="shared" si="82"/>
        <v>0.312790011</v>
      </c>
      <c r="S193" s="22">
        <f t="shared" si="83"/>
        <v>10190.27027</v>
      </c>
      <c r="T193" s="23">
        <f t="shared" si="84"/>
        <v>0.795241711</v>
      </c>
      <c r="U193" s="16"/>
      <c r="V193" s="16"/>
      <c r="W193" s="16"/>
    </row>
    <row r="194">
      <c r="A194" s="1" t="s">
        <v>103</v>
      </c>
      <c r="B194" s="1" t="s">
        <v>104</v>
      </c>
      <c r="C194" s="1" t="s">
        <v>105</v>
      </c>
      <c r="D194" s="1">
        <v>13.0</v>
      </c>
      <c r="E194" s="1" t="s">
        <v>112</v>
      </c>
      <c r="F194" s="14" t="s">
        <v>52</v>
      </c>
      <c r="G194" s="2">
        <v>74.0</v>
      </c>
      <c r="H194" s="3">
        <v>29.05</v>
      </c>
      <c r="I194" s="17">
        <f t="shared" si="78"/>
        <v>5.079965577</v>
      </c>
      <c r="J194" s="5">
        <v>147.573</v>
      </c>
      <c r="K194" s="6">
        <v>70.46</v>
      </c>
      <c r="L194" s="18">
        <f t="shared" si="79"/>
        <v>5.718542687</v>
      </c>
      <c r="M194" s="8">
        <v>0.0448</v>
      </c>
      <c r="N194" s="9">
        <v>0.1153</v>
      </c>
      <c r="O194" s="9">
        <v>0.1254</v>
      </c>
      <c r="P194" s="19">
        <f t="shared" si="80"/>
        <v>0.0101</v>
      </c>
      <c r="Q194" s="20">
        <f t="shared" si="81"/>
        <v>0.2254464286</v>
      </c>
      <c r="R194" s="21">
        <f t="shared" si="82"/>
        <v>0.4122906614</v>
      </c>
      <c r="S194" s="22">
        <f t="shared" si="83"/>
        <v>14611.18812</v>
      </c>
      <c r="T194" s="23">
        <f t="shared" si="84"/>
        <v>2.094422367</v>
      </c>
      <c r="U194" s="16"/>
      <c r="V194" s="16"/>
      <c r="W194" s="16"/>
    </row>
    <row r="195">
      <c r="A195" s="1" t="s">
        <v>103</v>
      </c>
      <c r="B195" s="1" t="s">
        <v>104</v>
      </c>
      <c r="C195" s="1" t="s">
        <v>105</v>
      </c>
      <c r="D195" s="1">
        <v>14.0</v>
      </c>
      <c r="E195" s="1" t="s">
        <v>113</v>
      </c>
      <c r="F195" s="14" t="s">
        <v>24</v>
      </c>
      <c r="G195" s="2">
        <v>75.0</v>
      </c>
      <c r="H195" s="3">
        <v>17.02</v>
      </c>
      <c r="I195" s="17">
        <f t="shared" si="78"/>
        <v>2.563807286</v>
      </c>
      <c r="J195" s="5">
        <v>43.636</v>
      </c>
      <c r="K195" s="6">
        <v>46.539</v>
      </c>
      <c r="L195" s="18">
        <f t="shared" si="79"/>
        <v>6.638564488</v>
      </c>
      <c r="M195" s="8">
        <v>0.0152</v>
      </c>
      <c r="N195" s="9">
        <v>0.1116</v>
      </c>
      <c r="O195" s="9">
        <v>0.1151</v>
      </c>
      <c r="P195" s="19">
        <f t="shared" si="80"/>
        <v>0.0035</v>
      </c>
      <c r="Q195" s="20">
        <f t="shared" si="81"/>
        <v>0.2302631579</v>
      </c>
      <c r="R195" s="21">
        <f t="shared" si="82"/>
        <v>0.3657147769</v>
      </c>
      <c r="S195" s="22">
        <f t="shared" si="83"/>
        <v>12467.42857</v>
      </c>
      <c r="T195" s="23">
        <f t="shared" si="84"/>
        <v>0.9376222093</v>
      </c>
      <c r="U195" s="16"/>
      <c r="V195" s="16"/>
      <c r="W195" s="16"/>
    </row>
    <row r="196">
      <c r="A196" s="1" t="s">
        <v>103</v>
      </c>
      <c r="B196" s="1" t="s">
        <v>104</v>
      </c>
      <c r="C196" s="1" t="s">
        <v>105</v>
      </c>
      <c r="D196" s="1">
        <v>15.0</v>
      </c>
      <c r="E196" s="65"/>
      <c r="F196" s="14"/>
      <c r="G196" s="2"/>
      <c r="H196" s="57"/>
      <c r="I196" s="17"/>
      <c r="J196" s="58"/>
      <c r="K196" s="59"/>
      <c r="L196" s="18"/>
      <c r="M196" s="60"/>
      <c r="N196" s="19"/>
      <c r="O196" s="19"/>
      <c r="P196" s="19"/>
      <c r="Q196" s="20"/>
      <c r="R196" s="21"/>
      <c r="S196" s="22"/>
      <c r="T196" s="23"/>
      <c r="U196" s="16"/>
      <c r="V196" s="16"/>
      <c r="W196" s="16"/>
    </row>
    <row r="197">
      <c r="A197" s="1" t="s">
        <v>103</v>
      </c>
      <c r="B197" s="1" t="s">
        <v>104</v>
      </c>
      <c r="C197" s="1" t="s">
        <v>105</v>
      </c>
      <c r="D197" s="1">
        <v>16.0</v>
      </c>
      <c r="E197" s="65"/>
      <c r="F197" s="14"/>
      <c r="G197" s="2"/>
      <c r="H197" s="57"/>
      <c r="I197" s="17"/>
      <c r="J197" s="58"/>
      <c r="K197" s="59"/>
      <c r="L197" s="18"/>
      <c r="M197" s="60"/>
      <c r="N197" s="19"/>
      <c r="O197" s="19"/>
      <c r="P197" s="19"/>
      <c r="Q197" s="20"/>
      <c r="R197" s="21"/>
      <c r="S197" s="22"/>
      <c r="T197" s="23"/>
      <c r="U197" s="16"/>
      <c r="V197" s="16"/>
      <c r="W197" s="16"/>
    </row>
    <row r="198">
      <c r="A198" s="1" t="s">
        <v>103</v>
      </c>
      <c r="B198" s="1" t="s">
        <v>104</v>
      </c>
      <c r="C198" s="1" t="s">
        <v>105</v>
      </c>
      <c r="D198" s="1">
        <v>17.0</v>
      </c>
      <c r="E198" s="65"/>
      <c r="F198" s="14"/>
      <c r="G198" s="2"/>
      <c r="H198" s="57"/>
      <c r="I198" s="17"/>
      <c r="J198" s="58"/>
      <c r="K198" s="59"/>
      <c r="L198" s="18"/>
      <c r="M198" s="60"/>
      <c r="N198" s="19"/>
      <c r="O198" s="19"/>
      <c r="P198" s="19"/>
      <c r="Q198" s="20"/>
      <c r="R198" s="21"/>
      <c r="S198" s="22"/>
      <c r="T198" s="23"/>
      <c r="U198" s="16"/>
      <c r="V198" s="16"/>
      <c r="W198" s="16"/>
    </row>
    <row r="199">
      <c r="A199" s="1" t="s">
        <v>103</v>
      </c>
      <c r="B199" s="1" t="s">
        <v>104</v>
      </c>
      <c r="C199" s="1" t="s">
        <v>105</v>
      </c>
      <c r="D199" s="1">
        <v>18.0</v>
      </c>
      <c r="E199" s="65"/>
      <c r="F199" s="14"/>
      <c r="G199" s="2"/>
      <c r="H199" s="57"/>
      <c r="I199" s="17"/>
      <c r="J199" s="58"/>
      <c r="K199" s="59"/>
      <c r="L199" s="18"/>
      <c r="M199" s="60"/>
      <c r="N199" s="19"/>
      <c r="O199" s="19"/>
      <c r="P199" s="19"/>
      <c r="Q199" s="20"/>
      <c r="R199" s="21"/>
      <c r="S199" s="22"/>
      <c r="T199" s="23"/>
      <c r="U199" s="16"/>
      <c r="V199" s="16"/>
      <c r="W199" s="16"/>
    </row>
    <row r="200">
      <c r="A200" s="1" t="s">
        <v>103</v>
      </c>
      <c r="B200" s="1" t="s">
        <v>104</v>
      </c>
      <c r="C200" s="1" t="s">
        <v>105</v>
      </c>
      <c r="D200" s="1">
        <v>19.0</v>
      </c>
      <c r="E200" s="1" t="s">
        <v>114</v>
      </c>
      <c r="F200" s="14" t="s">
        <v>52</v>
      </c>
      <c r="G200" s="2">
        <v>76.0</v>
      </c>
      <c r="H200" s="3">
        <v>26.38</v>
      </c>
      <c r="I200" s="17">
        <f>J200/H200</f>
        <v>3.910310842</v>
      </c>
      <c r="J200" s="5">
        <v>103.154</v>
      </c>
      <c r="K200" s="6">
        <v>67.749</v>
      </c>
      <c r="L200" s="18">
        <f>H200/I200</f>
        <v>6.746266747</v>
      </c>
      <c r="M200" s="8">
        <v>0.0377</v>
      </c>
      <c r="N200" s="9">
        <v>0.1352</v>
      </c>
      <c r="O200" s="9">
        <v>0.1417</v>
      </c>
      <c r="P200" s="19">
        <f>O200-N200</f>
        <v>0.0065</v>
      </c>
      <c r="Q200" s="20">
        <f>P200/M200</f>
        <v>0.1724137931</v>
      </c>
      <c r="R200" s="21">
        <f>H200/K200</f>
        <v>0.389378441</v>
      </c>
      <c r="S200" s="22">
        <f>J200/P200</f>
        <v>15869.84615</v>
      </c>
      <c r="T200" s="23">
        <f>J200/K200</f>
        <v>1.522590739</v>
      </c>
      <c r="U200" s="16"/>
      <c r="V200" s="16"/>
      <c r="W200" s="16"/>
    </row>
    <row r="201">
      <c r="A201" s="24" t="s">
        <v>103</v>
      </c>
      <c r="B201" s="24" t="s">
        <v>104</v>
      </c>
      <c r="C201" s="24" t="s">
        <v>105</v>
      </c>
      <c r="D201" s="24">
        <v>20.0</v>
      </c>
      <c r="E201" s="66"/>
      <c r="F201" s="25"/>
      <c r="G201" s="26"/>
      <c r="H201" s="61"/>
      <c r="I201" s="38"/>
      <c r="J201" s="62"/>
      <c r="K201" s="63"/>
      <c r="L201" s="39"/>
      <c r="M201" s="64"/>
      <c r="N201" s="40"/>
      <c r="O201" s="40"/>
      <c r="P201" s="40"/>
      <c r="Q201" s="41"/>
      <c r="R201" s="42"/>
      <c r="S201" s="43"/>
      <c r="T201" s="44"/>
      <c r="U201" s="16"/>
      <c r="V201" s="16"/>
      <c r="W201" s="16"/>
    </row>
    <row r="202">
      <c r="A202" s="1" t="s">
        <v>103</v>
      </c>
      <c r="B202" s="1" t="s">
        <v>115</v>
      </c>
      <c r="C202" s="1" t="s">
        <v>105</v>
      </c>
      <c r="D202" s="1">
        <v>1.0</v>
      </c>
      <c r="E202" s="1" t="s">
        <v>116</v>
      </c>
      <c r="F202" s="14" t="s">
        <v>24</v>
      </c>
      <c r="G202" s="2">
        <v>77.0</v>
      </c>
      <c r="H202" s="3">
        <v>22.37</v>
      </c>
      <c r="I202" s="17">
        <f t="shared" ref="I202:I208" si="85">J202/H202</f>
        <v>3.756548949</v>
      </c>
      <c r="J202" s="5">
        <v>84.034</v>
      </c>
      <c r="K202" s="6">
        <v>61.792</v>
      </c>
      <c r="L202" s="18">
        <f t="shared" ref="L202:L208" si="86">H202/I202</f>
        <v>5.954933717</v>
      </c>
      <c r="M202" s="8">
        <v>0.0484</v>
      </c>
      <c r="N202" s="9">
        <v>0.1422</v>
      </c>
      <c r="O202" s="9">
        <v>0.1519</v>
      </c>
      <c r="P202" s="19">
        <f t="shared" ref="P202:P208" si="87">O202-N202</f>
        <v>0.0097</v>
      </c>
      <c r="Q202" s="20">
        <f t="shared" ref="Q202:Q208" si="88">P202/M202</f>
        <v>0.2004132231</v>
      </c>
      <c r="R202" s="21">
        <f t="shared" ref="R202:R208" si="89">H202/K202</f>
        <v>0.3620209736</v>
      </c>
      <c r="S202" s="22">
        <f t="shared" ref="S202:S208" si="90">J202/P202</f>
        <v>8663.298969</v>
      </c>
      <c r="T202" s="23">
        <f t="shared" ref="T202:T208" si="91">J202/K202</f>
        <v>1.359949508</v>
      </c>
      <c r="U202" s="16"/>
      <c r="V202" s="16"/>
      <c r="W202" s="16"/>
    </row>
    <row r="203">
      <c r="A203" s="1" t="s">
        <v>103</v>
      </c>
      <c r="B203" s="1" t="s">
        <v>115</v>
      </c>
      <c r="C203" s="1" t="s">
        <v>105</v>
      </c>
      <c r="D203" s="1">
        <v>2.0</v>
      </c>
      <c r="E203" s="1" t="s">
        <v>117</v>
      </c>
      <c r="F203" s="14" t="s">
        <v>24</v>
      </c>
      <c r="G203" s="2">
        <v>78.0</v>
      </c>
      <c r="H203" s="3">
        <v>32.82</v>
      </c>
      <c r="I203" s="17">
        <f t="shared" si="85"/>
        <v>5.681931749</v>
      </c>
      <c r="J203" s="5">
        <v>186.481</v>
      </c>
      <c r="K203" s="6">
        <v>155.666</v>
      </c>
      <c r="L203" s="18">
        <f t="shared" si="86"/>
        <v>5.776204546</v>
      </c>
      <c r="M203" s="8">
        <v>0.0873</v>
      </c>
      <c r="N203" s="9">
        <v>0.1383</v>
      </c>
      <c r="O203" s="9">
        <v>0.1596</v>
      </c>
      <c r="P203" s="19">
        <f t="shared" si="87"/>
        <v>0.0213</v>
      </c>
      <c r="Q203" s="20">
        <f t="shared" si="88"/>
        <v>0.2439862543</v>
      </c>
      <c r="R203" s="21">
        <f t="shared" si="89"/>
        <v>0.2108360207</v>
      </c>
      <c r="S203" s="22">
        <f t="shared" si="90"/>
        <v>8754.976526</v>
      </c>
      <c r="T203" s="23">
        <f t="shared" si="91"/>
        <v>1.19795588</v>
      </c>
      <c r="U203" s="16"/>
      <c r="V203" s="16"/>
      <c r="W203" s="16"/>
    </row>
    <row r="204">
      <c r="A204" s="1" t="s">
        <v>103</v>
      </c>
      <c r="B204" s="1" t="s">
        <v>115</v>
      </c>
      <c r="C204" s="1" t="s">
        <v>105</v>
      </c>
      <c r="D204" s="1">
        <v>3.0</v>
      </c>
      <c r="E204" s="1" t="s">
        <v>118</v>
      </c>
      <c r="F204" s="14" t="s">
        <v>24</v>
      </c>
      <c r="G204" s="2">
        <v>79.0</v>
      </c>
      <c r="H204" s="3">
        <v>15.02</v>
      </c>
      <c r="I204" s="17">
        <f t="shared" si="85"/>
        <v>3.02310253</v>
      </c>
      <c r="J204" s="5">
        <v>45.407</v>
      </c>
      <c r="K204" s="6">
        <v>73.173</v>
      </c>
      <c r="L204" s="18">
        <f t="shared" si="86"/>
        <v>4.968405752</v>
      </c>
      <c r="M204" s="8">
        <v>0.0162</v>
      </c>
      <c r="N204" s="9">
        <v>0.1045</v>
      </c>
      <c r="O204" s="9">
        <v>0.109</v>
      </c>
      <c r="P204" s="19">
        <f t="shared" si="87"/>
        <v>0.0045</v>
      </c>
      <c r="Q204" s="20">
        <f t="shared" si="88"/>
        <v>0.2777777778</v>
      </c>
      <c r="R204" s="21">
        <f t="shared" si="89"/>
        <v>0.2052669701</v>
      </c>
      <c r="S204" s="22">
        <f t="shared" si="90"/>
        <v>10090.44444</v>
      </c>
      <c r="T204" s="23">
        <f t="shared" si="91"/>
        <v>0.6205430965</v>
      </c>
      <c r="U204" s="16"/>
      <c r="V204" s="16"/>
      <c r="W204" s="16"/>
    </row>
    <row r="205">
      <c r="A205" s="1" t="s">
        <v>103</v>
      </c>
      <c r="B205" s="1" t="s">
        <v>115</v>
      </c>
      <c r="C205" s="1" t="s">
        <v>105</v>
      </c>
      <c r="D205" s="1">
        <v>4.0</v>
      </c>
      <c r="E205" s="1" t="s">
        <v>119</v>
      </c>
      <c r="F205" s="14" t="s">
        <v>24</v>
      </c>
      <c r="G205" s="2">
        <v>80.0</v>
      </c>
      <c r="H205" s="3">
        <v>23.16</v>
      </c>
      <c r="I205" s="17">
        <f t="shared" si="85"/>
        <v>3.113341969</v>
      </c>
      <c r="J205" s="5">
        <v>72.105</v>
      </c>
      <c r="K205" s="6">
        <v>59.188</v>
      </c>
      <c r="L205" s="18">
        <f t="shared" si="86"/>
        <v>7.438951529</v>
      </c>
      <c r="M205" s="8">
        <v>0.0274</v>
      </c>
      <c r="N205" s="9">
        <v>0.1669</v>
      </c>
      <c r="O205" s="9">
        <v>0.1738</v>
      </c>
      <c r="P205" s="19">
        <f t="shared" si="87"/>
        <v>0.0069</v>
      </c>
      <c r="Q205" s="20">
        <f t="shared" si="88"/>
        <v>0.2518248175</v>
      </c>
      <c r="R205" s="21">
        <f t="shared" si="89"/>
        <v>0.3912955329</v>
      </c>
      <c r="S205" s="22">
        <f t="shared" si="90"/>
        <v>10450</v>
      </c>
      <c r="T205" s="23">
        <f t="shared" si="91"/>
        <v>1.218236805</v>
      </c>
      <c r="U205" s="16"/>
      <c r="V205" s="16"/>
      <c r="W205" s="16"/>
    </row>
    <row r="206">
      <c r="A206" s="1" t="s">
        <v>103</v>
      </c>
      <c r="B206" s="1" t="s">
        <v>115</v>
      </c>
      <c r="C206" s="1" t="s">
        <v>105</v>
      </c>
      <c r="D206" s="1">
        <v>5.0</v>
      </c>
      <c r="E206" s="1" t="s">
        <v>120</v>
      </c>
      <c r="F206" s="14" t="s">
        <v>52</v>
      </c>
      <c r="G206" s="2">
        <v>81.0</v>
      </c>
      <c r="H206" s="3">
        <v>23.7</v>
      </c>
      <c r="I206" s="17">
        <f t="shared" si="85"/>
        <v>1.975147679</v>
      </c>
      <c r="J206" s="5">
        <v>46.811</v>
      </c>
      <c r="K206" s="6">
        <v>56.745</v>
      </c>
      <c r="L206" s="18">
        <f t="shared" si="86"/>
        <v>11.99910277</v>
      </c>
      <c r="M206" s="8">
        <v>0.0143</v>
      </c>
      <c r="N206" s="9">
        <v>0.11</v>
      </c>
      <c r="O206" s="9">
        <v>0.1173</v>
      </c>
      <c r="P206" s="19">
        <f t="shared" si="87"/>
        <v>0.0073</v>
      </c>
      <c r="Q206" s="20">
        <f t="shared" si="88"/>
        <v>0.5104895105</v>
      </c>
      <c r="R206" s="21">
        <f t="shared" si="89"/>
        <v>0.4176579434</v>
      </c>
      <c r="S206" s="22">
        <f t="shared" si="90"/>
        <v>6412.465753</v>
      </c>
      <c r="T206" s="23">
        <f t="shared" si="91"/>
        <v>0.8249361177</v>
      </c>
      <c r="U206" s="16"/>
      <c r="V206" s="16"/>
      <c r="W206" s="16"/>
    </row>
    <row r="207">
      <c r="A207" s="1" t="s">
        <v>103</v>
      </c>
      <c r="B207" s="1" t="s">
        <v>115</v>
      </c>
      <c r="C207" s="1" t="s">
        <v>105</v>
      </c>
      <c r="D207" s="1">
        <v>6.0</v>
      </c>
      <c r="E207" s="1" t="s">
        <v>121</v>
      </c>
      <c r="F207" s="14" t="s">
        <v>24</v>
      </c>
      <c r="G207" s="2">
        <v>82.0</v>
      </c>
      <c r="H207" s="3">
        <v>30.99</v>
      </c>
      <c r="I207" s="17">
        <f t="shared" si="85"/>
        <v>2.583284931</v>
      </c>
      <c r="J207" s="5">
        <v>80.056</v>
      </c>
      <c r="K207" s="6">
        <v>84.053</v>
      </c>
      <c r="L207" s="18">
        <f t="shared" si="86"/>
        <v>11.9963538</v>
      </c>
      <c r="M207" s="8">
        <v>0.0271</v>
      </c>
      <c r="N207" s="9">
        <v>0.1694</v>
      </c>
      <c r="O207" s="9">
        <v>0.1771</v>
      </c>
      <c r="P207" s="19">
        <f t="shared" si="87"/>
        <v>0.0077</v>
      </c>
      <c r="Q207" s="20">
        <f t="shared" si="88"/>
        <v>0.2841328413</v>
      </c>
      <c r="R207" s="21">
        <f t="shared" si="89"/>
        <v>0.3686959418</v>
      </c>
      <c r="S207" s="22">
        <f t="shared" si="90"/>
        <v>10396.88312</v>
      </c>
      <c r="T207" s="23">
        <f t="shared" si="91"/>
        <v>0.9524466706</v>
      </c>
      <c r="U207" s="16"/>
      <c r="V207" s="16"/>
      <c r="W207" s="16"/>
    </row>
    <row r="208">
      <c r="A208" s="1" t="s">
        <v>103</v>
      </c>
      <c r="B208" s="1" t="s">
        <v>115</v>
      </c>
      <c r="C208" s="1" t="s">
        <v>105</v>
      </c>
      <c r="D208" s="1">
        <v>7.0</v>
      </c>
      <c r="E208" s="1" t="s">
        <v>122</v>
      </c>
      <c r="F208" s="14" t="s">
        <v>24</v>
      </c>
      <c r="G208" s="2">
        <v>83.0</v>
      </c>
      <c r="H208" s="3">
        <v>22.11</v>
      </c>
      <c r="I208" s="17">
        <f t="shared" si="85"/>
        <v>1.836047038</v>
      </c>
      <c r="J208" s="5">
        <v>40.595</v>
      </c>
      <c r="K208" s="6">
        <v>58.298</v>
      </c>
      <c r="L208" s="18">
        <f t="shared" si="86"/>
        <v>12.04217514</v>
      </c>
      <c r="M208" s="8">
        <v>0.0129</v>
      </c>
      <c r="N208" s="9">
        <v>0.1955</v>
      </c>
      <c r="O208" s="9">
        <v>0.1997</v>
      </c>
      <c r="P208" s="19">
        <f t="shared" si="87"/>
        <v>0.0042</v>
      </c>
      <c r="Q208" s="20">
        <f t="shared" si="88"/>
        <v>0.3255813953</v>
      </c>
      <c r="R208" s="21">
        <f t="shared" si="89"/>
        <v>0.3792582936</v>
      </c>
      <c r="S208" s="22">
        <f t="shared" si="90"/>
        <v>9665.47619</v>
      </c>
      <c r="T208" s="23">
        <f t="shared" si="91"/>
        <v>0.6963360664</v>
      </c>
      <c r="U208" s="16"/>
      <c r="V208" s="16"/>
      <c r="W208" s="16"/>
    </row>
    <row r="209">
      <c r="A209" s="1" t="s">
        <v>103</v>
      </c>
      <c r="B209" s="1" t="s">
        <v>115</v>
      </c>
      <c r="C209" s="1" t="s">
        <v>105</v>
      </c>
      <c r="D209" s="67">
        <v>8.0</v>
      </c>
      <c r="E209" s="67"/>
      <c r="F209" s="14"/>
      <c r="G209" s="68"/>
      <c r="H209" s="69"/>
      <c r="I209" s="70"/>
      <c r="J209" s="71"/>
      <c r="K209" s="72"/>
      <c r="L209" s="73"/>
      <c r="M209" s="74"/>
      <c r="N209" s="75"/>
      <c r="O209" s="75"/>
      <c r="P209" s="76"/>
      <c r="Q209" s="77"/>
      <c r="R209" s="78"/>
      <c r="S209" s="79"/>
      <c r="T209" s="80"/>
      <c r="U209" s="16"/>
      <c r="V209" s="16"/>
      <c r="W209" s="16"/>
    </row>
    <row r="210">
      <c r="A210" s="1" t="s">
        <v>103</v>
      </c>
      <c r="B210" s="1" t="s">
        <v>115</v>
      </c>
      <c r="C210" s="1" t="s">
        <v>105</v>
      </c>
      <c r="D210" s="1">
        <v>9.0</v>
      </c>
      <c r="E210" s="65"/>
      <c r="F210" s="14"/>
      <c r="G210" s="2"/>
      <c r="H210" s="57"/>
      <c r="I210" s="17"/>
      <c r="J210" s="5"/>
      <c r="K210" s="59"/>
      <c r="L210" s="18"/>
      <c r="M210" s="60"/>
      <c r="N210" s="19"/>
      <c r="O210" s="19"/>
      <c r="P210" s="19"/>
      <c r="Q210" s="20"/>
      <c r="R210" s="21"/>
      <c r="S210" s="22"/>
      <c r="T210" s="23"/>
      <c r="U210" s="16"/>
      <c r="V210" s="16"/>
      <c r="W210" s="16"/>
    </row>
    <row r="211">
      <c r="A211" s="1" t="s">
        <v>103</v>
      </c>
      <c r="B211" s="1" t="s">
        <v>115</v>
      </c>
      <c r="C211" s="1" t="s">
        <v>105</v>
      </c>
      <c r="D211" s="1">
        <v>10.0</v>
      </c>
      <c r="E211" s="65"/>
      <c r="F211" s="14"/>
      <c r="G211" s="2"/>
      <c r="H211" s="57"/>
      <c r="I211" s="17"/>
      <c r="J211" s="58"/>
      <c r="K211" s="59"/>
      <c r="L211" s="18"/>
      <c r="M211" s="60"/>
      <c r="N211" s="19"/>
      <c r="O211" s="19"/>
      <c r="P211" s="19"/>
      <c r="Q211" s="20"/>
      <c r="R211" s="21"/>
      <c r="S211" s="22"/>
      <c r="T211" s="23"/>
      <c r="U211" s="16"/>
      <c r="V211" s="16"/>
      <c r="W211" s="16"/>
    </row>
    <row r="212">
      <c r="A212" s="1" t="s">
        <v>103</v>
      </c>
      <c r="B212" s="1" t="s">
        <v>115</v>
      </c>
      <c r="C212" s="1" t="s">
        <v>105</v>
      </c>
      <c r="D212" s="1">
        <v>11.0</v>
      </c>
      <c r="E212" s="65"/>
      <c r="F212" s="14"/>
      <c r="G212" s="2"/>
      <c r="H212" s="57"/>
      <c r="I212" s="17"/>
      <c r="J212" s="58"/>
      <c r="K212" s="59"/>
      <c r="L212" s="18"/>
      <c r="M212" s="60"/>
      <c r="N212" s="19"/>
      <c r="O212" s="19"/>
      <c r="P212" s="19"/>
      <c r="Q212" s="20"/>
      <c r="R212" s="21"/>
      <c r="S212" s="22"/>
      <c r="T212" s="23"/>
      <c r="U212" s="16"/>
      <c r="V212" s="16"/>
      <c r="W212" s="16"/>
    </row>
    <row r="213">
      <c r="A213" s="1" t="s">
        <v>103</v>
      </c>
      <c r="B213" s="1" t="s">
        <v>115</v>
      </c>
      <c r="C213" s="1" t="s">
        <v>105</v>
      </c>
      <c r="D213" s="1">
        <v>12.0</v>
      </c>
      <c r="E213" s="65"/>
      <c r="F213" s="14"/>
      <c r="G213" s="2"/>
      <c r="H213" s="57"/>
      <c r="I213" s="17"/>
      <c r="J213" s="58"/>
      <c r="K213" s="59"/>
      <c r="L213" s="18"/>
      <c r="M213" s="60"/>
      <c r="N213" s="19"/>
      <c r="O213" s="19"/>
      <c r="P213" s="19"/>
      <c r="Q213" s="20"/>
      <c r="R213" s="21"/>
      <c r="S213" s="22"/>
      <c r="T213" s="23"/>
      <c r="U213" s="16"/>
      <c r="V213" s="16"/>
      <c r="W213" s="16"/>
    </row>
    <row r="214">
      <c r="A214" s="1" t="s">
        <v>103</v>
      </c>
      <c r="B214" s="1" t="s">
        <v>115</v>
      </c>
      <c r="C214" s="1" t="s">
        <v>105</v>
      </c>
      <c r="D214" s="1">
        <v>13.0</v>
      </c>
      <c r="E214" s="1" t="s">
        <v>123</v>
      </c>
      <c r="F214" s="14" t="s">
        <v>52</v>
      </c>
      <c r="G214" s="2">
        <v>85.0</v>
      </c>
      <c r="H214" s="3">
        <v>43.75</v>
      </c>
      <c r="I214" s="17">
        <f>J214/H214</f>
        <v>5.795474286</v>
      </c>
      <c r="J214" s="5">
        <v>253.552</v>
      </c>
      <c r="K214" s="6">
        <v>163.565</v>
      </c>
      <c r="L214" s="18">
        <f>H214/I214</f>
        <v>7.548993895</v>
      </c>
      <c r="M214" s="8">
        <v>0.1156</v>
      </c>
      <c r="N214" s="9">
        <v>0.1889</v>
      </c>
      <c r="O214" s="9">
        <v>0.2121</v>
      </c>
      <c r="P214" s="19">
        <f>O214-N214</f>
        <v>0.0232</v>
      </c>
      <c r="Q214" s="20">
        <f>P214/M214</f>
        <v>0.2006920415</v>
      </c>
      <c r="R214" s="21">
        <f>H214/K214</f>
        <v>0.2674777611</v>
      </c>
      <c r="S214" s="22">
        <f>J214/P214</f>
        <v>10928.96552</v>
      </c>
      <c r="T214" s="23">
        <f>J214/K214</f>
        <v>1.550160487</v>
      </c>
      <c r="U214" s="16"/>
      <c r="V214" s="16"/>
      <c r="W214" s="16"/>
    </row>
    <row r="215">
      <c r="A215" s="1" t="s">
        <v>103</v>
      </c>
      <c r="B215" s="1" t="s">
        <v>115</v>
      </c>
      <c r="C215" s="1" t="s">
        <v>105</v>
      </c>
      <c r="D215" s="1">
        <v>14.0</v>
      </c>
      <c r="E215" s="65"/>
      <c r="F215" s="14"/>
      <c r="G215" s="2"/>
      <c r="H215" s="57"/>
      <c r="I215" s="17"/>
      <c r="J215" s="58"/>
      <c r="K215" s="59"/>
      <c r="L215" s="18"/>
      <c r="M215" s="60"/>
      <c r="N215" s="19"/>
      <c r="O215" s="19"/>
      <c r="P215" s="19"/>
      <c r="Q215" s="20"/>
      <c r="R215" s="21"/>
      <c r="S215" s="22"/>
      <c r="T215" s="23"/>
      <c r="U215" s="16"/>
      <c r="V215" s="16"/>
      <c r="W215" s="16"/>
    </row>
    <row r="216">
      <c r="A216" s="1" t="s">
        <v>103</v>
      </c>
      <c r="B216" s="1" t="s">
        <v>115</v>
      </c>
      <c r="C216" s="1" t="s">
        <v>105</v>
      </c>
      <c r="D216" s="1">
        <v>15.0</v>
      </c>
      <c r="E216" s="65"/>
      <c r="F216" s="14"/>
      <c r="G216" s="2"/>
      <c r="H216" s="57"/>
      <c r="I216" s="17"/>
      <c r="J216" s="58"/>
      <c r="K216" s="59"/>
      <c r="L216" s="18"/>
      <c r="M216" s="60"/>
      <c r="N216" s="19"/>
      <c r="O216" s="19"/>
      <c r="P216" s="19"/>
      <c r="Q216" s="20"/>
      <c r="R216" s="21"/>
      <c r="S216" s="22"/>
      <c r="T216" s="23"/>
      <c r="U216" s="16"/>
      <c r="V216" s="16"/>
      <c r="W216" s="16"/>
    </row>
    <row r="217">
      <c r="A217" s="1" t="s">
        <v>103</v>
      </c>
      <c r="B217" s="1" t="s">
        <v>115</v>
      </c>
      <c r="C217" s="1" t="s">
        <v>105</v>
      </c>
      <c r="D217" s="1">
        <v>16.0</v>
      </c>
      <c r="E217" s="65"/>
      <c r="F217" s="14"/>
      <c r="G217" s="2"/>
      <c r="H217" s="57"/>
      <c r="I217" s="17"/>
      <c r="J217" s="58"/>
      <c r="K217" s="59"/>
      <c r="L217" s="18"/>
      <c r="M217" s="60"/>
      <c r="N217" s="19"/>
      <c r="O217" s="19"/>
      <c r="P217" s="19"/>
      <c r="Q217" s="20"/>
      <c r="R217" s="21"/>
      <c r="S217" s="22"/>
      <c r="T217" s="23"/>
      <c r="U217" s="16"/>
      <c r="V217" s="16"/>
      <c r="W217" s="16"/>
    </row>
    <row r="218">
      <c r="A218" s="1" t="s">
        <v>103</v>
      </c>
      <c r="B218" s="1" t="s">
        <v>115</v>
      </c>
      <c r="C218" s="1" t="s">
        <v>105</v>
      </c>
      <c r="D218" s="1">
        <v>17.0</v>
      </c>
      <c r="E218" s="65"/>
      <c r="F218" s="14"/>
      <c r="G218" s="2"/>
      <c r="H218" s="57"/>
      <c r="I218" s="17"/>
      <c r="J218" s="58"/>
      <c r="K218" s="59"/>
      <c r="L218" s="18"/>
      <c r="M218" s="60"/>
      <c r="N218" s="19"/>
      <c r="O218" s="19"/>
      <c r="P218" s="19"/>
      <c r="Q218" s="20"/>
      <c r="R218" s="21"/>
      <c r="S218" s="22"/>
      <c r="T218" s="23"/>
      <c r="U218" s="16"/>
      <c r="V218" s="16"/>
      <c r="W218" s="16"/>
    </row>
    <row r="219">
      <c r="A219" s="1" t="s">
        <v>103</v>
      </c>
      <c r="B219" s="1" t="s">
        <v>115</v>
      </c>
      <c r="C219" s="1" t="s">
        <v>105</v>
      </c>
      <c r="D219" s="1">
        <v>18.0</v>
      </c>
      <c r="E219" s="65"/>
      <c r="F219" s="14"/>
      <c r="G219" s="2"/>
      <c r="H219" s="57"/>
      <c r="I219" s="17"/>
      <c r="J219" s="58"/>
      <c r="K219" s="59"/>
      <c r="L219" s="18"/>
      <c r="M219" s="60"/>
      <c r="N219" s="19"/>
      <c r="O219" s="19"/>
      <c r="P219" s="19"/>
      <c r="Q219" s="20"/>
      <c r="R219" s="21"/>
      <c r="S219" s="22"/>
      <c r="T219" s="23"/>
      <c r="U219" s="16"/>
      <c r="V219" s="16"/>
      <c r="W219" s="16"/>
    </row>
    <row r="220">
      <c r="A220" s="1" t="s">
        <v>103</v>
      </c>
      <c r="B220" s="1" t="s">
        <v>115</v>
      </c>
      <c r="C220" s="1" t="s">
        <v>105</v>
      </c>
      <c r="D220" s="1">
        <v>19.0</v>
      </c>
      <c r="E220" s="65"/>
      <c r="F220" s="14"/>
      <c r="G220" s="2"/>
      <c r="H220" s="57"/>
      <c r="I220" s="17"/>
      <c r="J220" s="58"/>
      <c r="K220" s="59"/>
      <c r="L220" s="18"/>
      <c r="M220" s="60"/>
      <c r="N220" s="19"/>
      <c r="O220" s="19"/>
      <c r="P220" s="19"/>
      <c r="Q220" s="20"/>
      <c r="R220" s="21"/>
      <c r="S220" s="22"/>
      <c r="T220" s="23"/>
      <c r="U220" s="16"/>
      <c r="V220" s="16"/>
      <c r="W220" s="16"/>
    </row>
    <row r="221">
      <c r="A221" s="24" t="s">
        <v>103</v>
      </c>
      <c r="B221" s="24" t="s">
        <v>115</v>
      </c>
      <c r="C221" s="24" t="s">
        <v>105</v>
      </c>
      <c r="D221" s="24">
        <v>20.0</v>
      </c>
      <c r="E221" s="66"/>
      <c r="F221" s="25"/>
      <c r="G221" s="26"/>
      <c r="H221" s="61"/>
      <c r="I221" s="38"/>
      <c r="J221" s="62"/>
      <c r="K221" s="63"/>
      <c r="L221" s="39"/>
      <c r="M221" s="64"/>
      <c r="N221" s="40"/>
      <c r="O221" s="40"/>
      <c r="P221" s="40"/>
      <c r="Q221" s="41"/>
      <c r="R221" s="42"/>
      <c r="S221" s="43"/>
      <c r="T221" s="44"/>
      <c r="U221" s="81"/>
      <c r="V221" s="16"/>
      <c r="W221" s="16"/>
    </row>
    <row r="222">
      <c r="A222" s="1" t="s">
        <v>124</v>
      </c>
      <c r="B222" s="1" t="s">
        <v>125</v>
      </c>
      <c r="C222" s="1" t="s">
        <v>105</v>
      </c>
      <c r="D222" s="1">
        <v>1.0</v>
      </c>
      <c r="E222" s="1" t="s">
        <v>126</v>
      </c>
      <c r="F222" s="14" t="s">
        <v>24</v>
      </c>
      <c r="G222" s="2">
        <v>86.0</v>
      </c>
      <c r="H222" s="3">
        <v>16.29</v>
      </c>
      <c r="I222" s="17">
        <f t="shared" ref="I222:I224" si="92">J222/H222</f>
        <v>3.247022713</v>
      </c>
      <c r="J222" s="5">
        <v>52.894</v>
      </c>
      <c r="K222" s="6">
        <v>46.007</v>
      </c>
      <c r="L222" s="18">
        <f t="shared" ref="L222:L224" si="93">H222/I222</f>
        <v>5.016903619</v>
      </c>
      <c r="M222" s="8">
        <v>0.0202</v>
      </c>
      <c r="N222" s="9">
        <v>0.1047</v>
      </c>
      <c r="O222" s="9">
        <v>0.11</v>
      </c>
      <c r="P222" s="19">
        <f t="shared" ref="P222:P224" si="94">O222-N222</f>
        <v>0.0053</v>
      </c>
      <c r="Q222" s="20">
        <f t="shared" ref="Q222:Q224" si="95">P222/M222</f>
        <v>0.2623762376</v>
      </c>
      <c r="R222" s="21">
        <f t="shared" ref="R222:R224" si="96">H222/K222</f>
        <v>0.3540765536</v>
      </c>
      <c r="S222" s="22">
        <f t="shared" ref="S222:S224" si="97">J222/P222</f>
        <v>9980</v>
      </c>
      <c r="T222" s="23">
        <f t="shared" ref="T222:T224" si="98">J222/K222</f>
        <v>1.149694612</v>
      </c>
      <c r="U222" s="16"/>
      <c r="V222" s="16"/>
      <c r="W222" s="16"/>
    </row>
    <row r="223">
      <c r="A223" s="1" t="s">
        <v>124</v>
      </c>
      <c r="B223" s="1" t="s">
        <v>125</v>
      </c>
      <c r="C223" s="1" t="s">
        <v>105</v>
      </c>
      <c r="D223" s="1">
        <v>2.0</v>
      </c>
      <c r="E223" s="1" t="s">
        <v>127</v>
      </c>
      <c r="F223" s="14" t="s">
        <v>24</v>
      </c>
      <c r="G223" s="2">
        <v>87.0</v>
      </c>
      <c r="H223" s="3">
        <v>25.18</v>
      </c>
      <c r="I223" s="17">
        <f t="shared" si="92"/>
        <v>4.234074662</v>
      </c>
      <c r="J223" s="5">
        <v>106.614</v>
      </c>
      <c r="K223" s="6">
        <v>69.758</v>
      </c>
      <c r="L223" s="18">
        <f t="shared" si="93"/>
        <v>5.946990076</v>
      </c>
      <c r="M223" s="8">
        <v>0.0507</v>
      </c>
      <c r="N223" s="9">
        <v>0.1452</v>
      </c>
      <c r="O223" s="9">
        <v>0.1584</v>
      </c>
      <c r="P223" s="19">
        <f t="shared" si="94"/>
        <v>0.0132</v>
      </c>
      <c r="Q223" s="20">
        <f t="shared" si="95"/>
        <v>0.2603550296</v>
      </c>
      <c r="R223" s="21">
        <f t="shared" si="96"/>
        <v>0.3609621835</v>
      </c>
      <c r="S223" s="22">
        <f t="shared" si="97"/>
        <v>8076.818182</v>
      </c>
      <c r="T223" s="23">
        <f t="shared" si="98"/>
        <v>1.528340835</v>
      </c>
      <c r="U223" s="16"/>
      <c r="V223" s="16"/>
      <c r="W223" s="16"/>
    </row>
    <row r="224">
      <c r="A224" s="1" t="s">
        <v>124</v>
      </c>
      <c r="B224" s="1" t="s">
        <v>125</v>
      </c>
      <c r="C224" s="1" t="s">
        <v>105</v>
      </c>
      <c r="D224" s="1">
        <v>3.0</v>
      </c>
      <c r="E224" s="1" t="s">
        <v>128</v>
      </c>
      <c r="F224" s="14" t="s">
        <v>24</v>
      </c>
      <c r="G224" s="2">
        <v>88.0</v>
      </c>
      <c r="H224" s="3">
        <v>7.47</v>
      </c>
      <c r="I224" s="17">
        <f t="shared" si="92"/>
        <v>1.481927711</v>
      </c>
      <c r="J224" s="5">
        <v>11.07</v>
      </c>
      <c r="K224" s="6">
        <v>18.307</v>
      </c>
      <c r="L224" s="18">
        <f t="shared" si="93"/>
        <v>5.040731707</v>
      </c>
      <c r="M224" s="8">
        <v>0.0035</v>
      </c>
      <c r="N224" s="9">
        <v>0.086</v>
      </c>
      <c r="O224" s="9">
        <v>0.0874</v>
      </c>
      <c r="P224" s="19">
        <f t="shared" si="94"/>
        <v>0.0014</v>
      </c>
      <c r="Q224" s="20">
        <f t="shared" si="95"/>
        <v>0.4</v>
      </c>
      <c r="R224" s="21">
        <f t="shared" si="96"/>
        <v>0.4080406402</v>
      </c>
      <c r="S224" s="22">
        <f t="shared" si="97"/>
        <v>7907.142857</v>
      </c>
      <c r="T224" s="23">
        <f t="shared" si="98"/>
        <v>0.6046867319</v>
      </c>
      <c r="U224" s="16"/>
      <c r="V224" s="16"/>
      <c r="W224" s="16"/>
    </row>
    <row r="225">
      <c r="A225" s="1" t="s">
        <v>124</v>
      </c>
      <c r="B225" s="1" t="s">
        <v>125</v>
      </c>
      <c r="C225" s="1" t="s">
        <v>105</v>
      </c>
      <c r="D225" s="1">
        <v>4.0</v>
      </c>
      <c r="E225" s="65"/>
      <c r="F225" s="14"/>
      <c r="G225" s="2"/>
      <c r="H225" s="3"/>
      <c r="I225" s="17"/>
      <c r="J225" s="5"/>
      <c r="K225" s="6"/>
      <c r="L225" s="18"/>
      <c r="M225" s="60"/>
      <c r="N225" s="19"/>
      <c r="O225" s="19"/>
      <c r="P225" s="19"/>
      <c r="Q225" s="20"/>
      <c r="R225" s="21"/>
      <c r="S225" s="22"/>
      <c r="T225" s="23"/>
      <c r="U225" s="16"/>
      <c r="V225" s="16"/>
      <c r="W225" s="16"/>
    </row>
    <row r="226">
      <c r="A226" s="1" t="s">
        <v>124</v>
      </c>
      <c r="B226" s="1" t="s">
        <v>125</v>
      </c>
      <c r="C226" s="1" t="s">
        <v>105</v>
      </c>
      <c r="D226" s="1">
        <v>5.0</v>
      </c>
      <c r="E226" s="65"/>
      <c r="F226" s="14"/>
      <c r="G226" s="2"/>
      <c r="H226" s="3"/>
      <c r="I226" s="17"/>
      <c r="J226" s="5"/>
      <c r="K226" s="6"/>
      <c r="L226" s="18"/>
      <c r="M226" s="60"/>
      <c r="N226" s="19"/>
      <c r="O226" s="19"/>
      <c r="P226" s="19"/>
      <c r="Q226" s="20"/>
      <c r="R226" s="21"/>
      <c r="S226" s="22"/>
      <c r="T226" s="23"/>
      <c r="U226" s="16"/>
      <c r="V226" s="16"/>
      <c r="W226" s="16"/>
    </row>
    <row r="227">
      <c r="A227" s="1" t="s">
        <v>124</v>
      </c>
      <c r="B227" s="1" t="s">
        <v>125</v>
      </c>
      <c r="C227" s="1" t="s">
        <v>105</v>
      </c>
      <c r="D227" s="1">
        <v>6.0</v>
      </c>
      <c r="E227" s="1" t="s">
        <v>129</v>
      </c>
      <c r="F227" s="14" t="s">
        <v>24</v>
      </c>
      <c r="G227" s="2">
        <v>89.0</v>
      </c>
      <c r="H227" s="3">
        <v>26.41</v>
      </c>
      <c r="I227" s="17">
        <f>J227/H227</f>
        <v>2.413025369</v>
      </c>
      <c r="J227" s="5">
        <v>63.728</v>
      </c>
      <c r="K227" s="6">
        <v>73.886</v>
      </c>
      <c r="L227" s="18">
        <f>H227/I227</f>
        <v>10.94476682</v>
      </c>
      <c r="M227" s="8">
        <v>0.0239</v>
      </c>
      <c r="N227" s="9">
        <v>0.1244</v>
      </c>
      <c r="O227" s="9">
        <v>0.1319</v>
      </c>
      <c r="P227" s="19">
        <f>O227-N227</f>
        <v>0.0075</v>
      </c>
      <c r="Q227" s="20">
        <f>P227/M227</f>
        <v>0.3138075314</v>
      </c>
      <c r="R227" s="21">
        <f>H227/K227</f>
        <v>0.3574425466</v>
      </c>
      <c r="S227" s="22">
        <f>J227/P227</f>
        <v>8497.066667</v>
      </c>
      <c r="T227" s="23">
        <f>J227/K227</f>
        <v>0.862517933</v>
      </c>
      <c r="U227" s="16"/>
      <c r="V227" s="16"/>
      <c r="W227" s="16"/>
    </row>
    <row r="228">
      <c r="A228" s="1" t="s">
        <v>124</v>
      </c>
      <c r="B228" s="1" t="s">
        <v>125</v>
      </c>
      <c r="C228" s="1" t="s">
        <v>105</v>
      </c>
      <c r="D228" s="1">
        <v>7.0</v>
      </c>
      <c r="E228" s="65"/>
      <c r="F228" s="14"/>
      <c r="G228" s="2"/>
      <c r="H228" s="57"/>
      <c r="I228" s="17"/>
      <c r="J228" s="58"/>
      <c r="K228" s="59"/>
      <c r="L228" s="18"/>
      <c r="M228" s="60"/>
      <c r="N228" s="19"/>
      <c r="O228" s="19"/>
      <c r="P228" s="19"/>
      <c r="Q228" s="20"/>
      <c r="R228" s="21"/>
      <c r="S228" s="22"/>
      <c r="T228" s="23"/>
      <c r="U228" s="16"/>
      <c r="V228" s="16"/>
      <c r="W228" s="16"/>
    </row>
    <row r="229">
      <c r="A229" s="1" t="s">
        <v>124</v>
      </c>
      <c r="B229" s="1" t="s">
        <v>125</v>
      </c>
      <c r="C229" s="1" t="s">
        <v>105</v>
      </c>
      <c r="D229" s="1">
        <v>8.0</v>
      </c>
      <c r="E229" s="65"/>
      <c r="F229" s="14"/>
      <c r="G229" s="2"/>
      <c r="H229" s="57"/>
      <c r="I229" s="17"/>
      <c r="J229" s="58"/>
      <c r="K229" s="59"/>
      <c r="L229" s="18"/>
      <c r="M229" s="60"/>
      <c r="N229" s="19"/>
      <c r="O229" s="19"/>
      <c r="P229" s="19"/>
      <c r="Q229" s="20"/>
      <c r="R229" s="21"/>
      <c r="S229" s="22"/>
      <c r="T229" s="23"/>
      <c r="U229" s="16"/>
      <c r="V229" s="16"/>
      <c r="W229" s="16"/>
    </row>
    <row r="230">
      <c r="A230" s="1" t="s">
        <v>124</v>
      </c>
      <c r="B230" s="1" t="s">
        <v>125</v>
      </c>
      <c r="C230" s="1" t="s">
        <v>105</v>
      </c>
      <c r="D230" s="1">
        <v>9.0</v>
      </c>
      <c r="E230" s="65"/>
      <c r="F230" s="14"/>
      <c r="G230" s="2"/>
      <c r="H230" s="57"/>
      <c r="I230" s="17"/>
      <c r="J230" s="58"/>
      <c r="K230" s="59"/>
      <c r="L230" s="18"/>
      <c r="M230" s="60"/>
      <c r="N230" s="19"/>
      <c r="O230" s="19"/>
      <c r="P230" s="19"/>
      <c r="Q230" s="20"/>
      <c r="R230" s="21"/>
      <c r="S230" s="22"/>
      <c r="T230" s="23"/>
      <c r="U230" s="16"/>
      <c r="V230" s="16"/>
      <c r="W230" s="16"/>
    </row>
    <row r="231">
      <c r="A231" s="1" t="s">
        <v>124</v>
      </c>
      <c r="B231" s="1" t="s">
        <v>125</v>
      </c>
      <c r="C231" s="1" t="s">
        <v>105</v>
      </c>
      <c r="D231" s="1">
        <v>10.0</v>
      </c>
      <c r="E231" s="65"/>
      <c r="F231" s="14"/>
      <c r="G231" s="2"/>
      <c r="H231" s="57"/>
      <c r="I231" s="17"/>
      <c r="J231" s="58"/>
      <c r="K231" s="59"/>
      <c r="L231" s="18"/>
      <c r="M231" s="60"/>
      <c r="N231" s="19"/>
      <c r="O231" s="19"/>
      <c r="P231" s="19"/>
      <c r="Q231" s="20"/>
      <c r="R231" s="21"/>
      <c r="S231" s="22"/>
      <c r="T231" s="23"/>
      <c r="U231" s="16"/>
      <c r="V231" s="16"/>
      <c r="W231" s="16"/>
    </row>
    <row r="232">
      <c r="A232" s="1" t="s">
        <v>124</v>
      </c>
      <c r="B232" s="1" t="s">
        <v>125</v>
      </c>
      <c r="C232" s="1" t="s">
        <v>105</v>
      </c>
      <c r="D232" s="1">
        <v>11.0</v>
      </c>
      <c r="E232" s="65"/>
      <c r="F232" s="14"/>
      <c r="G232" s="2"/>
      <c r="H232" s="57"/>
      <c r="I232" s="17"/>
      <c r="J232" s="58"/>
      <c r="K232" s="59"/>
      <c r="L232" s="18"/>
      <c r="M232" s="60"/>
      <c r="N232" s="19"/>
      <c r="O232" s="19"/>
      <c r="P232" s="19"/>
      <c r="Q232" s="20"/>
      <c r="R232" s="21"/>
      <c r="S232" s="22"/>
      <c r="T232" s="23"/>
      <c r="U232" s="16"/>
      <c r="V232" s="16"/>
      <c r="W232" s="16"/>
    </row>
    <row r="233">
      <c r="A233" s="1" t="s">
        <v>124</v>
      </c>
      <c r="B233" s="1" t="s">
        <v>125</v>
      </c>
      <c r="C233" s="1" t="s">
        <v>105</v>
      </c>
      <c r="D233" s="1">
        <v>12.0</v>
      </c>
      <c r="E233" s="65"/>
      <c r="F233" s="14"/>
      <c r="G233" s="2"/>
      <c r="H233" s="57"/>
      <c r="I233" s="17"/>
      <c r="J233" s="58"/>
      <c r="K233" s="59"/>
      <c r="L233" s="18"/>
      <c r="M233" s="60"/>
      <c r="N233" s="19"/>
      <c r="O233" s="19"/>
      <c r="P233" s="19"/>
      <c r="Q233" s="20"/>
      <c r="R233" s="21"/>
      <c r="S233" s="22"/>
      <c r="T233" s="23"/>
      <c r="U233" s="16"/>
      <c r="V233" s="16"/>
      <c r="W233" s="16"/>
    </row>
    <row r="234">
      <c r="A234" s="1" t="s">
        <v>124</v>
      </c>
      <c r="B234" s="1" t="s">
        <v>125</v>
      </c>
      <c r="C234" s="1" t="s">
        <v>105</v>
      </c>
      <c r="D234" s="1">
        <v>13.0</v>
      </c>
      <c r="E234" s="65"/>
      <c r="F234" s="14"/>
      <c r="G234" s="2"/>
      <c r="H234" s="57"/>
      <c r="I234" s="17"/>
      <c r="J234" s="58"/>
      <c r="K234" s="59"/>
      <c r="L234" s="18"/>
      <c r="M234" s="60"/>
      <c r="N234" s="19"/>
      <c r="O234" s="19"/>
      <c r="P234" s="19"/>
      <c r="Q234" s="20"/>
      <c r="R234" s="21"/>
      <c r="S234" s="22"/>
      <c r="T234" s="23"/>
      <c r="U234" s="16"/>
      <c r="V234" s="16"/>
      <c r="W234" s="16"/>
    </row>
    <row r="235">
      <c r="A235" s="1" t="s">
        <v>124</v>
      </c>
      <c r="B235" s="1" t="s">
        <v>125</v>
      </c>
      <c r="C235" s="1" t="s">
        <v>105</v>
      </c>
      <c r="D235" s="1">
        <v>14.0</v>
      </c>
      <c r="E235" s="65"/>
      <c r="F235" s="14"/>
      <c r="G235" s="2"/>
      <c r="H235" s="57"/>
      <c r="I235" s="17"/>
      <c r="J235" s="58"/>
      <c r="K235" s="59"/>
      <c r="L235" s="18"/>
      <c r="M235" s="60"/>
      <c r="N235" s="19"/>
      <c r="O235" s="19"/>
      <c r="P235" s="19"/>
      <c r="Q235" s="20"/>
      <c r="R235" s="21"/>
      <c r="S235" s="22"/>
      <c r="T235" s="23"/>
      <c r="U235" s="16"/>
      <c r="V235" s="16"/>
      <c r="W235" s="16"/>
    </row>
    <row r="236">
      <c r="A236" s="1" t="s">
        <v>124</v>
      </c>
      <c r="B236" s="1" t="s">
        <v>125</v>
      </c>
      <c r="C236" s="1" t="s">
        <v>105</v>
      </c>
      <c r="D236" s="1">
        <v>15.0</v>
      </c>
      <c r="E236" s="65"/>
      <c r="F236" s="14"/>
      <c r="G236" s="2"/>
      <c r="H236" s="57"/>
      <c r="I236" s="17"/>
      <c r="J236" s="58"/>
      <c r="K236" s="59"/>
      <c r="L236" s="18"/>
      <c r="M236" s="60"/>
      <c r="N236" s="19"/>
      <c r="O236" s="19"/>
      <c r="P236" s="19"/>
      <c r="Q236" s="20"/>
      <c r="R236" s="21"/>
      <c r="S236" s="22"/>
      <c r="T236" s="23"/>
      <c r="U236" s="16"/>
      <c r="V236" s="16"/>
      <c r="W236" s="16"/>
    </row>
    <row r="237">
      <c r="A237" s="1" t="s">
        <v>124</v>
      </c>
      <c r="B237" s="1" t="s">
        <v>125</v>
      </c>
      <c r="C237" s="1" t="s">
        <v>105</v>
      </c>
      <c r="D237" s="1">
        <v>16.0</v>
      </c>
      <c r="E237" s="65"/>
      <c r="F237" s="14"/>
      <c r="G237" s="2"/>
      <c r="H237" s="57"/>
      <c r="I237" s="17"/>
      <c r="J237" s="58"/>
      <c r="K237" s="59"/>
      <c r="L237" s="18"/>
      <c r="M237" s="60"/>
      <c r="N237" s="19"/>
      <c r="O237" s="19"/>
      <c r="P237" s="19"/>
      <c r="Q237" s="20"/>
      <c r="R237" s="21"/>
      <c r="S237" s="22"/>
      <c r="T237" s="23"/>
      <c r="U237" s="16"/>
      <c r="V237" s="16"/>
      <c r="W237" s="16"/>
    </row>
    <row r="238">
      <c r="A238" s="1" t="s">
        <v>124</v>
      </c>
      <c r="B238" s="1" t="s">
        <v>125</v>
      </c>
      <c r="C238" s="1" t="s">
        <v>105</v>
      </c>
      <c r="D238" s="1">
        <v>17.0</v>
      </c>
      <c r="E238" s="65"/>
      <c r="F238" s="14"/>
      <c r="G238" s="2"/>
      <c r="H238" s="57"/>
      <c r="I238" s="17"/>
      <c r="J238" s="58"/>
      <c r="K238" s="59"/>
      <c r="L238" s="18"/>
      <c r="M238" s="60"/>
      <c r="N238" s="19"/>
      <c r="O238" s="19"/>
      <c r="P238" s="19"/>
      <c r="Q238" s="20"/>
      <c r="R238" s="21"/>
      <c r="S238" s="22"/>
      <c r="T238" s="23"/>
      <c r="U238" s="16"/>
      <c r="V238" s="16"/>
      <c r="W238" s="16"/>
    </row>
    <row r="239">
      <c r="A239" s="1" t="s">
        <v>124</v>
      </c>
      <c r="B239" s="1" t="s">
        <v>125</v>
      </c>
      <c r="C239" s="1" t="s">
        <v>105</v>
      </c>
      <c r="D239" s="1">
        <v>18.0</v>
      </c>
      <c r="E239" s="65"/>
      <c r="F239" s="14"/>
      <c r="G239" s="2"/>
      <c r="H239" s="57"/>
      <c r="I239" s="17"/>
      <c r="J239" s="58"/>
      <c r="K239" s="59"/>
      <c r="L239" s="18"/>
      <c r="M239" s="60"/>
      <c r="N239" s="19"/>
      <c r="O239" s="19"/>
      <c r="P239" s="19"/>
      <c r="Q239" s="20"/>
      <c r="R239" s="21"/>
      <c r="S239" s="22"/>
      <c r="T239" s="23"/>
      <c r="U239" s="16"/>
      <c r="V239" s="16"/>
      <c r="W239" s="16"/>
    </row>
    <row r="240">
      <c r="A240" s="1" t="s">
        <v>124</v>
      </c>
      <c r="B240" s="1" t="s">
        <v>125</v>
      </c>
      <c r="C240" s="1" t="s">
        <v>105</v>
      </c>
      <c r="D240" s="1">
        <v>19.0</v>
      </c>
      <c r="E240" s="65"/>
      <c r="F240" s="14"/>
      <c r="G240" s="2"/>
      <c r="H240" s="57"/>
      <c r="I240" s="17"/>
      <c r="J240" s="58"/>
      <c r="K240" s="59"/>
      <c r="L240" s="18"/>
      <c r="M240" s="60"/>
      <c r="N240" s="19"/>
      <c r="O240" s="19"/>
      <c r="P240" s="19"/>
      <c r="Q240" s="20"/>
      <c r="R240" s="21"/>
      <c r="S240" s="22"/>
      <c r="T240" s="23"/>
      <c r="U240" s="16"/>
      <c r="V240" s="16"/>
      <c r="W240" s="16"/>
    </row>
    <row r="241">
      <c r="A241" s="24" t="s">
        <v>124</v>
      </c>
      <c r="B241" s="24" t="s">
        <v>125</v>
      </c>
      <c r="C241" s="24" t="s">
        <v>105</v>
      </c>
      <c r="D241" s="24">
        <v>20.0</v>
      </c>
      <c r="E241" s="66"/>
      <c r="F241" s="25"/>
      <c r="G241" s="26"/>
      <c r="H241" s="61"/>
      <c r="I241" s="38"/>
      <c r="J241" s="62"/>
      <c r="K241" s="63"/>
      <c r="L241" s="39"/>
      <c r="M241" s="64"/>
      <c r="N241" s="40"/>
      <c r="O241" s="40"/>
      <c r="P241" s="40"/>
      <c r="Q241" s="41"/>
      <c r="R241" s="42"/>
      <c r="S241" s="43"/>
      <c r="T241" s="44"/>
      <c r="U241" s="81"/>
      <c r="V241" s="81"/>
      <c r="W241" s="16"/>
    </row>
    <row r="242">
      <c r="A242" s="1" t="s">
        <v>124</v>
      </c>
      <c r="B242" s="1" t="s">
        <v>130</v>
      </c>
      <c r="C242" s="1" t="s">
        <v>105</v>
      </c>
      <c r="D242" s="1">
        <v>1.0</v>
      </c>
      <c r="E242" s="1" t="s">
        <v>131</v>
      </c>
      <c r="F242" s="14" t="s">
        <v>24</v>
      </c>
      <c r="G242" s="2">
        <v>90.0</v>
      </c>
      <c r="H242" s="3">
        <v>24.97</v>
      </c>
      <c r="I242" s="17">
        <f>J242/H242</f>
        <v>4.703364037</v>
      </c>
      <c r="J242" s="5">
        <v>117.443</v>
      </c>
      <c r="K242" s="6">
        <v>142.846</v>
      </c>
      <c r="L242" s="18">
        <f>H242/I242</f>
        <v>5.308966052</v>
      </c>
      <c r="M242" s="8">
        <v>0.0599</v>
      </c>
      <c r="N242" s="9">
        <v>0.176</v>
      </c>
      <c r="O242" s="9">
        <v>0.1918</v>
      </c>
      <c r="P242" s="19">
        <f>O242-N242</f>
        <v>0.0158</v>
      </c>
      <c r="Q242" s="20">
        <f>P242/M242</f>
        <v>0.2637729549</v>
      </c>
      <c r="R242" s="21">
        <f>H242/K242</f>
        <v>0.1748036347</v>
      </c>
      <c r="S242" s="22">
        <f>J242/P242</f>
        <v>7433.101266</v>
      </c>
      <c r="T242" s="23">
        <f>J242/K242</f>
        <v>0.8221651289</v>
      </c>
      <c r="U242" s="16"/>
      <c r="V242" s="16"/>
      <c r="W242" s="16"/>
    </row>
    <row r="243">
      <c r="A243" s="1" t="s">
        <v>124</v>
      </c>
      <c r="B243" s="1" t="s">
        <v>130</v>
      </c>
      <c r="C243" s="1" t="s">
        <v>105</v>
      </c>
      <c r="D243" s="1">
        <v>2.0</v>
      </c>
      <c r="E243" s="1"/>
      <c r="F243" s="14"/>
      <c r="G243" s="2"/>
      <c r="H243" s="57"/>
      <c r="I243" s="17"/>
      <c r="J243" s="58"/>
      <c r="K243" s="59"/>
      <c r="L243" s="18"/>
      <c r="M243" s="60"/>
      <c r="N243" s="19"/>
      <c r="O243" s="19"/>
      <c r="P243" s="19"/>
      <c r="Q243" s="20"/>
      <c r="R243" s="21"/>
      <c r="S243" s="22"/>
      <c r="T243" s="23"/>
      <c r="U243" s="16"/>
      <c r="V243" s="16"/>
      <c r="W243" s="16"/>
    </row>
    <row r="244">
      <c r="A244" s="1" t="s">
        <v>124</v>
      </c>
      <c r="B244" s="1" t="s">
        <v>130</v>
      </c>
      <c r="C244" s="1" t="s">
        <v>105</v>
      </c>
      <c r="D244" s="1">
        <v>3.0</v>
      </c>
      <c r="E244" s="1" t="s">
        <v>132</v>
      </c>
      <c r="F244" s="14" t="s">
        <v>24</v>
      </c>
      <c r="G244" s="2">
        <v>91.0</v>
      </c>
      <c r="H244" s="3">
        <v>14.36</v>
      </c>
      <c r="I244" s="17">
        <f>J244/H244</f>
        <v>2.201880223</v>
      </c>
      <c r="J244" s="5">
        <v>31.619</v>
      </c>
      <c r="K244" s="6">
        <v>65.362</v>
      </c>
      <c r="L244" s="18">
        <f>H244/I244</f>
        <v>6.521698978</v>
      </c>
      <c r="M244" s="8">
        <v>0.0111</v>
      </c>
      <c r="N244" s="9">
        <v>0.1219</v>
      </c>
      <c r="O244" s="9">
        <v>0.1253</v>
      </c>
      <c r="P244" s="19">
        <f>O244-N244</f>
        <v>0.0034</v>
      </c>
      <c r="Q244" s="20">
        <f>P244/M244</f>
        <v>0.3063063063</v>
      </c>
      <c r="R244" s="21">
        <f>H244/K244</f>
        <v>0.2196995196</v>
      </c>
      <c r="S244" s="22">
        <f>J244/P244</f>
        <v>9299.705882</v>
      </c>
      <c r="T244" s="23">
        <f>J244/K244</f>
        <v>0.4837520272</v>
      </c>
      <c r="U244" s="16"/>
      <c r="V244" s="16"/>
      <c r="W244" s="16"/>
    </row>
    <row r="245">
      <c r="A245" s="1" t="s">
        <v>124</v>
      </c>
      <c r="B245" s="1" t="s">
        <v>130</v>
      </c>
      <c r="C245" s="1" t="s">
        <v>105</v>
      </c>
      <c r="D245" s="1">
        <v>4.0</v>
      </c>
      <c r="E245" s="65"/>
      <c r="F245" s="14"/>
      <c r="G245" s="2"/>
      <c r="H245" s="57"/>
      <c r="I245" s="17"/>
      <c r="J245" s="58"/>
      <c r="K245" s="59"/>
      <c r="L245" s="18"/>
      <c r="M245" s="60"/>
      <c r="N245" s="19"/>
      <c r="O245" s="19"/>
      <c r="P245" s="19"/>
      <c r="Q245" s="20"/>
      <c r="R245" s="21"/>
      <c r="S245" s="22"/>
      <c r="T245" s="23"/>
      <c r="U245" s="16"/>
      <c r="V245" s="16"/>
      <c r="W245" s="16"/>
    </row>
    <row r="246">
      <c r="A246" s="1" t="s">
        <v>124</v>
      </c>
      <c r="B246" s="1" t="s">
        <v>130</v>
      </c>
      <c r="C246" s="1" t="s">
        <v>105</v>
      </c>
      <c r="D246" s="1">
        <v>5.0</v>
      </c>
      <c r="E246" s="65"/>
      <c r="F246" s="14"/>
      <c r="G246" s="2"/>
      <c r="H246" s="57"/>
      <c r="I246" s="17"/>
      <c r="J246" s="58"/>
      <c r="K246" s="59"/>
      <c r="L246" s="18"/>
      <c r="M246" s="60"/>
      <c r="N246" s="19"/>
      <c r="O246" s="19"/>
      <c r="P246" s="19"/>
      <c r="Q246" s="20"/>
      <c r="R246" s="21"/>
      <c r="S246" s="22"/>
      <c r="T246" s="23"/>
      <c r="U246" s="16"/>
      <c r="V246" s="16"/>
      <c r="W246" s="16"/>
    </row>
    <row r="247">
      <c r="A247" s="1" t="s">
        <v>124</v>
      </c>
      <c r="B247" s="1" t="s">
        <v>130</v>
      </c>
      <c r="C247" s="1" t="s">
        <v>105</v>
      </c>
      <c r="D247" s="1">
        <v>6.0</v>
      </c>
      <c r="E247" s="1" t="s">
        <v>133</v>
      </c>
      <c r="F247" s="14" t="s">
        <v>52</v>
      </c>
      <c r="G247" s="2">
        <v>92.0</v>
      </c>
      <c r="H247" s="3">
        <v>27.84</v>
      </c>
      <c r="I247" s="17">
        <f t="shared" ref="I247:I248" si="99">J247/H247</f>
        <v>3.631752874</v>
      </c>
      <c r="J247" s="5">
        <v>101.108</v>
      </c>
      <c r="K247" s="6">
        <v>67.142</v>
      </c>
      <c r="L247" s="18">
        <f t="shared" ref="L247:L248" si="100">H247/I247</f>
        <v>7.665719824</v>
      </c>
      <c r="M247" s="8">
        <v>0.0323</v>
      </c>
      <c r="N247" s="9">
        <v>0.195</v>
      </c>
      <c r="O247" s="9">
        <v>0.2022</v>
      </c>
      <c r="P247" s="19">
        <f t="shared" ref="P247:P248" si="101">O247-N247</f>
        <v>0.0072</v>
      </c>
      <c r="Q247" s="20">
        <f t="shared" ref="Q247:Q248" si="102">P247/M247</f>
        <v>0.2229102167</v>
      </c>
      <c r="R247" s="21">
        <f t="shared" ref="R247:R248" si="103">H247/K247</f>
        <v>0.4146435912</v>
      </c>
      <c r="S247" s="22">
        <f t="shared" ref="S247:S248" si="104">J247/P247</f>
        <v>14042.77778</v>
      </c>
      <c r="T247" s="23">
        <f t="shared" ref="T247:T248" si="105">J247/K247</f>
        <v>1.505883054</v>
      </c>
      <c r="U247" s="16"/>
      <c r="V247" s="16"/>
      <c r="W247" s="16"/>
    </row>
    <row r="248">
      <c r="A248" s="1" t="s">
        <v>124</v>
      </c>
      <c r="B248" s="1" t="s">
        <v>130</v>
      </c>
      <c r="C248" s="1" t="s">
        <v>105</v>
      </c>
      <c r="D248" s="1">
        <v>7.0</v>
      </c>
      <c r="E248" s="1" t="s">
        <v>134</v>
      </c>
      <c r="F248" s="14" t="s">
        <v>52</v>
      </c>
      <c r="G248" s="2">
        <v>93.0</v>
      </c>
      <c r="H248" s="3">
        <v>36.12</v>
      </c>
      <c r="I248" s="17">
        <f t="shared" si="99"/>
        <v>4.623006645</v>
      </c>
      <c r="J248" s="5">
        <v>166.983</v>
      </c>
      <c r="K248" s="6">
        <v>99.959</v>
      </c>
      <c r="L248" s="18">
        <f t="shared" si="100"/>
        <v>7.813097142</v>
      </c>
      <c r="M248" s="8">
        <v>0.0498</v>
      </c>
      <c r="N248" s="9">
        <v>0.1978</v>
      </c>
      <c r="O248" s="9">
        <v>0.2069</v>
      </c>
      <c r="P248" s="19">
        <f t="shared" si="101"/>
        <v>0.0091</v>
      </c>
      <c r="Q248" s="20">
        <f t="shared" si="102"/>
        <v>0.1827309237</v>
      </c>
      <c r="R248" s="21">
        <f t="shared" si="103"/>
        <v>0.3613481527</v>
      </c>
      <c r="S248" s="22">
        <f t="shared" si="104"/>
        <v>18349.78022</v>
      </c>
      <c r="T248" s="23">
        <f t="shared" si="105"/>
        <v>1.670514911</v>
      </c>
      <c r="U248" s="16"/>
      <c r="V248" s="16"/>
      <c r="W248" s="16"/>
    </row>
    <row r="249">
      <c r="A249" s="1" t="s">
        <v>124</v>
      </c>
      <c r="B249" s="1" t="s">
        <v>130</v>
      </c>
      <c r="C249" s="1" t="s">
        <v>105</v>
      </c>
      <c r="D249" s="1">
        <v>8.0</v>
      </c>
      <c r="E249" s="65"/>
      <c r="F249" s="82"/>
      <c r="G249" s="2"/>
      <c r="H249" s="57"/>
      <c r="I249" s="17"/>
      <c r="J249" s="58"/>
      <c r="K249" s="59"/>
      <c r="L249" s="18"/>
      <c r="M249" s="60"/>
      <c r="N249" s="19"/>
      <c r="O249" s="19"/>
      <c r="P249" s="19"/>
      <c r="Q249" s="20"/>
      <c r="R249" s="21"/>
      <c r="S249" s="22"/>
      <c r="T249" s="23"/>
      <c r="U249" s="16"/>
      <c r="V249" s="16"/>
      <c r="W249" s="16"/>
    </row>
    <row r="250">
      <c r="A250" s="1" t="s">
        <v>124</v>
      </c>
      <c r="B250" s="1" t="s">
        <v>130</v>
      </c>
      <c r="C250" s="1" t="s">
        <v>105</v>
      </c>
      <c r="D250" s="1">
        <v>9.0</v>
      </c>
      <c r="E250" s="1" t="s">
        <v>135</v>
      </c>
      <c r="F250" s="14" t="s">
        <v>52</v>
      </c>
      <c r="G250" s="2">
        <v>94.0</v>
      </c>
      <c r="H250" s="3">
        <v>44.66</v>
      </c>
      <c r="I250" s="17">
        <f>J250/H250</f>
        <v>6.359314823</v>
      </c>
      <c r="J250" s="5">
        <v>284.007</v>
      </c>
      <c r="K250" s="6">
        <v>110.1</v>
      </c>
      <c r="L250" s="18">
        <f>H250/I250</f>
        <v>7.022769157</v>
      </c>
      <c r="M250" s="8">
        <v>0.1109</v>
      </c>
      <c r="N250" s="9">
        <v>0.14</v>
      </c>
      <c r="O250" s="9">
        <v>0.1596</v>
      </c>
      <c r="P250" s="19">
        <f>O250-N250</f>
        <v>0.0196</v>
      </c>
      <c r="Q250" s="20">
        <f>P250/M250</f>
        <v>0.176735798</v>
      </c>
      <c r="R250" s="21">
        <f>H250/K250</f>
        <v>0.4056312443</v>
      </c>
      <c r="S250" s="22">
        <f>J250/P250</f>
        <v>14490.15306</v>
      </c>
      <c r="T250" s="23">
        <f>J250/K250</f>
        <v>2.579536785</v>
      </c>
      <c r="U250" s="16"/>
      <c r="V250" s="16"/>
      <c r="W250" s="16"/>
    </row>
    <row r="251">
      <c r="A251" s="1" t="s">
        <v>124</v>
      </c>
      <c r="B251" s="1" t="s">
        <v>130</v>
      </c>
      <c r="C251" s="1" t="s">
        <v>105</v>
      </c>
      <c r="D251" s="1">
        <v>10.0</v>
      </c>
      <c r="E251" s="65"/>
      <c r="F251" s="82"/>
      <c r="G251" s="2"/>
      <c r="H251" s="57"/>
      <c r="I251" s="17"/>
      <c r="J251" s="58"/>
      <c r="K251" s="59"/>
      <c r="L251" s="18"/>
      <c r="M251" s="60"/>
      <c r="N251" s="19"/>
      <c r="O251" s="19"/>
      <c r="P251" s="19"/>
      <c r="Q251" s="20"/>
      <c r="R251" s="21"/>
      <c r="S251" s="22"/>
      <c r="T251" s="23"/>
      <c r="U251" s="16"/>
      <c r="V251" s="16"/>
      <c r="W251" s="16"/>
    </row>
    <row r="252">
      <c r="A252" s="1" t="s">
        <v>124</v>
      </c>
      <c r="B252" s="1" t="s">
        <v>130</v>
      </c>
      <c r="C252" s="1" t="s">
        <v>105</v>
      </c>
      <c r="D252" s="1">
        <v>11.0</v>
      </c>
      <c r="E252" s="65"/>
      <c r="F252" s="82"/>
      <c r="G252" s="2"/>
      <c r="H252" s="57"/>
      <c r="I252" s="17"/>
      <c r="J252" s="58"/>
      <c r="K252" s="59"/>
      <c r="L252" s="18"/>
      <c r="M252" s="60"/>
      <c r="N252" s="19"/>
      <c r="O252" s="19"/>
      <c r="P252" s="19"/>
      <c r="Q252" s="20"/>
      <c r="R252" s="21"/>
      <c r="S252" s="22"/>
      <c r="T252" s="23"/>
      <c r="U252" s="16"/>
      <c r="V252" s="16"/>
      <c r="W252" s="16"/>
    </row>
    <row r="253">
      <c r="A253" s="1" t="s">
        <v>124</v>
      </c>
      <c r="B253" s="1" t="s">
        <v>130</v>
      </c>
      <c r="C253" s="1" t="s">
        <v>105</v>
      </c>
      <c r="D253" s="1">
        <v>12.0</v>
      </c>
      <c r="E253" s="65"/>
      <c r="F253" s="82"/>
      <c r="G253" s="2"/>
      <c r="H253" s="57"/>
      <c r="I253" s="17"/>
      <c r="J253" s="58"/>
      <c r="K253" s="59"/>
      <c r="L253" s="18"/>
      <c r="M253" s="60"/>
      <c r="N253" s="19"/>
      <c r="O253" s="19"/>
      <c r="P253" s="19"/>
      <c r="Q253" s="20"/>
      <c r="R253" s="21"/>
      <c r="S253" s="22"/>
      <c r="T253" s="23"/>
      <c r="U253" s="16"/>
      <c r="V253" s="16"/>
      <c r="W253" s="16"/>
    </row>
    <row r="254">
      <c r="A254" s="1" t="s">
        <v>124</v>
      </c>
      <c r="B254" s="1" t="s">
        <v>130</v>
      </c>
      <c r="C254" s="1" t="s">
        <v>105</v>
      </c>
      <c r="D254" s="1">
        <v>13.0</v>
      </c>
      <c r="E254" s="65"/>
      <c r="F254" s="82"/>
      <c r="G254" s="2"/>
      <c r="H254" s="57"/>
      <c r="I254" s="17"/>
      <c r="J254" s="58"/>
      <c r="K254" s="59"/>
      <c r="L254" s="18"/>
      <c r="M254" s="60"/>
      <c r="N254" s="19"/>
      <c r="O254" s="19"/>
      <c r="P254" s="19"/>
      <c r="Q254" s="20"/>
      <c r="R254" s="21"/>
      <c r="S254" s="22"/>
      <c r="T254" s="23"/>
      <c r="U254" s="16"/>
      <c r="V254" s="16"/>
      <c r="W254" s="16"/>
    </row>
    <row r="255">
      <c r="A255" s="1" t="s">
        <v>124</v>
      </c>
      <c r="B255" s="1" t="s">
        <v>130</v>
      </c>
      <c r="C255" s="1" t="s">
        <v>105</v>
      </c>
      <c r="D255" s="1">
        <v>14.0</v>
      </c>
      <c r="E255" s="65"/>
      <c r="F255" s="82"/>
      <c r="G255" s="2"/>
      <c r="H255" s="57"/>
      <c r="I255" s="17"/>
      <c r="J255" s="58"/>
      <c r="K255" s="59"/>
      <c r="L255" s="18"/>
      <c r="M255" s="60"/>
      <c r="N255" s="19"/>
      <c r="O255" s="19"/>
      <c r="P255" s="19"/>
      <c r="Q255" s="20"/>
      <c r="R255" s="21"/>
      <c r="S255" s="22"/>
      <c r="T255" s="23"/>
      <c r="U255" s="16"/>
      <c r="V255" s="16"/>
      <c r="W255" s="16"/>
    </row>
    <row r="256">
      <c r="A256" s="1" t="s">
        <v>124</v>
      </c>
      <c r="B256" s="1" t="s">
        <v>130</v>
      </c>
      <c r="C256" s="1" t="s">
        <v>105</v>
      </c>
      <c r="D256" s="1">
        <v>15.0</v>
      </c>
      <c r="E256" s="65"/>
      <c r="F256" s="82"/>
      <c r="G256" s="2"/>
      <c r="H256" s="57"/>
      <c r="I256" s="17"/>
      <c r="J256" s="58"/>
      <c r="K256" s="59"/>
      <c r="L256" s="18"/>
      <c r="M256" s="60"/>
      <c r="N256" s="19"/>
      <c r="O256" s="19"/>
      <c r="P256" s="19"/>
      <c r="Q256" s="20"/>
      <c r="R256" s="21"/>
      <c r="S256" s="22"/>
      <c r="T256" s="23"/>
      <c r="U256" s="16"/>
      <c r="V256" s="16"/>
      <c r="W256" s="16"/>
    </row>
    <row r="257">
      <c r="A257" s="1" t="s">
        <v>124</v>
      </c>
      <c r="B257" s="1" t="s">
        <v>130</v>
      </c>
      <c r="C257" s="1" t="s">
        <v>105</v>
      </c>
      <c r="D257" s="1">
        <v>16.0</v>
      </c>
      <c r="E257" s="65"/>
      <c r="F257" s="82"/>
      <c r="G257" s="2"/>
      <c r="H257" s="57"/>
      <c r="I257" s="17"/>
      <c r="J257" s="58"/>
      <c r="K257" s="59"/>
      <c r="L257" s="18"/>
      <c r="M257" s="60"/>
      <c r="N257" s="19"/>
      <c r="O257" s="19"/>
      <c r="P257" s="19"/>
      <c r="Q257" s="20"/>
      <c r="R257" s="21"/>
      <c r="S257" s="22"/>
      <c r="T257" s="23"/>
      <c r="U257" s="16"/>
      <c r="V257" s="16"/>
      <c r="W257" s="16"/>
    </row>
    <row r="258">
      <c r="A258" s="1" t="s">
        <v>124</v>
      </c>
      <c r="B258" s="1" t="s">
        <v>130</v>
      </c>
      <c r="C258" s="1" t="s">
        <v>105</v>
      </c>
      <c r="D258" s="1">
        <v>17.0</v>
      </c>
      <c r="E258" s="65"/>
      <c r="F258" s="82"/>
      <c r="G258" s="2"/>
      <c r="H258" s="57"/>
      <c r="I258" s="17"/>
      <c r="J258" s="58"/>
      <c r="K258" s="59"/>
      <c r="L258" s="18"/>
      <c r="M258" s="60"/>
      <c r="N258" s="19"/>
      <c r="O258" s="19"/>
      <c r="P258" s="19"/>
      <c r="Q258" s="20"/>
      <c r="R258" s="21"/>
      <c r="S258" s="22"/>
      <c r="T258" s="23"/>
      <c r="U258" s="16"/>
      <c r="V258" s="16"/>
      <c r="W258" s="16"/>
    </row>
    <row r="259">
      <c r="A259" s="1" t="s">
        <v>124</v>
      </c>
      <c r="B259" s="1" t="s">
        <v>130</v>
      </c>
      <c r="C259" s="1" t="s">
        <v>105</v>
      </c>
      <c r="D259" s="1">
        <v>18.0</v>
      </c>
      <c r="E259" s="65"/>
      <c r="F259" s="82"/>
      <c r="G259" s="2"/>
      <c r="H259" s="57"/>
      <c r="I259" s="17"/>
      <c r="J259" s="58"/>
      <c r="K259" s="59"/>
      <c r="L259" s="18"/>
      <c r="M259" s="60"/>
      <c r="N259" s="19"/>
      <c r="O259" s="19"/>
      <c r="P259" s="19"/>
      <c r="Q259" s="20"/>
      <c r="R259" s="21"/>
      <c r="S259" s="22"/>
      <c r="T259" s="23"/>
      <c r="U259" s="16"/>
      <c r="V259" s="16"/>
      <c r="W259" s="16"/>
    </row>
    <row r="260">
      <c r="A260" s="1" t="s">
        <v>124</v>
      </c>
      <c r="B260" s="1" t="s">
        <v>130</v>
      </c>
      <c r="C260" s="1" t="s">
        <v>105</v>
      </c>
      <c r="D260" s="1">
        <v>19.0</v>
      </c>
      <c r="E260" s="65"/>
      <c r="F260" s="82"/>
      <c r="G260" s="2"/>
      <c r="H260" s="57"/>
      <c r="I260" s="17"/>
      <c r="J260" s="58"/>
      <c r="K260" s="59"/>
      <c r="L260" s="18"/>
      <c r="M260" s="60"/>
      <c r="N260" s="19"/>
      <c r="O260" s="19"/>
      <c r="P260" s="19"/>
      <c r="Q260" s="20"/>
      <c r="R260" s="21"/>
      <c r="S260" s="22"/>
      <c r="T260" s="23"/>
      <c r="U260" s="16"/>
      <c r="V260" s="16"/>
      <c r="W260" s="16"/>
    </row>
    <row r="261">
      <c r="A261" s="24" t="s">
        <v>124</v>
      </c>
      <c r="B261" s="24" t="s">
        <v>130</v>
      </c>
      <c r="C261" s="24" t="s">
        <v>105</v>
      </c>
      <c r="D261" s="24">
        <v>20.0</v>
      </c>
      <c r="E261" s="66"/>
      <c r="F261" s="83"/>
      <c r="G261" s="26"/>
      <c r="H261" s="61"/>
      <c r="I261" s="38"/>
      <c r="J261" s="62"/>
      <c r="K261" s="63"/>
      <c r="L261" s="39"/>
      <c r="M261" s="64"/>
      <c r="N261" s="40"/>
      <c r="O261" s="40"/>
      <c r="P261" s="40"/>
      <c r="Q261" s="41"/>
      <c r="R261" s="42"/>
      <c r="S261" s="43"/>
      <c r="T261" s="44"/>
      <c r="U261" s="81"/>
      <c r="V261" s="16"/>
      <c r="W261" s="16"/>
    </row>
    <row r="262">
      <c r="A262" s="1" t="s">
        <v>136</v>
      </c>
      <c r="B262" s="1" t="s">
        <v>137</v>
      </c>
      <c r="C262" s="1" t="s">
        <v>22</v>
      </c>
      <c r="D262" s="1">
        <v>1.0</v>
      </c>
      <c r="E262" s="1" t="s">
        <v>138</v>
      </c>
      <c r="F262" s="14" t="s">
        <v>24</v>
      </c>
      <c r="G262" s="2">
        <v>95.0</v>
      </c>
      <c r="H262" s="3">
        <v>11.74</v>
      </c>
      <c r="I262" s="17">
        <f>J262/H262</f>
        <v>3.580749574</v>
      </c>
      <c r="J262" s="5">
        <v>42.038</v>
      </c>
      <c r="K262" s="6">
        <v>29.812</v>
      </c>
      <c r="L262" s="18">
        <f>H262/I262</f>
        <v>3.278643132</v>
      </c>
      <c r="M262" s="8">
        <v>0.0176</v>
      </c>
      <c r="N262" s="9">
        <v>0.128</v>
      </c>
      <c r="O262" s="9">
        <v>0.133</v>
      </c>
      <c r="P262" s="19">
        <f>O262-N262</f>
        <v>0.005</v>
      </c>
      <c r="Q262" s="20">
        <f>P262/M262</f>
        <v>0.2840909091</v>
      </c>
      <c r="R262" s="21">
        <f>H262/K262</f>
        <v>0.3938011539</v>
      </c>
      <c r="S262" s="22">
        <f>J262/P262</f>
        <v>8407.6</v>
      </c>
      <c r="T262" s="23">
        <f>J262/K262</f>
        <v>1.410103314</v>
      </c>
      <c r="U262" s="16"/>
      <c r="V262" s="16"/>
      <c r="W262" s="16"/>
    </row>
    <row r="263">
      <c r="A263" s="1" t="s">
        <v>136</v>
      </c>
      <c r="B263" s="1" t="s">
        <v>137</v>
      </c>
      <c r="C263" s="1" t="s">
        <v>22</v>
      </c>
      <c r="D263" s="1">
        <v>2.0</v>
      </c>
      <c r="E263" s="65"/>
      <c r="F263" s="14"/>
      <c r="G263" s="2"/>
      <c r="H263" s="57"/>
      <c r="I263" s="17"/>
      <c r="J263" s="58"/>
      <c r="K263" s="59"/>
      <c r="L263" s="18"/>
      <c r="M263" s="60"/>
      <c r="N263" s="19"/>
      <c r="O263" s="19"/>
      <c r="P263" s="19"/>
      <c r="Q263" s="20"/>
      <c r="R263" s="21"/>
      <c r="S263" s="22"/>
      <c r="T263" s="23"/>
      <c r="U263" s="16"/>
      <c r="V263" s="16"/>
      <c r="W263" s="16"/>
    </row>
    <row r="264">
      <c r="A264" s="1" t="s">
        <v>136</v>
      </c>
      <c r="B264" s="1" t="s">
        <v>137</v>
      </c>
      <c r="C264" s="1" t="s">
        <v>22</v>
      </c>
      <c r="D264" s="1">
        <v>3.0</v>
      </c>
      <c r="E264" s="1" t="s">
        <v>139</v>
      </c>
      <c r="F264" s="14" t="s">
        <v>24</v>
      </c>
      <c r="G264" s="2">
        <v>96.0</v>
      </c>
      <c r="H264" s="3">
        <v>8.2</v>
      </c>
      <c r="I264" s="17">
        <f t="shared" ref="I264:I265" si="106">J264/H264</f>
        <v>2.084756098</v>
      </c>
      <c r="J264" s="5">
        <v>17.095</v>
      </c>
      <c r="K264" s="6">
        <v>25.052</v>
      </c>
      <c r="L264" s="18">
        <f t="shared" ref="L264:L265" si="107">H264/I264</f>
        <v>3.933313834</v>
      </c>
      <c r="M264" s="8">
        <v>0.0056</v>
      </c>
      <c r="N264" s="9">
        <v>0.085</v>
      </c>
      <c r="O264" s="9">
        <v>0.0872</v>
      </c>
      <c r="P264" s="19">
        <f t="shared" ref="P264:P265" si="108">O264-N264</f>
        <v>0.0022</v>
      </c>
      <c r="Q264" s="20">
        <f t="shared" ref="Q264:Q265" si="109">P264/M264</f>
        <v>0.3928571429</v>
      </c>
      <c r="R264" s="21">
        <f t="shared" ref="R264:R265" si="110">H264/K264</f>
        <v>0.3273191761</v>
      </c>
      <c r="S264" s="22">
        <f t="shared" ref="S264:S265" si="111">J264/P264</f>
        <v>7770.454545</v>
      </c>
      <c r="T264" s="23">
        <f t="shared" ref="T264:T265" si="112">J264/K264</f>
        <v>0.6823806483</v>
      </c>
      <c r="U264" s="16"/>
      <c r="V264" s="16"/>
      <c r="W264" s="16"/>
    </row>
    <row r="265">
      <c r="A265" s="1" t="s">
        <v>136</v>
      </c>
      <c r="B265" s="1" t="s">
        <v>137</v>
      </c>
      <c r="C265" s="1" t="s">
        <v>22</v>
      </c>
      <c r="D265" s="1">
        <v>4.0</v>
      </c>
      <c r="E265" s="1" t="s">
        <v>140</v>
      </c>
      <c r="F265" s="14" t="s">
        <v>24</v>
      </c>
      <c r="G265" s="2">
        <v>97.0</v>
      </c>
      <c r="H265" s="3">
        <v>24.71</v>
      </c>
      <c r="I265" s="17">
        <f t="shared" si="106"/>
        <v>6.908579522</v>
      </c>
      <c r="J265" s="5">
        <v>170.711</v>
      </c>
      <c r="K265" s="6">
        <v>138.245</v>
      </c>
      <c r="L265" s="18">
        <f t="shared" si="107"/>
        <v>3.576712104</v>
      </c>
      <c r="M265" s="8">
        <v>0.0865</v>
      </c>
      <c r="N265" s="9">
        <v>0.1638</v>
      </c>
      <c r="O265" s="9">
        <v>0.1865</v>
      </c>
      <c r="P265" s="19">
        <f t="shared" si="108"/>
        <v>0.0227</v>
      </c>
      <c r="Q265" s="20">
        <f t="shared" si="109"/>
        <v>0.2624277457</v>
      </c>
      <c r="R265" s="21">
        <f t="shared" si="110"/>
        <v>0.1787406416</v>
      </c>
      <c r="S265" s="22">
        <f t="shared" si="111"/>
        <v>7520.30837</v>
      </c>
      <c r="T265" s="23">
        <f t="shared" si="112"/>
        <v>1.234843936</v>
      </c>
      <c r="U265" s="16"/>
      <c r="V265" s="16"/>
      <c r="W265" s="16"/>
    </row>
    <row r="266">
      <c r="A266" s="1" t="s">
        <v>136</v>
      </c>
      <c r="B266" s="1" t="s">
        <v>137</v>
      </c>
      <c r="C266" s="1" t="s">
        <v>22</v>
      </c>
      <c r="D266" s="1">
        <v>5.0</v>
      </c>
      <c r="E266" s="65"/>
      <c r="F266" s="14"/>
      <c r="G266" s="2"/>
      <c r="H266" s="57"/>
      <c r="I266" s="17"/>
      <c r="J266" s="58"/>
      <c r="K266" s="59"/>
      <c r="L266" s="18"/>
      <c r="M266" s="60"/>
      <c r="N266" s="19"/>
      <c r="O266" s="19"/>
      <c r="P266" s="19"/>
      <c r="Q266" s="20"/>
      <c r="R266" s="21"/>
      <c r="S266" s="22"/>
      <c r="T266" s="23"/>
      <c r="U266" s="16"/>
      <c r="V266" s="16"/>
      <c r="W266" s="16"/>
    </row>
    <row r="267">
      <c r="A267" s="1" t="s">
        <v>136</v>
      </c>
      <c r="B267" s="1" t="s">
        <v>137</v>
      </c>
      <c r="C267" s="1" t="s">
        <v>22</v>
      </c>
      <c r="D267" s="1">
        <v>6.0</v>
      </c>
      <c r="E267" s="1" t="s">
        <v>141</v>
      </c>
      <c r="F267" s="14" t="s">
        <v>52</v>
      </c>
      <c r="G267" s="2">
        <v>98.0</v>
      </c>
      <c r="H267" s="3">
        <v>29.15</v>
      </c>
      <c r="I267" s="17">
        <f t="shared" ref="I267:I268" si="113">J267/H267</f>
        <v>3.332315609</v>
      </c>
      <c r="J267" s="5">
        <v>97.137</v>
      </c>
      <c r="K267" s="6">
        <v>79.357</v>
      </c>
      <c r="L267" s="18">
        <f t="shared" ref="L267:L268" si="114">H267/I267</f>
        <v>8.747670815</v>
      </c>
      <c r="M267" s="8">
        <v>0.0407</v>
      </c>
      <c r="N267" s="9">
        <v>0.1247</v>
      </c>
      <c r="O267" s="9">
        <v>0.1341</v>
      </c>
      <c r="P267" s="19">
        <f t="shared" ref="P267:P268" si="115">O267-N267</f>
        <v>0.0094</v>
      </c>
      <c r="Q267" s="20">
        <f t="shared" ref="Q267:Q268" si="116">P267/M267</f>
        <v>0.230958231</v>
      </c>
      <c r="R267" s="21">
        <f t="shared" ref="R267:R268" si="117">H267/K267</f>
        <v>0.3673273939</v>
      </c>
      <c r="S267" s="22">
        <f t="shared" ref="S267:S268" si="118">J267/P267</f>
        <v>10333.7234</v>
      </c>
      <c r="T267" s="23">
        <f t="shared" ref="T267:T268" si="119">J267/K267</f>
        <v>1.224050808</v>
      </c>
      <c r="U267" s="16"/>
      <c r="V267" s="16"/>
      <c r="W267" s="16"/>
    </row>
    <row r="268">
      <c r="A268" s="1" t="s">
        <v>136</v>
      </c>
      <c r="B268" s="1" t="s">
        <v>137</v>
      </c>
      <c r="C268" s="1" t="s">
        <v>22</v>
      </c>
      <c r="D268" s="1">
        <v>7.0</v>
      </c>
      <c r="E268" s="1" t="s">
        <v>142</v>
      </c>
      <c r="F268" s="14" t="s">
        <v>52</v>
      </c>
      <c r="G268" s="2">
        <v>99.0</v>
      </c>
      <c r="H268" s="3">
        <v>32.3</v>
      </c>
      <c r="I268" s="17">
        <f t="shared" si="113"/>
        <v>4.466934985</v>
      </c>
      <c r="J268" s="5">
        <v>144.282</v>
      </c>
      <c r="K268" s="6">
        <v>87.329</v>
      </c>
      <c r="L268" s="18">
        <f t="shared" si="114"/>
        <v>7.230908914</v>
      </c>
      <c r="M268" s="8">
        <v>0.0551</v>
      </c>
      <c r="N268" s="9">
        <v>0.1316</v>
      </c>
      <c r="O268" s="9">
        <v>0.1438</v>
      </c>
      <c r="P268" s="19">
        <f t="shared" si="115"/>
        <v>0.0122</v>
      </c>
      <c r="Q268" s="20">
        <f t="shared" si="116"/>
        <v>0.221415608</v>
      </c>
      <c r="R268" s="21">
        <f t="shared" si="117"/>
        <v>0.3698656804</v>
      </c>
      <c r="S268" s="22">
        <f t="shared" si="118"/>
        <v>11826.39344</v>
      </c>
      <c r="T268" s="23">
        <f t="shared" si="119"/>
        <v>1.652165947</v>
      </c>
      <c r="U268" s="16"/>
      <c r="V268" s="16"/>
      <c r="W268" s="16"/>
    </row>
    <row r="269">
      <c r="A269" s="1" t="s">
        <v>136</v>
      </c>
      <c r="B269" s="1" t="s">
        <v>137</v>
      </c>
      <c r="C269" s="1" t="s">
        <v>22</v>
      </c>
      <c r="D269" s="1">
        <v>8.0</v>
      </c>
      <c r="E269" s="65"/>
      <c r="F269" s="14"/>
      <c r="G269" s="2"/>
      <c r="H269" s="57"/>
      <c r="I269" s="17"/>
      <c r="J269" s="58"/>
      <c r="K269" s="59"/>
      <c r="L269" s="18"/>
      <c r="M269" s="60"/>
      <c r="N269" s="19"/>
      <c r="O269" s="19"/>
      <c r="P269" s="19"/>
      <c r="Q269" s="20"/>
      <c r="R269" s="21"/>
      <c r="S269" s="22"/>
      <c r="T269" s="23"/>
      <c r="U269" s="16"/>
      <c r="V269" s="16"/>
      <c r="W269" s="16"/>
    </row>
    <row r="270">
      <c r="A270" s="1" t="s">
        <v>136</v>
      </c>
      <c r="B270" s="1" t="s">
        <v>137</v>
      </c>
      <c r="C270" s="1" t="s">
        <v>22</v>
      </c>
      <c r="D270" s="1">
        <v>9.0</v>
      </c>
      <c r="E270" s="65"/>
      <c r="F270" s="14"/>
      <c r="G270" s="2"/>
      <c r="H270" s="57"/>
      <c r="I270" s="17"/>
      <c r="J270" s="58"/>
      <c r="K270" s="59"/>
      <c r="L270" s="18"/>
      <c r="M270" s="60"/>
      <c r="N270" s="19"/>
      <c r="O270" s="19"/>
      <c r="P270" s="19"/>
      <c r="Q270" s="20"/>
      <c r="R270" s="21"/>
      <c r="S270" s="22"/>
      <c r="T270" s="23"/>
      <c r="U270" s="16"/>
      <c r="V270" s="16"/>
      <c r="W270" s="16"/>
    </row>
    <row r="271">
      <c r="A271" s="1" t="s">
        <v>136</v>
      </c>
      <c r="B271" s="1" t="s">
        <v>137</v>
      </c>
      <c r="C271" s="1" t="s">
        <v>22</v>
      </c>
      <c r="D271" s="1">
        <v>10.0</v>
      </c>
      <c r="E271" s="65"/>
      <c r="F271" s="14"/>
      <c r="G271" s="2"/>
      <c r="H271" s="57"/>
      <c r="I271" s="17"/>
      <c r="J271" s="58"/>
      <c r="K271" s="59"/>
      <c r="L271" s="18"/>
      <c r="M271" s="60"/>
      <c r="N271" s="19"/>
      <c r="O271" s="19"/>
      <c r="P271" s="19"/>
      <c r="Q271" s="20"/>
      <c r="R271" s="21"/>
      <c r="S271" s="22"/>
      <c r="T271" s="23"/>
      <c r="U271" s="16"/>
      <c r="V271" s="16"/>
      <c r="W271" s="16"/>
    </row>
    <row r="272">
      <c r="A272" s="1" t="s">
        <v>136</v>
      </c>
      <c r="B272" s="1" t="s">
        <v>137</v>
      </c>
      <c r="C272" s="1" t="s">
        <v>22</v>
      </c>
      <c r="D272" s="1">
        <v>11.0</v>
      </c>
      <c r="E272" s="65"/>
      <c r="F272" s="14"/>
      <c r="G272" s="2"/>
      <c r="H272" s="57"/>
      <c r="I272" s="17"/>
      <c r="J272" s="58"/>
      <c r="K272" s="59"/>
      <c r="L272" s="18"/>
      <c r="M272" s="60"/>
      <c r="N272" s="19"/>
      <c r="O272" s="19"/>
      <c r="P272" s="19"/>
      <c r="Q272" s="20"/>
      <c r="R272" s="21"/>
      <c r="S272" s="22"/>
      <c r="T272" s="23"/>
      <c r="U272" s="16"/>
      <c r="V272" s="16"/>
      <c r="W272" s="16"/>
    </row>
    <row r="273">
      <c r="A273" s="1" t="s">
        <v>136</v>
      </c>
      <c r="B273" s="1" t="s">
        <v>137</v>
      </c>
      <c r="C273" s="1" t="s">
        <v>22</v>
      </c>
      <c r="D273" s="1">
        <v>12.0</v>
      </c>
      <c r="E273" s="65"/>
      <c r="F273" s="14"/>
      <c r="G273" s="2"/>
      <c r="H273" s="57"/>
      <c r="I273" s="17"/>
      <c r="J273" s="58"/>
      <c r="K273" s="59"/>
      <c r="L273" s="18"/>
      <c r="M273" s="60"/>
      <c r="N273" s="19"/>
      <c r="O273" s="19"/>
      <c r="P273" s="19"/>
      <c r="Q273" s="20"/>
      <c r="R273" s="21"/>
      <c r="S273" s="22"/>
      <c r="T273" s="23"/>
      <c r="U273" s="16"/>
      <c r="V273" s="16"/>
      <c r="W273" s="16"/>
    </row>
    <row r="274">
      <c r="A274" s="1" t="s">
        <v>136</v>
      </c>
      <c r="B274" s="1" t="s">
        <v>137</v>
      </c>
      <c r="C274" s="1" t="s">
        <v>22</v>
      </c>
      <c r="D274" s="1">
        <v>13.0</v>
      </c>
      <c r="E274" s="65"/>
      <c r="F274" s="14"/>
      <c r="G274" s="2"/>
      <c r="H274" s="57"/>
      <c r="I274" s="17"/>
      <c r="J274" s="58"/>
      <c r="K274" s="59"/>
      <c r="L274" s="18"/>
      <c r="M274" s="60"/>
      <c r="N274" s="19"/>
      <c r="O274" s="19"/>
      <c r="P274" s="19"/>
      <c r="Q274" s="20"/>
      <c r="R274" s="21"/>
      <c r="S274" s="22"/>
      <c r="T274" s="23"/>
      <c r="U274" s="16"/>
      <c r="V274" s="16"/>
      <c r="W274" s="16"/>
    </row>
    <row r="275">
      <c r="A275" s="1" t="s">
        <v>136</v>
      </c>
      <c r="B275" s="1" t="s">
        <v>137</v>
      </c>
      <c r="C275" s="1" t="s">
        <v>22</v>
      </c>
      <c r="D275" s="1">
        <v>14.0</v>
      </c>
      <c r="E275" s="65"/>
      <c r="F275" s="14"/>
      <c r="G275" s="2"/>
      <c r="H275" s="57"/>
      <c r="I275" s="17"/>
      <c r="J275" s="58"/>
      <c r="K275" s="59"/>
      <c r="L275" s="18"/>
      <c r="M275" s="60"/>
      <c r="N275" s="19"/>
      <c r="O275" s="19"/>
      <c r="P275" s="19"/>
      <c r="Q275" s="20"/>
      <c r="R275" s="21"/>
      <c r="S275" s="22"/>
      <c r="T275" s="23"/>
      <c r="U275" s="16"/>
      <c r="V275" s="16"/>
      <c r="W275" s="16"/>
    </row>
    <row r="276">
      <c r="A276" s="1" t="s">
        <v>136</v>
      </c>
      <c r="B276" s="1" t="s">
        <v>137</v>
      </c>
      <c r="C276" s="1" t="s">
        <v>22</v>
      </c>
      <c r="D276" s="1">
        <v>15.0</v>
      </c>
      <c r="E276" s="65"/>
      <c r="F276" s="14"/>
      <c r="G276" s="2"/>
      <c r="H276" s="57"/>
      <c r="I276" s="17"/>
      <c r="J276" s="58"/>
      <c r="K276" s="59"/>
      <c r="L276" s="18"/>
      <c r="M276" s="60"/>
      <c r="N276" s="19"/>
      <c r="O276" s="19"/>
      <c r="P276" s="19"/>
      <c r="Q276" s="20"/>
      <c r="R276" s="21"/>
      <c r="S276" s="22"/>
      <c r="T276" s="23"/>
      <c r="U276" s="16"/>
      <c r="V276" s="16"/>
      <c r="W276" s="16"/>
    </row>
    <row r="277">
      <c r="A277" s="1" t="s">
        <v>136</v>
      </c>
      <c r="B277" s="1" t="s">
        <v>137</v>
      </c>
      <c r="C277" s="1" t="s">
        <v>22</v>
      </c>
      <c r="D277" s="1">
        <v>16.0</v>
      </c>
      <c r="E277" s="65"/>
      <c r="F277" s="14"/>
      <c r="G277" s="2"/>
      <c r="H277" s="57"/>
      <c r="I277" s="17"/>
      <c r="J277" s="58"/>
      <c r="K277" s="59"/>
      <c r="L277" s="18"/>
      <c r="M277" s="60"/>
      <c r="N277" s="19"/>
      <c r="O277" s="19"/>
      <c r="P277" s="19"/>
      <c r="Q277" s="20"/>
      <c r="R277" s="21"/>
      <c r="S277" s="22"/>
      <c r="T277" s="23"/>
      <c r="U277" s="16"/>
      <c r="V277" s="16"/>
      <c r="W277" s="16"/>
    </row>
    <row r="278">
      <c r="A278" s="1" t="s">
        <v>136</v>
      </c>
      <c r="B278" s="1" t="s">
        <v>137</v>
      </c>
      <c r="C278" s="1" t="s">
        <v>22</v>
      </c>
      <c r="D278" s="1">
        <v>17.0</v>
      </c>
      <c r="E278" s="65"/>
      <c r="F278" s="14"/>
      <c r="G278" s="2"/>
      <c r="H278" s="57"/>
      <c r="I278" s="17"/>
      <c r="J278" s="58"/>
      <c r="K278" s="59"/>
      <c r="L278" s="18"/>
      <c r="M278" s="60"/>
      <c r="N278" s="19"/>
      <c r="O278" s="19"/>
      <c r="P278" s="19"/>
      <c r="Q278" s="20"/>
      <c r="R278" s="21"/>
      <c r="S278" s="22"/>
      <c r="T278" s="23"/>
      <c r="U278" s="16"/>
      <c r="V278" s="16"/>
      <c r="W278" s="16"/>
    </row>
    <row r="279">
      <c r="A279" s="1" t="s">
        <v>136</v>
      </c>
      <c r="B279" s="1" t="s">
        <v>137</v>
      </c>
      <c r="C279" s="1" t="s">
        <v>22</v>
      </c>
      <c r="D279" s="1">
        <v>18.0</v>
      </c>
      <c r="E279" s="65"/>
      <c r="F279" s="14"/>
      <c r="G279" s="2"/>
      <c r="H279" s="57"/>
      <c r="I279" s="17"/>
      <c r="J279" s="58"/>
      <c r="K279" s="59"/>
      <c r="L279" s="18"/>
      <c r="M279" s="60"/>
      <c r="N279" s="19"/>
      <c r="O279" s="19"/>
      <c r="P279" s="19"/>
      <c r="Q279" s="20"/>
      <c r="R279" s="21"/>
      <c r="S279" s="22"/>
      <c r="T279" s="23"/>
      <c r="U279" s="16"/>
      <c r="V279" s="16"/>
      <c r="W279" s="16"/>
    </row>
    <row r="280">
      <c r="A280" s="1" t="s">
        <v>136</v>
      </c>
      <c r="B280" s="1" t="s">
        <v>137</v>
      </c>
      <c r="C280" s="1" t="s">
        <v>22</v>
      </c>
      <c r="D280" s="1">
        <v>19.0</v>
      </c>
      <c r="E280" s="65"/>
      <c r="F280" s="14"/>
      <c r="G280" s="2"/>
      <c r="H280" s="57"/>
      <c r="I280" s="17"/>
      <c r="J280" s="58"/>
      <c r="K280" s="59"/>
      <c r="L280" s="18"/>
      <c r="M280" s="60"/>
      <c r="N280" s="19"/>
      <c r="O280" s="19"/>
      <c r="P280" s="19"/>
      <c r="Q280" s="20"/>
      <c r="R280" s="21"/>
      <c r="S280" s="22"/>
      <c r="T280" s="23"/>
      <c r="U280" s="16"/>
      <c r="V280" s="16"/>
      <c r="W280" s="16"/>
    </row>
    <row r="281">
      <c r="A281" s="24" t="s">
        <v>136</v>
      </c>
      <c r="B281" s="24" t="s">
        <v>137</v>
      </c>
      <c r="C281" s="24" t="s">
        <v>22</v>
      </c>
      <c r="D281" s="24">
        <v>20.0</v>
      </c>
      <c r="E281" s="66"/>
      <c r="F281" s="25"/>
      <c r="G281" s="26"/>
      <c r="H281" s="61"/>
      <c r="I281" s="38"/>
      <c r="J281" s="62"/>
      <c r="K281" s="63"/>
      <c r="L281" s="39"/>
      <c r="M281" s="64"/>
      <c r="N281" s="40"/>
      <c r="O281" s="40"/>
      <c r="P281" s="40"/>
      <c r="Q281" s="41"/>
      <c r="R281" s="42"/>
      <c r="S281" s="43"/>
      <c r="T281" s="44"/>
      <c r="U281" s="81"/>
      <c r="V281" s="16"/>
      <c r="W281" s="16"/>
    </row>
    <row r="282">
      <c r="A282" s="1" t="s">
        <v>136</v>
      </c>
      <c r="B282" s="1" t="s">
        <v>143</v>
      </c>
      <c r="C282" s="1" t="s">
        <v>22</v>
      </c>
      <c r="D282" s="1">
        <v>1.0</v>
      </c>
      <c r="E282" s="1" t="s">
        <v>144</v>
      </c>
      <c r="F282" s="14" t="s">
        <v>24</v>
      </c>
      <c r="G282" s="2">
        <v>100.0</v>
      </c>
      <c r="H282" s="3">
        <v>28.75</v>
      </c>
      <c r="I282" s="17">
        <f t="shared" ref="I282:I288" si="120">J282/H282</f>
        <v>7.37933913</v>
      </c>
      <c r="J282" s="5">
        <v>212.156</v>
      </c>
      <c r="K282" s="6">
        <v>134.04</v>
      </c>
      <c r="L282" s="18">
        <f t="shared" ref="L282:L288" si="121">H282/I282</f>
        <v>3.89601284</v>
      </c>
      <c r="M282" s="8">
        <v>0.1055</v>
      </c>
      <c r="N282" s="9">
        <v>0.1411</v>
      </c>
      <c r="O282" s="9">
        <v>0.1687</v>
      </c>
      <c r="P282" s="19">
        <f t="shared" ref="P282:P288" si="122">O282-N282</f>
        <v>0.0276</v>
      </c>
      <c r="Q282" s="20">
        <f t="shared" ref="Q282:Q288" si="123">P282/M282</f>
        <v>0.2616113744</v>
      </c>
      <c r="R282" s="21">
        <f t="shared" ref="R282:R288" si="124">H282/K282</f>
        <v>0.2144882125</v>
      </c>
      <c r="S282" s="22">
        <f t="shared" ref="S282:S288" si="125">J282/P282</f>
        <v>7686.811594</v>
      </c>
      <c r="T282" s="23">
        <f t="shared" ref="T282:T288" si="126">J282/K282</f>
        <v>1.582781259</v>
      </c>
      <c r="U282" s="16"/>
      <c r="V282" s="16"/>
      <c r="W282" s="16"/>
    </row>
    <row r="283">
      <c r="A283" s="1" t="s">
        <v>136</v>
      </c>
      <c r="B283" s="1" t="s">
        <v>143</v>
      </c>
      <c r="C283" s="1" t="s">
        <v>22</v>
      </c>
      <c r="D283" s="1">
        <v>2.0</v>
      </c>
      <c r="E283" s="1" t="s">
        <v>145</v>
      </c>
      <c r="F283" s="14" t="s">
        <v>24</v>
      </c>
      <c r="G283" s="2">
        <v>101.0</v>
      </c>
      <c r="H283" s="3">
        <v>37.17</v>
      </c>
      <c r="I283" s="17">
        <f t="shared" si="120"/>
        <v>6.281920904</v>
      </c>
      <c r="J283" s="5">
        <v>233.499</v>
      </c>
      <c r="K283" s="6">
        <v>115.228</v>
      </c>
      <c r="L283" s="18">
        <f t="shared" si="121"/>
        <v>5.916979944</v>
      </c>
      <c r="M283" s="8">
        <v>0.1101</v>
      </c>
      <c r="N283" s="9">
        <v>0.1327</v>
      </c>
      <c r="O283" s="9">
        <v>0.164</v>
      </c>
      <c r="P283" s="19">
        <f t="shared" si="122"/>
        <v>0.0313</v>
      </c>
      <c r="Q283" s="20">
        <f t="shared" si="123"/>
        <v>0.2842870118</v>
      </c>
      <c r="R283" s="21">
        <f t="shared" si="124"/>
        <v>0.3225778457</v>
      </c>
      <c r="S283" s="22">
        <f t="shared" si="125"/>
        <v>7460.031949</v>
      </c>
      <c r="T283" s="23">
        <f t="shared" si="126"/>
        <v>2.026408512</v>
      </c>
      <c r="U283" s="16"/>
      <c r="V283" s="16"/>
      <c r="W283" s="16"/>
    </row>
    <row r="284">
      <c r="A284" s="1" t="s">
        <v>136</v>
      </c>
      <c r="B284" s="1" t="s">
        <v>143</v>
      </c>
      <c r="C284" s="1" t="s">
        <v>22</v>
      </c>
      <c r="D284" s="1">
        <v>3.0</v>
      </c>
      <c r="E284" s="1" t="s">
        <v>146</v>
      </c>
      <c r="F284" s="14" t="s">
        <v>24</v>
      </c>
      <c r="G284" s="2">
        <v>102.0</v>
      </c>
      <c r="H284" s="3">
        <v>11.99</v>
      </c>
      <c r="I284" s="17">
        <f t="shared" si="120"/>
        <v>2.829524604</v>
      </c>
      <c r="J284" s="5">
        <v>33.926</v>
      </c>
      <c r="K284" s="6">
        <v>60.239</v>
      </c>
      <c r="L284" s="18">
        <f t="shared" si="121"/>
        <v>4.237460944</v>
      </c>
      <c r="M284" s="8">
        <v>0.0107</v>
      </c>
      <c r="N284" s="9">
        <v>0.1091</v>
      </c>
      <c r="O284" s="9">
        <v>0.1128</v>
      </c>
      <c r="P284" s="19">
        <f t="shared" si="122"/>
        <v>0.0037</v>
      </c>
      <c r="Q284" s="20">
        <f t="shared" si="123"/>
        <v>0.3457943925</v>
      </c>
      <c r="R284" s="21">
        <f t="shared" si="124"/>
        <v>0.1990404887</v>
      </c>
      <c r="S284" s="22">
        <f t="shared" si="125"/>
        <v>9169.189189</v>
      </c>
      <c r="T284" s="23">
        <f t="shared" si="126"/>
        <v>0.56318996</v>
      </c>
      <c r="U284" s="16"/>
      <c r="V284" s="16"/>
      <c r="W284" s="16"/>
    </row>
    <row r="285">
      <c r="A285" s="1" t="s">
        <v>136</v>
      </c>
      <c r="B285" s="1" t="s">
        <v>143</v>
      </c>
      <c r="C285" s="1" t="s">
        <v>22</v>
      </c>
      <c r="D285" s="1">
        <v>4.0</v>
      </c>
      <c r="E285" s="1" t="s">
        <v>147</v>
      </c>
      <c r="F285" s="14" t="s">
        <v>24</v>
      </c>
      <c r="G285" s="2">
        <v>103.0</v>
      </c>
      <c r="H285" s="3">
        <v>17.06</v>
      </c>
      <c r="I285" s="17">
        <f t="shared" si="120"/>
        <v>2.500820633</v>
      </c>
      <c r="J285" s="5">
        <v>42.664</v>
      </c>
      <c r="K285" s="6">
        <v>63.77</v>
      </c>
      <c r="L285" s="18">
        <f t="shared" si="121"/>
        <v>6.821760735</v>
      </c>
      <c r="M285" s="8">
        <v>0.0153</v>
      </c>
      <c r="N285" s="9">
        <v>0.1437</v>
      </c>
      <c r="O285" s="9">
        <v>0.1489</v>
      </c>
      <c r="P285" s="19">
        <f t="shared" si="122"/>
        <v>0.0052</v>
      </c>
      <c r="Q285" s="20">
        <f t="shared" si="123"/>
        <v>0.339869281</v>
      </c>
      <c r="R285" s="21">
        <f t="shared" si="124"/>
        <v>0.2675239141</v>
      </c>
      <c r="S285" s="22">
        <f t="shared" si="125"/>
        <v>8204.615385</v>
      </c>
      <c r="T285" s="23">
        <f t="shared" si="126"/>
        <v>0.6690293241</v>
      </c>
      <c r="U285" s="16"/>
      <c r="V285" s="16"/>
      <c r="W285" s="16"/>
    </row>
    <row r="286">
      <c r="A286" s="1" t="s">
        <v>136</v>
      </c>
      <c r="B286" s="1" t="s">
        <v>143</v>
      </c>
      <c r="C286" s="1" t="s">
        <v>22</v>
      </c>
      <c r="D286" s="1">
        <v>5.0</v>
      </c>
      <c r="E286" s="1" t="s">
        <v>148</v>
      </c>
      <c r="F286" s="14" t="s">
        <v>24</v>
      </c>
      <c r="G286" s="2">
        <v>104.0</v>
      </c>
      <c r="H286" s="3">
        <v>14.12</v>
      </c>
      <c r="I286" s="17">
        <f t="shared" si="120"/>
        <v>7.10927762</v>
      </c>
      <c r="J286" s="5">
        <v>100.383</v>
      </c>
      <c r="K286" s="6">
        <v>141.815</v>
      </c>
      <c r="L286" s="18">
        <f t="shared" si="121"/>
        <v>1.986137095</v>
      </c>
      <c r="M286" s="8">
        <v>0.0336</v>
      </c>
      <c r="N286" s="9">
        <v>0.1201</v>
      </c>
      <c r="O286" s="9">
        <v>0.1285</v>
      </c>
      <c r="P286" s="19">
        <f t="shared" si="122"/>
        <v>0.0084</v>
      </c>
      <c r="Q286" s="20">
        <f t="shared" si="123"/>
        <v>0.25</v>
      </c>
      <c r="R286" s="21">
        <f t="shared" si="124"/>
        <v>0.09956633642</v>
      </c>
      <c r="S286" s="22">
        <f t="shared" si="125"/>
        <v>11950.35714</v>
      </c>
      <c r="T286" s="23">
        <f t="shared" si="126"/>
        <v>0.7078447273</v>
      </c>
      <c r="U286" s="16"/>
      <c r="V286" s="16"/>
      <c r="W286" s="16"/>
    </row>
    <row r="287">
      <c r="A287" s="1" t="s">
        <v>136</v>
      </c>
      <c r="B287" s="1" t="s">
        <v>143</v>
      </c>
      <c r="C287" s="1" t="s">
        <v>22</v>
      </c>
      <c r="D287" s="1">
        <v>6.0</v>
      </c>
      <c r="E287" s="1" t="s">
        <v>149</v>
      </c>
      <c r="F287" s="14" t="s">
        <v>24</v>
      </c>
      <c r="G287" s="2">
        <v>105.0</v>
      </c>
      <c r="H287" s="3">
        <v>12.53</v>
      </c>
      <c r="I287" s="17">
        <f t="shared" si="120"/>
        <v>2.843495611</v>
      </c>
      <c r="J287" s="5">
        <v>35.629</v>
      </c>
      <c r="K287" s="6">
        <v>30.35</v>
      </c>
      <c r="L287" s="18">
        <f t="shared" si="121"/>
        <v>4.406548037</v>
      </c>
      <c r="M287" s="8">
        <v>0.0165</v>
      </c>
      <c r="N287" s="9">
        <v>0.1231</v>
      </c>
      <c r="O287" s="9">
        <v>0.1277</v>
      </c>
      <c r="P287" s="19">
        <f t="shared" si="122"/>
        <v>0.0046</v>
      </c>
      <c r="Q287" s="20">
        <f t="shared" si="123"/>
        <v>0.2787878788</v>
      </c>
      <c r="R287" s="21">
        <f t="shared" si="124"/>
        <v>0.4128500824</v>
      </c>
      <c r="S287" s="22">
        <f t="shared" si="125"/>
        <v>7745.434783</v>
      </c>
      <c r="T287" s="23">
        <f t="shared" si="126"/>
        <v>1.173937397</v>
      </c>
      <c r="U287" s="16"/>
      <c r="V287" s="16"/>
      <c r="W287" s="16"/>
    </row>
    <row r="288">
      <c r="A288" s="1" t="s">
        <v>136</v>
      </c>
      <c r="B288" s="1" t="s">
        <v>143</v>
      </c>
      <c r="C288" s="1" t="s">
        <v>22</v>
      </c>
      <c r="D288" s="1">
        <v>7.0</v>
      </c>
      <c r="E288" s="1" t="s">
        <v>150</v>
      </c>
      <c r="F288" s="14" t="s">
        <v>24</v>
      </c>
      <c r="G288" s="2">
        <v>106.0</v>
      </c>
      <c r="H288" s="3">
        <v>15.52</v>
      </c>
      <c r="I288" s="17">
        <f t="shared" si="120"/>
        <v>3.203479381</v>
      </c>
      <c r="J288" s="5">
        <v>49.718</v>
      </c>
      <c r="K288" s="6">
        <v>36.932</v>
      </c>
      <c r="L288" s="18">
        <f t="shared" si="121"/>
        <v>4.84473229</v>
      </c>
      <c r="M288" s="8">
        <v>0.0202</v>
      </c>
      <c r="N288" s="9">
        <v>0.1218</v>
      </c>
      <c r="O288" s="9">
        <v>0.1258</v>
      </c>
      <c r="P288" s="19">
        <f t="shared" si="122"/>
        <v>0.004</v>
      </c>
      <c r="Q288" s="20">
        <f t="shared" si="123"/>
        <v>0.198019802</v>
      </c>
      <c r="R288" s="21">
        <f t="shared" si="124"/>
        <v>0.4202317773</v>
      </c>
      <c r="S288" s="22">
        <f t="shared" si="125"/>
        <v>12429.5</v>
      </c>
      <c r="T288" s="23">
        <f t="shared" si="126"/>
        <v>1.346203834</v>
      </c>
      <c r="U288" s="16"/>
      <c r="V288" s="16"/>
      <c r="W288" s="16"/>
    </row>
    <row r="289">
      <c r="A289" s="1" t="s">
        <v>136</v>
      </c>
      <c r="B289" s="1" t="s">
        <v>143</v>
      </c>
      <c r="C289" s="1" t="s">
        <v>22</v>
      </c>
      <c r="D289" s="1">
        <v>8.0</v>
      </c>
      <c r="E289" s="65"/>
      <c r="F289" s="14"/>
      <c r="G289" s="2"/>
      <c r="H289" s="57"/>
      <c r="I289" s="17"/>
      <c r="J289" s="58"/>
      <c r="K289" s="59"/>
      <c r="L289" s="18"/>
      <c r="M289" s="60"/>
      <c r="N289" s="19"/>
      <c r="O289" s="19"/>
      <c r="P289" s="19"/>
      <c r="Q289" s="20"/>
      <c r="R289" s="21"/>
      <c r="S289" s="22"/>
      <c r="T289" s="23"/>
      <c r="U289" s="16"/>
      <c r="V289" s="16"/>
      <c r="W289" s="16"/>
    </row>
    <row r="290">
      <c r="A290" s="1" t="s">
        <v>136</v>
      </c>
      <c r="B290" s="1" t="s">
        <v>143</v>
      </c>
      <c r="C290" s="1" t="s">
        <v>22</v>
      </c>
      <c r="D290" s="1">
        <v>9.0</v>
      </c>
      <c r="E290" s="1" t="s">
        <v>151</v>
      </c>
      <c r="F290" s="14" t="s">
        <v>24</v>
      </c>
      <c r="G290" s="2">
        <v>107.0</v>
      </c>
      <c r="H290" s="3">
        <v>14.66</v>
      </c>
      <c r="I290" s="17">
        <f>J290/H290</f>
        <v>1.96207367</v>
      </c>
      <c r="J290" s="5">
        <v>28.764</v>
      </c>
      <c r="K290" s="6">
        <v>33.543</v>
      </c>
      <c r="L290" s="18">
        <f>H290/I290</f>
        <v>7.471686831</v>
      </c>
      <c r="M290" s="8">
        <v>0.0098</v>
      </c>
      <c r="N290" s="9">
        <v>0.0992</v>
      </c>
      <c r="O290" s="9">
        <v>0.1009</v>
      </c>
      <c r="P290" s="19">
        <f>O290-N290</f>
        <v>0.0017</v>
      </c>
      <c r="Q290" s="20">
        <f>P290/M290</f>
        <v>0.1734693878</v>
      </c>
      <c r="R290" s="21">
        <f>H290/K290</f>
        <v>0.4370509495</v>
      </c>
      <c r="S290" s="22">
        <f>J290/P290</f>
        <v>16920</v>
      </c>
      <c r="T290" s="23">
        <f>J290/K290</f>
        <v>0.8575261605</v>
      </c>
      <c r="U290" s="16"/>
      <c r="V290" s="16"/>
      <c r="W290" s="16"/>
    </row>
    <row r="291">
      <c r="A291" s="1" t="s">
        <v>136</v>
      </c>
      <c r="B291" s="1" t="s">
        <v>143</v>
      </c>
      <c r="C291" s="1" t="s">
        <v>22</v>
      </c>
      <c r="D291" s="1">
        <v>10.0</v>
      </c>
      <c r="E291" s="65"/>
      <c r="F291" s="14"/>
      <c r="G291" s="2"/>
      <c r="H291" s="57"/>
      <c r="I291" s="17"/>
      <c r="J291" s="58"/>
      <c r="K291" s="59"/>
      <c r="L291" s="18"/>
      <c r="M291" s="60"/>
      <c r="N291" s="19"/>
      <c r="O291" s="19"/>
      <c r="P291" s="19"/>
      <c r="Q291" s="20"/>
      <c r="R291" s="21"/>
      <c r="S291" s="22"/>
      <c r="T291" s="23"/>
      <c r="U291" s="16"/>
      <c r="V291" s="16"/>
      <c r="W291" s="16"/>
    </row>
    <row r="292">
      <c r="A292" s="1" t="s">
        <v>136</v>
      </c>
      <c r="B292" s="1" t="s">
        <v>143</v>
      </c>
      <c r="C292" s="1" t="s">
        <v>22</v>
      </c>
      <c r="D292" s="1">
        <v>11.0</v>
      </c>
      <c r="E292" s="1" t="s">
        <v>152</v>
      </c>
      <c r="F292" s="14" t="s">
        <v>24</v>
      </c>
      <c r="G292" s="2">
        <v>108.0</v>
      </c>
      <c r="H292" s="3">
        <v>14.7</v>
      </c>
      <c r="I292" s="17">
        <f t="shared" ref="I292:I294" si="127">J292/H292</f>
        <v>1.906802721</v>
      </c>
      <c r="J292" s="5">
        <v>28.03</v>
      </c>
      <c r="K292" s="6">
        <v>35.81</v>
      </c>
      <c r="L292" s="18">
        <f t="shared" ref="L292:L294" si="128">H292/I292</f>
        <v>7.7092401</v>
      </c>
      <c r="M292" s="8">
        <v>0.0079</v>
      </c>
      <c r="N292" s="9">
        <v>0.1214</v>
      </c>
      <c r="O292" s="9">
        <v>0.1237</v>
      </c>
      <c r="P292" s="19">
        <f t="shared" ref="P292:P294" si="129">O292-N292</f>
        <v>0.0023</v>
      </c>
      <c r="Q292" s="20">
        <f t="shared" ref="Q292:Q294" si="130">P292/M292</f>
        <v>0.2911392405</v>
      </c>
      <c r="R292" s="21">
        <f t="shared" ref="R292:R294" si="131">H292/K292</f>
        <v>0.4104998604</v>
      </c>
      <c r="S292" s="22">
        <f t="shared" ref="S292:S294" si="132">J292/P292</f>
        <v>12186.95652</v>
      </c>
      <c r="T292" s="23">
        <f t="shared" ref="T292:T294" si="133">J292/K292</f>
        <v>0.7827422508</v>
      </c>
      <c r="U292" s="16"/>
      <c r="V292" s="16"/>
      <c r="W292" s="16"/>
    </row>
    <row r="293">
      <c r="A293" s="1" t="s">
        <v>136</v>
      </c>
      <c r="B293" s="1" t="s">
        <v>143</v>
      </c>
      <c r="C293" s="1" t="s">
        <v>22</v>
      </c>
      <c r="D293" s="1">
        <v>12.0</v>
      </c>
      <c r="E293" s="1" t="s">
        <v>153</v>
      </c>
      <c r="F293" s="14" t="s">
        <v>52</v>
      </c>
      <c r="G293" s="2">
        <v>109.0</v>
      </c>
      <c r="H293" s="3">
        <v>23.84</v>
      </c>
      <c r="I293" s="17">
        <f t="shared" si="127"/>
        <v>3.96409396</v>
      </c>
      <c r="J293" s="5">
        <v>94.504</v>
      </c>
      <c r="K293" s="6">
        <v>59.336</v>
      </c>
      <c r="L293" s="18">
        <f t="shared" si="128"/>
        <v>6.013984593</v>
      </c>
      <c r="M293" s="8">
        <v>0.0276</v>
      </c>
      <c r="N293" s="9">
        <v>0.1414</v>
      </c>
      <c r="O293" s="9">
        <v>0.1467</v>
      </c>
      <c r="P293" s="19">
        <f t="shared" si="129"/>
        <v>0.0053</v>
      </c>
      <c r="Q293" s="20">
        <f t="shared" si="130"/>
        <v>0.1920289855</v>
      </c>
      <c r="R293" s="21">
        <f t="shared" si="131"/>
        <v>0.4017796953</v>
      </c>
      <c r="S293" s="22">
        <f t="shared" si="132"/>
        <v>17830.9434</v>
      </c>
      <c r="T293" s="23">
        <f t="shared" si="133"/>
        <v>1.592692463</v>
      </c>
      <c r="U293" s="16"/>
      <c r="V293" s="16"/>
      <c r="W293" s="16"/>
    </row>
    <row r="294">
      <c r="A294" s="1" t="s">
        <v>136</v>
      </c>
      <c r="B294" s="1" t="s">
        <v>143</v>
      </c>
      <c r="C294" s="1" t="s">
        <v>22</v>
      </c>
      <c r="D294" s="1">
        <v>13.0</v>
      </c>
      <c r="E294" s="1" t="s">
        <v>154</v>
      </c>
      <c r="F294" s="14" t="s">
        <v>52</v>
      </c>
      <c r="G294" s="2">
        <v>110.0</v>
      </c>
      <c r="H294" s="3">
        <v>34.81</v>
      </c>
      <c r="I294" s="17">
        <f t="shared" si="127"/>
        <v>5.770812985</v>
      </c>
      <c r="J294" s="5">
        <v>200.882</v>
      </c>
      <c r="K294" s="6">
        <v>87.606</v>
      </c>
      <c r="L294" s="18">
        <f t="shared" si="128"/>
        <v>6.032079031</v>
      </c>
      <c r="M294" s="8">
        <v>0.0743</v>
      </c>
      <c r="N294" s="9">
        <v>0.1953</v>
      </c>
      <c r="O294" s="9">
        <v>0.2103</v>
      </c>
      <c r="P294" s="19">
        <f t="shared" si="129"/>
        <v>0.015</v>
      </c>
      <c r="Q294" s="20">
        <f t="shared" si="130"/>
        <v>0.201884253</v>
      </c>
      <c r="R294" s="21">
        <f t="shared" si="131"/>
        <v>0.3973472137</v>
      </c>
      <c r="S294" s="22">
        <f t="shared" si="132"/>
        <v>13392.13333</v>
      </c>
      <c r="T294" s="23">
        <f t="shared" si="133"/>
        <v>2.29301646</v>
      </c>
      <c r="U294" s="16"/>
      <c r="V294" s="16"/>
      <c r="W294" s="16"/>
    </row>
    <row r="295">
      <c r="A295" s="1" t="s">
        <v>136</v>
      </c>
      <c r="B295" s="1" t="s">
        <v>143</v>
      </c>
      <c r="C295" s="1" t="s">
        <v>22</v>
      </c>
      <c r="D295" s="1">
        <v>14.0</v>
      </c>
      <c r="E295" s="65"/>
      <c r="F295" s="14"/>
      <c r="G295" s="2"/>
      <c r="H295" s="57"/>
      <c r="I295" s="17"/>
      <c r="J295" s="58"/>
      <c r="K295" s="59"/>
      <c r="L295" s="18"/>
      <c r="M295" s="60"/>
      <c r="N295" s="19"/>
      <c r="O295" s="19"/>
      <c r="P295" s="19"/>
      <c r="Q295" s="20"/>
      <c r="R295" s="21"/>
      <c r="S295" s="22"/>
      <c r="T295" s="23"/>
      <c r="U295" s="16"/>
      <c r="V295" s="16"/>
      <c r="W295" s="16"/>
    </row>
    <row r="296">
      <c r="A296" s="1" t="s">
        <v>136</v>
      </c>
      <c r="B296" s="1" t="s">
        <v>143</v>
      </c>
      <c r="C296" s="1" t="s">
        <v>22</v>
      </c>
      <c r="D296" s="1">
        <v>15.0</v>
      </c>
      <c r="E296" s="1" t="s">
        <v>155</v>
      </c>
      <c r="F296" s="14" t="s">
        <v>24</v>
      </c>
      <c r="G296" s="2">
        <v>111.0</v>
      </c>
      <c r="H296" s="3">
        <v>47.49</v>
      </c>
      <c r="I296" s="17">
        <f t="shared" ref="I296:I300" si="134">J296/H296</f>
        <v>5.209580964</v>
      </c>
      <c r="J296" s="5">
        <v>247.403</v>
      </c>
      <c r="K296" s="6">
        <v>128.263</v>
      </c>
      <c r="L296" s="18">
        <f t="shared" ref="L296:L300" si="135">H296/I296</f>
        <v>9.115896331</v>
      </c>
      <c r="M296" s="8">
        <v>0.1052</v>
      </c>
      <c r="N296" s="9">
        <v>0.1461</v>
      </c>
      <c r="O296" s="9">
        <v>0.1677</v>
      </c>
      <c r="P296" s="19">
        <f t="shared" ref="P296:P300" si="136">O296-N296</f>
        <v>0.0216</v>
      </c>
      <c r="Q296" s="20">
        <f t="shared" ref="Q296:Q300" si="137">P296/M296</f>
        <v>0.2053231939</v>
      </c>
      <c r="R296" s="21">
        <f t="shared" ref="R296:R300" si="138">H296/K296</f>
        <v>0.370254867</v>
      </c>
      <c r="S296" s="22">
        <f t="shared" ref="S296:S300" si="139">J296/P296</f>
        <v>11453.84259</v>
      </c>
      <c r="T296" s="23">
        <f t="shared" ref="T296:T300" si="140">J296/K296</f>
        <v>1.928872707</v>
      </c>
      <c r="U296" s="16"/>
      <c r="V296" s="16"/>
      <c r="W296" s="16"/>
    </row>
    <row r="297">
      <c r="A297" s="1" t="s">
        <v>136</v>
      </c>
      <c r="B297" s="1" t="s">
        <v>143</v>
      </c>
      <c r="C297" s="1" t="s">
        <v>22</v>
      </c>
      <c r="D297" s="1">
        <v>16.0</v>
      </c>
      <c r="E297" s="1" t="s">
        <v>156</v>
      </c>
      <c r="F297" s="14" t="s">
        <v>24</v>
      </c>
      <c r="G297" s="2">
        <v>112.0</v>
      </c>
      <c r="H297" s="3">
        <v>20.1</v>
      </c>
      <c r="I297" s="17">
        <f t="shared" si="134"/>
        <v>2.056169154</v>
      </c>
      <c r="J297" s="5">
        <v>41.329</v>
      </c>
      <c r="K297" s="6">
        <v>45.308</v>
      </c>
      <c r="L297" s="18">
        <f t="shared" si="135"/>
        <v>9.775460331</v>
      </c>
      <c r="M297" s="8">
        <v>0.0146</v>
      </c>
      <c r="N297" s="9">
        <v>0.1526</v>
      </c>
      <c r="O297" s="9">
        <v>0.1552</v>
      </c>
      <c r="P297" s="19">
        <f t="shared" si="136"/>
        <v>0.0026</v>
      </c>
      <c r="Q297" s="20">
        <f t="shared" si="137"/>
        <v>0.1780821918</v>
      </c>
      <c r="R297" s="21">
        <f t="shared" si="138"/>
        <v>0.443630264</v>
      </c>
      <c r="S297" s="22">
        <f t="shared" si="139"/>
        <v>15895.76923</v>
      </c>
      <c r="T297" s="23">
        <f t="shared" si="140"/>
        <v>0.9121788647</v>
      </c>
      <c r="U297" s="16"/>
      <c r="V297" s="16"/>
      <c r="W297" s="16"/>
    </row>
    <row r="298">
      <c r="A298" s="1" t="s">
        <v>136</v>
      </c>
      <c r="B298" s="1" t="s">
        <v>143</v>
      </c>
      <c r="C298" s="1" t="s">
        <v>22</v>
      </c>
      <c r="D298" s="1">
        <v>17.0</v>
      </c>
      <c r="E298" s="1" t="s">
        <v>157</v>
      </c>
      <c r="F298" s="14" t="s">
        <v>52</v>
      </c>
      <c r="G298" s="2">
        <v>113.0</v>
      </c>
      <c r="H298" s="3">
        <v>41.64</v>
      </c>
      <c r="I298" s="17">
        <f t="shared" si="134"/>
        <v>6.842363112</v>
      </c>
      <c r="J298" s="5">
        <v>284.916</v>
      </c>
      <c r="K298" s="6">
        <v>200.696</v>
      </c>
      <c r="L298" s="18">
        <f t="shared" si="135"/>
        <v>6.085616813</v>
      </c>
      <c r="M298" s="8">
        <v>0.0895</v>
      </c>
      <c r="N298" s="9">
        <v>0.1989</v>
      </c>
      <c r="O298" s="9">
        <v>0.2152</v>
      </c>
      <c r="P298" s="19">
        <f t="shared" si="136"/>
        <v>0.0163</v>
      </c>
      <c r="Q298" s="20">
        <f t="shared" si="137"/>
        <v>0.182122905</v>
      </c>
      <c r="R298" s="21">
        <f t="shared" si="138"/>
        <v>0.2074779766</v>
      </c>
      <c r="S298" s="22">
        <f t="shared" si="139"/>
        <v>17479.5092</v>
      </c>
      <c r="T298" s="23">
        <f t="shared" si="140"/>
        <v>1.419639654</v>
      </c>
      <c r="U298" s="16"/>
      <c r="V298" s="16"/>
      <c r="W298" s="16"/>
    </row>
    <row r="299">
      <c r="A299" s="1" t="s">
        <v>136</v>
      </c>
      <c r="B299" s="1" t="s">
        <v>143</v>
      </c>
      <c r="C299" s="1" t="s">
        <v>22</v>
      </c>
      <c r="D299" s="1">
        <v>18.0</v>
      </c>
      <c r="E299" s="1" t="s">
        <v>158</v>
      </c>
      <c r="F299" s="14" t="s">
        <v>52</v>
      </c>
      <c r="G299" s="2">
        <v>114.0</v>
      </c>
      <c r="H299" s="3">
        <v>41.49</v>
      </c>
      <c r="I299" s="17">
        <f t="shared" si="134"/>
        <v>6.27780188</v>
      </c>
      <c r="J299" s="5">
        <v>260.466</v>
      </c>
      <c r="K299" s="6">
        <v>97.668</v>
      </c>
      <c r="L299" s="18">
        <f t="shared" si="135"/>
        <v>6.609001175</v>
      </c>
      <c r="M299" s="8">
        <v>0.086</v>
      </c>
      <c r="N299" s="9">
        <v>0.1895</v>
      </c>
      <c r="O299" s="9">
        <v>0.2045</v>
      </c>
      <c r="P299" s="19">
        <f t="shared" si="136"/>
        <v>0.015</v>
      </c>
      <c r="Q299" s="20">
        <f t="shared" si="137"/>
        <v>0.1744186047</v>
      </c>
      <c r="R299" s="21">
        <f t="shared" si="138"/>
        <v>0.4248064873</v>
      </c>
      <c r="S299" s="22">
        <f t="shared" si="139"/>
        <v>17364.4</v>
      </c>
      <c r="T299" s="23">
        <f t="shared" si="140"/>
        <v>2.666850964</v>
      </c>
      <c r="U299" s="16"/>
      <c r="V299" s="16"/>
      <c r="W299" s="16"/>
    </row>
    <row r="300">
      <c r="A300" s="1" t="s">
        <v>136</v>
      </c>
      <c r="B300" s="1" t="s">
        <v>143</v>
      </c>
      <c r="C300" s="1" t="s">
        <v>22</v>
      </c>
      <c r="D300" s="1">
        <v>19.0</v>
      </c>
      <c r="E300" s="1" t="s">
        <v>159</v>
      </c>
      <c r="F300" s="14" t="s">
        <v>52</v>
      </c>
      <c r="G300" s="2">
        <v>115.0</v>
      </c>
      <c r="H300" s="3">
        <v>30.46</v>
      </c>
      <c r="I300" s="17">
        <f t="shared" si="134"/>
        <v>4.830400525</v>
      </c>
      <c r="J300" s="5">
        <v>147.134</v>
      </c>
      <c r="K300" s="6">
        <v>71.824</v>
      </c>
      <c r="L300" s="18">
        <f t="shared" si="135"/>
        <v>6.305895306</v>
      </c>
      <c r="M300" s="8">
        <v>0.0457</v>
      </c>
      <c r="N300" s="9">
        <v>0.1282</v>
      </c>
      <c r="O300" s="9">
        <v>0.1358</v>
      </c>
      <c r="P300" s="19">
        <f t="shared" si="136"/>
        <v>0.0076</v>
      </c>
      <c r="Q300" s="20">
        <f t="shared" si="137"/>
        <v>0.1663019694</v>
      </c>
      <c r="R300" s="21">
        <f t="shared" si="138"/>
        <v>0.4240922254</v>
      </c>
      <c r="S300" s="22">
        <f t="shared" si="139"/>
        <v>19359.73684</v>
      </c>
      <c r="T300" s="23">
        <f t="shared" si="140"/>
        <v>2.048535309</v>
      </c>
      <c r="U300" s="16"/>
      <c r="V300" s="16"/>
      <c r="W300" s="16"/>
    </row>
    <row r="301">
      <c r="A301" s="24" t="s">
        <v>136</v>
      </c>
      <c r="B301" s="24" t="s">
        <v>143</v>
      </c>
      <c r="C301" s="24" t="s">
        <v>22</v>
      </c>
      <c r="D301" s="24">
        <v>20.0</v>
      </c>
      <c r="E301" s="66"/>
      <c r="F301" s="83"/>
      <c r="G301" s="26"/>
      <c r="H301" s="61"/>
      <c r="I301" s="38"/>
      <c r="J301" s="62"/>
      <c r="K301" s="63"/>
      <c r="L301" s="39"/>
      <c r="M301" s="64"/>
      <c r="N301" s="40"/>
      <c r="O301" s="40"/>
      <c r="P301" s="40"/>
      <c r="Q301" s="41"/>
      <c r="R301" s="42"/>
      <c r="S301" s="43"/>
      <c r="T301" s="44"/>
      <c r="U301" s="81"/>
      <c r="V301" s="16"/>
      <c r="W301" s="16"/>
    </row>
    <row r="302">
      <c r="A302" s="1" t="s">
        <v>160</v>
      </c>
      <c r="B302" s="1" t="s">
        <v>161</v>
      </c>
      <c r="C302" s="1" t="s">
        <v>105</v>
      </c>
      <c r="D302" s="1">
        <v>1.0</v>
      </c>
      <c r="E302" s="1" t="s">
        <v>162</v>
      </c>
      <c r="F302" s="14" t="s">
        <v>24</v>
      </c>
      <c r="G302" s="2">
        <v>116.0</v>
      </c>
      <c r="H302" s="3">
        <v>17.84</v>
      </c>
      <c r="I302" s="17">
        <f t="shared" ref="I302:I303" si="141">J302/H302</f>
        <v>2.9875</v>
      </c>
      <c r="J302" s="5">
        <v>53.297</v>
      </c>
      <c r="K302" s="6">
        <v>49.35</v>
      </c>
      <c r="L302" s="18">
        <f t="shared" ref="L302:L303" si="142">H302/I302</f>
        <v>5.971548117</v>
      </c>
      <c r="M302" s="8">
        <v>0.0145</v>
      </c>
      <c r="N302" s="9">
        <v>0.1165</v>
      </c>
      <c r="O302" s="9">
        <v>0.1203</v>
      </c>
      <c r="P302" s="19">
        <f t="shared" ref="P302:P303" si="143">O302-N302</f>
        <v>0.0038</v>
      </c>
      <c r="Q302" s="20">
        <f t="shared" ref="Q302:Q303" si="144">P302/M302</f>
        <v>0.2620689655</v>
      </c>
      <c r="R302" s="21">
        <f t="shared" ref="R302:R303" si="145">H302/K302</f>
        <v>0.3614994934</v>
      </c>
      <c r="S302" s="22">
        <f t="shared" ref="S302:S303" si="146">J302/P302</f>
        <v>14025.52632</v>
      </c>
      <c r="T302" s="23">
        <f t="shared" ref="T302:T303" si="147">J302/K302</f>
        <v>1.079979737</v>
      </c>
      <c r="U302" s="16"/>
    </row>
    <row r="303">
      <c r="A303" s="1" t="s">
        <v>160</v>
      </c>
      <c r="B303" s="1" t="s">
        <v>161</v>
      </c>
      <c r="C303" s="1" t="s">
        <v>105</v>
      </c>
      <c r="D303" s="1">
        <v>2.0</v>
      </c>
      <c r="E303" s="1" t="s">
        <v>163</v>
      </c>
      <c r="F303" s="14" t="s">
        <v>24</v>
      </c>
      <c r="G303" s="2">
        <v>117.0</v>
      </c>
      <c r="H303" s="3">
        <v>11.35</v>
      </c>
      <c r="I303" s="17">
        <f t="shared" si="141"/>
        <v>1.744052863</v>
      </c>
      <c r="J303" s="5">
        <v>19.795</v>
      </c>
      <c r="K303" s="6">
        <v>17.082</v>
      </c>
      <c r="L303" s="18">
        <f t="shared" si="142"/>
        <v>6.50783026</v>
      </c>
      <c r="M303" s="8">
        <v>0.0042</v>
      </c>
      <c r="N303" s="9">
        <v>0.1306</v>
      </c>
      <c r="O303" s="9">
        <v>0.132</v>
      </c>
      <c r="P303" s="19">
        <f t="shared" si="143"/>
        <v>0.0014</v>
      </c>
      <c r="Q303" s="20">
        <f t="shared" si="144"/>
        <v>0.3333333333</v>
      </c>
      <c r="R303" s="21">
        <f t="shared" si="145"/>
        <v>0.6644421028</v>
      </c>
      <c r="S303" s="22">
        <f t="shared" si="146"/>
        <v>14139.28571</v>
      </c>
      <c r="T303" s="23">
        <f t="shared" si="147"/>
        <v>1.158822152</v>
      </c>
      <c r="U303" s="16"/>
    </row>
    <row r="304">
      <c r="A304" s="1" t="s">
        <v>160</v>
      </c>
      <c r="B304" s="1" t="s">
        <v>161</v>
      </c>
      <c r="C304" s="1" t="s">
        <v>105</v>
      </c>
      <c r="D304" s="1">
        <v>3.0</v>
      </c>
      <c r="E304" s="65"/>
      <c r="F304" s="14"/>
      <c r="G304" s="2"/>
      <c r="H304" s="57"/>
      <c r="I304" s="17"/>
      <c r="J304" s="58"/>
      <c r="K304" s="59"/>
      <c r="L304" s="18"/>
      <c r="M304" s="60"/>
      <c r="N304" s="19"/>
      <c r="O304" s="19"/>
      <c r="P304" s="19"/>
      <c r="Q304" s="20"/>
      <c r="R304" s="21"/>
      <c r="S304" s="22"/>
      <c r="T304" s="23"/>
      <c r="U304" s="16"/>
    </row>
    <row r="305">
      <c r="A305" s="1" t="s">
        <v>160</v>
      </c>
      <c r="B305" s="1" t="s">
        <v>161</v>
      </c>
      <c r="C305" s="1" t="s">
        <v>105</v>
      </c>
      <c r="D305" s="1">
        <v>4.0</v>
      </c>
      <c r="E305" s="1" t="s">
        <v>164</v>
      </c>
      <c r="F305" s="14" t="s">
        <v>24</v>
      </c>
      <c r="G305" s="2">
        <v>118.0</v>
      </c>
      <c r="H305" s="3">
        <v>14.69</v>
      </c>
      <c r="I305" s="17">
        <f t="shared" ref="I305:I306" si="148">J305/H305</f>
        <v>4.078692988</v>
      </c>
      <c r="J305" s="5">
        <v>59.916</v>
      </c>
      <c r="K305" s="6">
        <v>68.558</v>
      </c>
      <c r="L305" s="18">
        <f t="shared" ref="L305:L306" si="149">H305/I305</f>
        <v>3.601643968</v>
      </c>
      <c r="M305" s="8">
        <v>0.017</v>
      </c>
      <c r="N305" s="9">
        <v>0.1151</v>
      </c>
      <c r="O305" s="9">
        <v>0.1206</v>
      </c>
      <c r="P305" s="19">
        <f t="shared" ref="P305:P306" si="150">O305-N305</f>
        <v>0.0055</v>
      </c>
      <c r="Q305" s="20">
        <f t="shared" ref="Q305:Q306" si="151">P305/M305</f>
        <v>0.3235294118</v>
      </c>
      <c r="R305" s="21">
        <f t="shared" ref="R305:R306" si="152">H305/K305</f>
        <v>0.2142711281</v>
      </c>
      <c r="S305" s="22">
        <f t="shared" ref="S305:S306" si="153">J305/P305</f>
        <v>10893.81818</v>
      </c>
      <c r="T305" s="23">
        <f t="shared" ref="T305:T306" si="154">J305/K305</f>
        <v>0.8739461478</v>
      </c>
      <c r="U305" s="16"/>
    </row>
    <row r="306">
      <c r="A306" s="1" t="s">
        <v>160</v>
      </c>
      <c r="B306" s="1" t="s">
        <v>161</v>
      </c>
      <c r="C306" s="1" t="s">
        <v>105</v>
      </c>
      <c r="D306" s="1">
        <v>5.0</v>
      </c>
      <c r="E306" s="1" t="s">
        <v>165</v>
      </c>
      <c r="F306" s="14" t="s">
        <v>24</v>
      </c>
      <c r="G306" s="2">
        <v>119.0</v>
      </c>
      <c r="H306" s="3">
        <v>21.16</v>
      </c>
      <c r="I306" s="17">
        <f t="shared" si="148"/>
        <v>2.405340265</v>
      </c>
      <c r="J306" s="5">
        <v>50.897</v>
      </c>
      <c r="K306" s="6">
        <v>57.85</v>
      </c>
      <c r="L306" s="18">
        <f t="shared" si="149"/>
        <v>8.797092167</v>
      </c>
      <c r="M306" s="8">
        <v>0.0163</v>
      </c>
      <c r="N306" s="9">
        <v>0.1136</v>
      </c>
      <c r="O306" s="9">
        <v>0.1181</v>
      </c>
      <c r="P306" s="19">
        <f t="shared" si="150"/>
        <v>0.0045</v>
      </c>
      <c r="Q306" s="20">
        <f t="shared" si="151"/>
        <v>0.2760736196</v>
      </c>
      <c r="R306" s="21">
        <f t="shared" si="152"/>
        <v>0.3657735523</v>
      </c>
      <c r="S306" s="22">
        <f t="shared" si="153"/>
        <v>11310.44444</v>
      </c>
      <c r="T306" s="23">
        <f t="shared" si="154"/>
        <v>0.8798098531</v>
      </c>
      <c r="U306" s="16"/>
    </row>
    <row r="307">
      <c r="A307" s="1" t="s">
        <v>160</v>
      </c>
      <c r="B307" s="1" t="s">
        <v>161</v>
      </c>
      <c r="C307" s="1" t="s">
        <v>105</v>
      </c>
      <c r="D307" s="1">
        <v>6.0</v>
      </c>
      <c r="E307" s="65"/>
      <c r="F307" s="14"/>
      <c r="G307" s="2"/>
      <c r="H307" s="57"/>
      <c r="I307" s="17"/>
      <c r="J307" s="58"/>
      <c r="K307" s="59"/>
      <c r="L307" s="18"/>
      <c r="M307" s="60"/>
      <c r="N307" s="19"/>
      <c r="O307" s="19"/>
      <c r="P307" s="19"/>
      <c r="Q307" s="20"/>
      <c r="R307" s="21"/>
      <c r="S307" s="22"/>
      <c r="T307" s="23"/>
      <c r="U307" s="16"/>
    </row>
    <row r="308">
      <c r="A308" s="1" t="s">
        <v>160</v>
      </c>
      <c r="B308" s="1" t="s">
        <v>161</v>
      </c>
      <c r="C308" s="1" t="s">
        <v>105</v>
      </c>
      <c r="D308" s="1">
        <v>7.0</v>
      </c>
      <c r="E308" s="65"/>
      <c r="F308" s="14"/>
      <c r="G308" s="2"/>
      <c r="H308" s="57"/>
      <c r="I308" s="17"/>
      <c r="J308" s="58"/>
      <c r="K308" s="59"/>
      <c r="L308" s="18"/>
      <c r="M308" s="60"/>
      <c r="N308" s="19"/>
      <c r="O308" s="19"/>
      <c r="P308" s="19"/>
      <c r="Q308" s="20"/>
      <c r="R308" s="21"/>
      <c r="S308" s="22"/>
      <c r="T308" s="23"/>
      <c r="U308" s="16"/>
    </row>
    <row r="309">
      <c r="A309" s="1" t="s">
        <v>160</v>
      </c>
      <c r="B309" s="1" t="s">
        <v>161</v>
      </c>
      <c r="C309" s="1" t="s">
        <v>105</v>
      </c>
      <c r="D309" s="1">
        <v>8.0</v>
      </c>
      <c r="E309" s="65"/>
      <c r="F309" s="14"/>
      <c r="G309" s="2"/>
      <c r="H309" s="57"/>
      <c r="I309" s="17"/>
      <c r="J309" s="58"/>
      <c r="K309" s="59"/>
      <c r="L309" s="18"/>
      <c r="M309" s="60"/>
      <c r="N309" s="19"/>
      <c r="O309" s="19"/>
      <c r="P309" s="19"/>
      <c r="Q309" s="20"/>
      <c r="R309" s="21"/>
      <c r="S309" s="22"/>
      <c r="T309" s="23"/>
      <c r="U309" s="16"/>
    </row>
    <row r="310">
      <c r="A310" s="1" t="s">
        <v>160</v>
      </c>
      <c r="B310" s="1" t="s">
        <v>161</v>
      </c>
      <c r="C310" s="1" t="s">
        <v>105</v>
      </c>
      <c r="D310" s="1">
        <v>9.0</v>
      </c>
      <c r="E310" s="1" t="s">
        <v>166</v>
      </c>
      <c r="F310" s="14" t="s">
        <v>24</v>
      </c>
      <c r="G310" s="2">
        <v>120.0</v>
      </c>
      <c r="H310" s="3">
        <v>8.26</v>
      </c>
      <c r="I310" s="17">
        <f t="shared" ref="I310:I311" si="155">J310/H310</f>
        <v>1.327723971</v>
      </c>
      <c r="J310" s="5">
        <v>10.967</v>
      </c>
      <c r="K310" s="6">
        <v>19.345</v>
      </c>
      <c r="L310" s="18">
        <f t="shared" ref="L310:L311" si="156">H310/I310</f>
        <v>6.221172609</v>
      </c>
      <c r="M310" s="8">
        <v>0.003</v>
      </c>
      <c r="N310" s="9">
        <v>0.109</v>
      </c>
      <c r="O310" s="9">
        <v>0.1105</v>
      </c>
      <c r="P310" s="19">
        <f t="shared" ref="P310:P311" si="157">O310-N310</f>
        <v>0.0015</v>
      </c>
      <c r="Q310" s="20">
        <f t="shared" ref="Q310:Q311" si="158">P310/M310</f>
        <v>0.5</v>
      </c>
      <c r="R310" s="21">
        <f t="shared" ref="R310:R311" si="159">H310/K310</f>
        <v>0.4269837167</v>
      </c>
      <c r="S310" s="22">
        <f t="shared" ref="S310:S311" si="160">J310/P310</f>
        <v>7311.333333</v>
      </c>
      <c r="T310" s="23">
        <f t="shared" ref="T310:T311" si="161">J310/K310</f>
        <v>0.5669165159</v>
      </c>
      <c r="U310" s="16"/>
    </row>
    <row r="311">
      <c r="A311" s="1" t="s">
        <v>160</v>
      </c>
      <c r="B311" s="1" t="s">
        <v>161</v>
      </c>
      <c r="C311" s="1" t="s">
        <v>105</v>
      </c>
      <c r="D311" s="1">
        <v>10.0</v>
      </c>
      <c r="E311" s="1" t="s">
        <v>167</v>
      </c>
      <c r="F311" s="14" t="s">
        <v>52</v>
      </c>
      <c r="G311" s="2">
        <v>121.0</v>
      </c>
      <c r="H311" s="3">
        <v>12.44</v>
      </c>
      <c r="I311" s="17">
        <f t="shared" si="155"/>
        <v>1.056752412</v>
      </c>
      <c r="J311" s="5">
        <v>13.146</v>
      </c>
      <c r="K311" s="6">
        <v>28.674</v>
      </c>
      <c r="L311" s="18">
        <f t="shared" si="156"/>
        <v>11.77191541</v>
      </c>
      <c r="M311" s="8">
        <v>0.0032</v>
      </c>
      <c r="N311" s="9">
        <v>0.1157</v>
      </c>
      <c r="O311" s="9">
        <v>0.1169</v>
      </c>
      <c r="P311" s="19">
        <f t="shared" si="157"/>
        <v>0.0012</v>
      </c>
      <c r="Q311" s="20">
        <f t="shared" si="158"/>
        <v>0.375</v>
      </c>
      <c r="R311" s="21">
        <f t="shared" si="159"/>
        <v>0.4338425054</v>
      </c>
      <c r="S311" s="22">
        <f t="shared" si="160"/>
        <v>10955</v>
      </c>
      <c r="T311" s="23">
        <f t="shared" si="161"/>
        <v>0.4584641138</v>
      </c>
      <c r="U311" s="16"/>
    </row>
    <row r="312">
      <c r="A312" s="1" t="s">
        <v>160</v>
      </c>
      <c r="B312" s="1" t="s">
        <v>161</v>
      </c>
      <c r="C312" s="1" t="s">
        <v>105</v>
      </c>
      <c r="D312" s="1">
        <v>11.0</v>
      </c>
      <c r="E312" s="65"/>
      <c r="F312" s="14"/>
      <c r="G312" s="2"/>
      <c r="H312" s="57"/>
      <c r="I312" s="17"/>
      <c r="J312" s="58"/>
      <c r="K312" s="59"/>
      <c r="L312" s="18"/>
      <c r="M312" s="60"/>
      <c r="N312" s="19"/>
      <c r="O312" s="19"/>
      <c r="P312" s="19"/>
      <c r="Q312" s="20"/>
      <c r="R312" s="21"/>
      <c r="S312" s="22"/>
      <c r="T312" s="23"/>
      <c r="U312" s="16"/>
    </row>
    <row r="313">
      <c r="A313" s="1" t="s">
        <v>160</v>
      </c>
      <c r="B313" s="1" t="s">
        <v>161</v>
      </c>
      <c r="C313" s="1" t="s">
        <v>105</v>
      </c>
      <c r="D313" s="1">
        <v>12.0</v>
      </c>
      <c r="E313" s="65"/>
      <c r="F313" s="14"/>
      <c r="G313" s="2"/>
      <c r="H313" s="57"/>
      <c r="I313" s="17"/>
      <c r="J313" s="58"/>
      <c r="K313" s="59"/>
      <c r="L313" s="18"/>
      <c r="M313" s="60"/>
      <c r="N313" s="19"/>
      <c r="O313" s="19"/>
      <c r="P313" s="19"/>
      <c r="Q313" s="20"/>
      <c r="R313" s="21"/>
      <c r="S313" s="22"/>
      <c r="T313" s="23"/>
      <c r="U313" s="16"/>
    </row>
    <row r="314">
      <c r="A314" s="1" t="s">
        <v>160</v>
      </c>
      <c r="B314" s="1" t="s">
        <v>161</v>
      </c>
      <c r="C314" s="1" t="s">
        <v>105</v>
      </c>
      <c r="D314" s="1">
        <v>13.0</v>
      </c>
      <c r="E314" s="65"/>
      <c r="F314" s="14"/>
      <c r="G314" s="2">
        <v>122.0</v>
      </c>
      <c r="H314" s="57"/>
      <c r="I314" s="17"/>
      <c r="J314" s="58"/>
      <c r="K314" s="59"/>
      <c r="L314" s="18"/>
      <c r="M314" s="60"/>
      <c r="N314" s="19"/>
      <c r="O314" s="19"/>
      <c r="P314" s="19"/>
      <c r="Q314" s="20"/>
      <c r="R314" s="21"/>
      <c r="S314" s="22"/>
      <c r="T314" s="23"/>
      <c r="U314" s="16"/>
    </row>
    <row r="315">
      <c r="A315" s="1" t="s">
        <v>160</v>
      </c>
      <c r="B315" s="1" t="s">
        <v>161</v>
      </c>
      <c r="C315" s="1" t="s">
        <v>105</v>
      </c>
      <c r="D315" s="1">
        <v>14.0</v>
      </c>
      <c r="E315" s="1" t="s">
        <v>168</v>
      </c>
      <c r="F315" s="14" t="s">
        <v>52</v>
      </c>
      <c r="G315" s="2"/>
      <c r="H315" s="3">
        <v>35.5</v>
      </c>
      <c r="I315" s="17">
        <f>J315/H315</f>
        <v>3.671830986</v>
      </c>
      <c r="J315" s="5">
        <v>130.35</v>
      </c>
      <c r="K315" s="6">
        <v>107.762</v>
      </c>
      <c r="L315" s="18">
        <f>H315/I315</f>
        <v>9.668200997</v>
      </c>
      <c r="M315" s="8">
        <v>0.0465</v>
      </c>
      <c r="N315" s="9">
        <v>0.1067</v>
      </c>
      <c r="O315" s="9">
        <v>0.1167</v>
      </c>
      <c r="P315" s="19">
        <f>O315-N315</f>
        <v>0.01</v>
      </c>
      <c r="Q315" s="20">
        <f>P315/M315</f>
        <v>0.2150537634</v>
      </c>
      <c r="R315" s="21">
        <f>H315/K315</f>
        <v>0.3294296691</v>
      </c>
      <c r="S315" s="22">
        <f>J315/P315</f>
        <v>13035</v>
      </c>
      <c r="T315" s="23">
        <f>J315/K315</f>
        <v>1.209610067</v>
      </c>
      <c r="U315" s="16"/>
    </row>
    <row r="316">
      <c r="A316" s="1" t="s">
        <v>160</v>
      </c>
      <c r="B316" s="1" t="s">
        <v>161</v>
      </c>
      <c r="C316" s="1" t="s">
        <v>105</v>
      </c>
      <c r="D316" s="1">
        <v>15.0</v>
      </c>
      <c r="E316" s="65"/>
      <c r="F316" s="14"/>
      <c r="G316" s="2"/>
      <c r="H316" s="57"/>
      <c r="I316" s="17"/>
      <c r="J316" s="58"/>
      <c r="K316" s="59"/>
      <c r="L316" s="18"/>
      <c r="M316" s="60"/>
      <c r="N316" s="19"/>
      <c r="O316" s="19"/>
      <c r="P316" s="19"/>
      <c r="Q316" s="20"/>
      <c r="R316" s="21"/>
      <c r="S316" s="22"/>
      <c r="T316" s="23"/>
      <c r="U316" s="16"/>
    </row>
    <row r="317">
      <c r="A317" s="1" t="s">
        <v>160</v>
      </c>
      <c r="B317" s="1" t="s">
        <v>161</v>
      </c>
      <c r="C317" s="1" t="s">
        <v>105</v>
      </c>
      <c r="D317" s="1">
        <v>16.0</v>
      </c>
      <c r="E317" s="65"/>
      <c r="F317" s="14"/>
      <c r="G317" s="2"/>
      <c r="H317" s="57"/>
      <c r="I317" s="17"/>
      <c r="J317" s="58"/>
      <c r="K317" s="59"/>
      <c r="L317" s="18"/>
      <c r="M317" s="60"/>
      <c r="N317" s="19"/>
      <c r="O317" s="19"/>
      <c r="P317" s="19"/>
      <c r="Q317" s="20"/>
      <c r="R317" s="21"/>
      <c r="S317" s="22"/>
      <c r="T317" s="23"/>
      <c r="U317" s="16"/>
    </row>
    <row r="318">
      <c r="A318" s="1" t="s">
        <v>160</v>
      </c>
      <c r="B318" s="1" t="s">
        <v>161</v>
      </c>
      <c r="C318" s="1" t="s">
        <v>105</v>
      </c>
      <c r="D318" s="1">
        <v>17.0</v>
      </c>
      <c r="E318" s="65"/>
      <c r="F318" s="14"/>
      <c r="G318" s="2"/>
      <c r="H318" s="57"/>
      <c r="I318" s="17"/>
      <c r="J318" s="58"/>
      <c r="K318" s="59"/>
      <c r="L318" s="18"/>
      <c r="M318" s="60"/>
      <c r="N318" s="19"/>
      <c r="O318" s="19"/>
      <c r="P318" s="19"/>
      <c r="Q318" s="20"/>
      <c r="R318" s="21"/>
      <c r="S318" s="22"/>
      <c r="T318" s="23"/>
      <c r="U318" s="16"/>
    </row>
    <row r="319">
      <c r="A319" s="1" t="s">
        <v>160</v>
      </c>
      <c r="B319" s="1" t="s">
        <v>161</v>
      </c>
      <c r="C319" s="1" t="s">
        <v>105</v>
      </c>
      <c r="D319" s="1">
        <v>18.0</v>
      </c>
      <c r="E319" s="65"/>
      <c r="F319" s="14"/>
      <c r="G319" s="2"/>
      <c r="H319" s="57"/>
      <c r="I319" s="17"/>
      <c r="J319" s="58"/>
      <c r="K319" s="59"/>
      <c r="L319" s="18"/>
      <c r="M319" s="60"/>
      <c r="N319" s="19"/>
      <c r="O319" s="19"/>
      <c r="P319" s="19"/>
      <c r="Q319" s="20"/>
      <c r="R319" s="21"/>
      <c r="S319" s="22"/>
      <c r="T319" s="23"/>
      <c r="U319" s="16"/>
    </row>
    <row r="320">
      <c r="A320" s="1" t="s">
        <v>160</v>
      </c>
      <c r="B320" s="1" t="s">
        <v>161</v>
      </c>
      <c r="C320" s="1" t="s">
        <v>105</v>
      </c>
      <c r="D320" s="1">
        <v>19.0</v>
      </c>
      <c r="E320" s="65"/>
      <c r="F320" s="14"/>
      <c r="G320" s="2"/>
      <c r="H320" s="57"/>
      <c r="I320" s="17"/>
      <c r="J320" s="58"/>
      <c r="K320" s="59"/>
      <c r="L320" s="18"/>
      <c r="M320" s="60"/>
      <c r="N320" s="19"/>
      <c r="O320" s="19"/>
      <c r="P320" s="19"/>
      <c r="Q320" s="20"/>
      <c r="R320" s="21"/>
      <c r="S320" s="22"/>
      <c r="T320" s="23"/>
      <c r="U320" s="16"/>
    </row>
    <row r="321">
      <c r="A321" s="24" t="s">
        <v>160</v>
      </c>
      <c r="B321" s="24" t="s">
        <v>161</v>
      </c>
      <c r="C321" s="24" t="s">
        <v>105</v>
      </c>
      <c r="D321" s="24">
        <v>20.0</v>
      </c>
      <c r="E321" s="66"/>
      <c r="F321" s="83"/>
      <c r="G321" s="26"/>
      <c r="H321" s="61"/>
      <c r="I321" s="38"/>
      <c r="J321" s="62"/>
      <c r="K321" s="63"/>
      <c r="L321" s="39"/>
      <c r="M321" s="64"/>
      <c r="N321" s="40"/>
      <c r="O321" s="40"/>
      <c r="P321" s="40"/>
      <c r="Q321" s="41"/>
      <c r="R321" s="42"/>
      <c r="S321" s="43"/>
      <c r="T321" s="44"/>
      <c r="U321" s="16"/>
    </row>
    <row r="322">
      <c r="A322" s="1" t="s">
        <v>160</v>
      </c>
      <c r="B322" s="1" t="s">
        <v>169</v>
      </c>
      <c r="C322" s="1" t="s">
        <v>105</v>
      </c>
      <c r="D322" s="1">
        <v>1.0</v>
      </c>
      <c r="E322" s="65"/>
      <c r="F322" s="14"/>
      <c r="G322" s="2"/>
      <c r="H322" s="57"/>
      <c r="I322" s="17"/>
      <c r="J322" s="58"/>
      <c r="K322" s="59"/>
      <c r="L322" s="18"/>
      <c r="M322" s="60"/>
      <c r="N322" s="19"/>
      <c r="O322" s="19"/>
      <c r="P322" s="19"/>
      <c r="Q322" s="20"/>
      <c r="R322" s="21"/>
      <c r="S322" s="22"/>
      <c r="T322" s="23"/>
      <c r="U322" s="16"/>
    </row>
    <row r="323">
      <c r="A323" s="1" t="s">
        <v>160</v>
      </c>
      <c r="B323" s="1" t="s">
        <v>169</v>
      </c>
      <c r="C323" s="1" t="s">
        <v>105</v>
      </c>
      <c r="D323" s="1">
        <v>2.0</v>
      </c>
      <c r="E323" s="1" t="s">
        <v>170</v>
      </c>
      <c r="F323" s="14" t="s">
        <v>24</v>
      </c>
      <c r="G323" s="2">
        <v>123.0</v>
      </c>
      <c r="H323" s="3">
        <v>12.93</v>
      </c>
      <c r="I323" s="17">
        <f>J323/H323</f>
        <v>2.980433101</v>
      </c>
      <c r="J323" s="5">
        <v>38.537</v>
      </c>
      <c r="K323" s="6">
        <v>42.298</v>
      </c>
      <c r="L323" s="18">
        <f>H323/I323</f>
        <v>4.338295664</v>
      </c>
      <c r="M323" s="8">
        <v>0.0096</v>
      </c>
      <c r="N323" s="9">
        <v>0.1192</v>
      </c>
      <c r="O323" s="9">
        <v>0.122</v>
      </c>
      <c r="P323" s="19">
        <f>O323-N323</f>
        <v>0.0028</v>
      </c>
      <c r="Q323" s="20">
        <f>P323/M323</f>
        <v>0.2916666667</v>
      </c>
      <c r="R323" s="21">
        <f>H323/K323</f>
        <v>0.3056882122</v>
      </c>
      <c r="S323" s="22">
        <f>J323/P323</f>
        <v>13763.21429</v>
      </c>
      <c r="T323" s="23">
        <f>J323/K323</f>
        <v>0.9110832663</v>
      </c>
      <c r="U323" s="16"/>
    </row>
    <row r="324">
      <c r="A324" s="1" t="s">
        <v>160</v>
      </c>
      <c r="B324" s="1" t="s">
        <v>169</v>
      </c>
      <c r="C324" s="1" t="s">
        <v>105</v>
      </c>
      <c r="D324" s="1">
        <v>3.0</v>
      </c>
      <c r="E324" s="65"/>
      <c r="F324" s="14"/>
      <c r="G324" s="2"/>
      <c r="H324" s="57"/>
      <c r="I324" s="17"/>
      <c r="J324" s="58"/>
      <c r="K324" s="59"/>
      <c r="L324" s="18"/>
      <c r="M324" s="60"/>
      <c r="N324" s="19"/>
      <c r="O324" s="19"/>
      <c r="P324" s="19"/>
      <c r="Q324" s="20"/>
      <c r="R324" s="21"/>
      <c r="S324" s="22"/>
      <c r="T324" s="23"/>
      <c r="U324" s="16"/>
    </row>
    <row r="325">
      <c r="A325" s="1" t="s">
        <v>160</v>
      </c>
      <c r="B325" s="1" t="s">
        <v>169</v>
      </c>
      <c r="C325" s="1" t="s">
        <v>105</v>
      </c>
      <c r="D325" s="1">
        <v>4.0</v>
      </c>
      <c r="E325" s="65"/>
      <c r="F325" s="14"/>
      <c r="G325" s="2"/>
      <c r="H325" s="57"/>
      <c r="I325" s="17"/>
      <c r="J325" s="58"/>
      <c r="K325" s="59"/>
      <c r="L325" s="18"/>
      <c r="M325" s="60"/>
      <c r="N325" s="19"/>
      <c r="O325" s="19"/>
      <c r="P325" s="19"/>
      <c r="Q325" s="20"/>
      <c r="R325" s="21"/>
      <c r="S325" s="22"/>
      <c r="T325" s="23"/>
      <c r="U325" s="16"/>
    </row>
    <row r="326">
      <c r="A326" s="1" t="s">
        <v>160</v>
      </c>
      <c r="B326" s="1" t="s">
        <v>169</v>
      </c>
      <c r="C326" s="1" t="s">
        <v>105</v>
      </c>
      <c r="D326" s="1">
        <v>5.0</v>
      </c>
      <c r="E326" s="1" t="s">
        <v>171</v>
      </c>
      <c r="F326" s="14" t="s">
        <v>52</v>
      </c>
      <c r="G326" s="2">
        <v>124.0</v>
      </c>
      <c r="H326" s="84">
        <v>25.53</v>
      </c>
      <c r="I326" s="17">
        <f t="shared" ref="I326:I327" si="162">J326/H326</f>
        <v>2.316764591</v>
      </c>
      <c r="J326" s="5">
        <v>59.147</v>
      </c>
      <c r="K326" s="6">
        <v>59.299</v>
      </c>
      <c r="L326" s="18">
        <f t="shared" ref="L326:L327" si="163">H326/I326</f>
        <v>11.01967809</v>
      </c>
      <c r="M326" s="8">
        <v>0.017</v>
      </c>
      <c r="N326" s="9">
        <v>0.117</v>
      </c>
      <c r="O326" s="9">
        <v>0.122</v>
      </c>
      <c r="P326" s="19">
        <f t="shared" ref="P326:P327" si="164">O326-N326</f>
        <v>0.005</v>
      </c>
      <c r="Q326" s="20">
        <f t="shared" ref="Q326:Q327" si="165">P326/M326</f>
        <v>0.2941176471</v>
      </c>
      <c r="R326" s="21">
        <f t="shared" ref="R326:R327" si="166">H326/K326</f>
        <v>0.4305300258</v>
      </c>
      <c r="S326" s="22">
        <f t="shared" ref="S326:S327" si="167">J326/P326</f>
        <v>11829.4</v>
      </c>
      <c r="T326" s="23">
        <f t="shared" ref="T326:T327" si="168">J326/K326</f>
        <v>0.997436719</v>
      </c>
      <c r="U326" s="16"/>
    </row>
    <row r="327">
      <c r="A327" s="1" t="s">
        <v>160</v>
      </c>
      <c r="B327" s="1" t="s">
        <v>169</v>
      </c>
      <c r="C327" s="1" t="s">
        <v>105</v>
      </c>
      <c r="D327" s="1">
        <v>6.0</v>
      </c>
      <c r="E327" s="1" t="s">
        <v>172</v>
      </c>
      <c r="F327" s="14" t="s">
        <v>52</v>
      </c>
      <c r="G327" s="2">
        <v>125.0</v>
      </c>
      <c r="H327" s="3">
        <v>34.84</v>
      </c>
      <c r="I327" s="17">
        <f t="shared" si="162"/>
        <v>3.395895522</v>
      </c>
      <c r="J327" s="5">
        <v>118.313</v>
      </c>
      <c r="K327" s="6">
        <v>82.788</v>
      </c>
      <c r="L327" s="18">
        <f t="shared" si="163"/>
        <v>10.25944402</v>
      </c>
      <c r="M327" s="8">
        <v>0.0362</v>
      </c>
      <c r="N327" s="9">
        <v>0.1749</v>
      </c>
      <c r="O327" s="9">
        <v>0.1823</v>
      </c>
      <c r="P327" s="19">
        <f t="shared" si="164"/>
        <v>0.0074</v>
      </c>
      <c r="Q327" s="20">
        <f t="shared" si="165"/>
        <v>0.2044198895</v>
      </c>
      <c r="R327" s="21">
        <f t="shared" si="166"/>
        <v>0.4208339373</v>
      </c>
      <c r="S327" s="22">
        <f t="shared" si="167"/>
        <v>15988.24324</v>
      </c>
      <c r="T327" s="23">
        <f t="shared" si="168"/>
        <v>1.429108083</v>
      </c>
      <c r="U327" s="16"/>
    </row>
    <row r="328">
      <c r="A328" s="1" t="s">
        <v>160</v>
      </c>
      <c r="B328" s="1" t="s">
        <v>169</v>
      </c>
      <c r="C328" s="1" t="s">
        <v>105</v>
      </c>
      <c r="D328" s="1">
        <v>7.0</v>
      </c>
      <c r="E328" s="65"/>
      <c r="F328" s="14"/>
      <c r="G328" s="2"/>
      <c r="H328" s="57"/>
      <c r="I328" s="17"/>
      <c r="J328" s="58"/>
      <c r="K328" s="59"/>
      <c r="L328" s="18"/>
      <c r="M328" s="8"/>
      <c r="N328" s="9"/>
      <c r="O328" s="19"/>
      <c r="P328" s="19"/>
      <c r="Q328" s="20"/>
      <c r="R328" s="21"/>
      <c r="S328" s="22"/>
      <c r="T328" s="23"/>
      <c r="U328" s="16"/>
    </row>
    <row r="329">
      <c r="A329" s="1" t="s">
        <v>160</v>
      </c>
      <c r="B329" s="1" t="s">
        <v>169</v>
      </c>
      <c r="C329" s="1" t="s">
        <v>105</v>
      </c>
      <c r="D329" s="1">
        <v>8.0</v>
      </c>
      <c r="E329" s="85" t="s">
        <v>173</v>
      </c>
      <c r="F329" s="14" t="s">
        <v>52</v>
      </c>
      <c r="G329" s="2">
        <v>126.0</v>
      </c>
      <c r="H329" s="3">
        <v>52.0</v>
      </c>
      <c r="I329" s="17">
        <f t="shared" ref="I329:I330" si="169">J329/H329</f>
        <v>0</v>
      </c>
      <c r="J329" s="58"/>
      <c r="K329" s="59"/>
      <c r="L329" s="18" t="str">
        <f t="shared" ref="L329:L330" si="170">H329/I329</f>
        <v>#DIV/0!</v>
      </c>
      <c r="M329" s="8">
        <v>0.191</v>
      </c>
      <c r="N329" s="9">
        <v>0.1891</v>
      </c>
      <c r="O329" s="9">
        <v>0.221</v>
      </c>
      <c r="P329" s="19">
        <f t="shared" ref="P329:P330" si="171">O329-N329</f>
        <v>0.0319</v>
      </c>
      <c r="Q329" s="20">
        <f t="shared" ref="Q329:Q330" si="172">P329/M329</f>
        <v>0.1670157068</v>
      </c>
      <c r="R329" s="21" t="str">
        <f t="shared" ref="R329:R330" si="173">H329/K329</f>
        <v>#DIV/0!</v>
      </c>
      <c r="S329" s="22">
        <f t="shared" ref="S329:S330" si="174">J329/P329</f>
        <v>0</v>
      </c>
      <c r="T329" s="23" t="str">
        <f t="shared" ref="T329:T330" si="175">J329/K329</f>
        <v>#DIV/0!</v>
      </c>
      <c r="U329" s="16"/>
    </row>
    <row r="330">
      <c r="A330" s="1" t="s">
        <v>160</v>
      </c>
      <c r="B330" s="1" t="s">
        <v>169</v>
      </c>
      <c r="C330" s="1" t="s">
        <v>105</v>
      </c>
      <c r="D330" s="1">
        <v>9.0</v>
      </c>
      <c r="E330" s="1" t="s">
        <v>174</v>
      </c>
      <c r="F330" s="14" t="s">
        <v>52</v>
      </c>
      <c r="G330" s="2">
        <v>127.0</v>
      </c>
      <c r="H330" s="3">
        <v>20.33</v>
      </c>
      <c r="I330" s="17">
        <f t="shared" si="169"/>
        <v>2.319085096</v>
      </c>
      <c r="J330" s="5">
        <v>47.147</v>
      </c>
      <c r="K330" s="6">
        <v>47.463</v>
      </c>
      <c r="L330" s="18">
        <f t="shared" si="170"/>
        <v>8.766388105</v>
      </c>
      <c r="M330" s="8">
        <v>0.0139</v>
      </c>
      <c r="N330" s="9">
        <v>0.1258</v>
      </c>
      <c r="O330" s="9">
        <v>0.1288</v>
      </c>
      <c r="P330" s="19">
        <f t="shared" si="171"/>
        <v>0.003</v>
      </c>
      <c r="Q330" s="20">
        <f t="shared" si="172"/>
        <v>0.2158273381</v>
      </c>
      <c r="R330" s="21">
        <f t="shared" si="173"/>
        <v>0.4283336494</v>
      </c>
      <c r="S330" s="22">
        <f t="shared" si="174"/>
        <v>15715.66667</v>
      </c>
      <c r="T330" s="23">
        <f t="shared" si="175"/>
        <v>0.9933421823</v>
      </c>
      <c r="U330" s="16"/>
    </row>
    <row r="331">
      <c r="A331" s="1" t="s">
        <v>160</v>
      </c>
      <c r="B331" s="1" t="s">
        <v>169</v>
      </c>
      <c r="C331" s="1" t="s">
        <v>105</v>
      </c>
      <c r="D331" s="1">
        <v>10.0</v>
      </c>
      <c r="E331" s="65"/>
      <c r="F331" s="14"/>
      <c r="G331" s="2"/>
      <c r="H331" s="57"/>
      <c r="I331" s="17"/>
      <c r="J331" s="58"/>
      <c r="K331" s="59"/>
      <c r="L331" s="18"/>
      <c r="M331" s="60"/>
      <c r="N331" s="19"/>
      <c r="O331" s="19"/>
      <c r="P331" s="19"/>
      <c r="Q331" s="20"/>
      <c r="R331" s="21"/>
      <c r="S331" s="22"/>
      <c r="T331" s="23"/>
      <c r="U331" s="16"/>
    </row>
    <row r="332">
      <c r="A332" s="1" t="s">
        <v>160</v>
      </c>
      <c r="B332" s="1" t="s">
        <v>169</v>
      </c>
      <c r="C332" s="1" t="s">
        <v>105</v>
      </c>
      <c r="D332" s="1">
        <v>11.0</v>
      </c>
      <c r="E332" s="65"/>
      <c r="F332" s="14"/>
      <c r="G332" s="2"/>
      <c r="H332" s="57"/>
      <c r="I332" s="17"/>
      <c r="J332" s="58"/>
      <c r="K332" s="59"/>
      <c r="L332" s="18"/>
      <c r="M332" s="60"/>
      <c r="N332" s="19"/>
      <c r="O332" s="19"/>
      <c r="P332" s="19"/>
      <c r="Q332" s="20"/>
      <c r="R332" s="21"/>
      <c r="S332" s="22"/>
      <c r="T332" s="23"/>
      <c r="U332" s="16"/>
    </row>
    <row r="333">
      <c r="A333" s="1" t="s">
        <v>160</v>
      </c>
      <c r="B333" s="1" t="s">
        <v>169</v>
      </c>
      <c r="C333" s="1" t="s">
        <v>105</v>
      </c>
      <c r="D333" s="1">
        <v>12.0</v>
      </c>
      <c r="E333" s="65"/>
      <c r="F333" s="14"/>
      <c r="G333" s="2"/>
      <c r="H333" s="57"/>
      <c r="I333" s="17"/>
      <c r="J333" s="58"/>
      <c r="K333" s="59"/>
      <c r="L333" s="18"/>
      <c r="M333" s="60"/>
      <c r="N333" s="19"/>
      <c r="O333" s="19"/>
      <c r="P333" s="19"/>
      <c r="Q333" s="20"/>
      <c r="R333" s="21"/>
      <c r="S333" s="22"/>
      <c r="T333" s="23"/>
      <c r="U333" s="16"/>
    </row>
    <row r="334">
      <c r="A334" s="1" t="s">
        <v>160</v>
      </c>
      <c r="B334" s="1" t="s">
        <v>169</v>
      </c>
      <c r="C334" s="1" t="s">
        <v>105</v>
      </c>
      <c r="D334" s="1">
        <v>13.0</v>
      </c>
      <c r="E334" s="65"/>
      <c r="F334" s="14"/>
      <c r="G334" s="2"/>
      <c r="H334" s="57"/>
      <c r="I334" s="17"/>
      <c r="J334" s="58"/>
      <c r="K334" s="59"/>
      <c r="L334" s="18"/>
      <c r="M334" s="60"/>
      <c r="N334" s="19"/>
      <c r="O334" s="19"/>
      <c r="P334" s="19"/>
      <c r="Q334" s="20"/>
      <c r="R334" s="21"/>
      <c r="S334" s="22"/>
      <c r="T334" s="23"/>
      <c r="U334" s="16"/>
    </row>
    <row r="335">
      <c r="A335" s="1" t="s">
        <v>160</v>
      </c>
      <c r="B335" s="1" t="s">
        <v>169</v>
      </c>
      <c r="C335" s="1" t="s">
        <v>105</v>
      </c>
      <c r="D335" s="1">
        <v>14.0</v>
      </c>
      <c r="E335" s="65"/>
      <c r="F335" s="14"/>
      <c r="G335" s="2"/>
      <c r="H335" s="57"/>
      <c r="I335" s="17"/>
      <c r="J335" s="58"/>
      <c r="K335" s="59"/>
      <c r="L335" s="18"/>
      <c r="M335" s="60"/>
      <c r="N335" s="19"/>
      <c r="O335" s="19"/>
      <c r="P335" s="19"/>
      <c r="Q335" s="20"/>
      <c r="R335" s="21"/>
      <c r="S335" s="22"/>
      <c r="T335" s="23"/>
      <c r="U335" s="16"/>
    </row>
    <row r="336">
      <c r="A336" s="1" t="s">
        <v>160</v>
      </c>
      <c r="B336" s="1" t="s">
        <v>169</v>
      </c>
      <c r="C336" s="1" t="s">
        <v>105</v>
      </c>
      <c r="D336" s="1">
        <v>15.0</v>
      </c>
      <c r="E336" s="65"/>
      <c r="F336" s="14"/>
      <c r="G336" s="2"/>
      <c r="H336" s="57"/>
      <c r="I336" s="17"/>
      <c r="J336" s="58"/>
      <c r="K336" s="59"/>
      <c r="L336" s="18"/>
      <c r="M336" s="60"/>
      <c r="N336" s="19"/>
      <c r="O336" s="19"/>
      <c r="P336" s="19"/>
      <c r="Q336" s="20"/>
      <c r="R336" s="21"/>
      <c r="S336" s="22"/>
      <c r="T336" s="23"/>
      <c r="U336" s="16"/>
    </row>
    <row r="337">
      <c r="A337" s="1" t="s">
        <v>160</v>
      </c>
      <c r="B337" s="1" t="s">
        <v>169</v>
      </c>
      <c r="C337" s="1" t="s">
        <v>105</v>
      </c>
      <c r="D337" s="1">
        <v>16.0</v>
      </c>
      <c r="E337" s="65"/>
      <c r="F337" s="14"/>
      <c r="G337" s="2"/>
      <c r="H337" s="57"/>
      <c r="I337" s="17"/>
      <c r="J337" s="58"/>
      <c r="K337" s="59"/>
      <c r="L337" s="18"/>
      <c r="M337" s="60"/>
      <c r="N337" s="19"/>
      <c r="O337" s="19"/>
      <c r="P337" s="19"/>
      <c r="Q337" s="20"/>
      <c r="R337" s="21"/>
      <c r="S337" s="22"/>
      <c r="T337" s="23"/>
      <c r="U337" s="16"/>
    </row>
    <row r="338">
      <c r="A338" s="1" t="s">
        <v>160</v>
      </c>
      <c r="B338" s="1" t="s">
        <v>169</v>
      </c>
      <c r="C338" s="1" t="s">
        <v>105</v>
      </c>
      <c r="D338" s="1">
        <v>17.0</v>
      </c>
      <c r="E338" s="65"/>
      <c r="F338" s="14"/>
      <c r="G338" s="2"/>
      <c r="H338" s="57"/>
      <c r="I338" s="17"/>
      <c r="J338" s="58"/>
      <c r="K338" s="59"/>
      <c r="L338" s="18"/>
      <c r="M338" s="60"/>
      <c r="N338" s="19"/>
      <c r="O338" s="19"/>
      <c r="P338" s="19"/>
      <c r="Q338" s="20"/>
      <c r="R338" s="21"/>
      <c r="S338" s="22"/>
      <c r="T338" s="23"/>
      <c r="U338" s="16"/>
    </row>
    <row r="339">
      <c r="A339" s="1" t="s">
        <v>160</v>
      </c>
      <c r="B339" s="1" t="s">
        <v>169</v>
      </c>
      <c r="C339" s="1" t="s">
        <v>105</v>
      </c>
      <c r="D339" s="1">
        <v>18.0</v>
      </c>
      <c r="E339" s="65"/>
      <c r="F339" s="14"/>
      <c r="G339" s="2"/>
      <c r="H339" s="57"/>
      <c r="I339" s="17"/>
      <c r="J339" s="58"/>
      <c r="K339" s="59"/>
      <c r="L339" s="18"/>
      <c r="M339" s="60"/>
      <c r="N339" s="19"/>
      <c r="O339" s="19"/>
      <c r="P339" s="19"/>
      <c r="Q339" s="20"/>
      <c r="R339" s="21"/>
      <c r="S339" s="22"/>
      <c r="T339" s="23"/>
      <c r="U339" s="16"/>
    </row>
    <row r="340">
      <c r="A340" s="1" t="s">
        <v>160</v>
      </c>
      <c r="B340" s="1" t="s">
        <v>169</v>
      </c>
      <c r="C340" s="1" t="s">
        <v>105</v>
      </c>
      <c r="D340" s="1">
        <v>19.0</v>
      </c>
      <c r="E340" s="65"/>
      <c r="F340" s="14"/>
      <c r="G340" s="2"/>
      <c r="H340" s="57"/>
      <c r="I340" s="17"/>
      <c r="J340" s="58"/>
      <c r="K340" s="59"/>
      <c r="L340" s="18"/>
      <c r="M340" s="60"/>
      <c r="N340" s="19"/>
      <c r="O340" s="19"/>
      <c r="P340" s="19"/>
      <c r="Q340" s="20"/>
      <c r="R340" s="21"/>
      <c r="S340" s="22"/>
      <c r="T340" s="23"/>
      <c r="U340" s="16"/>
    </row>
    <row r="341">
      <c r="A341" s="24" t="s">
        <v>160</v>
      </c>
      <c r="B341" s="24" t="s">
        <v>169</v>
      </c>
      <c r="C341" s="24" t="s">
        <v>105</v>
      </c>
      <c r="D341" s="24">
        <v>20.0</v>
      </c>
      <c r="E341" s="66"/>
      <c r="F341" s="83"/>
      <c r="G341" s="26"/>
      <c r="H341" s="61"/>
      <c r="I341" s="38"/>
      <c r="J341" s="62"/>
      <c r="K341" s="63"/>
      <c r="L341" s="39"/>
      <c r="M341" s="64"/>
      <c r="N341" s="40"/>
      <c r="O341" s="40"/>
      <c r="P341" s="40"/>
      <c r="Q341" s="41"/>
      <c r="R341" s="42"/>
      <c r="S341" s="43"/>
      <c r="T341" s="44"/>
      <c r="U341" s="81"/>
      <c r="V341" s="86"/>
    </row>
    <row r="342">
      <c r="A342" s="1" t="s">
        <v>175</v>
      </c>
      <c r="B342" s="1" t="s">
        <v>176</v>
      </c>
      <c r="C342" s="1" t="s">
        <v>105</v>
      </c>
      <c r="D342" s="1">
        <v>1.0</v>
      </c>
      <c r="E342" s="1" t="s">
        <v>177</v>
      </c>
      <c r="F342" s="14" t="s">
        <v>24</v>
      </c>
      <c r="G342" s="2">
        <v>128.0</v>
      </c>
      <c r="H342" s="3">
        <v>18.39</v>
      </c>
      <c r="I342" s="17">
        <f t="shared" ref="I342:I352" si="176">J342/H342</f>
        <v>2.455410549</v>
      </c>
      <c r="J342" s="5">
        <v>45.155</v>
      </c>
      <c r="K342" s="6">
        <v>47.564</v>
      </c>
      <c r="L342" s="18">
        <f>H342/I342</f>
        <v>7.489582549</v>
      </c>
      <c r="M342" s="8">
        <v>0.0121</v>
      </c>
      <c r="N342" s="9">
        <v>0.1574</v>
      </c>
      <c r="O342" s="9">
        <v>0.1601</v>
      </c>
      <c r="P342" s="19">
        <f>O342-N342</f>
        <v>0.0027</v>
      </c>
      <c r="Q342" s="20">
        <f>P342/M342</f>
        <v>0.2231404959</v>
      </c>
      <c r="R342" s="21">
        <f>H342/K342</f>
        <v>0.3866369523</v>
      </c>
      <c r="S342" s="22">
        <f>J342/P342</f>
        <v>16724.07407</v>
      </c>
      <c r="T342" s="23">
        <f>J342/K342</f>
        <v>0.9493524514</v>
      </c>
      <c r="U342" s="16"/>
    </row>
    <row r="343">
      <c r="A343" s="1" t="s">
        <v>175</v>
      </c>
      <c r="B343" s="1" t="s">
        <v>176</v>
      </c>
      <c r="C343" s="1" t="s">
        <v>105</v>
      </c>
      <c r="D343" s="1">
        <v>2.0</v>
      </c>
      <c r="E343" s="65"/>
      <c r="F343" s="14"/>
      <c r="G343" s="2"/>
      <c r="H343" s="57"/>
      <c r="I343" s="17" t="str">
        <f t="shared" si="176"/>
        <v>#DIV/0!</v>
      </c>
      <c r="J343" s="58"/>
      <c r="K343" s="59"/>
      <c r="L343" s="18"/>
      <c r="M343" s="60"/>
      <c r="N343" s="19"/>
      <c r="O343" s="19"/>
      <c r="P343" s="19"/>
      <c r="Q343" s="20"/>
      <c r="R343" s="21"/>
      <c r="S343" s="22"/>
      <c r="T343" s="23"/>
      <c r="U343" s="16"/>
    </row>
    <row r="344">
      <c r="A344" s="1" t="s">
        <v>175</v>
      </c>
      <c r="B344" s="1" t="s">
        <v>176</v>
      </c>
      <c r="C344" s="1" t="s">
        <v>105</v>
      </c>
      <c r="D344" s="1">
        <v>3.0</v>
      </c>
      <c r="E344" s="65"/>
      <c r="F344" s="14"/>
      <c r="G344" s="2"/>
      <c r="H344" s="57"/>
      <c r="I344" s="17" t="str">
        <f t="shared" si="176"/>
        <v>#DIV/0!</v>
      </c>
      <c r="J344" s="58"/>
      <c r="K344" s="59"/>
      <c r="L344" s="18"/>
      <c r="M344" s="60"/>
      <c r="N344" s="19"/>
      <c r="O344" s="19"/>
      <c r="P344" s="19"/>
      <c r="Q344" s="20"/>
      <c r="R344" s="21"/>
      <c r="S344" s="22"/>
      <c r="T344" s="23"/>
      <c r="U344" s="16"/>
    </row>
    <row r="345">
      <c r="A345" s="1" t="s">
        <v>175</v>
      </c>
      <c r="B345" s="1" t="s">
        <v>176</v>
      </c>
      <c r="C345" s="1" t="s">
        <v>105</v>
      </c>
      <c r="D345" s="1">
        <v>4.0</v>
      </c>
      <c r="E345" s="1" t="s">
        <v>178</v>
      </c>
      <c r="F345" s="14" t="s">
        <v>24</v>
      </c>
      <c r="G345" s="2">
        <v>129.0</v>
      </c>
      <c r="H345" s="3">
        <v>11.74</v>
      </c>
      <c r="I345" s="17">
        <f t="shared" si="176"/>
        <v>0.7893526405</v>
      </c>
      <c r="J345" s="5">
        <v>9.267</v>
      </c>
      <c r="K345" s="6">
        <v>27.497</v>
      </c>
      <c r="L345" s="18">
        <f t="shared" ref="L345:L347" si="177">H345/I345</f>
        <v>14.87294702</v>
      </c>
      <c r="M345" s="8">
        <v>0.0024</v>
      </c>
      <c r="N345" s="9">
        <v>0.1179</v>
      </c>
      <c r="O345" s="9">
        <v>0.1189</v>
      </c>
      <c r="P345" s="19">
        <f t="shared" ref="P345:P347" si="178">O345-N345</f>
        <v>0.001</v>
      </c>
      <c r="Q345" s="20">
        <f t="shared" ref="Q345:Q347" si="179">P345/M345</f>
        <v>0.4166666667</v>
      </c>
      <c r="R345" s="21">
        <f t="shared" ref="R345:R347" si="180">H345/K345</f>
        <v>0.4269556679</v>
      </c>
      <c r="S345" s="22">
        <f t="shared" ref="S345:S347" si="181">J345/P345</f>
        <v>9267</v>
      </c>
      <c r="T345" s="23">
        <f t="shared" ref="T345:T347" si="182">J345/K345</f>
        <v>0.3370185838</v>
      </c>
      <c r="U345" s="16"/>
    </row>
    <row r="346">
      <c r="A346" s="1" t="s">
        <v>175</v>
      </c>
      <c r="B346" s="1" t="s">
        <v>176</v>
      </c>
      <c r="C346" s="1" t="s">
        <v>105</v>
      </c>
      <c r="D346" s="1">
        <v>5.0</v>
      </c>
      <c r="E346" s="1" t="s">
        <v>179</v>
      </c>
      <c r="F346" s="14" t="s">
        <v>24</v>
      </c>
      <c r="G346" s="2">
        <v>130.0</v>
      </c>
      <c r="H346" s="3">
        <v>29.2</v>
      </c>
      <c r="I346" s="17">
        <f t="shared" si="176"/>
        <v>2.708356164</v>
      </c>
      <c r="J346" s="5">
        <v>79.084</v>
      </c>
      <c r="K346" s="6">
        <v>73.238</v>
      </c>
      <c r="L346" s="18">
        <f t="shared" si="177"/>
        <v>10.78144757</v>
      </c>
      <c r="M346" s="8">
        <v>0.0323</v>
      </c>
      <c r="N346" s="9">
        <v>0.1138</v>
      </c>
      <c r="O346" s="9">
        <v>0.1221</v>
      </c>
      <c r="P346" s="19">
        <f t="shared" si="178"/>
        <v>0.0083</v>
      </c>
      <c r="Q346" s="20">
        <f t="shared" si="179"/>
        <v>0.2569659443</v>
      </c>
      <c r="R346" s="21">
        <f t="shared" si="180"/>
        <v>0.3987001283</v>
      </c>
      <c r="S346" s="22">
        <f t="shared" si="181"/>
        <v>9528.192771</v>
      </c>
      <c r="T346" s="23">
        <f t="shared" si="182"/>
        <v>1.07982195</v>
      </c>
      <c r="U346" s="16"/>
    </row>
    <row r="347">
      <c r="A347" s="1" t="s">
        <v>175</v>
      </c>
      <c r="B347" s="1" t="s">
        <v>176</v>
      </c>
      <c r="C347" s="1" t="s">
        <v>105</v>
      </c>
      <c r="D347" s="1">
        <v>6.0</v>
      </c>
      <c r="E347" s="1" t="s">
        <v>180</v>
      </c>
      <c r="F347" s="14" t="s">
        <v>24</v>
      </c>
      <c r="G347" s="2">
        <v>131.0</v>
      </c>
      <c r="H347" s="3">
        <v>24.41</v>
      </c>
      <c r="I347" s="17">
        <f t="shared" si="176"/>
        <v>2.511675543</v>
      </c>
      <c r="J347" s="5">
        <v>61.31</v>
      </c>
      <c r="K347" s="6">
        <v>56.722</v>
      </c>
      <c r="L347" s="18">
        <f t="shared" si="177"/>
        <v>9.718611972</v>
      </c>
      <c r="M347" s="8">
        <v>0.0219</v>
      </c>
      <c r="N347" s="9">
        <v>0.1478</v>
      </c>
      <c r="O347" s="9">
        <v>0.1542</v>
      </c>
      <c r="P347" s="19">
        <f t="shared" si="178"/>
        <v>0.0064</v>
      </c>
      <c r="Q347" s="20">
        <f t="shared" si="179"/>
        <v>0.2922374429</v>
      </c>
      <c r="R347" s="21">
        <f t="shared" si="180"/>
        <v>0.4303444871</v>
      </c>
      <c r="S347" s="22">
        <f t="shared" si="181"/>
        <v>9579.6875</v>
      </c>
      <c r="T347" s="23">
        <f t="shared" si="182"/>
        <v>1.080885723</v>
      </c>
      <c r="U347" s="16"/>
    </row>
    <row r="348">
      <c r="A348" s="1" t="s">
        <v>175</v>
      </c>
      <c r="B348" s="1" t="s">
        <v>176</v>
      </c>
      <c r="C348" s="1" t="s">
        <v>105</v>
      </c>
      <c r="D348" s="1">
        <v>7.0</v>
      </c>
      <c r="E348" s="65"/>
      <c r="F348" s="14"/>
      <c r="G348" s="2"/>
      <c r="H348" s="57"/>
      <c r="I348" s="17" t="str">
        <f t="shared" si="176"/>
        <v>#DIV/0!</v>
      </c>
      <c r="J348" s="58"/>
      <c r="K348" s="59"/>
      <c r="L348" s="18"/>
      <c r="M348" s="60"/>
      <c r="N348" s="19"/>
      <c r="O348" s="19"/>
      <c r="P348" s="19"/>
      <c r="Q348" s="20"/>
      <c r="R348" s="21"/>
      <c r="S348" s="22"/>
      <c r="T348" s="23"/>
      <c r="U348" s="16"/>
    </row>
    <row r="349">
      <c r="A349" s="1" t="s">
        <v>175</v>
      </c>
      <c r="B349" s="1" t="s">
        <v>176</v>
      </c>
      <c r="C349" s="1" t="s">
        <v>105</v>
      </c>
      <c r="D349" s="1">
        <v>8.0</v>
      </c>
      <c r="E349" s="1" t="s">
        <v>181</v>
      </c>
      <c r="F349" s="14" t="s">
        <v>24</v>
      </c>
      <c r="G349" s="2">
        <v>132.0</v>
      </c>
      <c r="H349" s="3">
        <v>16.77</v>
      </c>
      <c r="I349" s="17">
        <f t="shared" si="176"/>
        <v>1.871973763</v>
      </c>
      <c r="J349" s="5">
        <v>31.393</v>
      </c>
      <c r="K349" s="6">
        <v>61.822</v>
      </c>
      <c r="L349" s="18">
        <f>H349/I349</f>
        <v>8.958458892</v>
      </c>
      <c r="M349" s="8">
        <v>0.0088</v>
      </c>
      <c r="N349" s="9">
        <v>0.1575</v>
      </c>
      <c r="O349" s="9">
        <v>0.1605</v>
      </c>
      <c r="P349" s="19">
        <f>O349-N349</f>
        <v>0.003</v>
      </c>
      <c r="Q349" s="20">
        <f>P349/M349</f>
        <v>0.3409090909</v>
      </c>
      <c r="R349" s="21">
        <f>H349/K349</f>
        <v>0.2712626573</v>
      </c>
      <c r="S349" s="22">
        <f>J349/P349</f>
        <v>10464.33333</v>
      </c>
      <c r="T349" s="23">
        <f>J349/K349</f>
        <v>0.5077965773</v>
      </c>
      <c r="U349" s="16"/>
    </row>
    <row r="350">
      <c r="A350" s="1" t="s">
        <v>175</v>
      </c>
      <c r="B350" s="1" t="s">
        <v>176</v>
      </c>
      <c r="C350" s="1" t="s">
        <v>105</v>
      </c>
      <c r="D350" s="1">
        <v>9.0</v>
      </c>
      <c r="E350" s="65"/>
      <c r="F350" s="14"/>
      <c r="G350" s="2"/>
      <c r="H350" s="57"/>
      <c r="I350" s="17" t="str">
        <f t="shared" si="176"/>
        <v>#DIV/0!</v>
      </c>
      <c r="J350" s="58"/>
      <c r="K350" s="59"/>
      <c r="L350" s="18"/>
      <c r="M350" s="60"/>
      <c r="N350" s="19"/>
      <c r="O350" s="19"/>
      <c r="P350" s="19"/>
      <c r="Q350" s="20"/>
      <c r="R350" s="21"/>
      <c r="S350" s="22"/>
      <c r="T350" s="23"/>
      <c r="U350" s="16"/>
    </row>
    <row r="351">
      <c r="A351" s="1" t="s">
        <v>175</v>
      </c>
      <c r="B351" s="1" t="s">
        <v>176</v>
      </c>
      <c r="C351" s="1" t="s">
        <v>105</v>
      </c>
      <c r="D351" s="1">
        <v>10.0</v>
      </c>
      <c r="E351" s="1" t="s">
        <v>182</v>
      </c>
      <c r="F351" s="14" t="s">
        <v>24</v>
      </c>
      <c r="G351" s="2">
        <v>133.0</v>
      </c>
      <c r="H351" s="3">
        <v>25.91</v>
      </c>
      <c r="I351" s="17">
        <f t="shared" si="176"/>
        <v>1.876572752</v>
      </c>
      <c r="J351" s="5">
        <v>48.622</v>
      </c>
      <c r="K351" s="6">
        <v>81.173</v>
      </c>
      <c r="L351" s="18">
        <f t="shared" ref="L351:L352" si="183">H351/I351</f>
        <v>13.80708527</v>
      </c>
      <c r="M351" s="8">
        <v>0.0189</v>
      </c>
      <c r="N351" s="9">
        <v>0.1228</v>
      </c>
      <c r="O351" s="9">
        <v>0.1282</v>
      </c>
      <c r="P351" s="19">
        <f t="shared" ref="P351:P352" si="184">O351-N351</f>
        <v>0.0054</v>
      </c>
      <c r="Q351" s="20">
        <f t="shared" ref="Q351:Q352" si="185">P351/M351</f>
        <v>0.2857142857</v>
      </c>
      <c r="R351" s="21">
        <f t="shared" ref="R351:R352" si="186">H351/K351</f>
        <v>0.3191948062</v>
      </c>
      <c r="S351" s="22">
        <f t="shared" ref="S351:S352" si="187">J351/P351</f>
        <v>9004.074074</v>
      </c>
      <c r="T351" s="23">
        <f t="shared" ref="T351:T352" si="188">J351/K351</f>
        <v>0.5989922758</v>
      </c>
      <c r="U351" s="16"/>
    </row>
    <row r="352">
      <c r="A352" s="1" t="s">
        <v>175</v>
      </c>
      <c r="B352" s="1" t="s">
        <v>176</v>
      </c>
      <c r="C352" s="1" t="s">
        <v>105</v>
      </c>
      <c r="D352" s="1">
        <v>11.0</v>
      </c>
      <c r="E352" s="1" t="s">
        <v>183</v>
      </c>
      <c r="F352" s="14" t="s">
        <v>52</v>
      </c>
      <c r="G352" s="2">
        <v>134.0</v>
      </c>
      <c r="H352" s="3">
        <v>22.71</v>
      </c>
      <c r="I352" s="17">
        <f t="shared" si="176"/>
        <v>2.93672391</v>
      </c>
      <c r="J352" s="5">
        <v>66.693</v>
      </c>
      <c r="K352" s="6">
        <v>54.429</v>
      </c>
      <c r="L352" s="18">
        <f t="shared" si="183"/>
        <v>7.733106923</v>
      </c>
      <c r="M352" s="8">
        <v>0.0225</v>
      </c>
      <c r="N352" s="9">
        <v>0.1592</v>
      </c>
      <c r="O352" s="9">
        <v>0.1638</v>
      </c>
      <c r="P352" s="19">
        <f t="shared" si="184"/>
        <v>0.0046</v>
      </c>
      <c r="Q352" s="20">
        <f t="shared" si="185"/>
        <v>0.2044444444</v>
      </c>
      <c r="R352" s="21">
        <f t="shared" si="186"/>
        <v>0.4172408091</v>
      </c>
      <c r="S352" s="22">
        <f t="shared" si="187"/>
        <v>14498.47826</v>
      </c>
      <c r="T352" s="23">
        <f t="shared" si="188"/>
        <v>1.22532106</v>
      </c>
      <c r="U352" s="16"/>
    </row>
    <row r="353">
      <c r="A353" s="1" t="s">
        <v>175</v>
      </c>
      <c r="B353" s="1" t="s">
        <v>176</v>
      </c>
      <c r="C353" s="1" t="s">
        <v>105</v>
      </c>
      <c r="D353" s="1">
        <v>12.0</v>
      </c>
      <c r="E353" s="65"/>
      <c r="F353" s="14"/>
      <c r="G353" s="2"/>
      <c r="H353" s="57"/>
      <c r="I353" s="17"/>
      <c r="J353" s="58"/>
      <c r="K353" s="59"/>
      <c r="L353" s="18"/>
      <c r="M353" s="60"/>
      <c r="N353" s="19"/>
      <c r="O353" s="19"/>
      <c r="P353" s="19"/>
      <c r="Q353" s="20"/>
      <c r="R353" s="21"/>
      <c r="S353" s="22"/>
      <c r="T353" s="23"/>
      <c r="U353" s="16"/>
    </row>
    <row r="354">
      <c r="A354" s="1" t="s">
        <v>175</v>
      </c>
      <c r="B354" s="1" t="s">
        <v>176</v>
      </c>
      <c r="C354" s="1" t="s">
        <v>105</v>
      </c>
      <c r="D354" s="1">
        <v>13.0</v>
      </c>
      <c r="E354" s="65"/>
      <c r="F354" s="14"/>
      <c r="G354" s="2"/>
      <c r="H354" s="57"/>
      <c r="I354" s="17"/>
      <c r="J354" s="58"/>
      <c r="K354" s="59"/>
      <c r="L354" s="18"/>
      <c r="M354" s="60"/>
      <c r="N354" s="19"/>
      <c r="O354" s="19"/>
      <c r="P354" s="19"/>
      <c r="Q354" s="20"/>
      <c r="R354" s="21"/>
      <c r="S354" s="22"/>
      <c r="T354" s="23"/>
      <c r="U354" s="16"/>
    </row>
    <row r="355">
      <c r="A355" s="1" t="s">
        <v>175</v>
      </c>
      <c r="B355" s="1" t="s">
        <v>176</v>
      </c>
      <c r="C355" s="1" t="s">
        <v>105</v>
      </c>
      <c r="D355" s="1">
        <v>14.0</v>
      </c>
      <c r="E355" s="65"/>
      <c r="F355" s="14"/>
      <c r="G355" s="2"/>
      <c r="H355" s="57"/>
      <c r="I355" s="17"/>
      <c r="J355" s="58"/>
      <c r="K355" s="59"/>
      <c r="L355" s="18"/>
      <c r="M355" s="60"/>
      <c r="N355" s="19"/>
      <c r="O355" s="19"/>
      <c r="P355" s="19"/>
      <c r="Q355" s="20"/>
      <c r="R355" s="21"/>
      <c r="S355" s="22"/>
      <c r="T355" s="23"/>
      <c r="U355" s="16"/>
    </row>
    <row r="356">
      <c r="A356" s="1" t="s">
        <v>175</v>
      </c>
      <c r="B356" s="1" t="s">
        <v>176</v>
      </c>
      <c r="C356" s="1" t="s">
        <v>105</v>
      </c>
      <c r="D356" s="1">
        <v>15.0</v>
      </c>
      <c r="E356" s="65"/>
      <c r="F356" s="14"/>
      <c r="G356" s="2"/>
      <c r="H356" s="57"/>
      <c r="I356" s="17"/>
      <c r="J356" s="58"/>
      <c r="K356" s="59"/>
      <c r="L356" s="18"/>
      <c r="M356" s="60"/>
      <c r="N356" s="19"/>
      <c r="O356" s="19"/>
      <c r="P356" s="19"/>
      <c r="Q356" s="20"/>
      <c r="R356" s="21"/>
      <c r="S356" s="22"/>
      <c r="T356" s="23"/>
      <c r="U356" s="16"/>
    </row>
    <row r="357">
      <c r="A357" s="1" t="s">
        <v>175</v>
      </c>
      <c r="B357" s="1" t="s">
        <v>176</v>
      </c>
      <c r="C357" s="1" t="s">
        <v>105</v>
      </c>
      <c r="D357" s="1">
        <v>16.0</v>
      </c>
      <c r="E357" s="65"/>
      <c r="F357" s="14"/>
      <c r="G357" s="2"/>
      <c r="H357" s="57"/>
      <c r="I357" s="17"/>
      <c r="J357" s="58"/>
      <c r="K357" s="59"/>
      <c r="L357" s="18"/>
      <c r="M357" s="60"/>
      <c r="N357" s="19"/>
      <c r="O357" s="19"/>
      <c r="P357" s="19"/>
      <c r="Q357" s="20"/>
      <c r="R357" s="21"/>
      <c r="S357" s="22"/>
      <c r="T357" s="23"/>
      <c r="U357" s="16"/>
    </row>
    <row r="358">
      <c r="A358" s="1" t="s">
        <v>175</v>
      </c>
      <c r="B358" s="1" t="s">
        <v>176</v>
      </c>
      <c r="C358" s="1" t="s">
        <v>105</v>
      </c>
      <c r="D358" s="1">
        <v>17.0</v>
      </c>
      <c r="E358" s="65"/>
      <c r="F358" s="14"/>
      <c r="G358" s="2"/>
      <c r="H358" s="57"/>
      <c r="I358" s="17"/>
      <c r="J358" s="58"/>
      <c r="K358" s="59"/>
      <c r="L358" s="18"/>
      <c r="M358" s="60"/>
      <c r="N358" s="19"/>
      <c r="O358" s="19"/>
      <c r="P358" s="19"/>
      <c r="Q358" s="20"/>
      <c r="R358" s="21"/>
      <c r="S358" s="22"/>
      <c r="T358" s="23"/>
      <c r="U358" s="16"/>
    </row>
    <row r="359">
      <c r="A359" s="1" t="s">
        <v>175</v>
      </c>
      <c r="B359" s="1" t="s">
        <v>176</v>
      </c>
      <c r="C359" s="1" t="s">
        <v>105</v>
      </c>
      <c r="D359" s="1">
        <v>18.0</v>
      </c>
      <c r="E359" s="65"/>
      <c r="F359" s="14"/>
      <c r="G359" s="2"/>
      <c r="H359" s="57"/>
      <c r="I359" s="17"/>
      <c r="J359" s="58"/>
      <c r="K359" s="59"/>
      <c r="L359" s="18"/>
      <c r="M359" s="60"/>
      <c r="N359" s="19"/>
      <c r="O359" s="19"/>
      <c r="P359" s="19"/>
      <c r="Q359" s="20"/>
      <c r="R359" s="21"/>
      <c r="S359" s="22"/>
      <c r="T359" s="23"/>
      <c r="U359" s="16"/>
    </row>
    <row r="360">
      <c r="A360" s="1" t="s">
        <v>175</v>
      </c>
      <c r="B360" s="1" t="s">
        <v>176</v>
      </c>
      <c r="C360" s="1" t="s">
        <v>105</v>
      </c>
      <c r="D360" s="1">
        <v>19.0</v>
      </c>
      <c r="E360" s="65"/>
      <c r="F360" s="14"/>
      <c r="G360" s="2"/>
      <c r="H360" s="57"/>
      <c r="I360" s="17"/>
      <c r="J360" s="58"/>
      <c r="K360" s="59"/>
      <c r="L360" s="18"/>
      <c r="M360" s="60"/>
      <c r="N360" s="19"/>
      <c r="O360" s="19"/>
      <c r="P360" s="19"/>
      <c r="Q360" s="20"/>
      <c r="R360" s="21"/>
      <c r="S360" s="22"/>
      <c r="T360" s="23"/>
      <c r="U360" s="16"/>
    </row>
    <row r="361">
      <c r="A361" s="24" t="s">
        <v>175</v>
      </c>
      <c r="B361" s="24" t="s">
        <v>176</v>
      </c>
      <c r="C361" s="24" t="s">
        <v>105</v>
      </c>
      <c r="D361" s="24">
        <v>20.0</v>
      </c>
      <c r="E361" s="66"/>
      <c r="F361" s="83"/>
      <c r="G361" s="26"/>
      <c r="H361" s="61"/>
      <c r="I361" s="38"/>
      <c r="J361" s="62"/>
      <c r="K361" s="63"/>
      <c r="L361" s="39"/>
      <c r="M361" s="64"/>
      <c r="N361" s="40"/>
      <c r="O361" s="40"/>
      <c r="P361" s="40"/>
      <c r="Q361" s="41"/>
      <c r="R361" s="42"/>
      <c r="S361" s="43"/>
      <c r="T361" s="44"/>
      <c r="U361" s="16"/>
    </row>
    <row r="362">
      <c r="A362" s="1" t="s">
        <v>175</v>
      </c>
      <c r="B362" s="1" t="s">
        <v>184</v>
      </c>
      <c r="C362" s="1" t="s">
        <v>105</v>
      </c>
      <c r="D362" s="1">
        <v>1.0</v>
      </c>
      <c r="E362" s="1" t="s">
        <v>185</v>
      </c>
      <c r="F362" s="14" t="s">
        <v>24</v>
      </c>
      <c r="G362" s="2">
        <v>135.0</v>
      </c>
      <c r="H362" s="3">
        <v>32.69</v>
      </c>
      <c r="I362" s="17">
        <f t="shared" ref="I362:I369" si="189">J362/H362</f>
        <v>10.25591924</v>
      </c>
      <c r="J362" s="5">
        <v>335.266</v>
      </c>
      <c r="K362" s="6">
        <v>164.643</v>
      </c>
      <c r="L362" s="18">
        <f t="shared" ref="L362:L363" si="190">H362/I362</f>
        <v>3.187427595</v>
      </c>
      <c r="M362" s="8">
        <v>0.1411</v>
      </c>
      <c r="N362" s="9">
        <v>0.1526</v>
      </c>
      <c r="O362" s="9">
        <v>0.1928</v>
      </c>
      <c r="P362" s="19">
        <f t="shared" ref="P362:P363" si="191">O362-N362</f>
        <v>0.0402</v>
      </c>
      <c r="Q362" s="20">
        <f t="shared" ref="Q362:Q363" si="192">P362/M362</f>
        <v>0.2849043232</v>
      </c>
      <c r="R362" s="21">
        <f t="shared" ref="R362:R363" si="193">H362/K362</f>
        <v>0.1985508039</v>
      </c>
      <c r="S362" s="22">
        <f t="shared" ref="S362:S363" si="194">J362/P362</f>
        <v>8339.950249</v>
      </c>
      <c r="T362" s="23">
        <f t="shared" ref="T362:T363" si="195">J362/K362</f>
        <v>2.03632101</v>
      </c>
      <c r="U362" s="16"/>
    </row>
    <row r="363">
      <c r="A363" s="1" t="s">
        <v>175</v>
      </c>
      <c r="B363" s="1" t="s">
        <v>184</v>
      </c>
      <c r="C363" s="1" t="s">
        <v>105</v>
      </c>
      <c r="D363" s="1">
        <v>2.0</v>
      </c>
      <c r="E363" s="1" t="s">
        <v>186</v>
      </c>
      <c r="F363" s="14" t="s">
        <v>24</v>
      </c>
      <c r="G363" s="2">
        <v>136.0</v>
      </c>
      <c r="H363" s="3">
        <v>35.49</v>
      </c>
      <c r="I363" s="17">
        <f t="shared" si="189"/>
        <v>4.323640462</v>
      </c>
      <c r="J363" s="5">
        <v>153.446</v>
      </c>
      <c r="K363" s="6">
        <v>100.19</v>
      </c>
      <c r="L363" s="18">
        <f t="shared" si="190"/>
        <v>8.208360596</v>
      </c>
      <c r="M363" s="8">
        <v>0.0503</v>
      </c>
      <c r="N363" s="9">
        <v>0.1181</v>
      </c>
      <c r="O363" s="9">
        <v>0.1308</v>
      </c>
      <c r="P363" s="19">
        <f t="shared" si="191"/>
        <v>0.0127</v>
      </c>
      <c r="Q363" s="20">
        <f t="shared" si="192"/>
        <v>0.2524850895</v>
      </c>
      <c r="R363" s="21">
        <f t="shared" si="193"/>
        <v>0.3542269688</v>
      </c>
      <c r="S363" s="22">
        <f t="shared" si="194"/>
        <v>12082.3622</v>
      </c>
      <c r="T363" s="23">
        <f t="shared" si="195"/>
        <v>1.531550055</v>
      </c>
      <c r="U363" s="16"/>
    </row>
    <row r="364">
      <c r="A364" s="1" t="s">
        <v>175</v>
      </c>
      <c r="B364" s="1" t="s">
        <v>184</v>
      </c>
      <c r="C364" s="1" t="s">
        <v>105</v>
      </c>
      <c r="D364" s="1">
        <v>3.0</v>
      </c>
      <c r="E364" s="65"/>
      <c r="F364" s="14"/>
      <c r="G364" s="2"/>
      <c r="H364" s="57"/>
      <c r="I364" s="17" t="str">
        <f t="shared" si="189"/>
        <v>#DIV/0!</v>
      </c>
      <c r="J364" s="58"/>
      <c r="K364" s="59"/>
      <c r="L364" s="18"/>
      <c r="M364" s="60"/>
      <c r="N364" s="19"/>
      <c r="O364" s="19"/>
      <c r="P364" s="19"/>
      <c r="Q364" s="20"/>
      <c r="R364" s="21"/>
      <c r="S364" s="22"/>
      <c r="T364" s="23"/>
      <c r="U364" s="16"/>
    </row>
    <row r="365">
      <c r="A365" s="1" t="s">
        <v>175</v>
      </c>
      <c r="B365" s="1" t="s">
        <v>184</v>
      </c>
      <c r="C365" s="1" t="s">
        <v>105</v>
      </c>
      <c r="D365" s="1">
        <v>4.0</v>
      </c>
      <c r="E365" s="65"/>
      <c r="F365" s="14"/>
      <c r="G365" s="2"/>
      <c r="H365" s="57"/>
      <c r="I365" s="17" t="str">
        <f t="shared" si="189"/>
        <v>#DIV/0!</v>
      </c>
      <c r="J365" s="58"/>
      <c r="K365" s="59"/>
      <c r="L365" s="18"/>
      <c r="M365" s="60"/>
      <c r="N365" s="19"/>
      <c r="O365" s="19"/>
      <c r="P365" s="19"/>
      <c r="Q365" s="20"/>
      <c r="R365" s="21"/>
      <c r="S365" s="22"/>
      <c r="T365" s="23"/>
      <c r="U365" s="16"/>
    </row>
    <row r="366">
      <c r="A366" s="1" t="s">
        <v>175</v>
      </c>
      <c r="B366" s="1" t="s">
        <v>184</v>
      </c>
      <c r="C366" s="1" t="s">
        <v>105</v>
      </c>
      <c r="D366" s="1">
        <v>5.0</v>
      </c>
      <c r="E366" s="65"/>
      <c r="F366" s="14"/>
      <c r="G366" s="2"/>
      <c r="H366" s="57"/>
      <c r="I366" s="17" t="str">
        <f t="shared" si="189"/>
        <v>#DIV/0!</v>
      </c>
      <c r="J366" s="58"/>
      <c r="K366" s="59"/>
      <c r="L366" s="18"/>
      <c r="M366" s="60"/>
      <c r="N366" s="19"/>
      <c r="O366" s="19"/>
      <c r="P366" s="19"/>
      <c r="Q366" s="20"/>
      <c r="R366" s="21"/>
      <c r="S366" s="22"/>
      <c r="T366" s="23"/>
      <c r="U366" s="16"/>
    </row>
    <row r="367">
      <c r="A367" s="1" t="s">
        <v>175</v>
      </c>
      <c r="B367" s="1" t="s">
        <v>184</v>
      </c>
      <c r="C367" s="1" t="s">
        <v>105</v>
      </c>
      <c r="D367" s="1">
        <v>6.0</v>
      </c>
      <c r="E367" s="1" t="s">
        <v>187</v>
      </c>
      <c r="F367" s="14" t="s">
        <v>24</v>
      </c>
      <c r="G367" s="2">
        <v>137.0</v>
      </c>
      <c r="H367" s="3">
        <v>6.49</v>
      </c>
      <c r="I367" s="17">
        <f t="shared" si="189"/>
        <v>0.7585516179</v>
      </c>
      <c r="J367" s="5">
        <v>4.923</v>
      </c>
      <c r="K367" s="6">
        <v>15.252</v>
      </c>
      <c r="L367" s="18">
        <f t="shared" ref="L367:L369" si="196">H367/I367</f>
        <v>8.555778997</v>
      </c>
      <c r="M367" s="8">
        <v>0.0011</v>
      </c>
      <c r="N367" s="9">
        <v>0.0873</v>
      </c>
      <c r="O367" s="9">
        <v>0.0882</v>
      </c>
      <c r="P367" s="19">
        <f t="shared" ref="P367:P369" si="197">O367-N367</f>
        <v>0.0009</v>
      </c>
      <c r="Q367" s="20">
        <f t="shared" ref="Q367:Q369" si="198">P367/M367</f>
        <v>0.8181818182</v>
      </c>
      <c r="R367" s="21">
        <f t="shared" ref="R367:R369" si="199">H367/K367</f>
        <v>0.4255179649</v>
      </c>
      <c r="S367" s="22">
        <f t="shared" ref="S367:S369" si="200">J367/P367</f>
        <v>5470</v>
      </c>
      <c r="T367" s="23">
        <f t="shared" ref="T367:T369" si="201">J367/K367</f>
        <v>0.3227773407</v>
      </c>
      <c r="U367" s="16"/>
    </row>
    <row r="368">
      <c r="A368" s="1" t="s">
        <v>175</v>
      </c>
      <c r="B368" s="1" t="s">
        <v>184</v>
      </c>
      <c r="C368" s="1" t="s">
        <v>105</v>
      </c>
      <c r="D368" s="1">
        <v>7.0</v>
      </c>
      <c r="E368" s="1" t="s">
        <v>188</v>
      </c>
      <c r="F368" s="14" t="s">
        <v>24</v>
      </c>
      <c r="G368" s="2">
        <v>138.0</v>
      </c>
      <c r="H368" s="3">
        <v>6.82</v>
      </c>
      <c r="I368" s="17">
        <f t="shared" si="189"/>
        <v>0.9617302053</v>
      </c>
      <c r="J368" s="5">
        <v>6.559</v>
      </c>
      <c r="K368" s="6">
        <v>17.677</v>
      </c>
      <c r="L368" s="18">
        <f t="shared" si="196"/>
        <v>7.091385882</v>
      </c>
      <c r="M368" s="8">
        <v>0.0015</v>
      </c>
      <c r="N368" s="9">
        <v>0.135</v>
      </c>
      <c r="O368" s="9">
        <v>0.1362</v>
      </c>
      <c r="P368" s="19">
        <f t="shared" si="197"/>
        <v>0.0012</v>
      </c>
      <c r="Q368" s="20">
        <f t="shared" si="198"/>
        <v>0.8</v>
      </c>
      <c r="R368" s="21">
        <f t="shared" si="199"/>
        <v>0.3858120722</v>
      </c>
      <c r="S368" s="22">
        <f t="shared" si="200"/>
        <v>5465.833333</v>
      </c>
      <c r="T368" s="23">
        <f t="shared" si="201"/>
        <v>0.3710471234</v>
      </c>
      <c r="U368" s="16"/>
    </row>
    <row r="369">
      <c r="A369" s="1" t="s">
        <v>175</v>
      </c>
      <c r="B369" s="1" t="s">
        <v>184</v>
      </c>
      <c r="C369" s="1" t="s">
        <v>105</v>
      </c>
      <c r="D369" s="1">
        <v>8.0</v>
      </c>
      <c r="E369" s="1" t="s">
        <v>189</v>
      </c>
      <c r="F369" s="14" t="s">
        <v>24</v>
      </c>
      <c r="G369" s="2">
        <v>139.0</v>
      </c>
      <c r="H369" s="3">
        <v>14.08</v>
      </c>
      <c r="I369" s="17">
        <f t="shared" si="189"/>
        <v>1.640696023</v>
      </c>
      <c r="J369" s="5">
        <v>23.101</v>
      </c>
      <c r="K369" s="6">
        <v>43.358</v>
      </c>
      <c r="L369" s="18">
        <f t="shared" si="196"/>
        <v>8.581723735</v>
      </c>
      <c r="M369" s="8">
        <v>0.0075</v>
      </c>
      <c r="N369" s="9">
        <v>0.1242</v>
      </c>
      <c r="O369" s="9">
        <v>0.1267</v>
      </c>
      <c r="P369" s="19">
        <f t="shared" si="197"/>
        <v>0.0025</v>
      </c>
      <c r="Q369" s="20">
        <f t="shared" si="198"/>
        <v>0.3333333333</v>
      </c>
      <c r="R369" s="21">
        <f t="shared" si="199"/>
        <v>0.3247382259</v>
      </c>
      <c r="S369" s="22">
        <f t="shared" si="200"/>
        <v>9240.4</v>
      </c>
      <c r="T369" s="23">
        <f t="shared" si="201"/>
        <v>0.5327967157</v>
      </c>
      <c r="U369" s="16"/>
    </row>
    <row r="370">
      <c r="A370" s="1" t="s">
        <v>175</v>
      </c>
      <c r="B370" s="1" t="s">
        <v>184</v>
      </c>
      <c r="C370" s="1" t="s">
        <v>105</v>
      </c>
      <c r="D370" s="1">
        <v>9.0</v>
      </c>
      <c r="E370" s="65"/>
      <c r="F370" s="14"/>
      <c r="G370" s="2"/>
      <c r="H370" s="57"/>
      <c r="I370" s="17"/>
      <c r="J370" s="58"/>
      <c r="K370" s="59"/>
      <c r="L370" s="18"/>
      <c r="M370" s="8"/>
      <c r="N370" s="9"/>
      <c r="O370" s="19"/>
      <c r="P370" s="19"/>
      <c r="Q370" s="20"/>
      <c r="R370" s="21"/>
      <c r="S370" s="22"/>
      <c r="T370" s="23"/>
      <c r="U370" s="16"/>
    </row>
    <row r="371">
      <c r="A371" s="1" t="s">
        <v>175</v>
      </c>
      <c r="B371" s="1" t="s">
        <v>184</v>
      </c>
      <c r="C371" s="1" t="s">
        <v>105</v>
      </c>
      <c r="D371" s="1">
        <v>10.0</v>
      </c>
      <c r="E371" s="1" t="s">
        <v>190</v>
      </c>
      <c r="F371" s="14" t="s">
        <v>52</v>
      </c>
      <c r="G371" s="2">
        <v>140.0</v>
      </c>
      <c r="H371" s="3">
        <v>11.43</v>
      </c>
      <c r="I371" s="17">
        <f t="shared" ref="I371:I373" si="202">J371/H371</f>
        <v>0.8083114611</v>
      </c>
      <c r="J371" s="5">
        <v>9.239</v>
      </c>
      <c r="K371" s="6">
        <v>25.335</v>
      </c>
      <c r="L371" s="18">
        <f t="shared" ref="L371:L373" si="203">H371/I371</f>
        <v>14.14058881</v>
      </c>
      <c r="M371" s="8">
        <v>0.0026</v>
      </c>
      <c r="N371" s="9">
        <v>0.1139</v>
      </c>
      <c r="O371" s="9">
        <v>0.1149</v>
      </c>
      <c r="P371" s="19">
        <f t="shared" ref="P371:P373" si="204">O371-N371</f>
        <v>0.001</v>
      </c>
      <c r="Q371" s="20">
        <f t="shared" ref="Q371:Q373" si="205">P371/M371</f>
        <v>0.3846153846</v>
      </c>
      <c r="R371" s="21">
        <f t="shared" ref="R371:R373" si="206">H371/K371</f>
        <v>0.4511545293</v>
      </c>
      <c r="S371" s="22">
        <f t="shared" ref="S371:S373" si="207">J371/P371</f>
        <v>9239</v>
      </c>
      <c r="T371" s="23">
        <f t="shared" ref="T371:T373" si="208">J371/K371</f>
        <v>0.3646733768</v>
      </c>
      <c r="U371" s="16"/>
    </row>
    <row r="372">
      <c r="A372" s="1" t="s">
        <v>175</v>
      </c>
      <c r="B372" s="1" t="s">
        <v>184</v>
      </c>
      <c r="C372" s="1" t="s">
        <v>105</v>
      </c>
      <c r="D372" s="1">
        <v>11.0</v>
      </c>
      <c r="E372" s="1" t="s">
        <v>191</v>
      </c>
      <c r="F372" s="14" t="s">
        <v>52</v>
      </c>
      <c r="G372" s="2">
        <v>141.0</v>
      </c>
      <c r="H372" s="3">
        <v>17.31</v>
      </c>
      <c r="I372" s="17">
        <f t="shared" si="202"/>
        <v>1.876198729</v>
      </c>
      <c r="J372" s="5">
        <v>32.477</v>
      </c>
      <c r="K372" s="6">
        <v>46.259</v>
      </c>
      <c r="L372" s="18">
        <f t="shared" si="203"/>
        <v>9.226101549</v>
      </c>
      <c r="M372" s="8">
        <v>0.0094</v>
      </c>
      <c r="N372" s="9">
        <v>0.1688</v>
      </c>
      <c r="O372" s="9">
        <v>0.1713</v>
      </c>
      <c r="P372" s="19">
        <f t="shared" si="204"/>
        <v>0.0025</v>
      </c>
      <c r="Q372" s="20">
        <f t="shared" si="205"/>
        <v>0.2659574468</v>
      </c>
      <c r="R372" s="21">
        <f t="shared" si="206"/>
        <v>0.3741974535</v>
      </c>
      <c r="S372" s="22">
        <f t="shared" si="207"/>
        <v>12990.8</v>
      </c>
      <c r="T372" s="23">
        <f t="shared" si="208"/>
        <v>0.7020687866</v>
      </c>
      <c r="U372" s="16"/>
    </row>
    <row r="373">
      <c r="A373" s="1" t="s">
        <v>175</v>
      </c>
      <c r="B373" s="1" t="s">
        <v>184</v>
      </c>
      <c r="C373" s="1" t="s">
        <v>105</v>
      </c>
      <c r="D373" s="1">
        <v>12.0</v>
      </c>
      <c r="E373" s="1" t="s">
        <v>192</v>
      </c>
      <c r="F373" s="14" t="s">
        <v>52</v>
      </c>
      <c r="G373" s="2">
        <v>142.0</v>
      </c>
      <c r="H373" s="3">
        <v>31.13</v>
      </c>
      <c r="I373" s="17">
        <f t="shared" si="202"/>
        <v>3.71044009</v>
      </c>
      <c r="J373" s="5">
        <v>115.506</v>
      </c>
      <c r="K373" s="6">
        <v>70.697</v>
      </c>
      <c r="L373" s="18">
        <f t="shared" si="203"/>
        <v>8.389840355</v>
      </c>
      <c r="M373" s="8">
        <v>0.0391</v>
      </c>
      <c r="N373" s="9">
        <v>0.1734</v>
      </c>
      <c r="O373" s="9">
        <v>0.18</v>
      </c>
      <c r="P373" s="19">
        <f t="shared" si="204"/>
        <v>0.0066</v>
      </c>
      <c r="Q373" s="20">
        <f t="shared" si="205"/>
        <v>0.168797954</v>
      </c>
      <c r="R373" s="21">
        <f t="shared" si="206"/>
        <v>0.4403298584</v>
      </c>
      <c r="S373" s="22">
        <f t="shared" si="207"/>
        <v>17500.90909</v>
      </c>
      <c r="T373" s="23">
        <f t="shared" si="208"/>
        <v>1.633817559</v>
      </c>
      <c r="U373" s="16"/>
    </row>
    <row r="374">
      <c r="A374" s="1" t="s">
        <v>175</v>
      </c>
      <c r="B374" s="1" t="s">
        <v>184</v>
      </c>
      <c r="C374" s="1" t="s">
        <v>105</v>
      </c>
      <c r="D374" s="1">
        <v>13.0</v>
      </c>
      <c r="E374" s="65"/>
      <c r="F374" s="14"/>
      <c r="G374" s="2"/>
      <c r="H374" s="57"/>
      <c r="I374" s="17"/>
      <c r="J374" s="58"/>
      <c r="K374" s="59"/>
      <c r="L374" s="18"/>
      <c r="M374" s="60"/>
      <c r="N374" s="19"/>
      <c r="O374" s="19"/>
      <c r="P374" s="19"/>
      <c r="Q374" s="20"/>
      <c r="R374" s="21"/>
      <c r="S374" s="22"/>
      <c r="T374" s="23"/>
      <c r="U374" s="16"/>
    </row>
    <row r="375">
      <c r="A375" s="1" t="s">
        <v>175</v>
      </c>
      <c r="B375" s="1" t="s">
        <v>184</v>
      </c>
      <c r="C375" s="1" t="s">
        <v>105</v>
      </c>
      <c r="D375" s="1">
        <v>14.0</v>
      </c>
      <c r="E375" s="65"/>
      <c r="F375" s="14"/>
      <c r="G375" s="2"/>
      <c r="H375" s="57"/>
      <c r="I375" s="17"/>
      <c r="J375" s="58"/>
      <c r="K375" s="59"/>
      <c r="L375" s="18"/>
      <c r="M375" s="60"/>
      <c r="N375" s="19"/>
      <c r="O375" s="19"/>
      <c r="P375" s="19"/>
      <c r="Q375" s="20"/>
      <c r="R375" s="21"/>
      <c r="S375" s="22"/>
      <c r="T375" s="23"/>
      <c r="U375" s="16"/>
    </row>
    <row r="376">
      <c r="A376" s="1" t="s">
        <v>175</v>
      </c>
      <c r="B376" s="1" t="s">
        <v>184</v>
      </c>
      <c r="C376" s="1" t="s">
        <v>105</v>
      </c>
      <c r="D376" s="1">
        <v>15.0</v>
      </c>
      <c r="E376" s="65"/>
      <c r="F376" s="14"/>
      <c r="G376" s="2"/>
      <c r="H376" s="57"/>
      <c r="I376" s="17"/>
      <c r="J376" s="58"/>
      <c r="K376" s="59"/>
      <c r="L376" s="18"/>
      <c r="M376" s="60"/>
      <c r="N376" s="19"/>
      <c r="O376" s="19"/>
      <c r="P376" s="19"/>
      <c r="Q376" s="20"/>
      <c r="R376" s="21"/>
      <c r="S376" s="22"/>
      <c r="T376" s="23"/>
      <c r="U376" s="16"/>
    </row>
    <row r="377">
      <c r="A377" s="1" t="s">
        <v>175</v>
      </c>
      <c r="B377" s="1" t="s">
        <v>184</v>
      </c>
      <c r="C377" s="1" t="s">
        <v>105</v>
      </c>
      <c r="D377" s="1">
        <v>16.0</v>
      </c>
      <c r="E377" s="65"/>
      <c r="F377" s="14"/>
      <c r="G377" s="2"/>
      <c r="H377" s="57"/>
      <c r="I377" s="17"/>
      <c r="J377" s="58"/>
      <c r="K377" s="59"/>
      <c r="L377" s="18"/>
      <c r="M377" s="60"/>
      <c r="N377" s="19"/>
      <c r="O377" s="19"/>
      <c r="P377" s="19"/>
      <c r="Q377" s="20"/>
      <c r="R377" s="21"/>
      <c r="S377" s="22"/>
      <c r="T377" s="23"/>
      <c r="U377" s="16"/>
    </row>
    <row r="378">
      <c r="A378" s="1" t="s">
        <v>175</v>
      </c>
      <c r="B378" s="1" t="s">
        <v>184</v>
      </c>
      <c r="C378" s="1" t="s">
        <v>105</v>
      </c>
      <c r="D378" s="1">
        <v>17.0</v>
      </c>
      <c r="E378" s="65"/>
      <c r="F378" s="14"/>
      <c r="G378" s="2"/>
      <c r="H378" s="57"/>
      <c r="I378" s="17"/>
      <c r="J378" s="58"/>
      <c r="K378" s="59"/>
      <c r="L378" s="18"/>
      <c r="M378" s="60"/>
      <c r="N378" s="19"/>
      <c r="O378" s="19"/>
      <c r="P378" s="19"/>
      <c r="Q378" s="20"/>
      <c r="R378" s="21"/>
      <c r="S378" s="22"/>
      <c r="T378" s="23"/>
      <c r="U378" s="16"/>
    </row>
    <row r="379">
      <c r="A379" s="1" t="s">
        <v>175</v>
      </c>
      <c r="B379" s="1" t="s">
        <v>184</v>
      </c>
      <c r="C379" s="1" t="s">
        <v>105</v>
      </c>
      <c r="D379" s="1">
        <v>18.0</v>
      </c>
      <c r="E379" s="65"/>
      <c r="F379" s="14"/>
      <c r="G379" s="2"/>
      <c r="H379" s="57"/>
      <c r="I379" s="17"/>
      <c r="J379" s="58"/>
      <c r="K379" s="59"/>
      <c r="L379" s="18"/>
      <c r="M379" s="60"/>
      <c r="N379" s="19"/>
      <c r="O379" s="19"/>
      <c r="P379" s="19"/>
      <c r="Q379" s="20"/>
      <c r="R379" s="21"/>
      <c r="S379" s="22"/>
      <c r="T379" s="23"/>
      <c r="U379" s="16"/>
    </row>
    <row r="380">
      <c r="A380" s="1" t="s">
        <v>175</v>
      </c>
      <c r="B380" s="1" t="s">
        <v>184</v>
      </c>
      <c r="C380" s="1" t="s">
        <v>105</v>
      </c>
      <c r="D380" s="1">
        <v>19.0</v>
      </c>
      <c r="E380" s="65"/>
      <c r="F380" s="14"/>
      <c r="G380" s="2"/>
      <c r="H380" s="57"/>
      <c r="I380" s="17"/>
      <c r="J380" s="58"/>
      <c r="K380" s="59"/>
      <c r="L380" s="18"/>
      <c r="M380" s="60"/>
      <c r="N380" s="19"/>
      <c r="O380" s="19"/>
      <c r="P380" s="19"/>
      <c r="Q380" s="20"/>
      <c r="R380" s="21"/>
      <c r="S380" s="22"/>
      <c r="T380" s="23"/>
      <c r="U380" s="16"/>
    </row>
    <row r="381">
      <c r="A381" s="24" t="s">
        <v>175</v>
      </c>
      <c r="B381" s="24" t="s">
        <v>184</v>
      </c>
      <c r="C381" s="24" t="s">
        <v>105</v>
      </c>
      <c r="D381" s="24">
        <v>20.0</v>
      </c>
      <c r="E381" s="66"/>
      <c r="F381" s="83"/>
      <c r="G381" s="26"/>
      <c r="H381" s="61"/>
      <c r="I381" s="38"/>
      <c r="J381" s="62"/>
      <c r="K381" s="63"/>
      <c r="L381" s="39"/>
      <c r="M381" s="64"/>
      <c r="N381" s="40"/>
      <c r="O381" s="40"/>
      <c r="P381" s="40"/>
      <c r="Q381" s="41"/>
      <c r="R381" s="42"/>
      <c r="S381" s="43"/>
      <c r="T381" s="44"/>
      <c r="U381" s="81"/>
    </row>
    <row r="382">
      <c r="A382" s="87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88"/>
      <c r="N382" s="16"/>
      <c r="O382" s="16"/>
      <c r="P382" s="16"/>
      <c r="Q382" s="16"/>
      <c r="R382" s="16"/>
      <c r="S382" s="16"/>
      <c r="T382" s="16"/>
      <c r="U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88"/>
      <c r="N383" s="16"/>
      <c r="O383" s="16"/>
      <c r="P383" s="16"/>
      <c r="Q383" s="16"/>
      <c r="R383" s="16"/>
      <c r="S383" s="16"/>
      <c r="T383" s="16"/>
      <c r="U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88"/>
      <c r="N384" s="16"/>
      <c r="O384" s="16"/>
      <c r="P384" s="16"/>
      <c r="Q384" s="16"/>
      <c r="R384" s="16"/>
      <c r="S384" s="16"/>
      <c r="T384" s="16"/>
      <c r="U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88"/>
      <c r="N385" s="16"/>
      <c r="O385" s="16"/>
      <c r="P385" s="16"/>
      <c r="Q385" s="16"/>
      <c r="R385" s="16"/>
      <c r="S385" s="16"/>
      <c r="T385" s="16"/>
      <c r="U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88"/>
      <c r="N386" s="16"/>
      <c r="O386" s="16"/>
      <c r="P386" s="16"/>
      <c r="Q386" s="16"/>
      <c r="R386" s="16"/>
      <c r="S386" s="16"/>
      <c r="T386" s="16"/>
      <c r="U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88"/>
      <c r="N387" s="16"/>
      <c r="O387" s="16"/>
      <c r="P387" s="16"/>
      <c r="Q387" s="16"/>
      <c r="R387" s="16"/>
      <c r="S387" s="16"/>
      <c r="T387" s="16"/>
      <c r="U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88"/>
      <c r="N388" s="16"/>
      <c r="O388" s="16"/>
      <c r="P388" s="16"/>
      <c r="Q388" s="16"/>
      <c r="R388" s="16"/>
      <c r="S388" s="16"/>
      <c r="T388" s="16"/>
      <c r="U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88"/>
      <c r="N389" s="16"/>
      <c r="O389" s="16"/>
      <c r="P389" s="16"/>
      <c r="Q389" s="16"/>
      <c r="R389" s="16"/>
      <c r="S389" s="16"/>
      <c r="T389" s="16"/>
      <c r="U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88"/>
      <c r="N390" s="16"/>
      <c r="O390" s="16"/>
      <c r="P390" s="16"/>
      <c r="Q390" s="16"/>
      <c r="R390" s="16"/>
      <c r="S390" s="16"/>
      <c r="T390" s="16"/>
      <c r="U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88"/>
      <c r="N391" s="16"/>
      <c r="O391" s="16"/>
      <c r="P391" s="16"/>
      <c r="Q391" s="16"/>
      <c r="R391" s="16"/>
      <c r="S391" s="16"/>
      <c r="T391" s="16"/>
      <c r="U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88"/>
      <c r="N392" s="16"/>
      <c r="O392" s="16"/>
      <c r="P392" s="16"/>
      <c r="Q392" s="16"/>
      <c r="R392" s="16"/>
      <c r="S392" s="16"/>
      <c r="T392" s="16"/>
      <c r="U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88"/>
      <c r="N393" s="16"/>
      <c r="O393" s="16"/>
      <c r="P393" s="16"/>
      <c r="Q393" s="16"/>
      <c r="R393" s="16"/>
      <c r="S393" s="16"/>
      <c r="T393" s="16"/>
      <c r="U393" s="16"/>
    </row>
    <row r="394">
      <c r="M394" s="89"/>
    </row>
    <row r="395">
      <c r="M395" s="89"/>
    </row>
    <row r="396">
      <c r="M396" s="89"/>
    </row>
    <row r="397">
      <c r="M397" s="89"/>
    </row>
    <row r="398">
      <c r="M398" s="89"/>
    </row>
    <row r="399">
      <c r="M399" s="89"/>
    </row>
    <row r="400">
      <c r="M400" s="89"/>
    </row>
    <row r="401">
      <c r="M401" s="89"/>
    </row>
    <row r="402">
      <c r="M402" s="89"/>
    </row>
    <row r="403">
      <c r="M403" s="89"/>
    </row>
    <row r="404">
      <c r="M404" s="89"/>
    </row>
    <row r="405">
      <c r="M405" s="89"/>
    </row>
    <row r="406">
      <c r="M406" s="89"/>
    </row>
    <row r="407">
      <c r="M407" s="89"/>
    </row>
    <row r="408">
      <c r="M408" s="89"/>
    </row>
    <row r="409">
      <c r="M409" s="89"/>
    </row>
    <row r="410">
      <c r="M410" s="89"/>
    </row>
    <row r="411">
      <c r="M411" s="89"/>
    </row>
    <row r="412">
      <c r="M412" s="89"/>
    </row>
    <row r="413">
      <c r="M413" s="89"/>
    </row>
    <row r="414">
      <c r="M414" s="89"/>
    </row>
    <row r="415">
      <c r="M415" s="89"/>
    </row>
    <row r="416">
      <c r="M416" s="89"/>
    </row>
    <row r="417">
      <c r="M417" s="89"/>
    </row>
    <row r="418">
      <c r="M418" s="89"/>
    </row>
    <row r="419">
      <c r="M419" s="89"/>
    </row>
    <row r="420">
      <c r="M420" s="89"/>
    </row>
    <row r="421">
      <c r="M421" s="89"/>
    </row>
    <row r="422">
      <c r="M422" s="89"/>
    </row>
    <row r="423">
      <c r="M423" s="89"/>
    </row>
    <row r="424">
      <c r="M424" s="89"/>
    </row>
    <row r="425">
      <c r="M425" s="89"/>
    </row>
    <row r="426">
      <c r="M426" s="89"/>
    </row>
    <row r="427">
      <c r="M427" s="89"/>
    </row>
    <row r="428">
      <c r="M428" s="89"/>
    </row>
    <row r="429">
      <c r="M429" s="89"/>
    </row>
    <row r="430">
      <c r="M430" s="89"/>
    </row>
    <row r="431">
      <c r="M431" s="89"/>
    </row>
    <row r="432">
      <c r="M432" s="89"/>
    </row>
    <row r="433">
      <c r="M433" s="89"/>
    </row>
    <row r="434">
      <c r="M434" s="89"/>
    </row>
    <row r="435">
      <c r="M435" s="89"/>
    </row>
    <row r="436">
      <c r="M436" s="89"/>
    </row>
    <row r="437">
      <c r="M437" s="89"/>
    </row>
    <row r="438">
      <c r="M438" s="89"/>
    </row>
    <row r="439">
      <c r="M439" s="89"/>
    </row>
    <row r="440">
      <c r="M440" s="89"/>
    </row>
    <row r="441">
      <c r="M441" s="89"/>
    </row>
    <row r="442">
      <c r="M442" s="89"/>
    </row>
    <row r="443">
      <c r="M443" s="89"/>
    </row>
    <row r="444">
      <c r="M444" s="89"/>
    </row>
    <row r="445">
      <c r="M445" s="89"/>
    </row>
    <row r="446">
      <c r="M446" s="89"/>
    </row>
    <row r="447">
      <c r="M447" s="89"/>
    </row>
    <row r="448">
      <c r="M448" s="89"/>
    </row>
    <row r="449">
      <c r="M449" s="89"/>
    </row>
    <row r="450">
      <c r="M450" s="89"/>
    </row>
    <row r="451">
      <c r="M451" s="89"/>
    </row>
    <row r="452">
      <c r="M452" s="89"/>
    </row>
    <row r="453">
      <c r="M453" s="89"/>
    </row>
    <row r="454">
      <c r="M454" s="89"/>
    </row>
    <row r="455">
      <c r="M455" s="89"/>
    </row>
    <row r="456">
      <c r="M456" s="89"/>
    </row>
    <row r="457">
      <c r="M457" s="89"/>
    </row>
    <row r="458">
      <c r="M458" s="89"/>
    </row>
    <row r="459">
      <c r="M459" s="89"/>
    </row>
    <row r="460">
      <c r="M460" s="89"/>
    </row>
    <row r="461">
      <c r="M461" s="89"/>
    </row>
    <row r="462">
      <c r="M462" s="89"/>
    </row>
    <row r="463">
      <c r="M463" s="89"/>
    </row>
    <row r="464">
      <c r="M464" s="89"/>
    </row>
    <row r="465">
      <c r="M465" s="89"/>
    </row>
    <row r="466">
      <c r="M466" s="89"/>
    </row>
    <row r="467">
      <c r="M467" s="89"/>
    </row>
    <row r="468">
      <c r="M468" s="89"/>
    </row>
    <row r="469">
      <c r="M469" s="89"/>
    </row>
    <row r="470">
      <c r="M470" s="89"/>
    </row>
    <row r="471">
      <c r="M471" s="89"/>
    </row>
    <row r="472">
      <c r="M472" s="89"/>
    </row>
    <row r="473">
      <c r="M473" s="89"/>
    </row>
    <row r="474">
      <c r="M474" s="89"/>
    </row>
    <row r="475">
      <c r="M475" s="89"/>
    </row>
    <row r="476">
      <c r="M476" s="89"/>
    </row>
    <row r="477">
      <c r="M477" s="89"/>
    </row>
    <row r="478">
      <c r="M478" s="89"/>
    </row>
    <row r="479">
      <c r="M479" s="89"/>
    </row>
    <row r="480">
      <c r="M480" s="89"/>
    </row>
    <row r="481">
      <c r="M481" s="89"/>
    </row>
    <row r="482">
      <c r="M482" s="89"/>
    </row>
    <row r="483">
      <c r="M483" s="89"/>
    </row>
    <row r="484">
      <c r="M484" s="89"/>
    </row>
    <row r="485">
      <c r="M485" s="89"/>
    </row>
    <row r="486">
      <c r="M486" s="89"/>
    </row>
    <row r="487">
      <c r="M487" s="89"/>
    </row>
    <row r="488">
      <c r="M488" s="89"/>
    </row>
    <row r="489">
      <c r="M489" s="89"/>
    </row>
    <row r="490">
      <c r="M490" s="89"/>
    </row>
    <row r="491">
      <c r="M491" s="89"/>
    </row>
    <row r="492">
      <c r="M492" s="89"/>
    </row>
    <row r="493">
      <c r="M493" s="89"/>
    </row>
    <row r="494">
      <c r="M494" s="89"/>
    </row>
    <row r="495">
      <c r="M495" s="89"/>
    </row>
    <row r="496">
      <c r="M496" s="89"/>
    </row>
    <row r="497">
      <c r="M497" s="89"/>
    </row>
    <row r="498">
      <c r="M498" s="89"/>
    </row>
    <row r="499">
      <c r="M499" s="89"/>
    </row>
    <row r="500">
      <c r="M500" s="89"/>
    </row>
    <row r="501">
      <c r="M501" s="89"/>
    </row>
    <row r="502">
      <c r="M502" s="89"/>
    </row>
    <row r="503">
      <c r="M503" s="89"/>
    </row>
    <row r="504">
      <c r="M504" s="89"/>
    </row>
    <row r="505">
      <c r="M505" s="89"/>
    </row>
    <row r="506">
      <c r="M506" s="89"/>
    </row>
    <row r="507">
      <c r="M507" s="89"/>
    </row>
    <row r="508">
      <c r="M508" s="89"/>
    </row>
    <row r="509">
      <c r="M509" s="89"/>
    </row>
    <row r="510">
      <c r="M510" s="89"/>
    </row>
    <row r="511">
      <c r="M511" s="89"/>
    </row>
    <row r="512">
      <c r="M512" s="89"/>
    </row>
    <row r="513">
      <c r="M513" s="89"/>
    </row>
    <row r="514">
      <c r="M514" s="89"/>
    </row>
    <row r="515">
      <c r="M515" s="89"/>
    </row>
    <row r="516">
      <c r="M516" s="89"/>
    </row>
    <row r="517">
      <c r="M517" s="89"/>
    </row>
    <row r="518">
      <c r="M518" s="89"/>
    </row>
    <row r="519">
      <c r="M519" s="89"/>
    </row>
    <row r="520">
      <c r="M520" s="89"/>
    </row>
    <row r="521">
      <c r="M521" s="89"/>
    </row>
    <row r="522">
      <c r="M522" s="89"/>
    </row>
    <row r="523">
      <c r="M523" s="89"/>
    </row>
    <row r="524">
      <c r="M524" s="89"/>
    </row>
    <row r="525">
      <c r="M525" s="89"/>
    </row>
    <row r="526">
      <c r="M526" s="89"/>
    </row>
    <row r="527">
      <c r="M527" s="89"/>
    </row>
    <row r="528">
      <c r="M528" s="89"/>
    </row>
    <row r="529">
      <c r="M529" s="89"/>
    </row>
    <row r="530">
      <c r="M530" s="89"/>
    </row>
    <row r="531">
      <c r="M531" s="89"/>
    </row>
    <row r="532">
      <c r="M532" s="89"/>
    </row>
    <row r="533">
      <c r="M533" s="89"/>
    </row>
    <row r="534">
      <c r="M534" s="89"/>
    </row>
    <row r="535">
      <c r="M535" s="89"/>
    </row>
    <row r="536">
      <c r="M536" s="89"/>
    </row>
    <row r="537">
      <c r="M537" s="89"/>
    </row>
    <row r="538">
      <c r="M538" s="89"/>
    </row>
    <row r="539">
      <c r="M539" s="89"/>
    </row>
    <row r="540">
      <c r="M540" s="89"/>
    </row>
    <row r="541">
      <c r="M541" s="89"/>
    </row>
    <row r="542">
      <c r="M542" s="89"/>
    </row>
    <row r="543">
      <c r="M543" s="89"/>
    </row>
    <row r="544">
      <c r="M544" s="89"/>
    </row>
    <row r="545">
      <c r="M545" s="89"/>
    </row>
    <row r="546">
      <c r="M546" s="89"/>
    </row>
    <row r="547">
      <c r="M547" s="89"/>
    </row>
    <row r="548">
      <c r="M548" s="89"/>
    </row>
    <row r="549">
      <c r="M549" s="89"/>
    </row>
    <row r="550">
      <c r="M550" s="89"/>
    </row>
    <row r="551">
      <c r="M551" s="89"/>
    </row>
    <row r="552">
      <c r="M552" s="89"/>
    </row>
    <row r="553">
      <c r="M553" s="89"/>
    </row>
    <row r="554">
      <c r="M554" s="89"/>
    </row>
    <row r="555">
      <c r="M555" s="89"/>
    </row>
    <row r="556">
      <c r="M556" s="89"/>
    </row>
    <row r="557">
      <c r="M557" s="89"/>
    </row>
    <row r="558">
      <c r="M558" s="89"/>
    </row>
    <row r="559">
      <c r="M559" s="89"/>
    </row>
    <row r="560">
      <c r="M560" s="89"/>
    </row>
    <row r="561">
      <c r="M561" s="89"/>
    </row>
    <row r="562">
      <c r="M562" s="89"/>
    </row>
    <row r="563">
      <c r="M563" s="89"/>
    </row>
    <row r="564">
      <c r="M564" s="89"/>
    </row>
    <row r="565">
      <c r="M565" s="89"/>
    </row>
    <row r="566">
      <c r="M566" s="89"/>
    </row>
    <row r="567">
      <c r="M567" s="89"/>
    </row>
    <row r="568">
      <c r="M568" s="89"/>
    </row>
    <row r="569">
      <c r="M569" s="89"/>
    </row>
    <row r="570">
      <c r="M570" s="89"/>
    </row>
    <row r="571">
      <c r="M571" s="89"/>
    </row>
    <row r="572">
      <c r="M572" s="89"/>
    </row>
    <row r="573">
      <c r="M573" s="89"/>
    </row>
    <row r="574">
      <c r="M574" s="89"/>
    </row>
    <row r="575">
      <c r="M575" s="89"/>
    </row>
    <row r="576">
      <c r="M576" s="89"/>
    </row>
    <row r="577">
      <c r="M577" s="89"/>
    </row>
    <row r="578">
      <c r="M578" s="89"/>
    </row>
    <row r="579">
      <c r="M579" s="89"/>
    </row>
    <row r="580">
      <c r="M580" s="89"/>
    </row>
    <row r="581">
      <c r="M581" s="89"/>
    </row>
    <row r="582">
      <c r="M582" s="89"/>
    </row>
    <row r="583">
      <c r="M583" s="89"/>
    </row>
    <row r="584">
      <c r="M584" s="89"/>
    </row>
    <row r="585">
      <c r="M585" s="89"/>
    </row>
    <row r="586">
      <c r="M586" s="89"/>
    </row>
    <row r="587">
      <c r="M587" s="89"/>
    </row>
    <row r="588">
      <c r="M588" s="89"/>
    </row>
    <row r="589">
      <c r="M589" s="89"/>
    </row>
    <row r="590">
      <c r="M590" s="89"/>
    </row>
    <row r="591">
      <c r="M591" s="89"/>
    </row>
    <row r="592">
      <c r="M592" s="89"/>
    </row>
    <row r="593">
      <c r="M593" s="89"/>
    </row>
    <row r="594">
      <c r="M594" s="89"/>
    </row>
    <row r="595">
      <c r="M595" s="89"/>
    </row>
    <row r="596">
      <c r="M596" s="89"/>
    </row>
    <row r="597">
      <c r="M597" s="89"/>
    </row>
    <row r="598">
      <c r="M598" s="89"/>
    </row>
    <row r="599">
      <c r="M599" s="89"/>
    </row>
    <row r="600">
      <c r="M600" s="89"/>
    </row>
    <row r="601">
      <c r="M601" s="89"/>
    </row>
    <row r="602">
      <c r="M602" s="89"/>
    </row>
    <row r="603">
      <c r="M603" s="89"/>
    </row>
    <row r="604">
      <c r="M604" s="89"/>
    </row>
    <row r="605">
      <c r="M605" s="89"/>
    </row>
    <row r="606">
      <c r="M606" s="89"/>
    </row>
    <row r="607">
      <c r="M607" s="89"/>
    </row>
    <row r="608">
      <c r="M608" s="89"/>
    </row>
    <row r="609">
      <c r="M609" s="89"/>
    </row>
    <row r="610">
      <c r="M610" s="89"/>
    </row>
    <row r="611">
      <c r="M611" s="89"/>
    </row>
    <row r="612">
      <c r="M612" s="89"/>
    </row>
    <row r="613">
      <c r="M613" s="89"/>
    </row>
    <row r="614">
      <c r="M614" s="89"/>
    </row>
    <row r="615">
      <c r="M615" s="89"/>
    </row>
    <row r="616">
      <c r="M616" s="89"/>
    </row>
    <row r="617">
      <c r="M617" s="89"/>
    </row>
    <row r="618">
      <c r="M618" s="89"/>
    </row>
    <row r="619">
      <c r="M619" s="89"/>
    </row>
    <row r="620">
      <c r="M620" s="89"/>
    </row>
    <row r="621">
      <c r="M621" s="89"/>
    </row>
    <row r="622">
      <c r="M622" s="89"/>
    </row>
    <row r="623">
      <c r="M623" s="89"/>
    </row>
    <row r="624">
      <c r="M624" s="89"/>
    </row>
    <row r="625">
      <c r="M625" s="89"/>
    </row>
    <row r="626">
      <c r="M626" s="89"/>
    </row>
    <row r="627">
      <c r="M627" s="89"/>
    </row>
    <row r="628">
      <c r="M628" s="89"/>
    </row>
    <row r="629">
      <c r="M629" s="89"/>
    </row>
    <row r="630">
      <c r="M630" s="89"/>
    </row>
    <row r="631">
      <c r="M631" s="89"/>
    </row>
    <row r="632">
      <c r="M632" s="89"/>
    </row>
    <row r="633">
      <c r="M633" s="89"/>
    </row>
    <row r="634">
      <c r="M634" s="89"/>
    </row>
    <row r="635">
      <c r="M635" s="89"/>
    </row>
    <row r="636">
      <c r="M636" s="89"/>
    </row>
    <row r="637">
      <c r="M637" s="89"/>
    </row>
    <row r="638">
      <c r="M638" s="89"/>
    </row>
    <row r="639">
      <c r="M639" s="89"/>
    </row>
    <row r="640">
      <c r="M640" s="89"/>
    </row>
    <row r="641">
      <c r="M641" s="89"/>
    </row>
    <row r="642">
      <c r="M642" s="89"/>
    </row>
    <row r="643">
      <c r="M643" s="89"/>
    </row>
    <row r="644">
      <c r="M644" s="89"/>
    </row>
    <row r="645">
      <c r="M645" s="89"/>
    </row>
    <row r="646">
      <c r="M646" s="89"/>
    </row>
    <row r="647">
      <c r="M647" s="89"/>
    </row>
    <row r="648">
      <c r="M648" s="89"/>
    </row>
    <row r="649">
      <c r="M649" s="89"/>
    </row>
    <row r="650">
      <c r="M650" s="89"/>
    </row>
    <row r="651">
      <c r="M651" s="89"/>
    </row>
    <row r="652">
      <c r="M652" s="89"/>
    </row>
    <row r="653">
      <c r="M653" s="89"/>
    </row>
    <row r="654">
      <c r="M654" s="89"/>
    </row>
    <row r="655">
      <c r="M655" s="89"/>
    </row>
    <row r="656">
      <c r="M656" s="89"/>
    </row>
    <row r="657">
      <c r="M657" s="89"/>
    </row>
    <row r="658">
      <c r="M658" s="89"/>
    </row>
    <row r="659">
      <c r="M659" s="89"/>
    </row>
    <row r="660">
      <c r="M660" s="89"/>
    </row>
    <row r="661">
      <c r="M661" s="89"/>
    </row>
    <row r="662">
      <c r="M662" s="89"/>
    </row>
    <row r="663">
      <c r="M663" s="89"/>
    </row>
    <row r="664">
      <c r="M664" s="89"/>
    </row>
    <row r="665">
      <c r="M665" s="89"/>
    </row>
    <row r="666">
      <c r="M666" s="89"/>
    </row>
    <row r="667">
      <c r="M667" s="89"/>
    </row>
    <row r="668">
      <c r="M668" s="89"/>
    </row>
    <row r="669">
      <c r="M669" s="89"/>
    </row>
    <row r="670">
      <c r="M670" s="89"/>
    </row>
    <row r="671">
      <c r="M671" s="89"/>
    </row>
    <row r="672">
      <c r="M672" s="89"/>
    </row>
    <row r="673">
      <c r="M673" s="89"/>
    </row>
    <row r="674">
      <c r="M674" s="89"/>
    </row>
    <row r="675">
      <c r="M675" s="89"/>
    </row>
    <row r="676">
      <c r="M676" s="89"/>
    </row>
    <row r="677">
      <c r="M677" s="89"/>
    </row>
    <row r="678">
      <c r="M678" s="89"/>
    </row>
    <row r="679">
      <c r="M679" s="89"/>
    </row>
    <row r="680">
      <c r="M680" s="89"/>
    </row>
    <row r="681">
      <c r="M681" s="89"/>
    </row>
    <row r="682">
      <c r="M682" s="89"/>
    </row>
    <row r="683">
      <c r="M683" s="89"/>
    </row>
    <row r="684">
      <c r="M684" s="89"/>
    </row>
    <row r="685">
      <c r="M685" s="89"/>
    </row>
    <row r="686">
      <c r="M686" s="89"/>
    </row>
    <row r="687">
      <c r="M687" s="89"/>
    </row>
    <row r="688">
      <c r="M688" s="89"/>
    </row>
    <row r="689">
      <c r="M689" s="89"/>
    </row>
    <row r="690">
      <c r="M690" s="89"/>
    </row>
    <row r="691">
      <c r="M691" s="89"/>
    </row>
    <row r="692">
      <c r="M692" s="89"/>
    </row>
    <row r="693">
      <c r="M693" s="89"/>
    </row>
    <row r="694">
      <c r="M694" s="89"/>
    </row>
    <row r="695">
      <c r="M695" s="89"/>
    </row>
    <row r="696">
      <c r="M696" s="89"/>
    </row>
    <row r="697">
      <c r="M697" s="89"/>
    </row>
    <row r="698">
      <c r="M698" s="89"/>
    </row>
    <row r="699">
      <c r="M699" s="89"/>
    </row>
    <row r="700">
      <c r="M700" s="89"/>
    </row>
    <row r="701">
      <c r="M701" s="89"/>
    </row>
    <row r="702">
      <c r="M702" s="89"/>
    </row>
    <row r="703">
      <c r="M703" s="89"/>
    </row>
    <row r="704">
      <c r="M704" s="89"/>
    </row>
    <row r="705">
      <c r="M705" s="89"/>
    </row>
    <row r="706">
      <c r="M706" s="89"/>
    </row>
    <row r="707">
      <c r="M707" s="89"/>
    </row>
    <row r="708">
      <c r="M708" s="89"/>
    </row>
    <row r="709">
      <c r="M709" s="89"/>
    </row>
    <row r="710">
      <c r="M710" s="89"/>
    </row>
    <row r="711">
      <c r="M711" s="89"/>
    </row>
    <row r="712">
      <c r="M712" s="89"/>
    </row>
    <row r="713">
      <c r="M713" s="89"/>
    </row>
    <row r="714">
      <c r="M714" s="89"/>
    </row>
    <row r="715">
      <c r="M715" s="89"/>
    </row>
    <row r="716">
      <c r="M716" s="89"/>
    </row>
    <row r="717">
      <c r="M717" s="89"/>
    </row>
    <row r="718">
      <c r="M718" s="89"/>
    </row>
    <row r="719">
      <c r="M719" s="89"/>
    </row>
    <row r="720">
      <c r="M720" s="89"/>
    </row>
    <row r="721">
      <c r="M721" s="89"/>
    </row>
    <row r="722">
      <c r="M722" s="89"/>
    </row>
    <row r="723">
      <c r="M723" s="89"/>
    </row>
    <row r="724">
      <c r="M724" s="89"/>
    </row>
    <row r="725">
      <c r="M725" s="89"/>
    </row>
    <row r="726">
      <c r="M726" s="89"/>
    </row>
    <row r="727">
      <c r="M727" s="89"/>
    </row>
    <row r="728">
      <c r="M728" s="89"/>
    </row>
    <row r="729">
      <c r="M729" s="89"/>
    </row>
    <row r="730">
      <c r="M730" s="89"/>
    </row>
    <row r="731">
      <c r="M731" s="89"/>
    </row>
    <row r="732">
      <c r="M732" s="89"/>
    </row>
    <row r="733">
      <c r="M733" s="89"/>
    </row>
    <row r="734">
      <c r="M734" s="89"/>
    </row>
    <row r="735">
      <c r="M735" s="89"/>
    </row>
    <row r="736">
      <c r="M736" s="89"/>
    </row>
    <row r="737">
      <c r="M737" s="89"/>
    </row>
    <row r="738">
      <c r="M738" s="89"/>
    </row>
    <row r="739">
      <c r="M739" s="89"/>
    </row>
    <row r="740">
      <c r="M740" s="89"/>
    </row>
    <row r="741">
      <c r="M741" s="89"/>
    </row>
    <row r="742">
      <c r="M742" s="89"/>
    </row>
    <row r="743">
      <c r="M743" s="89"/>
    </row>
    <row r="744">
      <c r="M744" s="89"/>
    </row>
    <row r="745">
      <c r="M745" s="89"/>
    </row>
    <row r="746">
      <c r="M746" s="89"/>
    </row>
    <row r="747">
      <c r="M747" s="89"/>
    </row>
    <row r="748">
      <c r="M748" s="89"/>
    </row>
    <row r="749">
      <c r="M749" s="89"/>
    </row>
    <row r="750">
      <c r="M750" s="89"/>
    </row>
    <row r="751">
      <c r="M751" s="89"/>
    </row>
    <row r="752">
      <c r="M752" s="89"/>
    </row>
    <row r="753">
      <c r="M753" s="89"/>
    </row>
    <row r="754">
      <c r="M754" s="89"/>
    </row>
    <row r="755">
      <c r="M755" s="89"/>
    </row>
    <row r="756">
      <c r="M756" s="89"/>
    </row>
    <row r="757">
      <c r="M757" s="89"/>
    </row>
    <row r="758">
      <c r="M758" s="89"/>
    </row>
    <row r="759">
      <c r="M759" s="89"/>
    </row>
    <row r="760">
      <c r="M760" s="89"/>
    </row>
    <row r="761">
      <c r="M761" s="89"/>
    </row>
    <row r="762">
      <c r="M762" s="89"/>
    </row>
    <row r="763">
      <c r="M763" s="89"/>
    </row>
    <row r="764">
      <c r="M764" s="89"/>
    </row>
    <row r="765">
      <c r="M765" s="89"/>
    </row>
    <row r="766">
      <c r="M766" s="89"/>
    </row>
    <row r="767">
      <c r="M767" s="89"/>
    </row>
    <row r="768">
      <c r="M768" s="89"/>
    </row>
    <row r="769">
      <c r="M769" s="89"/>
    </row>
    <row r="770">
      <c r="M770" s="89"/>
    </row>
    <row r="771">
      <c r="M771" s="89"/>
    </row>
    <row r="772">
      <c r="M772" s="89"/>
    </row>
    <row r="773">
      <c r="M773" s="89"/>
    </row>
    <row r="774">
      <c r="M774" s="89"/>
    </row>
    <row r="775">
      <c r="M775" s="89"/>
    </row>
    <row r="776">
      <c r="M776" s="89"/>
    </row>
    <row r="777">
      <c r="M777" s="89"/>
    </row>
    <row r="778">
      <c r="M778" s="89"/>
    </row>
    <row r="779">
      <c r="M779" s="89"/>
    </row>
    <row r="780">
      <c r="M780" s="89"/>
    </row>
    <row r="781">
      <c r="M781" s="89"/>
    </row>
    <row r="782">
      <c r="M782" s="89"/>
    </row>
    <row r="783">
      <c r="M783" s="89"/>
    </row>
    <row r="784">
      <c r="M784" s="89"/>
    </row>
    <row r="785">
      <c r="M785" s="89"/>
    </row>
    <row r="786">
      <c r="M786" s="89"/>
    </row>
    <row r="787">
      <c r="M787" s="89"/>
    </row>
    <row r="788">
      <c r="M788" s="89"/>
    </row>
    <row r="789">
      <c r="M789" s="89"/>
    </row>
    <row r="790">
      <c r="M790" s="89"/>
    </row>
    <row r="791">
      <c r="M791" s="89"/>
    </row>
    <row r="792">
      <c r="M792" s="89"/>
    </row>
    <row r="793">
      <c r="M793" s="89"/>
    </row>
    <row r="794">
      <c r="M794" s="89"/>
    </row>
    <row r="795">
      <c r="M795" s="89"/>
    </row>
    <row r="796">
      <c r="M796" s="89"/>
    </row>
    <row r="797">
      <c r="M797" s="89"/>
    </row>
    <row r="798">
      <c r="M798" s="89"/>
    </row>
    <row r="799">
      <c r="M799" s="89"/>
    </row>
    <row r="800">
      <c r="M800" s="89"/>
    </row>
    <row r="801">
      <c r="M801" s="89"/>
    </row>
    <row r="802">
      <c r="M802" s="89"/>
    </row>
    <row r="803">
      <c r="M803" s="89"/>
    </row>
    <row r="804">
      <c r="M804" s="89"/>
    </row>
    <row r="805">
      <c r="M805" s="89"/>
    </row>
    <row r="806">
      <c r="M806" s="89"/>
    </row>
    <row r="807">
      <c r="M807" s="89"/>
    </row>
    <row r="808">
      <c r="M808" s="89"/>
    </row>
    <row r="809">
      <c r="M809" s="89"/>
    </row>
    <row r="810">
      <c r="M810" s="89"/>
    </row>
    <row r="811">
      <c r="M811" s="89"/>
    </row>
    <row r="812">
      <c r="M812" s="89"/>
    </row>
    <row r="813">
      <c r="M813" s="89"/>
    </row>
    <row r="814">
      <c r="M814" s="89"/>
    </row>
    <row r="815">
      <c r="M815" s="89"/>
    </row>
    <row r="816">
      <c r="M816" s="89"/>
    </row>
    <row r="817">
      <c r="M817" s="89"/>
    </row>
    <row r="818">
      <c r="M818" s="89"/>
    </row>
    <row r="819">
      <c r="M819" s="89"/>
    </row>
    <row r="820">
      <c r="M820" s="89"/>
    </row>
    <row r="821">
      <c r="M821" s="89"/>
    </row>
    <row r="822">
      <c r="M822" s="89"/>
    </row>
    <row r="823">
      <c r="M823" s="89"/>
    </row>
    <row r="824">
      <c r="M824" s="89"/>
    </row>
    <row r="825">
      <c r="M825" s="89"/>
    </row>
    <row r="826">
      <c r="M826" s="89"/>
    </row>
    <row r="827">
      <c r="M827" s="89"/>
    </row>
    <row r="828">
      <c r="M828" s="89"/>
    </row>
    <row r="829">
      <c r="M829" s="89"/>
    </row>
    <row r="830">
      <c r="M830" s="89"/>
    </row>
    <row r="831">
      <c r="M831" s="89"/>
    </row>
    <row r="832">
      <c r="M832" s="89"/>
    </row>
    <row r="833">
      <c r="M833" s="89"/>
    </row>
    <row r="834">
      <c r="M834" s="89"/>
    </row>
    <row r="835">
      <c r="M835" s="89"/>
    </row>
    <row r="836">
      <c r="M836" s="89"/>
    </row>
    <row r="837">
      <c r="M837" s="89"/>
    </row>
    <row r="838">
      <c r="M838" s="89"/>
    </row>
    <row r="839">
      <c r="M839" s="89"/>
    </row>
    <row r="840">
      <c r="M840" s="89"/>
    </row>
    <row r="841">
      <c r="M841" s="89"/>
    </row>
    <row r="842">
      <c r="M842" s="89"/>
    </row>
    <row r="843">
      <c r="M843" s="89"/>
    </row>
    <row r="844">
      <c r="M844" s="89"/>
    </row>
    <row r="845">
      <c r="M845" s="89"/>
    </row>
    <row r="846">
      <c r="M846" s="89"/>
    </row>
    <row r="847">
      <c r="M847" s="89"/>
    </row>
    <row r="848">
      <c r="M848" s="89"/>
    </row>
    <row r="849">
      <c r="M849" s="89"/>
    </row>
    <row r="850">
      <c r="M850" s="89"/>
    </row>
    <row r="851">
      <c r="M851" s="89"/>
    </row>
    <row r="852">
      <c r="M852" s="89"/>
    </row>
    <row r="853">
      <c r="M853" s="89"/>
    </row>
    <row r="854">
      <c r="M854" s="89"/>
    </row>
    <row r="855">
      <c r="M855" s="89"/>
    </row>
    <row r="856">
      <c r="M856" s="89"/>
    </row>
    <row r="857">
      <c r="M857" s="89"/>
    </row>
    <row r="858">
      <c r="M858" s="89"/>
    </row>
    <row r="859">
      <c r="M859" s="89"/>
    </row>
    <row r="860">
      <c r="M860" s="89"/>
    </row>
    <row r="861">
      <c r="M861" s="89"/>
    </row>
    <row r="862">
      <c r="M862" s="89"/>
    </row>
    <row r="863">
      <c r="M863" s="89"/>
    </row>
    <row r="864">
      <c r="M864" s="89"/>
    </row>
    <row r="865">
      <c r="M865" s="89"/>
    </row>
    <row r="866">
      <c r="M866" s="89"/>
    </row>
    <row r="867">
      <c r="M867" s="89"/>
    </row>
    <row r="868">
      <c r="M868" s="89"/>
    </row>
    <row r="869">
      <c r="M869" s="89"/>
    </row>
    <row r="870">
      <c r="M870" s="89"/>
    </row>
    <row r="871">
      <c r="M871" s="89"/>
    </row>
    <row r="872">
      <c r="M872" s="89"/>
    </row>
    <row r="873">
      <c r="M873" s="89"/>
    </row>
    <row r="874">
      <c r="M874" s="89"/>
    </row>
    <row r="875">
      <c r="M875" s="89"/>
    </row>
    <row r="876">
      <c r="M876" s="89"/>
    </row>
    <row r="877">
      <c r="M877" s="89"/>
    </row>
    <row r="878">
      <c r="M878" s="89"/>
    </row>
    <row r="879">
      <c r="M879" s="89"/>
    </row>
    <row r="880">
      <c r="M880" s="89"/>
    </row>
    <row r="881">
      <c r="M881" s="89"/>
    </row>
    <row r="882">
      <c r="M882" s="89"/>
    </row>
    <row r="883">
      <c r="M883" s="89"/>
    </row>
    <row r="884">
      <c r="M884" s="89"/>
    </row>
    <row r="885">
      <c r="M885" s="89"/>
    </row>
    <row r="886">
      <c r="M886" s="89"/>
    </row>
    <row r="887">
      <c r="M887" s="89"/>
    </row>
    <row r="888">
      <c r="M888" s="89"/>
    </row>
    <row r="889">
      <c r="M889" s="89"/>
    </row>
    <row r="890">
      <c r="M890" s="89"/>
    </row>
    <row r="891">
      <c r="M891" s="89"/>
    </row>
    <row r="892">
      <c r="M892" s="89"/>
    </row>
    <row r="893">
      <c r="M893" s="89"/>
    </row>
    <row r="894">
      <c r="M894" s="89"/>
    </row>
    <row r="895">
      <c r="M895" s="89"/>
    </row>
    <row r="896">
      <c r="M896" s="89"/>
    </row>
    <row r="897">
      <c r="M897" s="89"/>
    </row>
    <row r="898">
      <c r="M898" s="89"/>
    </row>
    <row r="899">
      <c r="M899" s="89"/>
    </row>
    <row r="900">
      <c r="M900" s="89"/>
    </row>
    <row r="901">
      <c r="M901" s="89"/>
    </row>
    <row r="902">
      <c r="M902" s="89"/>
    </row>
    <row r="903">
      <c r="M903" s="89"/>
    </row>
    <row r="904">
      <c r="M904" s="89"/>
    </row>
    <row r="905">
      <c r="M905" s="89"/>
    </row>
    <row r="906">
      <c r="M906" s="89"/>
    </row>
    <row r="907">
      <c r="M907" s="89"/>
    </row>
    <row r="908">
      <c r="M908" s="89"/>
    </row>
    <row r="909">
      <c r="M909" s="89"/>
    </row>
    <row r="910">
      <c r="M910" s="89"/>
    </row>
    <row r="911">
      <c r="M911" s="89"/>
    </row>
    <row r="912">
      <c r="M912" s="89"/>
    </row>
    <row r="913">
      <c r="M913" s="89"/>
    </row>
    <row r="914">
      <c r="M914" s="89"/>
    </row>
    <row r="915">
      <c r="M915" s="89"/>
    </row>
    <row r="916">
      <c r="M916" s="89"/>
    </row>
    <row r="917">
      <c r="M917" s="89"/>
    </row>
    <row r="918">
      <c r="M918" s="89"/>
    </row>
    <row r="919">
      <c r="M919" s="89"/>
    </row>
    <row r="920">
      <c r="M920" s="89"/>
    </row>
    <row r="921">
      <c r="M921" s="89"/>
    </row>
    <row r="922">
      <c r="M922" s="89"/>
    </row>
    <row r="923">
      <c r="M923" s="89"/>
    </row>
    <row r="924">
      <c r="M924" s="89"/>
    </row>
    <row r="925">
      <c r="M925" s="89"/>
    </row>
    <row r="926">
      <c r="M926" s="89"/>
    </row>
    <row r="927">
      <c r="M927" s="89"/>
    </row>
    <row r="928">
      <c r="M928" s="89"/>
    </row>
    <row r="929">
      <c r="M929" s="89"/>
    </row>
    <row r="930">
      <c r="M930" s="89"/>
    </row>
    <row r="931">
      <c r="M931" s="89"/>
    </row>
    <row r="932">
      <c r="M932" s="89"/>
    </row>
    <row r="933">
      <c r="M933" s="89"/>
    </row>
    <row r="934">
      <c r="M934" s="89"/>
    </row>
    <row r="935">
      <c r="M935" s="89"/>
    </row>
    <row r="936">
      <c r="M936" s="89"/>
    </row>
    <row r="937">
      <c r="M937" s="89"/>
    </row>
    <row r="938">
      <c r="M938" s="89"/>
    </row>
    <row r="939">
      <c r="M939" s="89"/>
    </row>
    <row r="940">
      <c r="M940" s="89"/>
    </row>
    <row r="941">
      <c r="M941" s="89"/>
    </row>
    <row r="942">
      <c r="M942" s="89"/>
    </row>
    <row r="943">
      <c r="M943" s="89"/>
    </row>
    <row r="944">
      <c r="M944" s="89"/>
    </row>
    <row r="945">
      <c r="M945" s="89"/>
    </row>
    <row r="946">
      <c r="M946" s="89"/>
    </row>
    <row r="947">
      <c r="M947" s="89"/>
    </row>
    <row r="948">
      <c r="M948" s="89"/>
    </row>
    <row r="949">
      <c r="M949" s="89"/>
    </row>
    <row r="950">
      <c r="M950" s="89"/>
    </row>
    <row r="951">
      <c r="M951" s="89"/>
    </row>
    <row r="952">
      <c r="M952" s="89"/>
    </row>
    <row r="953">
      <c r="M953" s="89"/>
    </row>
    <row r="954">
      <c r="M954" s="89"/>
    </row>
    <row r="955">
      <c r="M955" s="89"/>
    </row>
    <row r="956">
      <c r="M956" s="89"/>
    </row>
    <row r="957">
      <c r="M957" s="89"/>
    </row>
    <row r="958">
      <c r="M958" s="89"/>
    </row>
    <row r="959">
      <c r="M959" s="89"/>
    </row>
    <row r="960">
      <c r="M960" s="89"/>
    </row>
    <row r="961">
      <c r="M961" s="89"/>
    </row>
    <row r="962">
      <c r="M962" s="89"/>
    </row>
    <row r="963">
      <c r="M963" s="89"/>
    </row>
    <row r="964">
      <c r="M964" s="89"/>
    </row>
    <row r="965">
      <c r="M965" s="89"/>
    </row>
    <row r="966">
      <c r="M966" s="89"/>
    </row>
    <row r="967">
      <c r="M967" s="89"/>
    </row>
    <row r="968">
      <c r="M968" s="89"/>
    </row>
    <row r="969">
      <c r="M969" s="89"/>
    </row>
    <row r="970">
      <c r="M970" s="89"/>
    </row>
    <row r="971">
      <c r="M971" s="89"/>
    </row>
    <row r="972">
      <c r="M972" s="89"/>
    </row>
    <row r="973">
      <c r="M973" s="89"/>
    </row>
    <row r="974">
      <c r="M974" s="89"/>
    </row>
    <row r="975">
      <c r="M975" s="89"/>
    </row>
    <row r="976">
      <c r="M976" s="89"/>
    </row>
    <row r="977">
      <c r="M977" s="89"/>
    </row>
    <row r="978">
      <c r="M978" s="89"/>
    </row>
    <row r="979">
      <c r="M979" s="89"/>
    </row>
    <row r="980">
      <c r="M980" s="89"/>
    </row>
    <row r="981">
      <c r="M981" s="89"/>
    </row>
    <row r="982">
      <c r="M982" s="89"/>
    </row>
    <row r="983">
      <c r="M983" s="89"/>
    </row>
    <row r="984">
      <c r="M984" s="89"/>
    </row>
    <row r="985">
      <c r="M985" s="89"/>
    </row>
    <row r="986">
      <c r="M986" s="89"/>
    </row>
    <row r="987">
      <c r="M987" s="89"/>
    </row>
    <row r="988">
      <c r="M988" s="89"/>
    </row>
    <row r="989">
      <c r="M989" s="89"/>
    </row>
    <row r="990">
      <c r="M990" s="89"/>
    </row>
    <row r="991">
      <c r="M991" s="8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90" t="s">
        <v>193</v>
      </c>
      <c r="B1" s="90" t="s">
        <v>1</v>
      </c>
      <c r="C1" s="90" t="s">
        <v>194</v>
      </c>
      <c r="D1" s="90" t="s">
        <v>3</v>
      </c>
      <c r="E1" s="90" t="s">
        <v>4</v>
      </c>
      <c r="F1" s="90" t="s">
        <v>195</v>
      </c>
      <c r="G1" s="90" t="s">
        <v>196</v>
      </c>
      <c r="H1" s="90" t="s">
        <v>197</v>
      </c>
      <c r="I1" s="90" t="s">
        <v>198</v>
      </c>
      <c r="J1" s="90"/>
      <c r="K1" s="91"/>
    </row>
    <row r="2">
      <c r="A2" s="92">
        <v>45030.0</v>
      </c>
      <c r="B2" s="90" t="s">
        <v>21</v>
      </c>
      <c r="C2" s="93">
        <v>-26.0</v>
      </c>
      <c r="D2" s="93">
        <v>4.0</v>
      </c>
      <c r="E2" s="90" t="s">
        <v>23</v>
      </c>
      <c r="F2" s="91"/>
      <c r="G2" s="91"/>
      <c r="H2" s="93">
        <v>-26.0</v>
      </c>
      <c r="I2" s="93"/>
      <c r="J2" s="93"/>
      <c r="K2" s="91"/>
    </row>
    <row r="3">
      <c r="A3" s="92">
        <v>45030.0</v>
      </c>
      <c r="B3" s="90" t="s">
        <v>21</v>
      </c>
      <c r="C3" s="93">
        <v>-26.0</v>
      </c>
      <c r="D3" s="93">
        <v>5.0</v>
      </c>
      <c r="E3" s="90" t="s">
        <v>25</v>
      </c>
      <c r="F3" s="91"/>
      <c r="G3" s="93">
        <v>18.0</v>
      </c>
      <c r="H3" s="93">
        <v>-8.0</v>
      </c>
      <c r="I3" s="93"/>
      <c r="J3" s="93"/>
      <c r="K3" s="91"/>
    </row>
    <row r="4">
      <c r="A4" s="92">
        <v>45030.0</v>
      </c>
      <c r="B4" s="90" t="s">
        <v>21</v>
      </c>
      <c r="C4" s="93">
        <v>-26.0</v>
      </c>
      <c r="D4" s="93">
        <v>6.0</v>
      </c>
      <c r="E4" s="90" t="s">
        <v>26</v>
      </c>
      <c r="F4" s="91"/>
      <c r="G4" s="91"/>
      <c r="H4" s="93">
        <v>-26.0</v>
      </c>
      <c r="I4" s="93"/>
      <c r="J4" s="93"/>
      <c r="K4" s="91"/>
    </row>
    <row r="5">
      <c r="A5" s="94">
        <v>45030.0</v>
      </c>
      <c r="B5" s="95" t="s">
        <v>21</v>
      </c>
      <c r="C5" s="96">
        <v>-26.0</v>
      </c>
      <c r="D5" s="96">
        <v>12.0</v>
      </c>
      <c r="E5" s="95" t="s">
        <v>199</v>
      </c>
      <c r="F5" s="97"/>
      <c r="G5" s="96">
        <v>-26.0</v>
      </c>
      <c r="H5" s="96">
        <v>-52.0</v>
      </c>
      <c r="I5" s="96"/>
      <c r="J5" s="96"/>
      <c r="K5" s="97"/>
    </row>
    <row r="6">
      <c r="A6" s="92">
        <v>45030.0</v>
      </c>
      <c r="B6" s="90" t="s">
        <v>27</v>
      </c>
      <c r="C6" s="93">
        <v>-21.0</v>
      </c>
      <c r="D6" s="93">
        <v>1.0</v>
      </c>
      <c r="E6" s="90" t="s">
        <v>28</v>
      </c>
      <c r="F6" s="91"/>
      <c r="G6" s="91"/>
      <c r="H6" s="93">
        <v>-21.0</v>
      </c>
      <c r="I6" s="93"/>
      <c r="J6" s="93"/>
      <c r="K6" s="91"/>
    </row>
    <row r="7">
      <c r="A7" s="92">
        <v>45030.0</v>
      </c>
      <c r="B7" s="90" t="s">
        <v>27</v>
      </c>
      <c r="C7" s="93">
        <v>-21.0</v>
      </c>
      <c r="D7" s="93">
        <v>2.0</v>
      </c>
      <c r="E7" s="90" t="s">
        <v>29</v>
      </c>
      <c r="F7" s="91"/>
      <c r="G7" s="91"/>
      <c r="H7" s="93">
        <v>-21.0</v>
      </c>
      <c r="I7" s="93"/>
      <c r="J7" s="93"/>
      <c r="K7" s="91"/>
    </row>
    <row r="8">
      <c r="A8" s="92">
        <v>45030.0</v>
      </c>
      <c r="B8" s="90" t="s">
        <v>27</v>
      </c>
      <c r="C8" s="93">
        <v>-21.0</v>
      </c>
      <c r="D8" s="93">
        <v>4.0</v>
      </c>
      <c r="E8" s="90" t="s">
        <v>30</v>
      </c>
      <c r="F8" s="91"/>
      <c r="G8" s="91"/>
      <c r="H8" s="93">
        <v>-21.0</v>
      </c>
      <c r="I8" s="93"/>
      <c r="J8" s="93"/>
      <c r="K8" s="91"/>
    </row>
    <row r="9">
      <c r="A9" s="92">
        <v>45030.0</v>
      </c>
      <c r="B9" s="90" t="s">
        <v>27</v>
      </c>
      <c r="C9" s="93">
        <v>-21.0</v>
      </c>
      <c r="D9" s="93">
        <v>5.0</v>
      </c>
      <c r="E9" s="90" t="s">
        <v>31</v>
      </c>
      <c r="F9" s="91"/>
      <c r="G9" s="93">
        <v>18.5</v>
      </c>
      <c r="H9" s="93">
        <v>-2.5</v>
      </c>
      <c r="I9" s="93"/>
      <c r="J9" s="93"/>
      <c r="K9" s="91"/>
    </row>
    <row r="10">
      <c r="A10" s="92">
        <v>45030.0</v>
      </c>
      <c r="B10" s="90" t="s">
        <v>27</v>
      </c>
      <c r="C10" s="93">
        <v>-21.0</v>
      </c>
      <c r="D10" s="93">
        <v>6.0</v>
      </c>
      <c r="E10" s="90" t="s">
        <v>32</v>
      </c>
      <c r="F10" s="91"/>
      <c r="G10" s="91"/>
      <c r="H10" s="93">
        <v>-21.0</v>
      </c>
      <c r="I10" s="93"/>
      <c r="J10" s="93"/>
      <c r="K10" s="91"/>
    </row>
    <row r="11">
      <c r="A11" s="92">
        <v>45030.0</v>
      </c>
      <c r="B11" s="90" t="s">
        <v>27</v>
      </c>
      <c r="C11" s="93">
        <v>-21.0</v>
      </c>
      <c r="D11" s="93">
        <v>7.0</v>
      </c>
      <c r="E11" s="90" t="s">
        <v>33</v>
      </c>
      <c r="F11" s="91"/>
      <c r="G11" s="91"/>
      <c r="H11" s="93">
        <v>-21.0</v>
      </c>
      <c r="I11" s="93"/>
      <c r="J11" s="93"/>
      <c r="K11" s="91"/>
    </row>
    <row r="12">
      <c r="A12" s="92">
        <v>45030.0</v>
      </c>
      <c r="B12" s="90" t="s">
        <v>27</v>
      </c>
      <c r="C12" s="93">
        <v>-21.0</v>
      </c>
      <c r="D12" s="93">
        <v>8.0</v>
      </c>
      <c r="E12" s="90" t="s">
        <v>34</v>
      </c>
      <c r="F12" s="91"/>
      <c r="G12" s="91"/>
      <c r="H12" s="93">
        <v>-21.0</v>
      </c>
      <c r="I12" s="93"/>
      <c r="J12" s="93"/>
      <c r="K12" s="91"/>
    </row>
    <row r="13">
      <c r="A13" s="92">
        <v>45030.0</v>
      </c>
      <c r="B13" s="90" t="s">
        <v>27</v>
      </c>
      <c r="C13" s="93">
        <v>-21.0</v>
      </c>
      <c r="D13" s="93">
        <v>9.0</v>
      </c>
      <c r="E13" s="90" t="s">
        <v>35</v>
      </c>
      <c r="F13" s="91"/>
      <c r="G13" s="91"/>
      <c r="H13" s="93">
        <v>-21.0</v>
      </c>
      <c r="I13" s="93"/>
      <c r="J13" s="93"/>
      <c r="K13" s="91"/>
    </row>
    <row r="14">
      <c r="A14" s="92">
        <v>45030.0</v>
      </c>
      <c r="B14" s="90" t="s">
        <v>27</v>
      </c>
      <c r="C14" s="93">
        <v>-21.0</v>
      </c>
      <c r="D14" s="93">
        <v>10.0</v>
      </c>
      <c r="E14" s="90" t="s">
        <v>36</v>
      </c>
      <c r="F14" s="91"/>
      <c r="G14" s="91"/>
      <c r="H14" s="93">
        <v>-21.0</v>
      </c>
      <c r="I14" s="93"/>
      <c r="J14" s="93"/>
      <c r="K14" s="91"/>
    </row>
    <row r="15">
      <c r="A15" s="92">
        <v>45030.0</v>
      </c>
      <c r="B15" s="90" t="s">
        <v>27</v>
      </c>
      <c r="C15" s="93">
        <v>-21.0</v>
      </c>
      <c r="D15" s="93">
        <v>11.0</v>
      </c>
      <c r="E15" s="90" t="s">
        <v>37</v>
      </c>
      <c r="F15" s="91"/>
      <c r="G15" s="91"/>
      <c r="H15" s="93">
        <v>-21.0</v>
      </c>
      <c r="I15" s="93"/>
      <c r="J15" s="93"/>
      <c r="K15" s="91"/>
    </row>
    <row r="16">
      <c r="A16" s="92">
        <v>45030.0</v>
      </c>
      <c r="B16" s="90" t="s">
        <v>27</v>
      </c>
      <c r="C16" s="93">
        <v>-21.0</v>
      </c>
      <c r="D16" s="93">
        <v>12.0</v>
      </c>
      <c r="E16" s="90" t="s">
        <v>38</v>
      </c>
      <c r="F16" s="91"/>
      <c r="G16" s="91"/>
      <c r="H16" s="93">
        <v>-21.0</v>
      </c>
      <c r="I16" s="93"/>
      <c r="J16" s="93"/>
      <c r="K16" s="91"/>
    </row>
    <row r="17">
      <c r="A17" s="92">
        <v>45030.0</v>
      </c>
      <c r="B17" s="90" t="s">
        <v>27</v>
      </c>
      <c r="C17" s="93">
        <v>-21.0</v>
      </c>
      <c r="D17" s="93">
        <v>13.0</v>
      </c>
      <c r="E17" s="90" t="s">
        <v>39</v>
      </c>
      <c r="F17" s="91"/>
      <c r="G17" s="91"/>
      <c r="H17" s="93">
        <v>-21.0</v>
      </c>
      <c r="I17" s="93"/>
      <c r="J17" s="93"/>
      <c r="K17" s="91"/>
    </row>
    <row r="18">
      <c r="A18" s="92">
        <v>45030.0</v>
      </c>
      <c r="B18" s="90" t="s">
        <v>27</v>
      </c>
      <c r="C18" s="93">
        <v>-21.0</v>
      </c>
      <c r="D18" s="93">
        <v>14.0</v>
      </c>
      <c r="E18" s="90" t="s">
        <v>40</v>
      </c>
      <c r="F18" s="91"/>
      <c r="G18" s="93">
        <v>11.0</v>
      </c>
      <c r="H18" s="93">
        <v>-10.0</v>
      </c>
      <c r="I18" s="93"/>
      <c r="J18" s="93"/>
      <c r="K18" s="91"/>
    </row>
    <row r="19">
      <c r="A19" s="92">
        <v>45030.0</v>
      </c>
      <c r="B19" s="90" t="s">
        <v>27</v>
      </c>
      <c r="C19" s="93">
        <v>-21.0</v>
      </c>
      <c r="D19" s="93">
        <v>15.0</v>
      </c>
      <c r="E19" s="90" t="s">
        <v>41</v>
      </c>
      <c r="F19" s="91"/>
      <c r="G19" s="91"/>
      <c r="H19" s="93">
        <v>-21.0</v>
      </c>
      <c r="I19" s="93"/>
      <c r="J19" s="93"/>
      <c r="K19" s="91"/>
    </row>
    <row r="20">
      <c r="A20" s="92">
        <v>45030.0</v>
      </c>
      <c r="B20" s="90" t="s">
        <v>27</v>
      </c>
      <c r="C20" s="93">
        <v>-21.0</v>
      </c>
      <c r="D20" s="93">
        <v>16.0</v>
      </c>
      <c r="E20" s="90" t="s">
        <v>43</v>
      </c>
      <c r="F20" s="91"/>
      <c r="G20" s="91"/>
      <c r="H20" s="93">
        <v>-21.0</v>
      </c>
      <c r="I20" s="93"/>
      <c r="J20" s="93"/>
      <c r="K20" s="91"/>
    </row>
    <row r="21">
      <c r="A21" s="92">
        <v>45030.0</v>
      </c>
      <c r="B21" s="90" t="s">
        <v>27</v>
      </c>
      <c r="C21" s="93">
        <v>-21.0</v>
      </c>
      <c r="D21" s="93">
        <v>17.0</v>
      </c>
      <c r="E21" s="90" t="s">
        <v>44</v>
      </c>
      <c r="F21" s="91"/>
      <c r="G21" s="91"/>
      <c r="H21" s="93">
        <v>-21.0</v>
      </c>
      <c r="I21" s="93"/>
      <c r="J21" s="93"/>
      <c r="K21" s="91"/>
    </row>
    <row r="22">
      <c r="A22" s="92">
        <v>45030.0</v>
      </c>
      <c r="B22" s="90" t="s">
        <v>27</v>
      </c>
      <c r="C22" s="93">
        <v>-21.0</v>
      </c>
      <c r="D22" s="93">
        <v>18.0</v>
      </c>
      <c r="E22" s="90" t="s">
        <v>45</v>
      </c>
      <c r="F22" s="91"/>
      <c r="G22" s="91"/>
      <c r="H22" s="93">
        <v>-21.0</v>
      </c>
      <c r="I22" s="93"/>
      <c r="J22" s="93"/>
      <c r="K22" s="91"/>
    </row>
    <row r="23">
      <c r="A23" s="92">
        <v>45030.0</v>
      </c>
      <c r="B23" s="90" t="s">
        <v>27</v>
      </c>
      <c r="C23" s="93">
        <v>-21.0</v>
      </c>
      <c r="D23" s="93">
        <v>19.0</v>
      </c>
      <c r="E23" s="90" t="s">
        <v>46</v>
      </c>
      <c r="F23" s="91"/>
      <c r="G23" s="91"/>
      <c r="H23" s="93">
        <v>-21.0</v>
      </c>
      <c r="I23" s="93"/>
      <c r="J23" s="93"/>
      <c r="K23" s="91"/>
    </row>
    <row r="24">
      <c r="A24" s="94">
        <v>45030.0</v>
      </c>
      <c r="B24" s="95" t="s">
        <v>27</v>
      </c>
      <c r="C24" s="96">
        <v>-21.0</v>
      </c>
      <c r="D24" s="96">
        <v>20.0</v>
      </c>
      <c r="E24" s="95" t="s">
        <v>47</v>
      </c>
      <c r="F24" s="95" t="s">
        <v>200</v>
      </c>
      <c r="G24" s="95">
        <v>0.0</v>
      </c>
      <c r="H24" s="96">
        <v>-21.0</v>
      </c>
      <c r="I24" s="96"/>
      <c r="J24" s="96"/>
      <c r="K24" s="97"/>
    </row>
    <row r="25">
      <c r="A25" s="92">
        <v>45036.0</v>
      </c>
      <c r="B25" s="90" t="s">
        <v>49</v>
      </c>
      <c r="C25" s="93">
        <v>-34.0</v>
      </c>
      <c r="D25" s="93">
        <v>1.0</v>
      </c>
      <c r="E25" s="90" t="s">
        <v>50</v>
      </c>
      <c r="F25" s="91"/>
      <c r="G25" s="93">
        <v>36.0</v>
      </c>
      <c r="H25" s="93">
        <v>2.0</v>
      </c>
      <c r="I25" s="93"/>
      <c r="J25" s="93"/>
      <c r="K25" s="91"/>
    </row>
    <row r="26">
      <c r="A26" s="92">
        <v>45036.0</v>
      </c>
      <c r="B26" s="90" t="s">
        <v>49</v>
      </c>
      <c r="C26" s="93">
        <v>-34.0</v>
      </c>
      <c r="D26" s="93">
        <v>8.0</v>
      </c>
      <c r="E26" s="90" t="s">
        <v>51</v>
      </c>
      <c r="F26" s="91"/>
      <c r="G26" s="91"/>
      <c r="H26" s="91"/>
      <c r="I26" s="93"/>
      <c r="J26" s="93"/>
      <c r="K26" s="91"/>
    </row>
    <row r="27">
      <c r="A27" s="92">
        <v>45036.0</v>
      </c>
      <c r="B27" s="90" t="s">
        <v>49</v>
      </c>
      <c r="C27" s="93">
        <v>-34.0</v>
      </c>
      <c r="D27" s="93">
        <v>9.0</v>
      </c>
      <c r="E27" s="90" t="s">
        <v>53</v>
      </c>
      <c r="F27" s="90" t="s">
        <v>200</v>
      </c>
      <c r="G27" s="93">
        <v>0.0</v>
      </c>
      <c r="H27" s="93">
        <v>0.0</v>
      </c>
      <c r="I27" s="93"/>
      <c r="J27" s="93"/>
      <c r="K27" s="91"/>
    </row>
    <row r="28">
      <c r="A28" s="94">
        <v>45036.0</v>
      </c>
      <c r="B28" s="95" t="s">
        <v>49</v>
      </c>
      <c r="C28" s="96">
        <v>-34.0</v>
      </c>
      <c r="D28" s="96">
        <v>12.0</v>
      </c>
      <c r="E28" s="95" t="s">
        <v>54</v>
      </c>
      <c r="F28" s="97"/>
      <c r="G28" s="96">
        <v>-10.0</v>
      </c>
      <c r="H28" s="96">
        <v>-44.0</v>
      </c>
      <c r="I28" s="96"/>
      <c r="J28" s="96"/>
      <c r="K28" s="97"/>
    </row>
    <row r="29">
      <c r="A29" s="92">
        <v>45036.0</v>
      </c>
      <c r="B29" s="90" t="s">
        <v>55</v>
      </c>
      <c r="C29" s="93">
        <v>-35.0</v>
      </c>
      <c r="D29" s="93">
        <v>1.0</v>
      </c>
      <c r="E29" s="90" t="s">
        <v>56</v>
      </c>
      <c r="F29" s="91"/>
      <c r="G29" s="93">
        <v>35.0</v>
      </c>
      <c r="H29" s="93">
        <v>0.0</v>
      </c>
      <c r="I29" s="93"/>
      <c r="J29" s="93"/>
      <c r="K29" s="91"/>
    </row>
    <row r="30">
      <c r="A30" s="92">
        <v>45036.0</v>
      </c>
      <c r="B30" s="90" t="s">
        <v>55</v>
      </c>
      <c r="C30" s="93">
        <v>-35.0</v>
      </c>
      <c r="D30" s="93">
        <v>5.0</v>
      </c>
      <c r="E30" s="90" t="s">
        <v>57</v>
      </c>
      <c r="F30" s="91"/>
      <c r="G30" s="91"/>
      <c r="H30" s="93">
        <v>-35.0</v>
      </c>
      <c r="I30" s="93"/>
      <c r="J30" s="93"/>
      <c r="K30" s="91"/>
    </row>
    <row r="31">
      <c r="A31" s="92">
        <v>45036.0</v>
      </c>
      <c r="B31" s="90" t="s">
        <v>55</v>
      </c>
      <c r="C31" s="93">
        <v>-35.0</v>
      </c>
      <c r="D31" s="93">
        <v>7.0</v>
      </c>
      <c r="E31" s="90" t="s">
        <v>58</v>
      </c>
      <c r="F31" s="91"/>
      <c r="G31" s="91"/>
      <c r="H31" s="93">
        <v>-35.0</v>
      </c>
      <c r="I31" s="93"/>
      <c r="J31" s="93"/>
      <c r="K31" s="91"/>
    </row>
    <row r="32">
      <c r="A32" s="94">
        <v>45036.0</v>
      </c>
      <c r="B32" s="95" t="s">
        <v>55</v>
      </c>
      <c r="C32" s="96">
        <v>-35.0</v>
      </c>
      <c r="D32" s="96">
        <v>9.0</v>
      </c>
      <c r="E32" s="95" t="s">
        <v>201</v>
      </c>
      <c r="F32" s="97"/>
      <c r="G32" s="96">
        <v>0.0</v>
      </c>
      <c r="H32" s="97"/>
      <c r="I32" s="96"/>
      <c r="J32" s="96"/>
      <c r="K32" s="97"/>
    </row>
    <row r="33">
      <c r="A33" s="92">
        <v>45036.0</v>
      </c>
      <c r="B33" s="90" t="s">
        <v>59</v>
      </c>
      <c r="C33" s="93">
        <v>-34.0</v>
      </c>
      <c r="D33" s="93">
        <v>3.0</v>
      </c>
      <c r="E33" s="90" t="s">
        <v>60</v>
      </c>
      <c r="F33" s="91"/>
      <c r="G33" s="93">
        <v>36.0</v>
      </c>
      <c r="H33" s="93">
        <v>2.0</v>
      </c>
      <c r="I33" s="93"/>
      <c r="J33" s="93"/>
      <c r="K33" s="91"/>
    </row>
    <row r="34">
      <c r="A34" s="92">
        <v>45036.0</v>
      </c>
      <c r="B34" s="90" t="s">
        <v>59</v>
      </c>
      <c r="C34" s="93">
        <v>-34.0</v>
      </c>
      <c r="D34" s="93">
        <v>6.0</v>
      </c>
      <c r="E34" s="90" t="s">
        <v>61</v>
      </c>
      <c r="F34" s="91"/>
      <c r="G34" s="91"/>
      <c r="H34" s="93">
        <v>-34.0</v>
      </c>
      <c r="I34" s="93"/>
      <c r="J34" s="93"/>
      <c r="K34" s="91"/>
    </row>
    <row r="35">
      <c r="A35" s="94">
        <v>45036.0</v>
      </c>
      <c r="B35" s="95" t="s">
        <v>59</v>
      </c>
      <c r="C35" s="96">
        <v>-34.0</v>
      </c>
      <c r="D35" s="96">
        <v>9.0</v>
      </c>
      <c r="E35" s="95" t="s">
        <v>201</v>
      </c>
      <c r="F35" s="95" t="s">
        <v>200</v>
      </c>
      <c r="G35" s="96">
        <v>0.0</v>
      </c>
      <c r="H35" s="97"/>
      <c r="I35" s="96"/>
      <c r="J35" s="96"/>
      <c r="K35" s="97"/>
    </row>
    <row r="36">
      <c r="A36" s="92">
        <v>45036.0</v>
      </c>
      <c r="B36" s="90" t="s">
        <v>63</v>
      </c>
      <c r="C36" s="93">
        <v>-33.0</v>
      </c>
      <c r="D36" s="93">
        <v>1.0</v>
      </c>
      <c r="E36" s="90" t="s">
        <v>64</v>
      </c>
      <c r="F36" s="91"/>
      <c r="G36" s="93">
        <v>34.0</v>
      </c>
      <c r="H36" s="93">
        <v>1.0</v>
      </c>
      <c r="I36" s="93"/>
      <c r="J36" s="93"/>
      <c r="K36" s="91"/>
    </row>
    <row r="37">
      <c r="A37" s="92">
        <v>45036.0</v>
      </c>
      <c r="B37" s="90" t="s">
        <v>63</v>
      </c>
      <c r="C37" s="93">
        <v>-33.0</v>
      </c>
      <c r="D37" s="93">
        <v>3.0</v>
      </c>
      <c r="E37" s="90" t="s">
        <v>65</v>
      </c>
      <c r="F37" s="91"/>
      <c r="G37" s="91"/>
      <c r="H37" s="93">
        <v>-33.0</v>
      </c>
      <c r="I37" s="93"/>
      <c r="J37" s="93"/>
      <c r="K37" s="91"/>
    </row>
    <row r="38">
      <c r="A38" s="92">
        <v>45036.0</v>
      </c>
      <c r="B38" s="90" t="s">
        <v>63</v>
      </c>
      <c r="C38" s="93">
        <v>-33.0</v>
      </c>
      <c r="D38" s="93">
        <v>4.0</v>
      </c>
      <c r="E38" s="90" t="s">
        <v>66</v>
      </c>
      <c r="F38" s="91"/>
      <c r="G38" s="91"/>
      <c r="H38" s="93">
        <v>-33.0</v>
      </c>
      <c r="I38" s="93"/>
      <c r="J38" s="93"/>
      <c r="K38" s="91"/>
    </row>
    <row r="39">
      <c r="A39" s="92">
        <v>45036.0</v>
      </c>
      <c r="B39" s="90" t="s">
        <v>63</v>
      </c>
      <c r="C39" s="93">
        <v>-33.0</v>
      </c>
      <c r="D39" s="93">
        <v>8.0</v>
      </c>
      <c r="E39" s="90" t="s">
        <v>67</v>
      </c>
      <c r="F39" s="91"/>
      <c r="G39" s="91"/>
      <c r="H39" s="93">
        <v>-33.0</v>
      </c>
      <c r="I39" s="93"/>
      <c r="J39" s="93"/>
      <c r="K39" s="91"/>
    </row>
    <row r="40">
      <c r="A40" s="92">
        <v>45036.0</v>
      </c>
      <c r="B40" s="90" t="s">
        <v>63</v>
      </c>
      <c r="C40" s="93">
        <v>-33.0</v>
      </c>
      <c r="D40" s="93">
        <v>9.0</v>
      </c>
      <c r="E40" s="90" t="s">
        <v>68</v>
      </c>
      <c r="F40" s="91"/>
      <c r="G40" s="91"/>
      <c r="H40" s="93">
        <v>-33.0</v>
      </c>
      <c r="I40" s="93"/>
      <c r="J40" s="93"/>
      <c r="K40" s="91"/>
    </row>
    <row r="41">
      <c r="A41" s="92">
        <v>45036.0</v>
      </c>
      <c r="B41" s="90" t="s">
        <v>63</v>
      </c>
      <c r="C41" s="93">
        <v>-33.0</v>
      </c>
      <c r="D41" s="93">
        <v>10.0</v>
      </c>
      <c r="E41" s="90" t="s">
        <v>69</v>
      </c>
      <c r="F41" s="91"/>
      <c r="G41" s="91"/>
      <c r="H41" s="93">
        <v>-33.0</v>
      </c>
      <c r="I41" s="93"/>
      <c r="J41" s="93"/>
      <c r="K41" s="91"/>
    </row>
    <row r="42">
      <c r="A42" s="92">
        <v>45036.0</v>
      </c>
      <c r="B42" s="90" t="s">
        <v>63</v>
      </c>
      <c r="C42" s="93">
        <v>-33.0</v>
      </c>
      <c r="D42" s="93">
        <v>11.0</v>
      </c>
      <c r="E42" s="90" t="s">
        <v>70</v>
      </c>
      <c r="F42" s="91"/>
      <c r="G42" s="91"/>
      <c r="H42" s="93">
        <v>-33.0</v>
      </c>
      <c r="I42" s="93"/>
      <c r="J42" s="93"/>
      <c r="K42" s="91"/>
    </row>
    <row r="43">
      <c r="A43" s="92">
        <v>45036.0</v>
      </c>
      <c r="B43" s="90" t="s">
        <v>63</v>
      </c>
      <c r="C43" s="93">
        <v>-33.0</v>
      </c>
      <c r="D43" s="93">
        <v>12.0</v>
      </c>
      <c r="E43" s="90" t="s">
        <v>71</v>
      </c>
      <c r="F43" s="90" t="s">
        <v>200</v>
      </c>
      <c r="G43" s="93">
        <v>0.0</v>
      </c>
      <c r="H43" s="93">
        <v>-33.0</v>
      </c>
      <c r="I43" s="93"/>
      <c r="J43" s="93"/>
      <c r="K43" s="91"/>
    </row>
    <row r="44">
      <c r="A44" s="94">
        <v>45036.0</v>
      </c>
      <c r="B44" s="95" t="s">
        <v>63</v>
      </c>
      <c r="C44" s="96">
        <v>-33.0</v>
      </c>
      <c r="D44" s="96">
        <v>14.0</v>
      </c>
      <c r="E44" s="95" t="s">
        <v>72</v>
      </c>
      <c r="F44" s="97"/>
      <c r="G44" s="96">
        <v>-5.5</v>
      </c>
      <c r="H44" s="96">
        <v>-38.5</v>
      </c>
      <c r="I44" s="96"/>
      <c r="J44" s="96"/>
      <c r="K44" s="97"/>
    </row>
    <row r="45">
      <c r="A45" s="92">
        <v>45036.0</v>
      </c>
      <c r="B45" s="90" t="s">
        <v>73</v>
      </c>
      <c r="C45" s="93">
        <v>-32.0</v>
      </c>
      <c r="D45" s="93">
        <v>1.0</v>
      </c>
      <c r="E45" s="90" t="s">
        <v>74</v>
      </c>
      <c r="F45" s="91"/>
      <c r="G45" s="93">
        <v>28.0</v>
      </c>
      <c r="H45" s="93">
        <v>-4.0</v>
      </c>
      <c r="I45" s="93"/>
      <c r="J45" s="93"/>
      <c r="K45" s="91"/>
    </row>
    <row r="46">
      <c r="A46" s="92">
        <v>45036.0</v>
      </c>
      <c r="B46" s="90" t="s">
        <v>73</v>
      </c>
      <c r="C46" s="93">
        <v>-32.0</v>
      </c>
      <c r="D46" s="93">
        <v>2.0</v>
      </c>
      <c r="E46" s="90" t="s">
        <v>75</v>
      </c>
      <c r="F46" s="91"/>
      <c r="G46" s="91"/>
      <c r="H46" s="93">
        <v>-32.0</v>
      </c>
      <c r="I46" s="93"/>
      <c r="J46" s="93"/>
      <c r="K46" s="91"/>
    </row>
    <row r="47">
      <c r="A47" s="92">
        <v>45036.0</v>
      </c>
      <c r="B47" s="90" t="s">
        <v>73</v>
      </c>
      <c r="C47" s="93">
        <v>-32.0</v>
      </c>
      <c r="D47" s="93">
        <v>5.0</v>
      </c>
      <c r="E47" s="90" t="s">
        <v>76</v>
      </c>
      <c r="F47" s="91"/>
      <c r="G47" s="91"/>
      <c r="H47" s="93">
        <v>-32.0</v>
      </c>
      <c r="I47" s="93"/>
      <c r="J47" s="93"/>
      <c r="K47" s="91"/>
    </row>
    <row r="48">
      <c r="A48" s="92">
        <v>45036.0</v>
      </c>
      <c r="B48" s="90" t="s">
        <v>73</v>
      </c>
      <c r="C48" s="93">
        <v>-32.0</v>
      </c>
      <c r="D48" s="93">
        <v>9.0</v>
      </c>
      <c r="E48" s="90"/>
      <c r="F48" s="90" t="s">
        <v>200</v>
      </c>
      <c r="G48" s="93">
        <v>32.0</v>
      </c>
      <c r="H48" s="91"/>
      <c r="I48" s="93"/>
      <c r="J48" s="93"/>
      <c r="K48" s="91"/>
    </row>
    <row r="49">
      <c r="A49" s="94">
        <v>45036.0</v>
      </c>
      <c r="B49" s="95" t="s">
        <v>73</v>
      </c>
      <c r="C49" s="96">
        <v>-32.0</v>
      </c>
      <c r="D49" s="96">
        <v>10.0</v>
      </c>
      <c r="E49" s="95" t="s">
        <v>202</v>
      </c>
      <c r="F49" s="97"/>
      <c r="G49" s="96">
        <v>-6.0</v>
      </c>
      <c r="H49" s="96">
        <v>-38.0</v>
      </c>
      <c r="I49" s="96"/>
      <c r="J49" s="96"/>
      <c r="K49" s="97"/>
    </row>
    <row r="50">
      <c r="A50" s="98">
        <v>45051.0</v>
      </c>
      <c r="B50" s="99" t="s">
        <v>78</v>
      </c>
      <c r="C50" s="99">
        <v>-49.0</v>
      </c>
      <c r="D50" s="99">
        <v>1.0</v>
      </c>
      <c r="E50" s="99" t="s">
        <v>79</v>
      </c>
      <c r="F50" s="100"/>
      <c r="G50" s="99">
        <v>50.0</v>
      </c>
      <c r="H50" s="100">
        <f>C50+G50</f>
        <v>1</v>
      </c>
      <c r="I50" s="99"/>
      <c r="J50" s="101"/>
      <c r="K50" s="100"/>
    </row>
    <row r="51">
      <c r="A51" s="98">
        <v>45051.0</v>
      </c>
      <c r="B51" s="99" t="s">
        <v>78</v>
      </c>
      <c r="C51" s="99">
        <v>-49.0</v>
      </c>
      <c r="D51" s="99">
        <v>4.0</v>
      </c>
      <c r="E51" s="99" t="s">
        <v>80</v>
      </c>
      <c r="F51" s="100"/>
      <c r="G51" s="100"/>
      <c r="H51" s="100"/>
      <c r="I51" s="99"/>
      <c r="J51" s="101"/>
      <c r="K51" s="100"/>
    </row>
    <row r="52">
      <c r="A52" s="98">
        <v>45051.0</v>
      </c>
      <c r="B52" s="99" t="s">
        <v>78</v>
      </c>
      <c r="C52" s="99">
        <v>-49.0</v>
      </c>
      <c r="D52" s="99">
        <v>5.0</v>
      </c>
      <c r="E52" s="99" t="s">
        <v>81</v>
      </c>
      <c r="F52" s="100"/>
      <c r="G52" s="100"/>
      <c r="H52" s="100"/>
      <c r="I52" s="99"/>
      <c r="J52" s="101"/>
      <c r="K52" s="100"/>
    </row>
    <row r="53">
      <c r="A53" s="98">
        <v>45051.0</v>
      </c>
      <c r="B53" s="99" t="s">
        <v>78</v>
      </c>
      <c r="C53" s="99">
        <v>-49.0</v>
      </c>
      <c r="D53" s="99">
        <v>9.0</v>
      </c>
      <c r="E53" s="99" t="s">
        <v>82</v>
      </c>
      <c r="F53" s="100"/>
      <c r="G53" s="100"/>
      <c r="H53" s="100"/>
      <c r="I53" s="99"/>
      <c r="J53" s="101"/>
      <c r="K53" s="100"/>
    </row>
    <row r="54">
      <c r="A54" s="98">
        <v>45051.0</v>
      </c>
      <c r="B54" s="99" t="s">
        <v>78</v>
      </c>
      <c r="C54" s="99">
        <v>-49.0</v>
      </c>
      <c r="D54" s="99">
        <v>13.0</v>
      </c>
      <c r="E54" s="99" t="s">
        <v>83</v>
      </c>
      <c r="F54" s="100"/>
      <c r="G54" s="100"/>
      <c r="H54" s="100"/>
      <c r="I54" s="99"/>
      <c r="J54" s="101"/>
      <c r="K54" s="100"/>
    </row>
    <row r="55">
      <c r="A55" s="98">
        <v>45051.0</v>
      </c>
      <c r="B55" s="99" t="s">
        <v>78</v>
      </c>
      <c r="C55" s="99">
        <v>-49.0</v>
      </c>
      <c r="D55" s="99">
        <v>14.0</v>
      </c>
      <c r="E55" s="99" t="s">
        <v>84</v>
      </c>
      <c r="F55" s="100"/>
      <c r="G55" s="100"/>
      <c r="H55" s="100"/>
      <c r="I55" s="99"/>
      <c r="J55" s="101"/>
      <c r="K55" s="100"/>
    </row>
    <row r="56">
      <c r="A56" s="102">
        <v>45051.0</v>
      </c>
      <c r="B56" s="103" t="s">
        <v>78</v>
      </c>
      <c r="C56" s="103">
        <v>-49.0</v>
      </c>
      <c r="D56" s="103">
        <v>16.0</v>
      </c>
      <c r="E56" s="104"/>
      <c r="F56" s="104"/>
      <c r="G56" s="103">
        <v>14.0</v>
      </c>
      <c r="H56" s="104">
        <f t="shared" ref="H56:H57" si="1">C56+G56</f>
        <v>-35</v>
      </c>
      <c r="I56" s="103"/>
      <c r="J56" s="105"/>
      <c r="K56" s="104"/>
    </row>
    <row r="57">
      <c r="A57" s="98">
        <v>45051.0</v>
      </c>
      <c r="B57" s="99" t="s">
        <v>85</v>
      </c>
      <c r="C57" s="99">
        <v>-49.0</v>
      </c>
      <c r="D57" s="99">
        <v>1.0</v>
      </c>
      <c r="E57" s="99" t="s">
        <v>86</v>
      </c>
      <c r="F57" s="100"/>
      <c r="G57" s="99">
        <v>47.5</v>
      </c>
      <c r="H57" s="100">
        <f t="shared" si="1"/>
        <v>-1.5</v>
      </c>
      <c r="I57" s="99"/>
      <c r="J57" s="101"/>
      <c r="K57" s="100"/>
    </row>
    <row r="58">
      <c r="A58" s="98">
        <v>45051.0</v>
      </c>
      <c r="B58" s="99" t="s">
        <v>85</v>
      </c>
      <c r="C58" s="99">
        <v>-49.0</v>
      </c>
      <c r="D58" s="99">
        <v>3.0</v>
      </c>
      <c r="E58" s="99" t="s">
        <v>87</v>
      </c>
      <c r="F58" s="100"/>
      <c r="G58" s="100"/>
      <c r="H58" s="100"/>
      <c r="I58" s="99"/>
      <c r="J58" s="100"/>
      <c r="K58" s="100"/>
    </row>
    <row r="59">
      <c r="A59" s="98">
        <v>45051.0</v>
      </c>
      <c r="B59" s="99" t="s">
        <v>85</v>
      </c>
      <c r="C59" s="99">
        <v>-49.0</v>
      </c>
      <c r="D59" s="99">
        <v>4.0</v>
      </c>
      <c r="E59" s="99" t="s">
        <v>88</v>
      </c>
      <c r="F59" s="100"/>
      <c r="G59" s="100"/>
      <c r="H59" s="100"/>
      <c r="I59" s="99"/>
      <c r="J59" s="100"/>
      <c r="K59" s="100"/>
    </row>
    <row r="60">
      <c r="A60" s="98">
        <v>45051.0</v>
      </c>
      <c r="B60" s="99" t="s">
        <v>85</v>
      </c>
      <c r="C60" s="99">
        <v>-49.0</v>
      </c>
      <c r="D60" s="99">
        <v>5.0</v>
      </c>
      <c r="E60" s="99" t="s">
        <v>89</v>
      </c>
      <c r="F60" s="100"/>
      <c r="G60" s="100"/>
      <c r="H60" s="100"/>
      <c r="I60" s="99"/>
      <c r="J60" s="100"/>
      <c r="K60" s="100"/>
    </row>
    <row r="61">
      <c r="A61" s="98">
        <v>45051.0</v>
      </c>
      <c r="B61" s="99" t="s">
        <v>85</v>
      </c>
      <c r="C61" s="99">
        <v>-49.0</v>
      </c>
      <c r="D61" s="99">
        <v>6.0</v>
      </c>
      <c r="E61" s="99" t="s">
        <v>90</v>
      </c>
      <c r="F61" s="100"/>
      <c r="G61" s="100"/>
      <c r="H61" s="100"/>
      <c r="I61" s="99"/>
      <c r="J61" s="100"/>
      <c r="K61" s="100"/>
    </row>
    <row r="62">
      <c r="A62" s="98">
        <v>45051.0</v>
      </c>
      <c r="B62" s="99" t="s">
        <v>85</v>
      </c>
      <c r="C62" s="99">
        <v>-49.0</v>
      </c>
      <c r="D62" s="99">
        <v>7.0</v>
      </c>
      <c r="E62" s="99" t="s">
        <v>91</v>
      </c>
      <c r="F62" s="100"/>
      <c r="G62" s="100"/>
      <c r="H62" s="100"/>
      <c r="I62" s="99"/>
      <c r="J62" s="100"/>
      <c r="K62" s="100"/>
    </row>
    <row r="63">
      <c r="A63" s="98">
        <v>45051.0</v>
      </c>
      <c r="B63" s="99" t="s">
        <v>85</v>
      </c>
      <c r="C63" s="99">
        <v>-49.0</v>
      </c>
      <c r="D63" s="99">
        <v>9.0</v>
      </c>
      <c r="E63" s="100"/>
      <c r="F63" s="100"/>
      <c r="G63" s="99">
        <v>28.5</v>
      </c>
      <c r="H63" s="100">
        <f>C63+G63</f>
        <v>-20.5</v>
      </c>
      <c r="I63" s="99"/>
      <c r="J63" s="100"/>
      <c r="K63" s="100"/>
    </row>
    <row r="64">
      <c r="A64" s="98">
        <v>45051.0</v>
      </c>
      <c r="B64" s="99" t="s">
        <v>85</v>
      </c>
      <c r="C64" s="99">
        <v>-49.0</v>
      </c>
      <c r="D64" s="99">
        <v>10.0</v>
      </c>
      <c r="E64" s="99" t="s">
        <v>92</v>
      </c>
      <c r="F64" s="100"/>
      <c r="G64" s="100"/>
      <c r="H64" s="100"/>
      <c r="I64" s="99"/>
      <c r="J64" s="100"/>
      <c r="K64" s="100"/>
    </row>
    <row r="65">
      <c r="A65" s="98">
        <v>45051.0</v>
      </c>
      <c r="B65" s="99" t="s">
        <v>85</v>
      </c>
      <c r="C65" s="99">
        <v>-49.0</v>
      </c>
      <c r="D65" s="99">
        <v>11.0</v>
      </c>
      <c r="E65" s="99" t="s">
        <v>93</v>
      </c>
      <c r="F65" s="100"/>
      <c r="G65" s="100"/>
      <c r="H65" s="100"/>
      <c r="I65" s="99"/>
      <c r="J65" s="100"/>
      <c r="K65" s="100"/>
    </row>
    <row r="66">
      <c r="A66" s="98">
        <v>45051.0</v>
      </c>
      <c r="B66" s="99" t="s">
        <v>85</v>
      </c>
      <c r="C66" s="99">
        <v>-49.0</v>
      </c>
      <c r="D66" s="99">
        <v>12.0</v>
      </c>
      <c r="E66" s="99" t="s">
        <v>94</v>
      </c>
      <c r="F66" s="100"/>
      <c r="G66" s="100"/>
      <c r="H66" s="100"/>
      <c r="I66" s="99"/>
      <c r="J66" s="100"/>
      <c r="K66" s="100"/>
    </row>
    <row r="67">
      <c r="A67" s="98">
        <v>45051.0</v>
      </c>
      <c r="B67" s="99" t="s">
        <v>85</v>
      </c>
      <c r="C67" s="99">
        <v>-49.0</v>
      </c>
      <c r="D67" s="99">
        <v>13.0</v>
      </c>
      <c r="E67" s="99" t="s">
        <v>95</v>
      </c>
      <c r="F67" s="100"/>
      <c r="G67" s="100"/>
      <c r="H67" s="100"/>
      <c r="I67" s="99"/>
      <c r="J67" s="100"/>
      <c r="K67" s="100"/>
    </row>
    <row r="68">
      <c r="A68" s="98">
        <v>45051.0</v>
      </c>
      <c r="B68" s="99" t="s">
        <v>85</v>
      </c>
      <c r="C68" s="99">
        <v>-49.0</v>
      </c>
      <c r="D68" s="99">
        <v>14.0</v>
      </c>
      <c r="E68" s="99" t="s">
        <v>96</v>
      </c>
      <c r="F68" s="100"/>
      <c r="G68" s="100"/>
      <c r="H68" s="100"/>
      <c r="I68" s="99"/>
      <c r="J68" s="100"/>
      <c r="K68" s="100"/>
    </row>
    <row r="69">
      <c r="A69" s="98">
        <v>45051.0</v>
      </c>
      <c r="B69" s="99" t="s">
        <v>85</v>
      </c>
      <c r="C69" s="99">
        <v>-49.0</v>
      </c>
      <c r="D69" s="99">
        <v>15.0</v>
      </c>
      <c r="E69" s="99" t="s">
        <v>97</v>
      </c>
      <c r="F69" s="100"/>
      <c r="G69" s="100"/>
      <c r="H69" s="100"/>
      <c r="I69" s="99"/>
      <c r="J69" s="100"/>
      <c r="K69" s="100"/>
    </row>
    <row r="70">
      <c r="A70" s="98">
        <v>45051.0</v>
      </c>
      <c r="B70" s="99" t="s">
        <v>85</v>
      </c>
      <c r="C70" s="99">
        <v>-49.0</v>
      </c>
      <c r="D70" s="99">
        <v>16.0</v>
      </c>
      <c r="E70" s="99" t="s">
        <v>98</v>
      </c>
      <c r="F70" s="100"/>
      <c r="G70" s="100"/>
      <c r="H70" s="100"/>
      <c r="I70" s="99"/>
      <c r="J70" s="100"/>
      <c r="K70" s="100"/>
    </row>
    <row r="71">
      <c r="A71" s="98">
        <v>45051.0</v>
      </c>
      <c r="B71" s="99" t="s">
        <v>85</v>
      </c>
      <c r="C71" s="99">
        <v>-49.0</v>
      </c>
      <c r="D71" s="99">
        <v>17.0</v>
      </c>
      <c r="E71" s="99" t="s">
        <v>99</v>
      </c>
      <c r="F71" s="100"/>
      <c r="G71" s="100"/>
      <c r="H71" s="100"/>
      <c r="I71" s="99"/>
      <c r="J71" s="100"/>
      <c r="K71" s="100"/>
    </row>
    <row r="72">
      <c r="A72" s="98">
        <v>45051.0</v>
      </c>
      <c r="B72" s="99" t="s">
        <v>85</v>
      </c>
      <c r="C72" s="99">
        <v>-49.0</v>
      </c>
      <c r="D72" s="99">
        <v>18.0</v>
      </c>
      <c r="E72" s="99" t="s">
        <v>100</v>
      </c>
      <c r="F72" s="100"/>
      <c r="G72" s="100"/>
      <c r="H72" s="100"/>
      <c r="I72" s="99"/>
      <c r="J72" s="100"/>
      <c r="K72" s="100"/>
    </row>
    <row r="73">
      <c r="A73" s="98">
        <v>45051.0</v>
      </c>
      <c r="B73" s="99" t="s">
        <v>85</v>
      </c>
      <c r="C73" s="99">
        <v>-49.0</v>
      </c>
      <c r="D73" s="99">
        <v>19.0</v>
      </c>
      <c r="E73" s="99" t="s">
        <v>101</v>
      </c>
      <c r="F73" s="100"/>
      <c r="G73" s="100"/>
      <c r="H73" s="100"/>
      <c r="I73" s="99"/>
      <c r="J73" s="100"/>
      <c r="K73" s="100"/>
    </row>
    <row r="74">
      <c r="A74" s="102">
        <v>45051.0</v>
      </c>
      <c r="B74" s="103" t="s">
        <v>85</v>
      </c>
      <c r="C74" s="103">
        <v>-49.0</v>
      </c>
      <c r="D74" s="103">
        <v>20.0</v>
      </c>
      <c r="E74" s="103" t="s">
        <v>102</v>
      </c>
      <c r="F74" s="104"/>
      <c r="G74" s="104"/>
      <c r="H74" s="104"/>
      <c r="I74" s="103"/>
      <c r="J74" s="104"/>
      <c r="K74" s="104"/>
    </row>
    <row r="75">
      <c r="A75" s="98">
        <v>45051.0</v>
      </c>
      <c r="B75" s="99" t="s">
        <v>104</v>
      </c>
      <c r="C75" s="99">
        <v>-45.0</v>
      </c>
      <c r="D75" s="99">
        <v>1.0</v>
      </c>
      <c r="E75" s="99" t="s">
        <v>106</v>
      </c>
      <c r="F75" s="100"/>
      <c r="G75" s="100"/>
      <c r="H75" s="100"/>
      <c r="I75" s="99"/>
      <c r="J75" s="100"/>
      <c r="K75" s="100"/>
    </row>
    <row r="76">
      <c r="A76" s="98">
        <v>45051.0</v>
      </c>
      <c r="B76" s="99" t="s">
        <v>104</v>
      </c>
      <c r="C76" s="99">
        <v>-45.0</v>
      </c>
      <c r="D76" s="99">
        <v>2.0</v>
      </c>
      <c r="E76" s="99" t="s">
        <v>107</v>
      </c>
      <c r="F76" s="100"/>
      <c r="G76" s="100"/>
      <c r="H76" s="100"/>
      <c r="I76" s="99"/>
      <c r="J76" s="100"/>
      <c r="K76" s="100"/>
    </row>
    <row r="77">
      <c r="A77" s="98">
        <v>45051.0</v>
      </c>
      <c r="B77" s="99" t="s">
        <v>104</v>
      </c>
      <c r="C77" s="99">
        <v>-45.0</v>
      </c>
      <c r="D77" s="99">
        <v>3.0</v>
      </c>
      <c r="E77" s="99" t="s">
        <v>108</v>
      </c>
      <c r="F77" s="100"/>
      <c r="G77" s="100"/>
      <c r="H77" s="100"/>
      <c r="I77" s="99"/>
      <c r="J77" s="100"/>
      <c r="K77" s="100"/>
    </row>
    <row r="78">
      <c r="A78" s="98">
        <v>45051.0</v>
      </c>
      <c r="B78" s="99" t="s">
        <v>104</v>
      </c>
      <c r="C78" s="99">
        <v>-45.0</v>
      </c>
      <c r="D78" s="99">
        <v>9.0</v>
      </c>
      <c r="E78" s="100"/>
      <c r="F78" s="100"/>
      <c r="G78" s="99">
        <v>27.0</v>
      </c>
      <c r="H78" s="100">
        <f>C78+G78</f>
        <v>-18</v>
      </c>
      <c r="I78" s="99"/>
      <c r="J78" s="100"/>
      <c r="K78" s="100"/>
    </row>
    <row r="79">
      <c r="A79" s="98">
        <v>45051.0</v>
      </c>
      <c r="B79" s="99" t="s">
        <v>104</v>
      </c>
      <c r="C79" s="99">
        <v>-45.0</v>
      </c>
      <c r="D79" s="99">
        <v>10.0</v>
      </c>
      <c r="E79" s="99" t="s">
        <v>109</v>
      </c>
      <c r="F79" s="100"/>
      <c r="G79" s="100"/>
      <c r="H79" s="100"/>
      <c r="I79" s="99"/>
      <c r="J79" s="100"/>
      <c r="K79" s="100"/>
    </row>
    <row r="80">
      <c r="A80" s="98">
        <v>45051.0</v>
      </c>
      <c r="B80" s="99" t="s">
        <v>104</v>
      </c>
      <c r="C80" s="99">
        <v>-45.0</v>
      </c>
      <c r="D80" s="99">
        <v>11.0</v>
      </c>
      <c r="E80" s="99" t="s">
        <v>110</v>
      </c>
      <c r="F80" s="100"/>
      <c r="G80" s="100"/>
      <c r="H80" s="100"/>
      <c r="I80" s="99"/>
      <c r="J80" s="100"/>
      <c r="K80" s="100"/>
    </row>
    <row r="81">
      <c r="A81" s="98">
        <v>45051.0</v>
      </c>
      <c r="B81" s="99" t="s">
        <v>104</v>
      </c>
      <c r="C81" s="99">
        <v>-45.0</v>
      </c>
      <c r="D81" s="99">
        <v>12.0</v>
      </c>
      <c r="E81" s="99" t="s">
        <v>111</v>
      </c>
      <c r="F81" s="100"/>
      <c r="G81" s="100"/>
      <c r="H81" s="100"/>
      <c r="I81" s="99"/>
      <c r="J81" s="100"/>
      <c r="K81" s="100"/>
    </row>
    <row r="82">
      <c r="A82" s="98">
        <v>45051.0</v>
      </c>
      <c r="B82" s="99" t="s">
        <v>104</v>
      </c>
      <c r="C82" s="99">
        <v>-45.0</v>
      </c>
      <c r="D82" s="99">
        <v>13.0</v>
      </c>
      <c r="E82" s="99" t="s">
        <v>112</v>
      </c>
      <c r="F82" s="100"/>
      <c r="G82" s="100"/>
      <c r="H82" s="100"/>
      <c r="I82" s="99"/>
      <c r="J82" s="100"/>
      <c r="K82" s="100"/>
    </row>
    <row r="83">
      <c r="A83" s="98">
        <v>45051.0</v>
      </c>
      <c r="B83" s="99" t="s">
        <v>104</v>
      </c>
      <c r="C83" s="99">
        <v>-45.0</v>
      </c>
      <c r="D83" s="99">
        <v>14.0</v>
      </c>
      <c r="E83" s="99" t="s">
        <v>113</v>
      </c>
      <c r="F83" s="100"/>
      <c r="G83" s="100"/>
      <c r="H83" s="100"/>
      <c r="I83" s="99"/>
      <c r="J83" s="100"/>
      <c r="K83" s="100"/>
    </row>
    <row r="84">
      <c r="A84" s="98">
        <v>45051.0</v>
      </c>
      <c r="B84" s="99" t="s">
        <v>104</v>
      </c>
      <c r="C84" s="99">
        <v>-45.0</v>
      </c>
      <c r="D84" s="99">
        <v>18.0</v>
      </c>
      <c r="E84" s="100"/>
      <c r="F84" s="100"/>
      <c r="G84" s="99">
        <v>15.5</v>
      </c>
      <c r="H84" s="100">
        <f>C84+G84</f>
        <v>-29.5</v>
      </c>
      <c r="I84" s="99"/>
      <c r="J84" s="100"/>
      <c r="K84" s="100"/>
    </row>
    <row r="85">
      <c r="A85" s="102">
        <v>45051.0</v>
      </c>
      <c r="B85" s="103" t="s">
        <v>104</v>
      </c>
      <c r="C85" s="103">
        <v>-45.0</v>
      </c>
      <c r="D85" s="103">
        <v>19.0</v>
      </c>
      <c r="E85" s="103" t="s">
        <v>114</v>
      </c>
      <c r="F85" s="104"/>
      <c r="G85" s="104"/>
      <c r="H85" s="104"/>
      <c r="I85" s="103"/>
      <c r="J85" s="104"/>
      <c r="K85" s="104"/>
    </row>
    <row r="86">
      <c r="A86" s="98">
        <v>45051.0</v>
      </c>
      <c r="B86" s="99" t="s">
        <v>115</v>
      </c>
      <c r="C86" s="99">
        <v>-45.0</v>
      </c>
      <c r="D86" s="99">
        <v>1.0</v>
      </c>
      <c r="E86" s="99" t="s">
        <v>116</v>
      </c>
      <c r="F86" s="100"/>
      <c r="G86" s="100"/>
      <c r="H86" s="100"/>
      <c r="I86" s="99"/>
      <c r="J86" s="100"/>
      <c r="K86" s="100"/>
    </row>
    <row r="87">
      <c r="A87" s="98">
        <v>45051.0</v>
      </c>
      <c r="B87" s="99" t="s">
        <v>115</v>
      </c>
      <c r="C87" s="99">
        <v>-45.0</v>
      </c>
      <c r="D87" s="99">
        <v>2.0</v>
      </c>
      <c r="E87" s="99" t="s">
        <v>117</v>
      </c>
      <c r="F87" s="100"/>
      <c r="G87" s="99">
        <v>26.5</v>
      </c>
      <c r="H87" s="100"/>
      <c r="I87" s="99"/>
      <c r="J87" s="100"/>
      <c r="K87" s="100"/>
    </row>
    <row r="88">
      <c r="A88" s="98">
        <v>45051.0</v>
      </c>
      <c r="B88" s="99" t="s">
        <v>115</v>
      </c>
      <c r="C88" s="99">
        <v>-45.0</v>
      </c>
      <c r="D88" s="99">
        <v>3.0</v>
      </c>
      <c r="E88" s="99" t="s">
        <v>118</v>
      </c>
      <c r="F88" s="100"/>
      <c r="G88" s="100"/>
      <c r="H88" s="100"/>
      <c r="I88" s="99"/>
      <c r="J88" s="100"/>
      <c r="K88" s="100"/>
    </row>
    <row r="89">
      <c r="A89" s="98">
        <v>45051.0</v>
      </c>
      <c r="B89" s="99" t="s">
        <v>115</v>
      </c>
      <c r="C89" s="99">
        <v>-45.0</v>
      </c>
      <c r="D89" s="99">
        <v>4.0</v>
      </c>
      <c r="E89" s="99" t="s">
        <v>119</v>
      </c>
      <c r="F89" s="100"/>
      <c r="G89" s="99">
        <v>20.0</v>
      </c>
      <c r="H89" s="100"/>
      <c r="I89" s="99"/>
      <c r="J89" s="100"/>
      <c r="K89" s="100"/>
    </row>
    <row r="90">
      <c r="A90" s="98">
        <v>45051.0</v>
      </c>
      <c r="B90" s="99" t="s">
        <v>115</v>
      </c>
      <c r="C90" s="99">
        <v>-45.0</v>
      </c>
      <c r="D90" s="99">
        <v>5.0</v>
      </c>
      <c r="E90" s="99" t="s">
        <v>120</v>
      </c>
      <c r="F90" s="100"/>
      <c r="G90" s="106" t="s">
        <v>203</v>
      </c>
      <c r="H90" s="100"/>
      <c r="I90" s="99"/>
      <c r="J90" s="100"/>
      <c r="K90" s="100"/>
    </row>
    <row r="91">
      <c r="A91" s="98">
        <v>45051.0</v>
      </c>
      <c r="B91" s="99" t="s">
        <v>115</v>
      </c>
      <c r="C91" s="99">
        <v>-45.0</v>
      </c>
      <c r="D91" s="99">
        <v>6.0</v>
      </c>
      <c r="E91" s="99" t="s">
        <v>121</v>
      </c>
      <c r="F91" s="100"/>
      <c r="G91" s="100"/>
      <c r="H91" s="100"/>
      <c r="I91" s="99"/>
      <c r="J91" s="100"/>
      <c r="K91" s="100"/>
    </row>
    <row r="92">
      <c r="A92" s="98">
        <v>45051.0</v>
      </c>
      <c r="B92" s="99" t="s">
        <v>115</v>
      </c>
      <c r="C92" s="99">
        <v>-45.0</v>
      </c>
      <c r="D92" s="99">
        <v>7.0</v>
      </c>
      <c r="E92" s="99" t="s">
        <v>122</v>
      </c>
      <c r="F92" s="100"/>
      <c r="G92" s="100"/>
      <c r="H92" s="100"/>
      <c r="I92" s="99"/>
      <c r="J92" s="100"/>
      <c r="K92" s="100"/>
    </row>
    <row r="93">
      <c r="A93" s="98">
        <v>45051.0</v>
      </c>
      <c r="B93" s="99" t="s">
        <v>115</v>
      </c>
      <c r="C93" s="99">
        <v>-45.0</v>
      </c>
      <c r="D93" s="99">
        <v>8.0</v>
      </c>
      <c r="E93" s="99" t="s">
        <v>204</v>
      </c>
      <c r="F93" s="100"/>
      <c r="G93" s="100"/>
      <c r="H93" s="100"/>
      <c r="I93" s="99"/>
      <c r="J93" s="100"/>
      <c r="K93" s="100"/>
    </row>
    <row r="94">
      <c r="A94" s="98">
        <v>45051.0</v>
      </c>
      <c r="B94" s="99" t="s">
        <v>115</v>
      </c>
      <c r="C94" s="99">
        <v>-45.0</v>
      </c>
      <c r="D94" s="99">
        <v>13.0</v>
      </c>
      <c r="E94" s="99" t="s">
        <v>123</v>
      </c>
      <c r="F94" s="100"/>
      <c r="G94" s="100"/>
      <c r="H94" s="100"/>
      <c r="I94" s="99"/>
      <c r="J94" s="100"/>
      <c r="K94" s="100"/>
    </row>
    <row r="95">
      <c r="A95" s="98">
        <v>45051.0</v>
      </c>
      <c r="B95" s="99" t="s">
        <v>115</v>
      </c>
      <c r="C95" s="99">
        <v>-45.0</v>
      </c>
      <c r="D95" s="99">
        <v>18.0</v>
      </c>
      <c r="E95" s="100"/>
      <c r="F95" s="99" t="s">
        <v>200</v>
      </c>
      <c r="G95" s="99">
        <v>0.0</v>
      </c>
      <c r="H95" s="99">
        <v>-45.0</v>
      </c>
      <c r="I95" s="99"/>
      <c r="J95" s="100"/>
      <c r="K95" s="100"/>
    </row>
    <row r="96">
      <c r="A96" s="98">
        <v>45051.0</v>
      </c>
      <c r="B96" s="99" t="s">
        <v>115</v>
      </c>
      <c r="C96" s="99">
        <v>-45.0</v>
      </c>
      <c r="D96" s="99">
        <v>19.0</v>
      </c>
      <c r="E96" s="100"/>
      <c r="F96" s="100"/>
      <c r="G96" s="99">
        <v>-2.0</v>
      </c>
      <c r="H96" s="100">
        <f t="shared" ref="H96:H98" si="2">C96+G96</f>
        <v>-47</v>
      </c>
      <c r="I96" s="99"/>
      <c r="J96" s="100"/>
      <c r="K96" s="100"/>
    </row>
    <row r="97">
      <c r="A97" s="102">
        <v>45051.0</v>
      </c>
      <c r="B97" s="103" t="s">
        <v>115</v>
      </c>
      <c r="C97" s="103">
        <v>-45.0</v>
      </c>
      <c r="D97" s="103">
        <v>20.0</v>
      </c>
      <c r="E97" s="104"/>
      <c r="F97" s="104"/>
      <c r="G97" s="103">
        <v>-5.0</v>
      </c>
      <c r="H97" s="104">
        <f t="shared" si="2"/>
        <v>-50</v>
      </c>
      <c r="I97" s="103"/>
      <c r="J97" s="104"/>
      <c r="K97" s="104"/>
    </row>
    <row r="98">
      <c r="A98" s="98">
        <v>45051.0</v>
      </c>
      <c r="B98" s="99" t="s">
        <v>125</v>
      </c>
      <c r="C98" s="99">
        <v>-42.0</v>
      </c>
      <c r="D98" s="99">
        <v>1.0</v>
      </c>
      <c r="E98" s="99" t="s">
        <v>126</v>
      </c>
      <c r="F98" s="100"/>
      <c r="G98" s="99">
        <v>34.0</v>
      </c>
      <c r="H98" s="100">
        <f t="shared" si="2"/>
        <v>-8</v>
      </c>
      <c r="I98" s="99"/>
      <c r="J98" s="100"/>
      <c r="K98" s="100"/>
    </row>
    <row r="99">
      <c r="A99" s="98">
        <v>45051.0</v>
      </c>
      <c r="B99" s="99" t="s">
        <v>125</v>
      </c>
      <c r="C99" s="99">
        <v>-42.0</v>
      </c>
      <c r="D99" s="99">
        <v>2.0</v>
      </c>
      <c r="E99" s="99" t="s">
        <v>127</v>
      </c>
      <c r="F99" s="100"/>
      <c r="G99" s="100"/>
      <c r="H99" s="100"/>
      <c r="I99" s="99"/>
      <c r="J99" s="100"/>
      <c r="K99" s="100"/>
    </row>
    <row r="100">
      <c r="A100" s="98">
        <v>45051.0</v>
      </c>
      <c r="B100" s="99" t="s">
        <v>125</v>
      </c>
      <c r="C100" s="99">
        <v>-42.0</v>
      </c>
      <c r="D100" s="99">
        <v>3.0</v>
      </c>
      <c r="E100" s="99" t="s">
        <v>128</v>
      </c>
      <c r="F100" s="100"/>
      <c r="G100" s="100"/>
      <c r="H100" s="100"/>
      <c r="I100" s="99"/>
      <c r="J100" s="100"/>
      <c r="K100" s="100"/>
    </row>
    <row r="101">
      <c r="A101" s="98">
        <v>45051.0</v>
      </c>
      <c r="B101" s="99" t="s">
        <v>125</v>
      </c>
      <c r="C101" s="99">
        <v>-42.0</v>
      </c>
      <c r="D101" s="99">
        <v>6.0</v>
      </c>
      <c r="E101" s="99" t="s">
        <v>129</v>
      </c>
      <c r="F101" s="100"/>
      <c r="G101" s="99">
        <v>16.0</v>
      </c>
      <c r="H101" s="100">
        <f>C101+G101</f>
        <v>-26</v>
      </c>
      <c r="I101" s="99"/>
      <c r="J101" s="100"/>
      <c r="K101" s="100"/>
    </row>
    <row r="102">
      <c r="A102" s="98">
        <v>45051.0</v>
      </c>
      <c r="B102" s="99" t="s">
        <v>125</v>
      </c>
      <c r="C102" s="99">
        <v>-42.0</v>
      </c>
      <c r="D102" s="99">
        <v>11.0</v>
      </c>
      <c r="E102" s="100"/>
      <c r="F102" s="100"/>
      <c r="G102" s="100"/>
      <c r="H102" s="100"/>
      <c r="I102" s="99"/>
      <c r="J102" s="100"/>
      <c r="K102" s="100"/>
    </row>
    <row r="103">
      <c r="A103" s="102">
        <v>45051.0</v>
      </c>
      <c r="B103" s="103" t="s">
        <v>125</v>
      </c>
      <c r="C103" s="103">
        <v>-42.0</v>
      </c>
      <c r="D103" s="103">
        <v>13.0</v>
      </c>
      <c r="E103" s="104"/>
      <c r="F103" s="104"/>
      <c r="G103" s="103">
        <v>-10.0</v>
      </c>
      <c r="H103" s="104">
        <f t="shared" ref="H103:H104" si="3">C103+G103</f>
        <v>-52</v>
      </c>
      <c r="I103" s="103"/>
      <c r="J103" s="104"/>
      <c r="K103" s="104"/>
    </row>
    <row r="104">
      <c r="A104" s="98">
        <v>45051.0</v>
      </c>
      <c r="B104" s="99" t="s">
        <v>130</v>
      </c>
      <c r="C104" s="99">
        <v>-41.0</v>
      </c>
      <c r="D104" s="99">
        <v>1.0</v>
      </c>
      <c r="E104" s="99" t="s">
        <v>131</v>
      </c>
      <c r="F104" s="100"/>
      <c r="G104" s="99">
        <v>36.0</v>
      </c>
      <c r="H104" s="100">
        <f t="shared" si="3"/>
        <v>-5</v>
      </c>
      <c r="I104" s="99"/>
      <c r="J104" s="100"/>
      <c r="K104" s="100"/>
    </row>
    <row r="105">
      <c r="A105" s="98">
        <v>45051.0</v>
      </c>
      <c r="B105" s="99" t="s">
        <v>130</v>
      </c>
      <c r="C105" s="99">
        <v>-41.0</v>
      </c>
      <c r="D105" s="99">
        <v>3.0</v>
      </c>
      <c r="E105" s="99" t="s">
        <v>132</v>
      </c>
      <c r="F105" s="100"/>
      <c r="G105" s="100"/>
      <c r="H105" s="100"/>
      <c r="I105" s="99"/>
      <c r="J105" s="100"/>
      <c r="K105" s="100"/>
    </row>
    <row r="106">
      <c r="A106" s="98">
        <v>45051.0</v>
      </c>
      <c r="B106" s="99" t="s">
        <v>130</v>
      </c>
      <c r="C106" s="99">
        <v>-41.0</v>
      </c>
      <c r="D106" s="99">
        <v>4.0</v>
      </c>
      <c r="E106" s="99" t="s">
        <v>205</v>
      </c>
      <c r="F106" s="100"/>
      <c r="G106" s="99">
        <v>20.0</v>
      </c>
      <c r="H106" s="100">
        <f>C106+G106</f>
        <v>-21</v>
      </c>
      <c r="I106" s="99"/>
      <c r="J106" s="100"/>
      <c r="K106" s="100"/>
    </row>
    <row r="107">
      <c r="A107" s="98">
        <v>45051.0</v>
      </c>
      <c r="B107" s="99" t="s">
        <v>130</v>
      </c>
      <c r="C107" s="99">
        <v>-41.0</v>
      </c>
      <c r="D107" s="99">
        <v>6.0</v>
      </c>
      <c r="E107" s="99" t="s">
        <v>133</v>
      </c>
      <c r="F107" s="100"/>
      <c r="G107" s="100"/>
      <c r="H107" s="100"/>
      <c r="I107" s="99"/>
      <c r="J107" s="100"/>
      <c r="K107" s="100"/>
    </row>
    <row r="108">
      <c r="A108" s="98">
        <v>45051.0</v>
      </c>
      <c r="B108" s="99" t="s">
        <v>130</v>
      </c>
      <c r="C108" s="99">
        <v>-41.0</v>
      </c>
      <c r="D108" s="99">
        <v>7.0</v>
      </c>
      <c r="E108" s="99" t="s">
        <v>134</v>
      </c>
      <c r="F108" s="100"/>
      <c r="G108" s="100"/>
      <c r="H108" s="100"/>
      <c r="I108" s="99"/>
      <c r="J108" s="100"/>
      <c r="K108" s="100"/>
    </row>
    <row r="109">
      <c r="A109" s="98">
        <v>45051.0</v>
      </c>
      <c r="B109" s="99" t="s">
        <v>130</v>
      </c>
      <c r="C109" s="99">
        <v>-41.0</v>
      </c>
      <c r="D109" s="99">
        <v>8.0</v>
      </c>
      <c r="E109" s="100"/>
      <c r="F109" s="99" t="s">
        <v>200</v>
      </c>
      <c r="G109" s="99">
        <v>0.0</v>
      </c>
      <c r="H109" s="100"/>
      <c r="I109" s="99"/>
      <c r="J109" s="100"/>
      <c r="K109" s="100"/>
    </row>
    <row r="110">
      <c r="A110" s="102">
        <v>45051.0</v>
      </c>
      <c r="B110" s="103" t="s">
        <v>130</v>
      </c>
      <c r="C110" s="103">
        <v>-41.0</v>
      </c>
      <c r="D110" s="103">
        <v>9.0</v>
      </c>
      <c r="E110" s="103" t="s">
        <v>135</v>
      </c>
      <c r="F110" s="104"/>
      <c r="G110" s="104"/>
      <c r="H110" s="104"/>
      <c r="I110" s="103"/>
      <c r="J110" s="104"/>
      <c r="K110" s="104"/>
    </row>
    <row r="111">
      <c r="A111" s="98">
        <v>45051.0</v>
      </c>
      <c r="B111" s="99" t="s">
        <v>137</v>
      </c>
      <c r="C111" s="99">
        <v>-40.0</v>
      </c>
      <c r="D111" s="99">
        <v>1.0</v>
      </c>
      <c r="E111" s="99" t="s">
        <v>138</v>
      </c>
      <c r="F111" s="100"/>
      <c r="G111" s="99">
        <v>34.0</v>
      </c>
      <c r="H111" s="100">
        <f>C111+G111</f>
        <v>-6</v>
      </c>
      <c r="I111" s="99"/>
      <c r="J111" s="100"/>
      <c r="K111" s="100"/>
    </row>
    <row r="112">
      <c r="A112" s="98">
        <v>45051.0</v>
      </c>
      <c r="B112" s="99" t="s">
        <v>137</v>
      </c>
      <c r="C112" s="99">
        <v>-40.0</v>
      </c>
      <c r="D112" s="99">
        <v>3.0</v>
      </c>
      <c r="E112" s="99" t="s">
        <v>139</v>
      </c>
      <c r="F112" s="100"/>
      <c r="G112" s="100"/>
      <c r="H112" s="100"/>
      <c r="I112" s="99"/>
      <c r="J112" s="100"/>
      <c r="K112" s="100"/>
    </row>
    <row r="113">
      <c r="A113" s="98">
        <v>45051.0</v>
      </c>
      <c r="B113" s="99" t="s">
        <v>137</v>
      </c>
      <c r="C113" s="99">
        <v>-40.0</v>
      </c>
      <c r="D113" s="99">
        <v>4.0</v>
      </c>
      <c r="E113" s="99" t="s">
        <v>140</v>
      </c>
      <c r="F113" s="100"/>
      <c r="G113" s="100"/>
      <c r="H113" s="100"/>
      <c r="I113" s="99"/>
      <c r="J113" s="100"/>
      <c r="K113" s="100"/>
    </row>
    <row r="114">
      <c r="A114" s="98">
        <v>45051.0</v>
      </c>
      <c r="B114" s="99" t="s">
        <v>137</v>
      </c>
      <c r="C114" s="99">
        <v>-40.0</v>
      </c>
      <c r="D114" s="99">
        <v>5.0</v>
      </c>
      <c r="E114" s="100"/>
      <c r="F114" s="100"/>
      <c r="G114" s="99">
        <v>21.0</v>
      </c>
      <c r="H114" s="100">
        <f>C114+G114</f>
        <v>-19</v>
      </c>
      <c r="I114" s="99"/>
      <c r="J114" s="100"/>
      <c r="K114" s="100"/>
    </row>
    <row r="115">
      <c r="A115" s="98">
        <v>45051.0</v>
      </c>
      <c r="B115" s="99" t="s">
        <v>137</v>
      </c>
      <c r="C115" s="99">
        <v>-40.0</v>
      </c>
      <c r="D115" s="99">
        <v>6.0</v>
      </c>
      <c r="E115" s="99" t="s">
        <v>141</v>
      </c>
      <c r="F115" s="100"/>
      <c r="G115" s="100"/>
      <c r="H115" s="100"/>
      <c r="I115" s="99"/>
      <c r="J115" s="100"/>
      <c r="K115" s="100"/>
    </row>
    <row r="116">
      <c r="A116" s="98">
        <v>45051.0</v>
      </c>
      <c r="B116" s="99" t="s">
        <v>137</v>
      </c>
      <c r="C116" s="99">
        <v>-40.0</v>
      </c>
      <c r="D116" s="99">
        <v>7.0</v>
      </c>
      <c r="E116" s="99" t="s">
        <v>142</v>
      </c>
      <c r="F116" s="100"/>
      <c r="G116" s="100"/>
      <c r="H116" s="100"/>
      <c r="I116" s="99"/>
      <c r="J116" s="100"/>
      <c r="K116" s="100"/>
    </row>
    <row r="117">
      <c r="A117" s="102">
        <v>45051.0</v>
      </c>
      <c r="B117" s="103" t="s">
        <v>137</v>
      </c>
      <c r="C117" s="103">
        <v>-40.0</v>
      </c>
      <c r="D117" s="103">
        <v>8.0</v>
      </c>
      <c r="E117" s="104"/>
      <c r="F117" s="103" t="s">
        <v>200</v>
      </c>
      <c r="G117" s="103">
        <v>0.0</v>
      </c>
      <c r="H117" s="104"/>
      <c r="I117" s="103"/>
      <c r="J117" s="104"/>
      <c r="K117" s="104"/>
    </row>
    <row r="118">
      <c r="A118" s="98">
        <v>45051.0</v>
      </c>
      <c r="B118" s="99" t="s">
        <v>143</v>
      </c>
      <c r="C118" s="99">
        <v>-37.0</v>
      </c>
      <c r="D118" s="99">
        <v>1.0</v>
      </c>
      <c r="E118" s="99" t="s">
        <v>144</v>
      </c>
      <c r="F118" s="100"/>
      <c r="G118" s="99">
        <v>33.0</v>
      </c>
      <c r="H118" s="100">
        <f>C118+G118</f>
        <v>-4</v>
      </c>
      <c r="I118" s="99"/>
      <c r="J118" s="100"/>
      <c r="K118" s="100"/>
    </row>
    <row r="119">
      <c r="A119" s="98">
        <v>45051.0</v>
      </c>
      <c r="B119" s="99" t="s">
        <v>143</v>
      </c>
      <c r="C119" s="99">
        <v>-37.0</v>
      </c>
      <c r="D119" s="99">
        <v>2.0</v>
      </c>
      <c r="E119" s="99" t="s">
        <v>145</v>
      </c>
      <c r="F119" s="100"/>
      <c r="G119" s="100"/>
      <c r="H119" s="100"/>
      <c r="I119" s="99"/>
      <c r="J119" s="100"/>
      <c r="K119" s="100"/>
    </row>
    <row r="120">
      <c r="A120" s="98">
        <v>45051.0</v>
      </c>
      <c r="B120" s="99" t="s">
        <v>143</v>
      </c>
      <c r="C120" s="99">
        <v>-37.0</v>
      </c>
      <c r="D120" s="99">
        <v>3.0</v>
      </c>
      <c r="E120" s="99" t="s">
        <v>146</v>
      </c>
      <c r="F120" s="100"/>
      <c r="G120" s="100"/>
      <c r="H120" s="100"/>
      <c r="I120" s="99"/>
      <c r="J120" s="100"/>
      <c r="K120" s="100"/>
    </row>
    <row r="121">
      <c r="A121" s="98">
        <v>45051.0</v>
      </c>
      <c r="B121" s="99" t="s">
        <v>143</v>
      </c>
      <c r="C121" s="99">
        <v>-37.0</v>
      </c>
      <c r="D121" s="99">
        <v>4.0</v>
      </c>
      <c r="E121" s="99" t="s">
        <v>147</v>
      </c>
      <c r="F121" s="100"/>
      <c r="G121" s="100"/>
      <c r="H121" s="100"/>
      <c r="I121" s="99"/>
      <c r="J121" s="100"/>
      <c r="K121" s="100"/>
    </row>
    <row r="122">
      <c r="A122" s="98">
        <v>45051.0</v>
      </c>
      <c r="B122" s="99" t="s">
        <v>143</v>
      </c>
      <c r="C122" s="99">
        <v>-37.0</v>
      </c>
      <c r="D122" s="99">
        <v>5.0</v>
      </c>
      <c r="E122" s="99" t="s">
        <v>148</v>
      </c>
      <c r="F122" s="100"/>
      <c r="G122" s="99">
        <v>18.5</v>
      </c>
      <c r="H122" s="100">
        <f>C122+G122</f>
        <v>-18.5</v>
      </c>
      <c r="I122" s="99"/>
      <c r="J122" s="100"/>
      <c r="K122" s="100"/>
    </row>
    <row r="123">
      <c r="A123" s="98">
        <v>45051.0</v>
      </c>
      <c r="B123" s="99" t="s">
        <v>143</v>
      </c>
      <c r="C123" s="99">
        <v>-37.0</v>
      </c>
      <c r="D123" s="99">
        <v>6.0</v>
      </c>
      <c r="E123" s="99" t="s">
        <v>149</v>
      </c>
      <c r="F123" s="100"/>
      <c r="G123" s="100"/>
      <c r="H123" s="100"/>
      <c r="I123" s="99"/>
      <c r="J123" s="100"/>
      <c r="K123" s="100"/>
    </row>
    <row r="124">
      <c r="A124" s="98">
        <v>45051.0</v>
      </c>
      <c r="B124" s="99" t="s">
        <v>143</v>
      </c>
      <c r="C124" s="99">
        <v>-37.0</v>
      </c>
      <c r="D124" s="99">
        <v>7.0</v>
      </c>
      <c r="E124" s="99" t="s">
        <v>150</v>
      </c>
      <c r="F124" s="100"/>
      <c r="G124" s="100"/>
      <c r="H124" s="100"/>
      <c r="I124" s="99"/>
      <c r="J124" s="100"/>
      <c r="K124" s="100"/>
    </row>
    <row r="125">
      <c r="A125" s="98">
        <v>45051.0</v>
      </c>
      <c r="B125" s="99" t="s">
        <v>143</v>
      </c>
      <c r="C125" s="99">
        <v>-37.0</v>
      </c>
      <c r="D125" s="99">
        <v>9.0</v>
      </c>
      <c r="E125" s="99" t="s">
        <v>151</v>
      </c>
      <c r="F125" s="100"/>
      <c r="G125" s="100"/>
      <c r="H125" s="100"/>
      <c r="I125" s="99"/>
      <c r="J125" s="100"/>
      <c r="K125" s="100"/>
    </row>
    <row r="126">
      <c r="A126" s="98">
        <v>45051.0</v>
      </c>
      <c r="B126" s="99" t="s">
        <v>143</v>
      </c>
      <c r="C126" s="99">
        <v>-37.0</v>
      </c>
      <c r="D126" s="99">
        <v>11.0</v>
      </c>
      <c r="E126" s="99" t="s">
        <v>152</v>
      </c>
      <c r="F126" s="99" t="s">
        <v>200</v>
      </c>
      <c r="G126" s="99">
        <v>0.0</v>
      </c>
      <c r="H126" s="100"/>
      <c r="I126" s="99"/>
      <c r="J126" s="100"/>
      <c r="K126" s="100"/>
    </row>
    <row r="127">
      <c r="A127" s="98">
        <v>45051.0</v>
      </c>
      <c r="B127" s="99" t="s">
        <v>143</v>
      </c>
      <c r="C127" s="99">
        <v>-37.0</v>
      </c>
      <c r="D127" s="99">
        <v>12.0</v>
      </c>
      <c r="E127" s="99" t="s">
        <v>153</v>
      </c>
      <c r="F127" s="100"/>
      <c r="G127" s="100"/>
      <c r="H127" s="100"/>
      <c r="I127" s="99"/>
      <c r="J127" s="100"/>
      <c r="K127" s="100"/>
    </row>
    <row r="128">
      <c r="A128" s="98">
        <v>45051.0</v>
      </c>
      <c r="B128" s="99" t="s">
        <v>143</v>
      </c>
      <c r="C128" s="99">
        <v>-37.0</v>
      </c>
      <c r="D128" s="99">
        <v>13.0</v>
      </c>
      <c r="E128" s="99" t="s">
        <v>154</v>
      </c>
      <c r="F128" s="100"/>
      <c r="G128" s="100"/>
      <c r="H128" s="100"/>
      <c r="I128" s="99"/>
      <c r="J128" s="100"/>
      <c r="K128" s="100"/>
    </row>
    <row r="129">
      <c r="A129" s="98">
        <v>45051.0</v>
      </c>
      <c r="B129" s="99" t="s">
        <v>143</v>
      </c>
      <c r="C129" s="99">
        <v>-37.0</v>
      </c>
      <c r="D129" s="99">
        <v>15.0</v>
      </c>
      <c r="E129" s="99" t="s">
        <v>155</v>
      </c>
      <c r="F129" s="100"/>
      <c r="G129" s="100"/>
      <c r="H129" s="100"/>
      <c r="I129" s="99"/>
      <c r="J129" s="100"/>
      <c r="K129" s="100"/>
    </row>
    <row r="130">
      <c r="A130" s="98">
        <v>45051.0</v>
      </c>
      <c r="B130" s="99" t="s">
        <v>143</v>
      </c>
      <c r="C130" s="99">
        <v>-37.0</v>
      </c>
      <c r="D130" s="99">
        <v>16.0</v>
      </c>
      <c r="E130" s="99" t="s">
        <v>156</v>
      </c>
      <c r="F130" s="100"/>
      <c r="G130" s="100"/>
      <c r="H130" s="100"/>
      <c r="I130" s="99"/>
      <c r="J130" s="100"/>
      <c r="K130" s="100"/>
    </row>
    <row r="131">
      <c r="A131" s="98">
        <v>45051.0</v>
      </c>
      <c r="B131" s="99" t="s">
        <v>143</v>
      </c>
      <c r="C131" s="99">
        <v>-37.0</v>
      </c>
      <c r="D131" s="99">
        <v>17.0</v>
      </c>
      <c r="E131" s="99" t="s">
        <v>157</v>
      </c>
      <c r="F131" s="100"/>
      <c r="G131" s="100"/>
      <c r="H131" s="100"/>
      <c r="I131" s="99"/>
      <c r="J131" s="100"/>
      <c r="K131" s="100"/>
    </row>
    <row r="132">
      <c r="A132" s="98">
        <v>45051.0</v>
      </c>
      <c r="B132" s="99" t="s">
        <v>143</v>
      </c>
      <c r="C132" s="99">
        <v>-37.0</v>
      </c>
      <c r="D132" s="99">
        <v>18.0</v>
      </c>
      <c r="E132" s="99" t="s">
        <v>158</v>
      </c>
      <c r="F132" s="100"/>
      <c r="G132" s="100"/>
      <c r="H132" s="100"/>
      <c r="I132" s="99"/>
      <c r="J132" s="100"/>
      <c r="K132" s="100"/>
    </row>
    <row r="133">
      <c r="A133" s="102">
        <v>45051.0</v>
      </c>
      <c r="B133" s="103" t="s">
        <v>143</v>
      </c>
      <c r="C133" s="103">
        <v>-37.0</v>
      </c>
      <c r="D133" s="103">
        <v>19.0</v>
      </c>
      <c r="E133" s="103" t="s">
        <v>159</v>
      </c>
      <c r="F133" s="104"/>
      <c r="G133" s="103">
        <v>-36.0</v>
      </c>
      <c r="H133" s="104">
        <f>C133+G133</f>
        <v>-73</v>
      </c>
      <c r="I133" s="103"/>
      <c r="J133" s="104"/>
      <c r="K133" s="104"/>
    </row>
    <row r="134">
      <c r="A134" s="98">
        <v>45059.0</v>
      </c>
      <c r="B134" s="99" t="s">
        <v>161</v>
      </c>
      <c r="C134" s="99">
        <v>-36.0</v>
      </c>
      <c r="D134" s="99">
        <v>1.0</v>
      </c>
      <c r="E134" s="99" t="s">
        <v>162</v>
      </c>
      <c r="F134" s="100"/>
      <c r="G134" s="99">
        <v>25.5</v>
      </c>
      <c r="H134" s="100"/>
      <c r="I134" s="99"/>
      <c r="J134" s="100"/>
      <c r="K134" s="100"/>
    </row>
    <row r="135">
      <c r="A135" s="98">
        <v>45059.0</v>
      </c>
      <c r="B135" s="99" t="s">
        <v>161</v>
      </c>
      <c r="C135" s="99">
        <v>-36.0</v>
      </c>
      <c r="D135" s="99">
        <v>2.0</v>
      </c>
      <c r="E135" s="99" t="s">
        <v>163</v>
      </c>
      <c r="F135" s="100"/>
      <c r="G135" s="100"/>
      <c r="H135" s="100"/>
      <c r="I135" s="100"/>
      <c r="J135" s="100"/>
      <c r="K135" s="100"/>
    </row>
    <row r="136">
      <c r="A136" s="98">
        <v>45059.0</v>
      </c>
      <c r="B136" s="99" t="s">
        <v>161</v>
      </c>
      <c r="C136" s="99">
        <v>-36.0</v>
      </c>
      <c r="D136" s="99">
        <v>4.0</v>
      </c>
      <c r="E136" s="99" t="s">
        <v>164</v>
      </c>
      <c r="F136" s="100"/>
      <c r="G136" s="100"/>
      <c r="H136" s="100"/>
      <c r="I136" s="100"/>
      <c r="J136" s="100"/>
      <c r="K136" s="100"/>
    </row>
    <row r="137">
      <c r="A137" s="98">
        <v>45059.0</v>
      </c>
      <c r="B137" s="99" t="s">
        <v>161</v>
      </c>
      <c r="C137" s="99">
        <v>-36.0</v>
      </c>
      <c r="D137" s="99">
        <v>5.0</v>
      </c>
      <c r="E137" s="99" t="s">
        <v>165</v>
      </c>
      <c r="F137" s="100"/>
      <c r="G137" s="100"/>
      <c r="H137" s="100"/>
    </row>
    <row r="138">
      <c r="A138" s="98">
        <v>45059.0</v>
      </c>
      <c r="B138" s="99" t="s">
        <v>161</v>
      </c>
      <c r="C138" s="99">
        <v>-36.0</v>
      </c>
      <c r="D138" s="99">
        <v>7.0</v>
      </c>
      <c r="E138" s="100"/>
      <c r="F138" s="100"/>
      <c r="G138" s="99">
        <v>14.5</v>
      </c>
      <c r="H138" s="100"/>
    </row>
    <row r="139">
      <c r="A139" s="98">
        <v>45059.0</v>
      </c>
      <c r="B139" s="99" t="s">
        <v>161</v>
      </c>
      <c r="C139" s="99">
        <v>-36.0</v>
      </c>
      <c r="D139" s="99">
        <v>9.0</v>
      </c>
      <c r="E139" s="99" t="s">
        <v>166</v>
      </c>
      <c r="F139" s="100"/>
      <c r="G139" s="100"/>
      <c r="H139" s="100"/>
    </row>
    <row r="140">
      <c r="A140" s="98">
        <v>45059.0</v>
      </c>
      <c r="B140" s="99" t="s">
        <v>161</v>
      </c>
      <c r="C140" s="99">
        <v>-36.0</v>
      </c>
      <c r="D140" s="99">
        <v>10.0</v>
      </c>
      <c r="E140" s="99" t="s">
        <v>167</v>
      </c>
      <c r="F140" s="100"/>
      <c r="G140" s="100"/>
      <c r="H140" s="100"/>
    </row>
    <row r="141">
      <c r="A141" s="102">
        <v>45059.0</v>
      </c>
      <c r="B141" s="103" t="s">
        <v>161</v>
      </c>
      <c r="C141" s="103">
        <v>-36.0</v>
      </c>
      <c r="D141" s="103">
        <v>14.0</v>
      </c>
      <c r="E141" s="103" t="s">
        <v>168</v>
      </c>
      <c r="F141" s="103" t="s">
        <v>200</v>
      </c>
      <c r="G141" s="103">
        <v>0.0</v>
      </c>
      <c r="H141" s="104"/>
      <c r="I141" s="107"/>
      <c r="J141" s="86"/>
      <c r="K141" s="86"/>
    </row>
    <row r="142">
      <c r="A142" s="98">
        <v>45059.0</v>
      </c>
      <c r="B142" s="99" t="s">
        <v>169</v>
      </c>
      <c r="C142" s="99">
        <v>-36.0</v>
      </c>
      <c r="D142" s="99">
        <v>1.0</v>
      </c>
      <c r="E142" s="100"/>
      <c r="F142" s="100"/>
      <c r="G142" s="99">
        <v>30.0</v>
      </c>
      <c r="H142" s="100"/>
    </row>
    <row r="143">
      <c r="A143" s="98">
        <v>45059.0</v>
      </c>
      <c r="B143" s="99" t="s">
        <v>169</v>
      </c>
      <c r="C143" s="99">
        <v>-36.0</v>
      </c>
      <c r="D143" s="99">
        <v>2.0</v>
      </c>
      <c r="E143" s="99" t="s">
        <v>170</v>
      </c>
      <c r="F143" s="100"/>
      <c r="G143" s="100"/>
      <c r="H143" s="100"/>
    </row>
    <row r="144">
      <c r="A144" s="98">
        <v>45059.0</v>
      </c>
      <c r="B144" s="99" t="s">
        <v>169</v>
      </c>
      <c r="C144" s="99">
        <v>-36.0</v>
      </c>
      <c r="D144" s="99">
        <v>5.0</v>
      </c>
      <c r="E144" s="99" t="s">
        <v>171</v>
      </c>
      <c r="F144" s="100"/>
      <c r="G144" s="99">
        <v>13.0</v>
      </c>
      <c r="H144" s="100"/>
    </row>
    <row r="145">
      <c r="A145" s="98">
        <v>45059.0</v>
      </c>
      <c r="B145" s="99" t="s">
        <v>169</v>
      </c>
      <c r="C145" s="99">
        <v>-36.0</v>
      </c>
      <c r="D145" s="99">
        <v>6.0</v>
      </c>
      <c r="E145" s="99" t="s">
        <v>172</v>
      </c>
      <c r="F145" s="100"/>
      <c r="G145" s="100"/>
      <c r="H145" s="100"/>
    </row>
    <row r="146">
      <c r="A146" s="98">
        <v>45059.0</v>
      </c>
      <c r="B146" s="99" t="s">
        <v>169</v>
      </c>
      <c r="C146" s="99">
        <v>-36.0</v>
      </c>
      <c r="D146" s="99">
        <v>8.0</v>
      </c>
      <c r="E146" s="99" t="s">
        <v>173</v>
      </c>
      <c r="F146" s="99" t="s">
        <v>200</v>
      </c>
      <c r="G146" s="99">
        <v>0.0</v>
      </c>
      <c r="H146" s="100"/>
    </row>
    <row r="147">
      <c r="A147" s="102">
        <v>45059.0</v>
      </c>
      <c r="B147" s="103" t="s">
        <v>169</v>
      </c>
      <c r="C147" s="103">
        <v>-36.0</v>
      </c>
      <c r="D147" s="103">
        <v>9.0</v>
      </c>
      <c r="E147" s="103" t="s">
        <v>174</v>
      </c>
      <c r="F147" s="104"/>
      <c r="G147" s="103">
        <v>-4.5</v>
      </c>
      <c r="H147" s="104"/>
      <c r="I147" s="107"/>
      <c r="J147" s="86"/>
      <c r="K147" s="86"/>
    </row>
    <row r="148">
      <c r="A148" s="98">
        <v>45059.0</v>
      </c>
      <c r="B148" s="99" t="s">
        <v>176</v>
      </c>
      <c r="C148" s="99">
        <v>-35.0</v>
      </c>
      <c r="D148" s="99">
        <v>1.0</v>
      </c>
      <c r="E148" s="99" t="s">
        <v>177</v>
      </c>
      <c r="F148" s="100"/>
      <c r="G148" s="99">
        <v>24.5</v>
      </c>
      <c r="H148" s="100"/>
    </row>
    <row r="149">
      <c r="A149" s="98">
        <v>45059.0</v>
      </c>
      <c r="B149" s="99" t="s">
        <v>176</v>
      </c>
      <c r="C149" s="99">
        <v>-35.0</v>
      </c>
      <c r="D149" s="99">
        <v>4.0</v>
      </c>
      <c r="E149" s="99" t="s">
        <v>178</v>
      </c>
      <c r="F149" s="100"/>
      <c r="G149" s="100"/>
      <c r="H149" s="100"/>
    </row>
    <row r="150">
      <c r="A150" s="98">
        <v>45059.0</v>
      </c>
      <c r="B150" s="99" t="s">
        <v>176</v>
      </c>
      <c r="C150" s="99">
        <v>-35.0</v>
      </c>
      <c r="D150" s="99">
        <v>5.0</v>
      </c>
      <c r="E150" s="99" t="s">
        <v>179</v>
      </c>
      <c r="F150" s="100"/>
      <c r="G150" s="99">
        <v>17.5</v>
      </c>
      <c r="H150" s="100"/>
    </row>
    <row r="151">
      <c r="A151" s="98">
        <v>45059.0</v>
      </c>
      <c r="B151" s="99" t="s">
        <v>176</v>
      </c>
      <c r="C151" s="99">
        <v>-35.0</v>
      </c>
      <c r="D151" s="99">
        <v>6.0</v>
      </c>
      <c r="E151" s="99" t="s">
        <v>180</v>
      </c>
      <c r="F151" s="100"/>
      <c r="G151" s="100"/>
      <c r="H151" s="100"/>
    </row>
    <row r="152">
      <c r="A152" s="98">
        <v>45059.0</v>
      </c>
      <c r="B152" s="99" t="s">
        <v>176</v>
      </c>
      <c r="C152" s="99">
        <v>-35.0</v>
      </c>
      <c r="D152" s="99">
        <v>8.0</v>
      </c>
      <c r="E152" s="99" t="s">
        <v>181</v>
      </c>
      <c r="F152" s="100"/>
      <c r="G152" s="100"/>
      <c r="H152" s="100"/>
    </row>
    <row r="153">
      <c r="A153" s="98">
        <v>45059.0</v>
      </c>
      <c r="B153" s="99" t="s">
        <v>176</v>
      </c>
      <c r="C153" s="99">
        <v>-35.0</v>
      </c>
      <c r="D153" s="99">
        <v>10.0</v>
      </c>
      <c r="E153" s="99" t="s">
        <v>182</v>
      </c>
      <c r="F153" s="100"/>
      <c r="G153" s="99">
        <v>0.0</v>
      </c>
      <c r="H153" s="100"/>
    </row>
    <row r="154">
      <c r="A154" s="102">
        <v>45059.0</v>
      </c>
      <c r="B154" s="103" t="s">
        <v>176</v>
      </c>
      <c r="C154" s="103">
        <v>-35.0</v>
      </c>
      <c r="D154" s="103">
        <v>11.0</v>
      </c>
      <c r="E154" s="103" t="s">
        <v>183</v>
      </c>
      <c r="F154" s="104"/>
      <c r="G154" s="103">
        <v>-5.0</v>
      </c>
      <c r="H154" s="104"/>
      <c r="I154" s="107"/>
      <c r="J154" s="86"/>
      <c r="K154" s="86"/>
    </row>
    <row r="155">
      <c r="A155" s="98">
        <v>45059.0</v>
      </c>
      <c r="B155" s="99" t="s">
        <v>184</v>
      </c>
      <c r="C155" s="99">
        <v>-35.0</v>
      </c>
      <c r="D155" s="99">
        <v>1.0</v>
      </c>
      <c r="E155" s="99" t="s">
        <v>185</v>
      </c>
      <c r="F155" s="100"/>
      <c r="G155" s="99">
        <v>29.5</v>
      </c>
      <c r="H155" s="100"/>
    </row>
    <row r="156">
      <c r="A156" s="98">
        <v>45059.0</v>
      </c>
      <c r="B156" s="99" t="s">
        <v>184</v>
      </c>
      <c r="C156" s="99">
        <v>-35.0</v>
      </c>
      <c r="D156" s="99">
        <v>2.0</v>
      </c>
      <c r="E156" s="99" t="s">
        <v>186</v>
      </c>
      <c r="F156" s="100"/>
      <c r="G156" s="100"/>
      <c r="H156" s="100"/>
    </row>
    <row r="157">
      <c r="A157" s="98">
        <v>45059.0</v>
      </c>
      <c r="B157" s="99" t="s">
        <v>184</v>
      </c>
      <c r="C157" s="99">
        <v>-35.0</v>
      </c>
      <c r="D157" s="99">
        <v>6.0</v>
      </c>
      <c r="E157" s="99" t="s">
        <v>187</v>
      </c>
      <c r="F157" s="100"/>
      <c r="G157" s="99">
        <v>17.0</v>
      </c>
      <c r="H157" s="100"/>
    </row>
    <row r="158">
      <c r="A158" s="98">
        <v>45059.0</v>
      </c>
      <c r="B158" s="99" t="s">
        <v>184</v>
      </c>
      <c r="C158" s="99">
        <v>-35.0</v>
      </c>
      <c r="D158" s="99">
        <v>7.0</v>
      </c>
      <c r="E158" s="99" t="s">
        <v>188</v>
      </c>
      <c r="F158" s="100"/>
      <c r="G158" s="100"/>
      <c r="H158" s="100"/>
    </row>
    <row r="159">
      <c r="A159" s="98">
        <v>45059.0</v>
      </c>
      <c r="B159" s="99" t="s">
        <v>184</v>
      </c>
      <c r="C159" s="99">
        <v>-35.0</v>
      </c>
      <c r="D159" s="99">
        <v>8.0</v>
      </c>
      <c r="E159" s="99" t="s">
        <v>189</v>
      </c>
      <c r="F159" s="100"/>
      <c r="G159" s="100"/>
      <c r="H159" s="100"/>
    </row>
    <row r="160">
      <c r="A160" s="98">
        <v>45059.0</v>
      </c>
      <c r="B160" s="99" t="s">
        <v>184</v>
      </c>
      <c r="C160" s="99">
        <v>-35.0</v>
      </c>
      <c r="D160" s="99">
        <v>10.0</v>
      </c>
      <c r="E160" s="99" t="s">
        <v>190</v>
      </c>
      <c r="F160" s="99"/>
      <c r="G160" s="99"/>
      <c r="H160" s="100"/>
    </row>
    <row r="161">
      <c r="A161" s="98">
        <v>45059.0</v>
      </c>
      <c r="B161" s="99" t="s">
        <v>184</v>
      </c>
      <c r="C161" s="99">
        <v>-35.0</v>
      </c>
      <c r="D161" s="99">
        <v>11.0</v>
      </c>
      <c r="E161" s="99" t="s">
        <v>191</v>
      </c>
      <c r="F161" s="99" t="s">
        <v>200</v>
      </c>
      <c r="G161" s="99">
        <v>0.0</v>
      </c>
      <c r="H161" s="100"/>
    </row>
    <row r="162">
      <c r="A162" s="102">
        <v>45059.0</v>
      </c>
      <c r="B162" s="103" t="s">
        <v>184</v>
      </c>
      <c r="C162" s="103">
        <v>-35.0</v>
      </c>
      <c r="D162" s="103">
        <v>12.0</v>
      </c>
      <c r="E162" s="103" t="s">
        <v>192</v>
      </c>
      <c r="F162" s="104"/>
      <c r="G162" s="103">
        <v>-3.0</v>
      </c>
      <c r="H162" s="104"/>
      <c r="I162" s="107"/>
      <c r="J162" s="86"/>
      <c r="K162" s="86"/>
    </row>
    <row r="163">
      <c r="A163" s="100"/>
      <c r="B163" s="100"/>
      <c r="C163" s="100"/>
      <c r="D163" s="100"/>
      <c r="E163" s="100"/>
      <c r="F163" s="100"/>
      <c r="G163" s="100"/>
      <c r="H163" s="10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8" t="s">
        <v>193</v>
      </c>
      <c r="B1" s="108" t="s">
        <v>206</v>
      </c>
      <c r="C1" s="108" t="s">
        <v>207</v>
      </c>
      <c r="D1" s="108" t="s">
        <v>208</v>
      </c>
      <c r="E1" s="108" t="s">
        <v>209</v>
      </c>
      <c r="F1" s="108" t="s">
        <v>210</v>
      </c>
      <c r="G1" s="108" t="s">
        <v>211</v>
      </c>
      <c r="H1" s="108" t="s">
        <v>212</v>
      </c>
      <c r="I1" s="108" t="s">
        <v>213</v>
      </c>
      <c r="J1" s="108" t="s">
        <v>214</v>
      </c>
      <c r="K1" s="108" t="s">
        <v>215</v>
      </c>
      <c r="L1" s="108" t="s">
        <v>216</v>
      </c>
      <c r="M1" s="108" t="s">
        <v>217</v>
      </c>
      <c r="N1" s="108" t="s">
        <v>218</v>
      </c>
      <c r="O1" s="108" t="s">
        <v>219</v>
      </c>
      <c r="P1" s="108" t="s">
        <v>220</v>
      </c>
    </row>
    <row r="2">
      <c r="A2" s="108" t="s">
        <v>221</v>
      </c>
      <c r="B2" s="108" t="s">
        <v>222</v>
      </c>
      <c r="C2" s="109">
        <v>1.0</v>
      </c>
      <c r="D2" s="108" t="s">
        <v>223</v>
      </c>
      <c r="E2" s="108" t="s">
        <v>224</v>
      </c>
      <c r="F2" s="108"/>
      <c r="G2" s="108"/>
      <c r="H2" s="108" t="s">
        <v>225</v>
      </c>
      <c r="I2" s="109">
        <v>0.0</v>
      </c>
      <c r="J2" s="109">
        <v>-22.0</v>
      </c>
      <c r="K2" s="109">
        <v>2.0</v>
      </c>
      <c r="L2" s="109">
        <v>-9999.0</v>
      </c>
      <c r="M2" s="109">
        <v>-9999.0</v>
      </c>
      <c r="N2" s="109">
        <v>-9999.0</v>
      </c>
      <c r="O2" s="108" t="s">
        <v>226</v>
      </c>
      <c r="P2" s="108"/>
    </row>
    <row r="3">
      <c r="A3" s="108" t="s">
        <v>221</v>
      </c>
      <c r="B3" s="108" t="s">
        <v>222</v>
      </c>
      <c r="C3" s="109">
        <v>1.0</v>
      </c>
      <c r="D3" s="108" t="s">
        <v>223</v>
      </c>
      <c r="E3" s="108" t="s">
        <v>224</v>
      </c>
      <c r="F3" s="108"/>
      <c r="G3" s="108"/>
      <c r="H3" s="108" t="s">
        <v>227</v>
      </c>
      <c r="I3" s="109">
        <v>1.0</v>
      </c>
      <c r="J3" s="109">
        <v>-22.0</v>
      </c>
      <c r="K3" s="108" t="s">
        <v>228</v>
      </c>
      <c r="L3" s="109">
        <v>-9999.0</v>
      </c>
      <c r="M3" s="109">
        <v>-9999.0</v>
      </c>
      <c r="N3" s="109">
        <v>-9999.0</v>
      </c>
      <c r="O3" s="108" t="s">
        <v>226</v>
      </c>
      <c r="P3" s="108"/>
    </row>
    <row r="4">
      <c r="A4" s="108" t="s">
        <v>221</v>
      </c>
      <c r="B4" s="108" t="s">
        <v>222</v>
      </c>
      <c r="C4" s="109">
        <v>1.0</v>
      </c>
      <c r="D4" s="108" t="s">
        <v>223</v>
      </c>
      <c r="E4" s="108" t="s">
        <v>224</v>
      </c>
      <c r="F4" s="108"/>
      <c r="G4" s="108"/>
      <c r="H4" s="108" t="s">
        <v>229</v>
      </c>
      <c r="I4" s="109">
        <v>2.0</v>
      </c>
      <c r="J4" s="109">
        <v>-22.0</v>
      </c>
      <c r="K4" s="108" t="s">
        <v>228</v>
      </c>
      <c r="L4" s="108" t="s">
        <v>230</v>
      </c>
      <c r="M4" s="109">
        <v>13.0</v>
      </c>
      <c r="N4" s="109">
        <v>3.0</v>
      </c>
      <c r="O4" s="108" t="s">
        <v>226</v>
      </c>
      <c r="P4" s="108"/>
    </row>
    <row r="5">
      <c r="A5" s="108" t="s">
        <v>221</v>
      </c>
      <c r="B5" s="108" t="s">
        <v>222</v>
      </c>
      <c r="C5" s="109">
        <v>1.0</v>
      </c>
      <c r="D5" s="108" t="s">
        <v>223</v>
      </c>
      <c r="E5" s="108" t="s">
        <v>224</v>
      </c>
      <c r="F5" s="108"/>
      <c r="G5" s="108"/>
      <c r="H5" s="108" t="s">
        <v>229</v>
      </c>
      <c r="I5" s="109">
        <v>2.0</v>
      </c>
      <c r="J5" s="109">
        <v>-22.0</v>
      </c>
      <c r="K5" s="108" t="s">
        <v>228</v>
      </c>
      <c r="L5" s="108" t="s">
        <v>230</v>
      </c>
      <c r="M5" s="109">
        <v>13.0</v>
      </c>
      <c r="N5" s="109">
        <v>3.0</v>
      </c>
      <c r="O5" s="108" t="s">
        <v>226</v>
      </c>
      <c r="P5" s="108"/>
    </row>
    <row r="6">
      <c r="A6" s="108" t="s">
        <v>221</v>
      </c>
      <c r="B6" s="108" t="s">
        <v>222</v>
      </c>
      <c r="C6" s="109">
        <v>1.0</v>
      </c>
      <c r="D6" s="108" t="s">
        <v>223</v>
      </c>
      <c r="E6" s="108" t="s">
        <v>224</v>
      </c>
      <c r="F6" s="108"/>
      <c r="G6" s="108"/>
      <c r="H6" s="108" t="s">
        <v>231</v>
      </c>
      <c r="I6" s="109">
        <v>3.0</v>
      </c>
      <c r="J6" s="109">
        <v>-22.0</v>
      </c>
      <c r="K6" s="108" t="s">
        <v>228</v>
      </c>
      <c r="L6" s="108" t="s">
        <v>230</v>
      </c>
      <c r="M6" s="109">
        <v>13.0</v>
      </c>
      <c r="N6" s="110">
        <v>0.052083333333333336</v>
      </c>
      <c r="O6" s="108" t="s">
        <v>226</v>
      </c>
      <c r="P6" s="108"/>
    </row>
    <row r="7">
      <c r="A7" s="108" t="s">
        <v>221</v>
      </c>
      <c r="B7" s="108" t="s">
        <v>222</v>
      </c>
      <c r="C7" s="109">
        <v>1.0</v>
      </c>
      <c r="D7" s="108" t="s">
        <v>223</v>
      </c>
      <c r="E7" s="108" t="s">
        <v>224</v>
      </c>
      <c r="F7" s="108"/>
      <c r="G7" s="108"/>
      <c r="H7" s="108" t="s">
        <v>231</v>
      </c>
      <c r="I7" s="109">
        <v>3.0</v>
      </c>
      <c r="J7" s="109">
        <v>-22.0</v>
      </c>
      <c r="K7" s="108" t="s">
        <v>228</v>
      </c>
      <c r="L7" s="108" t="s">
        <v>230</v>
      </c>
      <c r="M7" s="109">
        <v>12.0</v>
      </c>
      <c r="N7" s="110">
        <v>0.052083333333333336</v>
      </c>
      <c r="O7" s="108" t="s">
        <v>226</v>
      </c>
      <c r="P7" s="108"/>
    </row>
    <row r="8">
      <c r="A8" s="108" t="s">
        <v>221</v>
      </c>
      <c r="B8" s="108" t="s">
        <v>222</v>
      </c>
      <c r="C8" s="109">
        <v>1.0</v>
      </c>
      <c r="D8" s="108" t="s">
        <v>223</v>
      </c>
      <c r="E8" s="108" t="s">
        <v>224</v>
      </c>
      <c r="F8" s="108"/>
      <c r="G8" s="108"/>
      <c r="H8" s="108" t="s">
        <v>231</v>
      </c>
      <c r="I8" s="109">
        <v>3.0</v>
      </c>
      <c r="J8" s="109">
        <v>-22.0</v>
      </c>
      <c r="K8" s="108" t="s">
        <v>228</v>
      </c>
      <c r="L8" s="108" t="s">
        <v>230</v>
      </c>
      <c r="M8" s="109">
        <v>18.0</v>
      </c>
      <c r="N8" s="109">
        <v>2.0</v>
      </c>
      <c r="O8" s="108" t="s">
        <v>226</v>
      </c>
      <c r="P8" s="108"/>
    </row>
    <row r="9">
      <c r="A9" s="108" t="s">
        <v>221</v>
      </c>
      <c r="B9" s="108" t="s">
        <v>222</v>
      </c>
      <c r="C9" s="109">
        <v>1.0</v>
      </c>
      <c r="D9" s="108" t="s">
        <v>223</v>
      </c>
      <c r="E9" s="108" t="s">
        <v>224</v>
      </c>
      <c r="F9" s="108"/>
      <c r="G9" s="108"/>
      <c r="H9" s="108" t="s">
        <v>231</v>
      </c>
      <c r="I9" s="109">
        <v>3.0</v>
      </c>
      <c r="J9" s="109">
        <v>-22.0</v>
      </c>
      <c r="K9" s="108" t="s">
        <v>228</v>
      </c>
      <c r="L9" s="108" t="s">
        <v>230</v>
      </c>
      <c r="M9" s="109">
        <v>24.0</v>
      </c>
      <c r="N9" s="109">
        <v>4.0</v>
      </c>
      <c r="O9" s="108" t="s">
        <v>226</v>
      </c>
      <c r="P9" s="108"/>
    </row>
    <row r="10">
      <c r="A10" s="108" t="s">
        <v>221</v>
      </c>
      <c r="B10" s="108" t="s">
        <v>222</v>
      </c>
      <c r="C10" s="109">
        <v>1.0</v>
      </c>
      <c r="D10" s="108" t="s">
        <v>223</v>
      </c>
      <c r="E10" s="108" t="s">
        <v>224</v>
      </c>
      <c r="F10" s="108"/>
      <c r="G10" s="108"/>
      <c r="H10" s="108" t="s">
        <v>231</v>
      </c>
      <c r="I10" s="109">
        <v>3.0</v>
      </c>
      <c r="J10" s="109">
        <v>-22.0</v>
      </c>
      <c r="K10" s="108" t="s">
        <v>228</v>
      </c>
      <c r="L10" s="108" t="s">
        <v>230</v>
      </c>
      <c r="M10" s="109">
        <v>22.0</v>
      </c>
      <c r="N10" s="110">
        <v>0.052083333333333336</v>
      </c>
      <c r="O10" s="108" t="s">
        <v>226</v>
      </c>
      <c r="P10" s="108"/>
    </row>
    <row r="11">
      <c r="A11" s="108" t="s">
        <v>221</v>
      </c>
      <c r="B11" s="108" t="s">
        <v>222</v>
      </c>
      <c r="C11" s="109">
        <v>1.0</v>
      </c>
      <c r="D11" s="108" t="s">
        <v>223</v>
      </c>
      <c r="E11" s="108" t="s">
        <v>224</v>
      </c>
      <c r="F11" s="108"/>
      <c r="G11" s="108"/>
      <c r="H11" s="108" t="s">
        <v>232</v>
      </c>
      <c r="I11" s="109">
        <v>3.0</v>
      </c>
      <c r="J11" s="109">
        <v>-22.0</v>
      </c>
      <c r="K11" s="108" t="s">
        <v>228</v>
      </c>
      <c r="L11" s="108" t="s">
        <v>230</v>
      </c>
      <c r="M11" s="109">
        <v>10.0</v>
      </c>
      <c r="N11" s="110">
        <v>0.052083333333333336</v>
      </c>
      <c r="O11" s="108" t="s">
        <v>226</v>
      </c>
      <c r="P11" s="108"/>
    </row>
    <row r="12">
      <c r="A12" s="108" t="s">
        <v>221</v>
      </c>
      <c r="B12" s="108" t="s">
        <v>222</v>
      </c>
      <c r="C12" s="109">
        <v>1.0</v>
      </c>
      <c r="D12" s="108" t="s">
        <v>223</v>
      </c>
      <c r="E12" s="108" t="s">
        <v>224</v>
      </c>
      <c r="F12" s="108"/>
      <c r="G12" s="108"/>
      <c r="H12" s="108" t="s">
        <v>231</v>
      </c>
      <c r="I12" s="109">
        <v>3.0</v>
      </c>
      <c r="J12" s="109">
        <v>-22.0</v>
      </c>
      <c r="K12" s="108" t="s">
        <v>228</v>
      </c>
      <c r="L12" s="108" t="s">
        <v>230</v>
      </c>
      <c r="M12" s="109">
        <v>15.0</v>
      </c>
      <c r="N12" s="109">
        <v>2.0</v>
      </c>
      <c r="O12" s="108" t="s">
        <v>226</v>
      </c>
      <c r="P12" s="108"/>
    </row>
    <row r="13">
      <c r="A13" s="108" t="s">
        <v>221</v>
      </c>
      <c r="B13" s="108" t="s">
        <v>222</v>
      </c>
      <c r="C13" s="109">
        <v>1.0</v>
      </c>
      <c r="D13" s="108" t="s">
        <v>223</v>
      </c>
      <c r="E13" s="108" t="s">
        <v>224</v>
      </c>
      <c r="F13" s="108"/>
      <c r="G13" s="108"/>
      <c r="H13" s="108" t="s">
        <v>231</v>
      </c>
      <c r="I13" s="109">
        <v>3.0</v>
      </c>
      <c r="J13" s="109">
        <v>-22.0</v>
      </c>
      <c r="K13" s="108" t="s">
        <v>228</v>
      </c>
      <c r="L13" s="108" t="s">
        <v>230</v>
      </c>
      <c r="M13" s="109">
        <v>21.0</v>
      </c>
      <c r="N13" s="109">
        <v>2.0</v>
      </c>
      <c r="O13" s="108" t="s">
        <v>226</v>
      </c>
      <c r="P13" s="108"/>
    </row>
    <row r="14">
      <c r="A14" s="108" t="s">
        <v>221</v>
      </c>
      <c r="B14" s="108" t="s">
        <v>222</v>
      </c>
      <c r="C14" s="109">
        <v>1.0</v>
      </c>
      <c r="D14" s="108" t="s">
        <v>223</v>
      </c>
      <c r="E14" s="108" t="s">
        <v>224</v>
      </c>
      <c r="F14" s="108"/>
      <c r="G14" s="108"/>
      <c r="H14" s="108" t="s">
        <v>233</v>
      </c>
      <c r="I14" s="109">
        <v>4.0</v>
      </c>
      <c r="J14" s="109">
        <v>-20.0</v>
      </c>
      <c r="K14" s="108" t="s">
        <v>228</v>
      </c>
      <c r="L14" s="109">
        <v>-9999.0</v>
      </c>
      <c r="M14" s="109">
        <v>-9999.0</v>
      </c>
      <c r="N14" s="109">
        <v>-9999.0</v>
      </c>
      <c r="O14" s="108" t="s">
        <v>226</v>
      </c>
      <c r="P14" s="108"/>
    </row>
    <row r="15">
      <c r="A15" s="108" t="s">
        <v>221</v>
      </c>
      <c r="B15" s="108" t="s">
        <v>222</v>
      </c>
      <c r="C15" s="109">
        <v>1.0</v>
      </c>
      <c r="D15" s="108" t="s">
        <v>223</v>
      </c>
      <c r="E15" s="108" t="s">
        <v>224</v>
      </c>
      <c r="F15" s="108"/>
      <c r="G15" s="108"/>
      <c r="H15" s="108" t="s">
        <v>234</v>
      </c>
      <c r="I15" s="109">
        <v>5.0</v>
      </c>
      <c r="J15" s="109">
        <v>-20.0</v>
      </c>
      <c r="K15" s="108" t="s">
        <v>228</v>
      </c>
      <c r="L15" s="109">
        <v>-9999.0</v>
      </c>
      <c r="M15" s="109">
        <v>-9999.0</v>
      </c>
      <c r="N15" s="109">
        <v>-9999.0</v>
      </c>
      <c r="O15" s="108" t="s">
        <v>226</v>
      </c>
      <c r="P15" s="111" t="s">
        <v>235</v>
      </c>
    </row>
    <row r="16">
      <c r="A16" s="108" t="s">
        <v>221</v>
      </c>
      <c r="B16" s="108" t="s">
        <v>222</v>
      </c>
      <c r="C16" s="109">
        <v>1.0</v>
      </c>
      <c r="D16" s="108" t="s">
        <v>223</v>
      </c>
      <c r="E16" s="108" t="s">
        <v>224</v>
      </c>
      <c r="F16" s="108"/>
      <c r="G16" s="108"/>
      <c r="H16" s="108" t="s">
        <v>236</v>
      </c>
      <c r="I16" s="109">
        <v>6.0</v>
      </c>
      <c r="J16" s="109">
        <v>-20.0</v>
      </c>
      <c r="K16" s="108" t="s">
        <v>228</v>
      </c>
      <c r="L16" s="108" t="s">
        <v>237</v>
      </c>
      <c r="M16" s="109">
        <v>28.0</v>
      </c>
      <c r="N16" s="109">
        <v>4.0</v>
      </c>
      <c r="O16" s="108" t="s">
        <v>226</v>
      </c>
      <c r="P16" s="108"/>
    </row>
    <row r="17">
      <c r="A17" s="108" t="s">
        <v>221</v>
      </c>
      <c r="B17" s="108" t="s">
        <v>222</v>
      </c>
      <c r="C17" s="109">
        <v>1.0</v>
      </c>
      <c r="D17" s="108" t="s">
        <v>223</v>
      </c>
      <c r="E17" s="108" t="s">
        <v>224</v>
      </c>
      <c r="F17" s="108"/>
      <c r="G17" s="108"/>
      <c r="H17" s="108" t="s">
        <v>238</v>
      </c>
      <c r="I17" s="109">
        <v>7.0</v>
      </c>
      <c r="J17" s="109">
        <v>-20.0</v>
      </c>
      <c r="K17" s="108" t="s">
        <v>228</v>
      </c>
      <c r="L17" s="108" t="s">
        <v>237</v>
      </c>
      <c r="M17" s="109">
        <v>28.0</v>
      </c>
      <c r="N17" s="110">
        <v>0.052083333333333336</v>
      </c>
      <c r="O17" s="108" t="s">
        <v>226</v>
      </c>
      <c r="P17" s="108"/>
    </row>
    <row r="18">
      <c r="A18" s="108" t="s">
        <v>221</v>
      </c>
      <c r="B18" s="108" t="s">
        <v>222</v>
      </c>
      <c r="C18" s="109">
        <v>1.0</v>
      </c>
      <c r="D18" s="108" t="s">
        <v>223</v>
      </c>
      <c r="E18" s="108" t="s">
        <v>224</v>
      </c>
      <c r="F18" s="108"/>
      <c r="G18" s="108"/>
      <c r="H18" s="108" t="s">
        <v>239</v>
      </c>
      <c r="I18" s="109">
        <v>8.0</v>
      </c>
      <c r="J18" s="109">
        <v>-20.0</v>
      </c>
      <c r="K18" s="108" t="s">
        <v>228</v>
      </c>
      <c r="L18" s="108" t="s">
        <v>237</v>
      </c>
      <c r="M18" s="109">
        <v>74.0</v>
      </c>
      <c r="N18" s="109">
        <v>7.0</v>
      </c>
      <c r="O18" s="108" t="s">
        <v>240</v>
      </c>
      <c r="P18" s="108"/>
    </row>
    <row r="19">
      <c r="A19" s="108" t="s">
        <v>221</v>
      </c>
      <c r="B19" s="108" t="s">
        <v>222</v>
      </c>
      <c r="C19" s="109">
        <v>1.0</v>
      </c>
      <c r="D19" s="108" t="s">
        <v>223</v>
      </c>
      <c r="E19" s="108" t="s">
        <v>224</v>
      </c>
      <c r="F19" s="108"/>
      <c r="G19" s="108"/>
      <c r="H19" s="108" t="s">
        <v>239</v>
      </c>
      <c r="I19" s="109">
        <v>8.0</v>
      </c>
      <c r="J19" s="109">
        <v>-20.0</v>
      </c>
      <c r="K19" s="108" t="s">
        <v>228</v>
      </c>
      <c r="L19" s="108" t="s">
        <v>237</v>
      </c>
      <c r="M19" s="109">
        <v>12.0</v>
      </c>
      <c r="N19" s="109">
        <v>2.0</v>
      </c>
      <c r="O19" s="108" t="s">
        <v>240</v>
      </c>
      <c r="P19" s="108"/>
    </row>
    <row r="20">
      <c r="A20" s="108" t="s">
        <v>221</v>
      </c>
      <c r="B20" s="108" t="s">
        <v>222</v>
      </c>
      <c r="C20" s="109">
        <v>1.0</v>
      </c>
      <c r="D20" s="108" t="s">
        <v>223</v>
      </c>
      <c r="E20" s="108" t="s">
        <v>224</v>
      </c>
      <c r="F20" s="108"/>
      <c r="G20" s="108"/>
      <c r="H20" s="108" t="s">
        <v>239</v>
      </c>
      <c r="I20" s="109">
        <v>8.0</v>
      </c>
      <c r="J20" s="109">
        <v>-20.0</v>
      </c>
      <c r="K20" s="108" t="s">
        <v>228</v>
      </c>
      <c r="L20" s="108" t="s">
        <v>237</v>
      </c>
      <c r="M20" s="109">
        <v>15.0</v>
      </c>
      <c r="N20" s="109">
        <v>1.0</v>
      </c>
      <c r="O20" s="108" t="s">
        <v>240</v>
      </c>
      <c r="P20" s="108"/>
    </row>
    <row r="21">
      <c r="A21" s="108" t="s">
        <v>221</v>
      </c>
      <c r="B21" s="108" t="s">
        <v>222</v>
      </c>
      <c r="C21" s="109">
        <v>1.0</v>
      </c>
      <c r="D21" s="108" t="s">
        <v>223</v>
      </c>
      <c r="E21" s="108" t="s">
        <v>224</v>
      </c>
      <c r="F21" s="108"/>
      <c r="G21" s="108"/>
      <c r="H21" s="108" t="s">
        <v>241</v>
      </c>
      <c r="I21" s="109">
        <v>9.0</v>
      </c>
      <c r="J21" s="109">
        <v>-20.0</v>
      </c>
      <c r="K21" s="108" t="s">
        <v>228</v>
      </c>
      <c r="L21" s="108" t="s">
        <v>237</v>
      </c>
      <c r="M21" s="108" t="s">
        <v>242</v>
      </c>
      <c r="N21" s="108" t="s">
        <v>243</v>
      </c>
      <c r="O21" s="108" t="s">
        <v>240</v>
      </c>
      <c r="P21" s="108"/>
    </row>
    <row r="22">
      <c r="A22" s="108" t="s">
        <v>221</v>
      </c>
      <c r="B22" s="108" t="s">
        <v>222</v>
      </c>
      <c r="C22" s="109">
        <v>1.0</v>
      </c>
      <c r="D22" s="108" t="s">
        <v>223</v>
      </c>
      <c r="E22" s="108" t="s">
        <v>224</v>
      </c>
      <c r="F22" s="108"/>
      <c r="G22" s="108"/>
      <c r="H22" s="108" t="s">
        <v>244</v>
      </c>
      <c r="I22" s="109">
        <v>10.0</v>
      </c>
      <c r="J22" s="109">
        <v>-20.0</v>
      </c>
      <c r="K22" s="109">
        <v>-10.0</v>
      </c>
      <c r="L22" s="108" t="s">
        <v>245</v>
      </c>
      <c r="M22" s="109">
        <v>31.0</v>
      </c>
      <c r="N22" s="109">
        <v>6.0</v>
      </c>
      <c r="O22" s="108" t="s">
        <v>240</v>
      </c>
      <c r="P22" s="108"/>
    </row>
    <row r="23">
      <c r="A23" s="108" t="s">
        <v>221</v>
      </c>
      <c r="B23" s="108" t="s">
        <v>222</v>
      </c>
      <c r="C23" s="109">
        <v>1.0</v>
      </c>
      <c r="D23" s="108" t="s">
        <v>223</v>
      </c>
      <c r="E23" s="108" t="s">
        <v>224</v>
      </c>
      <c r="F23" s="108"/>
      <c r="G23" s="108"/>
      <c r="H23" s="108" t="s">
        <v>246</v>
      </c>
      <c r="I23" s="109">
        <v>11.0</v>
      </c>
      <c r="J23" s="109">
        <v>-19.0</v>
      </c>
      <c r="K23" s="108" t="s">
        <v>228</v>
      </c>
      <c r="L23" s="108" t="s">
        <v>245</v>
      </c>
      <c r="M23" s="109">
        <v>58.0</v>
      </c>
      <c r="N23" s="109">
        <v>9.0</v>
      </c>
      <c r="O23" s="108" t="s">
        <v>240</v>
      </c>
      <c r="P23" s="108"/>
    </row>
    <row r="24">
      <c r="A24" s="108" t="s">
        <v>221</v>
      </c>
      <c r="B24" s="108" t="s">
        <v>222</v>
      </c>
      <c r="C24" s="109">
        <v>1.0</v>
      </c>
      <c r="D24" s="108" t="s">
        <v>223</v>
      </c>
      <c r="E24" s="108" t="s">
        <v>224</v>
      </c>
      <c r="F24" s="108"/>
      <c r="G24" s="108"/>
      <c r="H24" s="108" t="s">
        <v>246</v>
      </c>
      <c r="I24" s="109">
        <v>11.0</v>
      </c>
      <c r="J24" s="109">
        <v>-19.0</v>
      </c>
      <c r="K24" s="108" t="s">
        <v>228</v>
      </c>
      <c r="L24" s="108" t="s">
        <v>245</v>
      </c>
      <c r="M24" s="109">
        <v>88.0</v>
      </c>
      <c r="N24" s="109">
        <v>18.0</v>
      </c>
      <c r="O24" s="108" t="s">
        <v>240</v>
      </c>
      <c r="P24" s="108"/>
    </row>
    <row r="25">
      <c r="A25" s="108" t="s">
        <v>221</v>
      </c>
      <c r="B25" s="108" t="s">
        <v>222</v>
      </c>
      <c r="C25" s="109">
        <v>1.0</v>
      </c>
      <c r="D25" s="108" t="s">
        <v>223</v>
      </c>
      <c r="E25" s="108" t="s">
        <v>224</v>
      </c>
      <c r="F25" s="108"/>
      <c r="G25" s="108"/>
      <c r="H25" s="108" t="s">
        <v>246</v>
      </c>
      <c r="I25" s="109">
        <v>11.0</v>
      </c>
      <c r="J25" s="109">
        <v>-19.0</v>
      </c>
      <c r="K25" s="108" t="s">
        <v>228</v>
      </c>
      <c r="L25" s="108" t="s">
        <v>245</v>
      </c>
      <c r="M25" s="109">
        <v>17.0</v>
      </c>
      <c r="N25" s="109">
        <v>2.0</v>
      </c>
      <c r="O25" s="108" t="s">
        <v>240</v>
      </c>
      <c r="P25" s="108"/>
    </row>
    <row r="26">
      <c r="A26" s="108" t="s">
        <v>221</v>
      </c>
      <c r="B26" s="108" t="s">
        <v>222</v>
      </c>
      <c r="C26" s="109">
        <v>1.0</v>
      </c>
      <c r="D26" s="108" t="s">
        <v>223</v>
      </c>
      <c r="E26" s="108" t="s">
        <v>224</v>
      </c>
      <c r="F26" s="108"/>
      <c r="G26" s="108"/>
      <c r="H26" s="108" t="s">
        <v>246</v>
      </c>
      <c r="I26" s="109">
        <v>11.0</v>
      </c>
      <c r="J26" s="109">
        <v>-19.0</v>
      </c>
      <c r="K26" s="108" t="s">
        <v>228</v>
      </c>
      <c r="L26" s="108" t="s">
        <v>245</v>
      </c>
      <c r="M26" s="109">
        <v>52.0</v>
      </c>
      <c r="N26" s="109">
        <v>13.0</v>
      </c>
      <c r="O26" s="108" t="s">
        <v>240</v>
      </c>
      <c r="P26" s="108"/>
    </row>
    <row r="27">
      <c r="A27" s="108" t="s">
        <v>221</v>
      </c>
      <c r="B27" s="108" t="s">
        <v>222</v>
      </c>
      <c r="C27" s="109">
        <v>1.0</v>
      </c>
      <c r="D27" s="108" t="s">
        <v>223</v>
      </c>
      <c r="E27" s="108" t="s">
        <v>224</v>
      </c>
      <c r="F27" s="108"/>
      <c r="G27" s="108"/>
      <c r="H27" s="108" t="s">
        <v>247</v>
      </c>
      <c r="I27" s="109">
        <v>12.0</v>
      </c>
      <c r="J27" s="109">
        <v>-19.0</v>
      </c>
      <c r="K27" s="109">
        <v>-18.0</v>
      </c>
      <c r="L27" s="108" t="s">
        <v>245</v>
      </c>
      <c r="M27" s="109">
        <v>57.0</v>
      </c>
      <c r="N27" s="109">
        <v>7.0</v>
      </c>
      <c r="O27" s="108" t="s">
        <v>240</v>
      </c>
      <c r="P27" s="108"/>
    </row>
    <row r="28">
      <c r="A28" s="108" t="s">
        <v>221</v>
      </c>
      <c r="B28" s="108" t="s">
        <v>222</v>
      </c>
      <c r="C28" s="109">
        <v>2.0</v>
      </c>
      <c r="D28" s="108" t="s">
        <v>248</v>
      </c>
      <c r="E28" s="108" t="s">
        <v>224</v>
      </c>
      <c r="F28" s="108"/>
      <c r="G28" s="108"/>
      <c r="H28" s="108" t="s">
        <v>228</v>
      </c>
      <c r="I28" s="109">
        <v>0.0</v>
      </c>
      <c r="J28" s="109">
        <v>-18.0</v>
      </c>
      <c r="K28" s="109">
        <v>1.0</v>
      </c>
      <c r="L28" s="109">
        <v>-9999.0</v>
      </c>
      <c r="M28" s="109">
        <v>-9999.0</v>
      </c>
      <c r="N28" s="109">
        <v>-9999.0</v>
      </c>
      <c r="O28" s="108" t="s">
        <v>226</v>
      </c>
      <c r="P28" s="111" t="s">
        <v>249</v>
      </c>
    </row>
    <row r="29">
      <c r="A29" s="108" t="s">
        <v>221</v>
      </c>
      <c r="B29" s="108" t="s">
        <v>222</v>
      </c>
      <c r="C29" s="109">
        <v>2.0</v>
      </c>
      <c r="D29" s="108" t="s">
        <v>248</v>
      </c>
      <c r="E29" s="108" t="s">
        <v>224</v>
      </c>
      <c r="F29" s="108"/>
      <c r="G29" s="108"/>
      <c r="H29" s="108" t="s">
        <v>228</v>
      </c>
      <c r="I29" s="109">
        <v>1.0</v>
      </c>
      <c r="J29" s="109">
        <v>-18.0</v>
      </c>
      <c r="K29" s="108" t="s">
        <v>228</v>
      </c>
      <c r="L29" s="109">
        <v>-9999.0</v>
      </c>
      <c r="M29" s="109">
        <v>-9999.0</v>
      </c>
      <c r="N29" s="109">
        <v>-9999.0</v>
      </c>
      <c r="O29" s="108" t="s">
        <v>226</v>
      </c>
      <c r="P29" s="111" t="s">
        <v>250</v>
      </c>
    </row>
    <row r="30">
      <c r="A30" s="108" t="s">
        <v>221</v>
      </c>
      <c r="B30" s="108" t="s">
        <v>222</v>
      </c>
      <c r="C30" s="109">
        <v>2.0</v>
      </c>
      <c r="D30" s="108" t="s">
        <v>248</v>
      </c>
      <c r="E30" s="108" t="s">
        <v>224</v>
      </c>
      <c r="F30" s="108"/>
      <c r="G30" s="108"/>
      <c r="H30" s="108" t="s">
        <v>251</v>
      </c>
      <c r="I30" s="109">
        <v>2.0</v>
      </c>
      <c r="J30" s="109">
        <v>-18.0</v>
      </c>
      <c r="K30" s="108" t="s">
        <v>228</v>
      </c>
      <c r="L30" s="108" t="s">
        <v>230</v>
      </c>
      <c r="M30" s="109">
        <v>15.0</v>
      </c>
      <c r="N30" s="109">
        <v>6.0</v>
      </c>
      <c r="O30" s="108" t="s">
        <v>226</v>
      </c>
      <c r="P30" s="108"/>
    </row>
    <row r="31">
      <c r="A31" s="108" t="s">
        <v>221</v>
      </c>
      <c r="B31" s="108" t="s">
        <v>222</v>
      </c>
      <c r="C31" s="109">
        <v>2.0</v>
      </c>
      <c r="D31" s="108" t="s">
        <v>248</v>
      </c>
      <c r="E31" s="108" t="s">
        <v>224</v>
      </c>
      <c r="F31" s="108"/>
      <c r="G31" s="108"/>
      <c r="H31" s="108" t="s">
        <v>251</v>
      </c>
      <c r="I31" s="109">
        <v>2.0</v>
      </c>
      <c r="J31" s="109">
        <v>-18.0</v>
      </c>
      <c r="K31" s="108" t="s">
        <v>228</v>
      </c>
      <c r="L31" s="108" t="s">
        <v>230</v>
      </c>
      <c r="M31" s="109">
        <v>15.0</v>
      </c>
      <c r="N31" s="109">
        <v>7.0</v>
      </c>
      <c r="O31" s="108" t="s">
        <v>226</v>
      </c>
      <c r="P31" s="108"/>
    </row>
    <row r="32">
      <c r="A32" s="108" t="s">
        <v>221</v>
      </c>
      <c r="B32" s="108" t="s">
        <v>222</v>
      </c>
      <c r="C32" s="109">
        <v>2.0</v>
      </c>
      <c r="D32" s="108" t="s">
        <v>248</v>
      </c>
      <c r="E32" s="108" t="s">
        <v>224</v>
      </c>
      <c r="F32" s="108"/>
      <c r="G32" s="108"/>
      <c r="H32" s="108" t="s">
        <v>251</v>
      </c>
      <c r="I32" s="109">
        <v>2.0</v>
      </c>
      <c r="J32" s="109">
        <v>-18.0</v>
      </c>
      <c r="K32" s="108" t="s">
        <v>228</v>
      </c>
      <c r="L32" s="108" t="s">
        <v>230</v>
      </c>
      <c r="M32" s="109">
        <v>17.0</v>
      </c>
      <c r="N32" s="109">
        <v>6.0</v>
      </c>
      <c r="O32" s="108" t="s">
        <v>226</v>
      </c>
      <c r="P32" s="108"/>
    </row>
    <row r="33">
      <c r="A33" s="108" t="s">
        <v>221</v>
      </c>
      <c r="B33" s="108" t="s">
        <v>222</v>
      </c>
      <c r="C33" s="109">
        <v>2.0</v>
      </c>
      <c r="D33" s="108" t="s">
        <v>248</v>
      </c>
      <c r="E33" s="108" t="s">
        <v>224</v>
      </c>
      <c r="F33" s="108"/>
      <c r="G33" s="108"/>
      <c r="H33" s="108" t="s">
        <v>252</v>
      </c>
      <c r="I33" s="109">
        <v>3.0</v>
      </c>
      <c r="J33" s="109">
        <v>-18.0</v>
      </c>
      <c r="K33" s="108" t="s">
        <v>228</v>
      </c>
      <c r="L33" s="108" t="s">
        <v>230</v>
      </c>
      <c r="M33" s="109">
        <v>19.0</v>
      </c>
      <c r="N33" s="109">
        <v>3.0</v>
      </c>
      <c r="O33" s="108" t="s">
        <v>226</v>
      </c>
      <c r="P33" s="108"/>
    </row>
    <row r="34">
      <c r="A34" s="108" t="s">
        <v>221</v>
      </c>
      <c r="B34" s="108" t="s">
        <v>222</v>
      </c>
      <c r="C34" s="109">
        <v>2.0</v>
      </c>
      <c r="D34" s="108" t="s">
        <v>248</v>
      </c>
      <c r="E34" s="108" t="s">
        <v>224</v>
      </c>
      <c r="F34" s="108"/>
      <c r="G34" s="108"/>
      <c r="H34" s="108" t="s">
        <v>252</v>
      </c>
      <c r="I34" s="109">
        <v>3.0</v>
      </c>
      <c r="J34" s="109">
        <v>-18.0</v>
      </c>
      <c r="K34" s="108" t="s">
        <v>228</v>
      </c>
      <c r="L34" s="108" t="s">
        <v>230</v>
      </c>
      <c r="M34" s="109">
        <v>17.0</v>
      </c>
      <c r="N34" s="109">
        <v>2.0</v>
      </c>
      <c r="O34" s="108" t="s">
        <v>226</v>
      </c>
      <c r="P34" s="108"/>
    </row>
    <row r="35">
      <c r="A35" s="108" t="s">
        <v>221</v>
      </c>
      <c r="B35" s="108" t="s">
        <v>222</v>
      </c>
      <c r="C35" s="109">
        <v>2.0</v>
      </c>
      <c r="D35" s="108" t="s">
        <v>248</v>
      </c>
      <c r="E35" s="108" t="s">
        <v>224</v>
      </c>
      <c r="F35" s="108"/>
      <c r="G35" s="108"/>
      <c r="H35" s="108" t="s">
        <v>252</v>
      </c>
      <c r="I35" s="109">
        <v>3.0</v>
      </c>
      <c r="J35" s="109">
        <v>-18.0</v>
      </c>
      <c r="K35" s="108" t="s">
        <v>228</v>
      </c>
      <c r="L35" s="108" t="s">
        <v>230</v>
      </c>
      <c r="M35" s="109">
        <v>39.0</v>
      </c>
      <c r="N35" s="109">
        <v>5.0</v>
      </c>
      <c r="O35" s="108" t="s">
        <v>226</v>
      </c>
      <c r="P35" s="108"/>
    </row>
    <row r="36">
      <c r="A36" s="108" t="s">
        <v>221</v>
      </c>
      <c r="B36" s="108" t="s">
        <v>222</v>
      </c>
      <c r="C36" s="109">
        <v>2.0</v>
      </c>
      <c r="D36" s="108" t="s">
        <v>248</v>
      </c>
      <c r="E36" s="108" t="s">
        <v>224</v>
      </c>
      <c r="F36" s="108"/>
      <c r="G36" s="108"/>
      <c r="H36" s="108" t="s">
        <v>252</v>
      </c>
      <c r="I36" s="109">
        <v>3.0</v>
      </c>
      <c r="J36" s="109">
        <v>-18.0</v>
      </c>
      <c r="K36" s="108" t="s">
        <v>228</v>
      </c>
      <c r="L36" s="108" t="s">
        <v>230</v>
      </c>
      <c r="M36" s="109">
        <v>30.0</v>
      </c>
      <c r="N36" s="109">
        <v>4.0</v>
      </c>
      <c r="O36" s="108" t="s">
        <v>226</v>
      </c>
      <c r="P36" s="108"/>
    </row>
    <row r="37">
      <c r="A37" s="108" t="s">
        <v>221</v>
      </c>
      <c r="B37" s="108" t="s">
        <v>222</v>
      </c>
      <c r="C37" s="109">
        <v>2.0</v>
      </c>
      <c r="D37" s="108" t="s">
        <v>248</v>
      </c>
      <c r="E37" s="108" t="s">
        <v>224</v>
      </c>
      <c r="F37" s="108"/>
      <c r="G37" s="108"/>
      <c r="H37" s="108" t="s">
        <v>252</v>
      </c>
      <c r="I37" s="109">
        <v>3.0</v>
      </c>
      <c r="J37" s="109">
        <v>-18.0</v>
      </c>
      <c r="K37" s="108" t="s">
        <v>228</v>
      </c>
      <c r="L37" s="108" t="s">
        <v>230</v>
      </c>
      <c r="M37" s="109">
        <v>22.0</v>
      </c>
      <c r="N37" s="109">
        <v>5.0</v>
      </c>
      <c r="O37" s="108" t="s">
        <v>226</v>
      </c>
      <c r="P37" s="108"/>
    </row>
    <row r="38">
      <c r="A38" s="108" t="s">
        <v>221</v>
      </c>
      <c r="B38" s="108" t="s">
        <v>222</v>
      </c>
      <c r="C38" s="109">
        <v>2.0</v>
      </c>
      <c r="D38" s="108" t="s">
        <v>248</v>
      </c>
      <c r="E38" s="108" t="s">
        <v>224</v>
      </c>
      <c r="F38" s="108"/>
      <c r="G38" s="108"/>
      <c r="H38" s="108" t="s">
        <v>252</v>
      </c>
      <c r="I38" s="109">
        <v>3.0</v>
      </c>
      <c r="J38" s="109">
        <v>-18.0</v>
      </c>
      <c r="K38" s="108" t="s">
        <v>228</v>
      </c>
      <c r="L38" s="108" t="s">
        <v>230</v>
      </c>
      <c r="M38" s="109">
        <v>42.0</v>
      </c>
      <c r="N38" s="109">
        <v>8.0</v>
      </c>
      <c r="O38" s="108" t="s">
        <v>226</v>
      </c>
      <c r="P38" s="108"/>
    </row>
    <row r="39">
      <c r="A39" s="108" t="s">
        <v>221</v>
      </c>
      <c r="B39" s="108" t="s">
        <v>222</v>
      </c>
      <c r="C39" s="109">
        <v>2.0</v>
      </c>
      <c r="D39" s="108" t="s">
        <v>248</v>
      </c>
      <c r="E39" s="108" t="s">
        <v>224</v>
      </c>
      <c r="F39" s="108"/>
      <c r="G39" s="108"/>
      <c r="H39" s="108" t="s">
        <v>253</v>
      </c>
      <c r="I39" s="109">
        <v>4.0</v>
      </c>
      <c r="J39" s="109">
        <v>-17.0</v>
      </c>
      <c r="K39" s="108" t="s">
        <v>228</v>
      </c>
      <c r="L39" s="108" t="s">
        <v>230</v>
      </c>
      <c r="M39" s="109">
        <v>17.0</v>
      </c>
      <c r="N39" s="109">
        <v>5.0</v>
      </c>
      <c r="O39" s="108" t="s">
        <v>226</v>
      </c>
      <c r="P39" s="108"/>
    </row>
    <row r="40">
      <c r="A40" s="108" t="s">
        <v>221</v>
      </c>
      <c r="B40" s="108" t="s">
        <v>222</v>
      </c>
      <c r="C40" s="109">
        <v>2.0</v>
      </c>
      <c r="D40" s="108" t="s">
        <v>248</v>
      </c>
      <c r="E40" s="108" t="s">
        <v>224</v>
      </c>
      <c r="F40" s="108"/>
      <c r="G40" s="108"/>
      <c r="H40" s="108" t="s">
        <v>253</v>
      </c>
      <c r="I40" s="109">
        <v>4.0</v>
      </c>
      <c r="J40" s="109">
        <v>-17.0</v>
      </c>
      <c r="K40" s="108" t="s">
        <v>228</v>
      </c>
      <c r="L40" s="108" t="s">
        <v>230</v>
      </c>
      <c r="M40" s="109">
        <v>34.0</v>
      </c>
      <c r="N40" s="109">
        <v>4.0</v>
      </c>
      <c r="O40" s="108" t="s">
        <v>226</v>
      </c>
      <c r="P40" s="108"/>
    </row>
    <row r="41">
      <c r="A41" s="108" t="s">
        <v>221</v>
      </c>
      <c r="B41" s="108" t="s">
        <v>222</v>
      </c>
      <c r="C41" s="109">
        <v>2.0</v>
      </c>
      <c r="D41" s="108" t="s">
        <v>248</v>
      </c>
      <c r="E41" s="108" t="s">
        <v>224</v>
      </c>
      <c r="F41" s="108"/>
      <c r="G41" s="108"/>
      <c r="H41" s="108" t="s">
        <v>253</v>
      </c>
      <c r="I41" s="109">
        <v>4.0</v>
      </c>
      <c r="J41" s="109">
        <v>-17.0</v>
      </c>
      <c r="K41" s="108" t="s">
        <v>228</v>
      </c>
      <c r="L41" s="108" t="s">
        <v>230</v>
      </c>
      <c r="M41" s="109">
        <v>15.0</v>
      </c>
      <c r="N41" s="109">
        <v>3.0</v>
      </c>
      <c r="O41" s="108" t="s">
        <v>226</v>
      </c>
      <c r="P41" s="108"/>
    </row>
    <row r="42">
      <c r="A42" s="108" t="s">
        <v>221</v>
      </c>
      <c r="B42" s="108" t="s">
        <v>222</v>
      </c>
      <c r="C42" s="109">
        <v>2.0</v>
      </c>
      <c r="D42" s="108" t="s">
        <v>248</v>
      </c>
      <c r="E42" s="108" t="s">
        <v>224</v>
      </c>
      <c r="F42" s="108"/>
      <c r="G42" s="108"/>
      <c r="H42" s="108" t="s">
        <v>253</v>
      </c>
      <c r="I42" s="109">
        <v>4.0</v>
      </c>
      <c r="J42" s="109">
        <v>-17.0</v>
      </c>
      <c r="K42" s="108" t="s">
        <v>228</v>
      </c>
      <c r="L42" s="108" t="s">
        <v>230</v>
      </c>
      <c r="M42" s="109">
        <v>11.0</v>
      </c>
      <c r="N42" s="109">
        <v>3.0</v>
      </c>
      <c r="O42" s="108" t="s">
        <v>226</v>
      </c>
      <c r="P42" s="108"/>
    </row>
    <row r="43">
      <c r="A43" s="108" t="s">
        <v>221</v>
      </c>
      <c r="B43" s="108" t="s">
        <v>222</v>
      </c>
      <c r="C43" s="109">
        <v>2.0</v>
      </c>
      <c r="D43" s="108" t="s">
        <v>248</v>
      </c>
      <c r="E43" s="108" t="s">
        <v>224</v>
      </c>
      <c r="F43" s="108"/>
      <c r="G43" s="108"/>
      <c r="H43" s="108" t="s">
        <v>253</v>
      </c>
      <c r="I43" s="109">
        <v>4.0</v>
      </c>
      <c r="J43" s="109">
        <v>-17.0</v>
      </c>
      <c r="K43" s="108" t="s">
        <v>228</v>
      </c>
      <c r="L43" s="108" t="s">
        <v>230</v>
      </c>
      <c r="M43" s="109">
        <v>7.0</v>
      </c>
      <c r="N43" s="109">
        <v>3.0</v>
      </c>
      <c r="O43" s="108" t="s">
        <v>226</v>
      </c>
      <c r="P43" s="108"/>
    </row>
    <row r="44">
      <c r="A44" s="108" t="s">
        <v>221</v>
      </c>
      <c r="B44" s="108" t="s">
        <v>222</v>
      </c>
      <c r="C44" s="109">
        <v>2.0</v>
      </c>
      <c r="D44" s="108" t="s">
        <v>248</v>
      </c>
      <c r="E44" s="108" t="s">
        <v>224</v>
      </c>
      <c r="F44" s="108"/>
      <c r="G44" s="108"/>
      <c r="H44" s="108" t="s">
        <v>254</v>
      </c>
      <c r="I44" s="109">
        <v>5.0</v>
      </c>
      <c r="J44" s="109">
        <v>-16.0</v>
      </c>
      <c r="K44" s="109">
        <v>14.0</v>
      </c>
      <c r="L44" s="108" t="s">
        <v>230</v>
      </c>
      <c r="M44" s="109">
        <v>15.0</v>
      </c>
      <c r="N44" s="109">
        <v>3.0</v>
      </c>
      <c r="O44" s="108" t="s">
        <v>226</v>
      </c>
      <c r="P44" s="108"/>
    </row>
    <row r="45">
      <c r="A45" s="108" t="s">
        <v>221</v>
      </c>
      <c r="B45" s="108" t="s">
        <v>222</v>
      </c>
      <c r="C45" s="109">
        <v>2.0</v>
      </c>
      <c r="D45" s="108" t="s">
        <v>248</v>
      </c>
      <c r="E45" s="108" t="s">
        <v>224</v>
      </c>
      <c r="F45" s="108"/>
      <c r="G45" s="108"/>
      <c r="H45" s="108" t="s">
        <v>254</v>
      </c>
      <c r="I45" s="109">
        <v>5.0</v>
      </c>
      <c r="J45" s="109">
        <v>-16.0</v>
      </c>
      <c r="K45" s="109">
        <v>14.0</v>
      </c>
      <c r="L45" s="108" t="s">
        <v>230</v>
      </c>
      <c r="M45" s="109">
        <v>39.0</v>
      </c>
      <c r="N45" s="109">
        <v>7.0</v>
      </c>
      <c r="O45" s="108" t="s">
        <v>226</v>
      </c>
      <c r="P45" s="108"/>
    </row>
    <row r="46">
      <c r="A46" s="108" t="s">
        <v>221</v>
      </c>
      <c r="B46" s="108" t="s">
        <v>222</v>
      </c>
      <c r="C46" s="109">
        <v>2.0</v>
      </c>
      <c r="D46" s="108" t="s">
        <v>248</v>
      </c>
      <c r="E46" s="108" t="s">
        <v>224</v>
      </c>
      <c r="F46" s="108"/>
      <c r="G46" s="108"/>
      <c r="H46" s="108" t="s">
        <v>255</v>
      </c>
      <c r="I46" s="109">
        <v>6.0</v>
      </c>
      <c r="J46" s="109">
        <v>-16.0</v>
      </c>
      <c r="K46" s="108" t="s">
        <v>228</v>
      </c>
      <c r="L46" s="108" t="s">
        <v>230</v>
      </c>
      <c r="M46" s="109">
        <v>25.0</v>
      </c>
      <c r="N46" s="109">
        <v>2.0</v>
      </c>
      <c r="O46" s="108" t="s">
        <v>226</v>
      </c>
      <c r="P46" s="108"/>
    </row>
    <row r="47">
      <c r="A47" s="108" t="s">
        <v>221</v>
      </c>
      <c r="B47" s="108" t="s">
        <v>222</v>
      </c>
      <c r="C47" s="109">
        <v>2.0</v>
      </c>
      <c r="D47" s="108" t="s">
        <v>248</v>
      </c>
      <c r="E47" s="108" t="s">
        <v>224</v>
      </c>
      <c r="F47" s="108"/>
      <c r="G47" s="108"/>
      <c r="H47" s="108" t="s">
        <v>255</v>
      </c>
      <c r="I47" s="109">
        <v>6.0</v>
      </c>
      <c r="J47" s="109">
        <v>-16.0</v>
      </c>
      <c r="K47" s="108" t="s">
        <v>228</v>
      </c>
      <c r="L47" s="108" t="s">
        <v>230</v>
      </c>
      <c r="M47" s="109">
        <v>19.0</v>
      </c>
      <c r="N47" s="109">
        <v>3.0</v>
      </c>
      <c r="O47" s="108" t="s">
        <v>226</v>
      </c>
      <c r="P47" s="108"/>
    </row>
    <row r="48">
      <c r="A48" s="108" t="s">
        <v>221</v>
      </c>
      <c r="B48" s="108" t="s">
        <v>222</v>
      </c>
      <c r="C48" s="109">
        <v>2.0</v>
      </c>
      <c r="D48" s="108" t="s">
        <v>248</v>
      </c>
      <c r="E48" s="108" t="s">
        <v>224</v>
      </c>
      <c r="F48" s="108"/>
      <c r="G48" s="108"/>
      <c r="H48" s="108" t="s">
        <v>255</v>
      </c>
      <c r="I48" s="109">
        <v>6.0</v>
      </c>
      <c r="J48" s="109">
        <v>-16.0</v>
      </c>
      <c r="K48" s="108" t="s">
        <v>228</v>
      </c>
      <c r="L48" s="108" t="s">
        <v>230</v>
      </c>
      <c r="M48" s="109">
        <v>20.0</v>
      </c>
      <c r="N48" s="109">
        <v>4.0</v>
      </c>
      <c r="O48" s="108" t="s">
        <v>226</v>
      </c>
      <c r="P48" s="108"/>
    </row>
    <row r="49">
      <c r="A49" s="108" t="s">
        <v>221</v>
      </c>
      <c r="B49" s="108" t="s">
        <v>222</v>
      </c>
      <c r="C49" s="109">
        <v>2.0</v>
      </c>
      <c r="D49" s="108" t="s">
        <v>248</v>
      </c>
      <c r="E49" s="108" t="s">
        <v>224</v>
      </c>
      <c r="F49" s="108"/>
      <c r="G49" s="108"/>
      <c r="H49" s="108" t="s">
        <v>256</v>
      </c>
      <c r="I49" s="109">
        <v>7.0</v>
      </c>
      <c r="J49" s="109">
        <v>-16.0</v>
      </c>
      <c r="K49" s="108" t="s">
        <v>228</v>
      </c>
      <c r="L49" s="108" t="s">
        <v>228</v>
      </c>
      <c r="M49" s="108" t="s">
        <v>228</v>
      </c>
      <c r="N49" s="108" t="s">
        <v>228</v>
      </c>
      <c r="O49" s="108" t="s">
        <v>226</v>
      </c>
      <c r="P49" s="108"/>
    </row>
    <row r="50">
      <c r="A50" s="108" t="s">
        <v>221</v>
      </c>
      <c r="B50" s="108" t="s">
        <v>222</v>
      </c>
      <c r="C50" s="109">
        <v>2.0</v>
      </c>
      <c r="D50" s="108" t="s">
        <v>248</v>
      </c>
      <c r="E50" s="108" t="s">
        <v>224</v>
      </c>
      <c r="F50" s="108"/>
      <c r="G50" s="108"/>
      <c r="H50" s="108" t="s">
        <v>256</v>
      </c>
      <c r="I50" s="109">
        <v>8.0</v>
      </c>
      <c r="J50" s="109">
        <v>-16.0</v>
      </c>
      <c r="K50" s="108" t="s">
        <v>228</v>
      </c>
      <c r="L50" s="108" t="s">
        <v>237</v>
      </c>
      <c r="M50" s="109">
        <v>18.0</v>
      </c>
      <c r="N50" s="109">
        <v>3.0</v>
      </c>
      <c r="O50" s="108" t="s">
        <v>226</v>
      </c>
      <c r="P50" s="108"/>
    </row>
    <row r="51">
      <c r="A51" s="108" t="s">
        <v>221</v>
      </c>
      <c r="B51" s="108" t="s">
        <v>222</v>
      </c>
      <c r="C51" s="109">
        <v>2.0</v>
      </c>
      <c r="D51" s="108" t="s">
        <v>248</v>
      </c>
      <c r="E51" s="108" t="s">
        <v>224</v>
      </c>
      <c r="F51" s="108"/>
      <c r="G51" s="108"/>
      <c r="H51" s="108" t="s">
        <v>256</v>
      </c>
      <c r="I51" s="109">
        <v>8.0</v>
      </c>
      <c r="J51" s="109">
        <v>-16.0</v>
      </c>
      <c r="K51" s="108" t="s">
        <v>228</v>
      </c>
      <c r="L51" s="108" t="s">
        <v>237</v>
      </c>
      <c r="M51" s="109">
        <v>30.0</v>
      </c>
      <c r="N51" s="109">
        <v>6.0</v>
      </c>
      <c r="O51" s="108" t="s">
        <v>226</v>
      </c>
      <c r="P51" s="108"/>
    </row>
    <row r="52">
      <c r="A52" s="108" t="s">
        <v>221</v>
      </c>
      <c r="B52" s="108" t="s">
        <v>222</v>
      </c>
      <c r="C52" s="109">
        <v>2.0</v>
      </c>
      <c r="D52" s="108" t="s">
        <v>248</v>
      </c>
      <c r="E52" s="108" t="s">
        <v>224</v>
      </c>
      <c r="F52" s="108"/>
      <c r="G52" s="108"/>
      <c r="H52" s="108" t="s">
        <v>256</v>
      </c>
      <c r="I52" s="109">
        <v>8.0</v>
      </c>
      <c r="J52" s="109">
        <v>-16.0</v>
      </c>
      <c r="K52" s="108" t="s">
        <v>228</v>
      </c>
      <c r="L52" s="108" t="s">
        <v>237</v>
      </c>
      <c r="M52" s="109">
        <v>14.0</v>
      </c>
      <c r="N52" s="109">
        <v>3.0</v>
      </c>
      <c r="O52" s="108" t="s">
        <v>226</v>
      </c>
      <c r="P52" s="108"/>
    </row>
    <row r="53">
      <c r="A53" s="108" t="s">
        <v>221</v>
      </c>
      <c r="B53" s="108" t="s">
        <v>222</v>
      </c>
      <c r="C53" s="109">
        <v>2.0</v>
      </c>
      <c r="D53" s="108" t="s">
        <v>248</v>
      </c>
      <c r="E53" s="108" t="s">
        <v>224</v>
      </c>
      <c r="F53" s="108"/>
      <c r="G53" s="108"/>
      <c r="H53" s="108" t="s">
        <v>257</v>
      </c>
      <c r="I53" s="109">
        <v>9.0</v>
      </c>
      <c r="J53" s="109">
        <v>-16.0</v>
      </c>
      <c r="K53" s="108" t="s">
        <v>228</v>
      </c>
      <c r="L53" s="108" t="s">
        <v>237</v>
      </c>
      <c r="M53" s="109">
        <v>22.0</v>
      </c>
      <c r="N53" s="109">
        <v>4.0</v>
      </c>
      <c r="O53" s="108" t="s">
        <v>240</v>
      </c>
      <c r="P53" s="108"/>
    </row>
    <row r="54">
      <c r="A54" s="108" t="s">
        <v>221</v>
      </c>
      <c r="B54" s="108" t="s">
        <v>222</v>
      </c>
      <c r="C54" s="109">
        <v>2.0</v>
      </c>
      <c r="D54" s="108" t="s">
        <v>248</v>
      </c>
      <c r="E54" s="108" t="s">
        <v>224</v>
      </c>
      <c r="F54" s="108"/>
      <c r="G54" s="108"/>
      <c r="H54" s="108" t="s">
        <v>257</v>
      </c>
      <c r="I54" s="109">
        <v>9.0</v>
      </c>
      <c r="J54" s="109">
        <v>-16.0</v>
      </c>
      <c r="K54" s="108" t="s">
        <v>228</v>
      </c>
      <c r="L54" s="108" t="s">
        <v>237</v>
      </c>
      <c r="M54" s="109">
        <v>11.0</v>
      </c>
      <c r="N54" s="109">
        <v>2.0</v>
      </c>
      <c r="O54" s="108" t="s">
        <v>240</v>
      </c>
      <c r="P54" s="108"/>
    </row>
    <row r="55">
      <c r="A55" s="108" t="s">
        <v>221</v>
      </c>
      <c r="B55" s="108" t="s">
        <v>222</v>
      </c>
      <c r="C55" s="109">
        <v>2.0</v>
      </c>
      <c r="D55" s="108" t="s">
        <v>248</v>
      </c>
      <c r="E55" s="108" t="s">
        <v>224</v>
      </c>
      <c r="F55" s="108"/>
      <c r="G55" s="108"/>
      <c r="H55" s="108" t="s">
        <v>258</v>
      </c>
      <c r="I55" s="109">
        <v>10.0</v>
      </c>
      <c r="J55" s="109">
        <v>-17.0</v>
      </c>
      <c r="K55" s="108" t="s">
        <v>259</v>
      </c>
      <c r="L55" s="108" t="s">
        <v>228</v>
      </c>
      <c r="M55" s="108" t="s">
        <v>228</v>
      </c>
      <c r="N55" s="108" t="s">
        <v>228</v>
      </c>
      <c r="O55" s="108" t="s">
        <v>240</v>
      </c>
      <c r="P55" s="108"/>
    </row>
    <row r="56">
      <c r="A56" s="108" t="s">
        <v>221</v>
      </c>
      <c r="B56" s="108" t="s">
        <v>222</v>
      </c>
      <c r="C56" s="109">
        <v>2.0</v>
      </c>
      <c r="D56" s="108" t="s">
        <v>248</v>
      </c>
      <c r="E56" s="108" t="s">
        <v>224</v>
      </c>
      <c r="F56" s="108"/>
      <c r="G56" s="108"/>
      <c r="H56" s="108" t="s">
        <v>258</v>
      </c>
      <c r="I56" s="109">
        <v>11.0</v>
      </c>
      <c r="J56" s="109">
        <v>-17.0</v>
      </c>
      <c r="K56" s="108" t="s">
        <v>228</v>
      </c>
      <c r="L56" s="108" t="s">
        <v>228</v>
      </c>
      <c r="M56" s="108" t="s">
        <v>228</v>
      </c>
      <c r="N56" s="108" t="s">
        <v>228</v>
      </c>
      <c r="O56" s="108" t="s">
        <v>240</v>
      </c>
      <c r="P56" s="108"/>
    </row>
    <row r="57">
      <c r="A57" s="108" t="s">
        <v>221</v>
      </c>
      <c r="B57" s="108" t="s">
        <v>222</v>
      </c>
      <c r="C57" s="109">
        <v>2.0</v>
      </c>
      <c r="D57" s="108" t="s">
        <v>248</v>
      </c>
      <c r="E57" s="108" t="s">
        <v>224</v>
      </c>
      <c r="F57" s="108"/>
      <c r="G57" s="108"/>
      <c r="H57" s="108" t="s">
        <v>260</v>
      </c>
      <c r="I57" s="109">
        <v>12.0</v>
      </c>
      <c r="J57" s="109">
        <v>-17.0</v>
      </c>
      <c r="K57" s="108" t="s">
        <v>228</v>
      </c>
      <c r="L57" s="108" t="s">
        <v>228</v>
      </c>
      <c r="M57" s="108" t="s">
        <v>228</v>
      </c>
      <c r="N57" s="108" t="s">
        <v>228</v>
      </c>
      <c r="O57" s="108" t="s">
        <v>240</v>
      </c>
      <c r="P57" s="108"/>
    </row>
    <row r="58">
      <c r="A58" s="108" t="s">
        <v>221</v>
      </c>
      <c r="B58" s="108" t="s">
        <v>222</v>
      </c>
      <c r="C58" s="109">
        <v>2.0</v>
      </c>
      <c r="D58" s="108" t="s">
        <v>248</v>
      </c>
      <c r="E58" s="108" t="s">
        <v>224</v>
      </c>
      <c r="F58" s="108"/>
      <c r="G58" s="108"/>
      <c r="H58" s="108" t="s">
        <v>261</v>
      </c>
      <c r="I58" s="109">
        <v>13.0</v>
      </c>
      <c r="J58" s="109">
        <v>-17.0</v>
      </c>
      <c r="K58" s="108" t="s">
        <v>228</v>
      </c>
      <c r="L58" s="108" t="s">
        <v>228</v>
      </c>
      <c r="M58" s="108" t="s">
        <v>228</v>
      </c>
      <c r="N58" s="108" t="s">
        <v>228</v>
      </c>
      <c r="O58" s="108" t="s">
        <v>240</v>
      </c>
      <c r="P58" s="108"/>
    </row>
    <row r="59">
      <c r="A59" s="108" t="s">
        <v>221</v>
      </c>
      <c r="B59" s="108" t="s">
        <v>222</v>
      </c>
      <c r="C59" s="109">
        <v>2.0</v>
      </c>
      <c r="D59" s="108" t="s">
        <v>248</v>
      </c>
      <c r="E59" s="108" t="s">
        <v>224</v>
      </c>
      <c r="F59" s="108"/>
      <c r="G59" s="108"/>
      <c r="H59" s="108" t="s">
        <v>262</v>
      </c>
      <c r="I59" s="109">
        <v>14.0</v>
      </c>
      <c r="J59" s="109">
        <v>-17.0</v>
      </c>
      <c r="K59" s="108" t="s">
        <v>228</v>
      </c>
      <c r="L59" s="108" t="s">
        <v>228</v>
      </c>
      <c r="M59" s="108" t="s">
        <v>228</v>
      </c>
      <c r="N59" s="108" t="s">
        <v>228</v>
      </c>
      <c r="O59" s="108" t="s">
        <v>240</v>
      </c>
      <c r="P59" s="108"/>
    </row>
    <row r="60">
      <c r="A60" s="108" t="s">
        <v>221</v>
      </c>
      <c r="B60" s="108" t="s">
        <v>222</v>
      </c>
      <c r="C60" s="109">
        <v>2.0</v>
      </c>
      <c r="D60" s="108" t="s">
        <v>248</v>
      </c>
      <c r="E60" s="108" t="s">
        <v>224</v>
      </c>
      <c r="F60" s="108"/>
      <c r="G60" s="108"/>
      <c r="H60" s="108" t="s">
        <v>262</v>
      </c>
      <c r="I60" s="109">
        <v>15.0</v>
      </c>
      <c r="J60" s="109">
        <v>-17.0</v>
      </c>
      <c r="K60" s="109">
        <v>-16.0</v>
      </c>
      <c r="L60" s="108" t="s">
        <v>245</v>
      </c>
      <c r="M60" s="109">
        <v>11.0</v>
      </c>
      <c r="N60" s="109">
        <v>2.0</v>
      </c>
      <c r="O60" s="108" t="s">
        <v>240</v>
      </c>
      <c r="P60" s="108"/>
    </row>
    <row r="61">
      <c r="A61" s="108" t="s">
        <v>221</v>
      </c>
      <c r="B61" s="108" t="s">
        <v>222</v>
      </c>
      <c r="C61" s="109">
        <v>2.0</v>
      </c>
      <c r="D61" s="108" t="s">
        <v>248</v>
      </c>
      <c r="E61" s="108" t="s">
        <v>224</v>
      </c>
      <c r="F61" s="108"/>
      <c r="G61" s="108"/>
      <c r="H61" s="108" t="s">
        <v>263</v>
      </c>
      <c r="I61" s="109">
        <v>16.0</v>
      </c>
      <c r="J61" s="109">
        <v>-17.0</v>
      </c>
      <c r="K61" s="108" t="s">
        <v>228</v>
      </c>
      <c r="L61" s="108" t="s">
        <v>228</v>
      </c>
      <c r="M61" s="108" t="s">
        <v>228</v>
      </c>
      <c r="N61" s="108" t="s">
        <v>228</v>
      </c>
      <c r="O61" s="108" t="s">
        <v>240</v>
      </c>
      <c r="P61" s="108"/>
    </row>
    <row r="62">
      <c r="A62" s="108" t="s">
        <v>221</v>
      </c>
      <c r="B62" s="108" t="s">
        <v>222</v>
      </c>
      <c r="C62" s="109">
        <v>2.0</v>
      </c>
      <c r="D62" s="108" t="s">
        <v>248</v>
      </c>
      <c r="E62" s="108" t="s">
        <v>224</v>
      </c>
      <c r="F62" s="108"/>
      <c r="G62" s="108"/>
      <c r="H62" s="108" t="s">
        <v>264</v>
      </c>
      <c r="I62" s="109">
        <v>17.0</v>
      </c>
      <c r="J62" s="109">
        <v>-17.0</v>
      </c>
      <c r="K62" s="108" t="s">
        <v>228</v>
      </c>
      <c r="L62" s="108" t="s">
        <v>245</v>
      </c>
      <c r="M62" s="109">
        <v>21.0</v>
      </c>
      <c r="N62" s="109">
        <v>4.0</v>
      </c>
      <c r="O62" s="108" t="s">
        <v>240</v>
      </c>
      <c r="P62" s="108"/>
    </row>
    <row r="63">
      <c r="A63" s="108" t="s">
        <v>221</v>
      </c>
      <c r="B63" s="108" t="s">
        <v>222</v>
      </c>
      <c r="C63" s="109">
        <v>2.0</v>
      </c>
      <c r="D63" s="108" t="s">
        <v>248</v>
      </c>
      <c r="E63" s="108" t="s">
        <v>224</v>
      </c>
      <c r="F63" s="108"/>
      <c r="G63" s="108"/>
      <c r="H63" s="108" t="s">
        <v>265</v>
      </c>
      <c r="I63" s="109">
        <v>18.0</v>
      </c>
      <c r="J63" s="109">
        <v>-16.0</v>
      </c>
      <c r="K63" s="109">
        <v>-24.0</v>
      </c>
      <c r="L63" s="108"/>
      <c r="M63" s="109">
        <v>-9999.0</v>
      </c>
      <c r="N63" s="108" t="s">
        <v>228</v>
      </c>
      <c r="O63" s="108" t="s">
        <v>240</v>
      </c>
      <c r="P63" s="108"/>
    </row>
    <row r="64">
      <c r="A64" s="108" t="s">
        <v>221</v>
      </c>
      <c r="B64" s="108" t="s">
        <v>222</v>
      </c>
      <c r="C64" s="109">
        <v>3.0</v>
      </c>
      <c r="D64" s="108" t="s">
        <v>266</v>
      </c>
      <c r="E64" s="108" t="s">
        <v>224</v>
      </c>
      <c r="F64" s="108"/>
      <c r="G64" s="108"/>
      <c r="H64" s="108" t="s">
        <v>267</v>
      </c>
      <c r="I64" s="109">
        <v>0.0</v>
      </c>
      <c r="J64" s="109">
        <v>-11.0</v>
      </c>
      <c r="K64" s="109">
        <v>2.0</v>
      </c>
      <c r="L64" s="109">
        <v>-9999.0</v>
      </c>
      <c r="M64" s="109">
        <v>-9999.0</v>
      </c>
      <c r="N64" s="109">
        <v>-9999.0</v>
      </c>
      <c r="O64" s="108" t="s">
        <v>226</v>
      </c>
      <c r="P64" s="108"/>
    </row>
    <row r="65">
      <c r="A65" s="108" t="s">
        <v>221</v>
      </c>
      <c r="B65" s="108" t="s">
        <v>222</v>
      </c>
      <c r="C65" s="109">
        <v>3.0</v>
      </c>
      <c r="D65" s="108" t="s">
        <v>266</v>
      </c>
      <c r="E65" s="108" t="s">
        <v>224</v>
      </c>
      <c r="F65" s="108"/>
      <c r="G65" s="108"/>
      <c r="H65" s="108" t="s">
        <v>267</v>
      </c>
      <c r="I65" s="109">
        <v>1.0</v>
      </c>
      <c r="J65" s="109">
        <v>-11.0</v>
      </c>
      <c r="K65" s="108" t="s">
        <v>228</v>
      </c>
      <c r="L65" s="109">
        <v>-9999.0</v>
      </c>
      <c r="M65" s="109">
        <v>-9999.0</v>
      </c>
      <c r="N65" s="109">
        <v>-9999.0</v>
      </c>
      <c r="O65" s="108" t="s">
        <v>226</v>
      </c>
      <c r="P65" s="108"/>
    </row>
    <row r="66">
      <c r="A66" s="108" t="s">
        <v>221</v>
      </c>
      <c r="B66" s="108" t="s">
        <v>222</v>
      </c>
      <c r="C66" s="109">
        <v>3.0</v>
      </c>
      <c r="D66" s="108" t="s">
        <v>266</v>
      </c>
      <c r="E66" s="108" t="s">
        <v>224</v>
      </c>
      <c r="F66" s="108"/>
      <c r="G66" s="108"/>
      <c r="H66" s="108" t="s">
        <v>267</v>
      </c>
      <c r="I66" s="109">
        <v>2.0</v>
      </c>
      <c r="J66" s="109">
        <v>-11.0</v>
      </c>
      <c r="K66" s="108" t="s">
        <v>228</v>
      </c>
      <c r="L66" s="109">
        <v>-9999.0</v>
      </c>
      <c r="M66" s="109">
        <v>-9999.0</v>
      </c>
      <c r="N66" s="109">
        <v>-9999.0</v>
      </c>
      <c r="O66" s="108" t="s">
        <v>226</v>
      </c>
      <c r="P66" s="108"/>
    </row>
    <row r="67">
      <c r="A67" s="108" t="s">
        <v>221</v>
      </c>
      <c r="B67" s="108" t="s">
        <v>222</v>
      </c>
      <c r="C67" s="109">
        <v>3.0</v>
      </c>
      <c r="D67" s="108" t="s">
        <v>266</v>
      </c>
      <c r="E67" s="108" t="s">
        <v>224</v>
      </c>
      <c r="F67" s="108"/>
      <c r="G67" s="108"/>
      <c r="H67" s="108" t="s">
        <v>268</v>
      </c>
      <c r="I67" s="109">
        <v>3.0</v>
      </c>
      <c r="J67" s="109">
        <v>-10.0</v>
      </c>
      <c r="K67" s="108" t="s">
        <v>228</v>
      </c>
      <c r="L67" s="108" t="s">
        <v>230</v>
      </c>
      <c r="M67" s="109">
        <v>11.0</v>
      </c>
      <c r="N67" s="109">
        <v>3.0</v>
      </c>
      <c r="O67" s="108" t="s">
        <v>226</v>
      </c>
      <c r="P67" s="108"/>
    </row>
    <row r="68">
      <c r="A68" s="108" t="s">
        <v>221</v>
      </c>
      <c r="B68" s="108" t="s">
        <v>222</v>
      </c>
      <c r="C68" s="109">
        <v>3.0</v>
      </c>
      <c r="D68" s="108" t="s">
        <v>266</v>
      </c>
      <c r="E68" s="108" t="s">
        <v>224</v>
      </c>
      <c r="F68" s="108"/>
      <c r="G68" s="108"/>
      <c r="H68" s="108" t="s">
        <v>268</v>
      </c>
      <c r="I68" s="109">
        <v>3.0</v>
      </c>
      <c r="J68" s="109">
        <v>-10.0</v>
      </c>
      <c r="K68" s="108" t="s">
        <v>228</v>
      </c>
      <c r="L68" s="108" t="s">
        <v>230</v>
      </c>
      <c r="M68" s="109">
        <v>10.0</v>
      </c>
      <c r="N68" s="109">
        <v>2.0</v>
      </c>
      <c r="O68" s="108" t="s">
        <v>226</v>
      </c>
      <c r="P68" s="108"/>
    </row>
    <row r="69">
      <c r="A69" s="108" t="s">
        <v>221</v>
      </c>
      <c r="B69" s="108" t="s">
        <v>222</v>
      </c>
      <c r="C69" s="109">
        <v>3.0</v>
      </c>
      <c r="D69" s="108" t="s">
        <v>266</v>
      </c>
      <c r="E69" s="108" t="s">
        <v>224</v>
      </c>
      <c r="F69" s="108"/>
      <c r="G69" s="108"/>
      <c r="H69" s="108" t="s">
        <v>268</v>
      </c>
      <c r="I69" s="109">
        <v>3.0</v>
      </c>
      <c r="J69" s="109">
        <v>-10.0</v>
      </c>
      <c r="K69" s="108" t="s">
        <v>228</v>
      </c>
      <c r="L69" s="108" t="s">
        <v>230</v>
      </c>
      <c r="M69" s="109">
        <v>31.0</v>
      </c>
      <c r="N69" s="109">
        <v>6.0</v>
      </c>
      <c r="O69" s="108" t="s">
        <v>226</v>
      </c>
      <c r="P69" s="108"/>
    </row>
    <row r="70">
      <c r="A70" s="108" t="s">
        <v>221</v>
      </c>
      <c r="B70" s="108" t="s">
        <v>222</v>
      </c>
      <c r="C70" s="109">
        <v>3.0</v>
      </c>
      <c r="D70" s="108" t="s">
        <v>266</v>
      </c>
      <c r="E70" s="108" t="s">
        <v>224</v>
      </c>
      <c r="F70" s="108"/>
      <c r="G70" s="108"/>
      <c r="H70" s="108" t="s">
        <v>268</v>
      </c>
      <c r="I70" s="109">
        <v>3.0</v>
      </c>
      <c r="J70" s="109">
        <v>-10.0</v>
      </c>
      <c r="K70" s="108" t="s">
        <v>228</v>
      </c>
      <c r="L70" s="108" t="s">
        <v>230</v>
      </c>
      <c r="M70" s="109">
        <v>31.0</v>
      </c>
      <c r="N70" s="109">
        <v>3.0</v>
      </c>
      <c r="O70" s="108" t="s">
        <v>226</v>
      </c>
      <c r="P70" s="108"/>
    </row>
    <row r="71">
      <c r="A71" s="108" t="s">
        <v>221</v>
      </c>
      <c r="B71" s="108" t="s">
        <v>222</v>
      </c>
      <c r="C71" s="109">
        <v>3.0</v>
      </c>
      <c r="D71" s="108" t="s">
        <v>266</v>
      </c>
      <c r="E71" s="108" t="s">
        <v>224</v>
      </c>
      <c r="F71" s="108"/>
      <c r="G71" s="108"/>
      <c r="H71" s="108" t="s">
        <v>268</v>
      </c>
      <c r="I71" s="109">
        <v>3.0</v>
      </c>
      <c r="J71" s="109">
        <v>-10.0</v>
      </c>
      <c r="K71" s="108" t="s">
        <v>228</v>
      </c>
      <c r="L71" s="108" t="s">
        <v>230</v>
      </c>
      <c r="M71" s="109">
        <v>30.0</v>
      </c>
      <c r="N71" s="109">
        <v>5.0</v>
      </c>
      <c r="O71" s="108" t="s">
        <v>226</v>
      </c>
      <c r="P71" s="108"/>
    </row>
    <row r="72">
      <c r="A72" s="108" t="s">
        <v>221</v>
      </c>
      <c r="B72" s="108" t="s">
        <v>222</v>
      </c>
      <c r="C72" s="109">
        <v>3.0</v>
      </c>
      <c r="D72" s="108" t="s">
        <v>266</v>
      </c>
      <c r="E72" s="108" t="s">
        <v>224</v>
      </c>
      <c r="F72" s="108"/>
      <c r="G72" s="108"/>
      <c r="H72" s="108" t="s">
        <v>268</v>
      </c>
      <c r="I72" s="109">
        <v>3.0</v>
      </c>
      <c r="J72" s="109">
        <v>-10.0</v>
      </c>
      <c r="K72" s="108" t="s">
        <v>228</v>
      </c>
      <c r="L72" s="108" t="s">
        <v>230</v>
      </c>
      <c r="M72" s="109">
        <v>14.0</v>
      </c>
      <c r="N72" s="109">
        <v>3.0</v>
      </c>
      <c r="O72" s="108" t="s">
        <v>226</v>
      </c>
      <c r="P72" s="108"/>
    </row>
    <row r="73">
      <c r="A73" s="108" t="s">
        <v>221</v>
      </c>
      <c r="B73" s="108" t="s">
        <v>222</v>
      </c>
      <c r="C73" s="109">
        <v>3.0</v>
      </c>
      <c r="D73" s="108" t="s">
        <v>266</v>
      </c>
      <c r="E73" s="108" t="s">
        <v>224</v>
      </c>
      <c r="F73" s="108"/>
      <c r="G73" s="108"/>
      <c r="H73" s="108" t="s">
        <v>268</v>
      </c>
      <c r="I73" s="109">
        <v>3.0</v>
      </c>
      <c r="J73" s="109">
        <v>-10.0</v>
      </c>
      <c r="K73" s="108" t="s">
        <v>228</v>
      </c>
      <c r="L73" s="108" t="s">
        <v>230</v>
      </c>
      <c r="M73" s="109">
        <v>29.0</v>
      </c>
      <c r="N73" s="109">
        <v>6.0</v>
      </c>
      <c r="O73" s="108" t="s">
        <v>226</v>
      </c>
      <c r="P73" s="108"/>
    </row>
    <row r="74">
      <c r="A74" s="108" t="s">
        <v>221</v>
      </c>
      <c r="B74" s="108" t="s">
        <v>222</v>
      </c>
      <c r="C74" s="109">
        <v>3.0</v>
      </c>
      <c r="D74" s="108" t="s">
        <v>266</v>
      </c>
      <c r="E74" s="108" t="s">
        <v>224</v>
      </c>
      <c r="F74" s="108"/>
      <c r="G74" s="108"/>
      <c r="H74" s="108" t="s">
        <v>269</v>
      </c>
      <c r="I74" s="109">
        <v>4.0</v>
      </c>
      <c r="J74" s="109">
        <v>-10.0</v>
      </c>
      <c r="K74" s="108" t="s">
        <v>228</v>
      </c>
      <c r="L74" s="108" t="s">
        <v>230</v>
      </c>
      <c r="M74" s="109">
        <v>24.0</v>
      </c>
      <c r="N74" s="109">
        <v>4.0</v>
      </c>
      <c r="O74" s="108" t="s">
        <v>226</v>
      </c>
      <c r="P74" s="108"/>
    </row>
    <row r="75">
      <c r="A75" s="108" t="s">
        <v>221</v>
      </c>
      <c r="B75" s="108" t="s">
        <v>222</v>
      </c>
      <c r="C75" s="109">
        <v>3.0</v>
      </c>
      <c r="D75" s="108" t="s">
        <v>266</v>
      </c>
      <c r="E75" s="108" t="s">
        <v>224</v>
      </c>
      <c r="F75" s="108"/>
      <c r="G75" s="108"/>
      <c r="H75" s="108" t="s">
        <v>269</v>
      </c>
      <c r="I75" s="109">
        <v>4.0</v>
      </c>
      <c r="J75" s="109">
        <v>-10.0</v>
      </c>
      <c r="K75" s="108" t="s">
        <v>228</v>
      </c>
      <c r="L75" s="108" t="s">
        <v>230</v>
      </c>
      <c r="M75" s="109">
        <v>17.0</v>
      </c>
      <c r="N75" s="109">
        <v>3.0</v>
      </c>
      <c r="O75" s="108" t="s">
        <v>226</v>
      </c>
      <c r="P75" s="108"/>
    </row>
    <row r="76">
      <c r="A76" s="108" t="s">
        <v>221</v>
      </c>
      <c r="B76" s="108" t="s">
        <v>222</v>
      </c>
      <c r="C76" s="109">
        <v>3.0</v>
      </c>
      <c r="D76" s="108" t="s">
        <v>266</v>
      </c>
      <c r="E76" s="108" t="s">
        <v>224</v>
      </c>
      <c r="F76" s="108"/>
      <c r="G76" s="108"/>
      <c r="H76" s="108" t="s">
        <v>270</v>
      </c>
      <c r="I76" s="109">
        <v>5.0</v>
      </c>
      <c r="J76" s="109">
        <v>-10.0</v>
      </c>
      <c r="K76" s="109">
        <v>3.0</v>
      </c>
      <c r="L76" s="108" t="s">
        <v>230</v>
      </c>
      <c r="M76" s="109">
        <v>20.0</v>
      </c>
      <c r="N76" s="109">
        <v>4.0</v>
      </c>
      <c r="O76" s="108" t="s">
        <v>226</v>
      </c>
      <c r="P76" s="108"/>
    </row>
    <row r="77">
      <c r="A77" s="108" t="s">
        <v>221</v>
      </c>
      <c r="B77" s="108" t="s">
        <v>222</v>
      </c>
      <c r="C77" s="109">
        <v>3.0</v>
      </c>
      <c r="D77" s="108" t="s">
        <v>266</v>
      </c>
      <c r="E77" s="108" t="s">
        <v>224</v>
      </c>
      <c r="F77" s="108"/>
      <c r="G77" s="108"/>
      <c r="H77" s="108" t="s">
        <v>270</v>
      </c>
      <c r="I77" s="109">
        <v>5.0</v>
      </c>
      <c r="J77" s="109">
        <v>-10.0</v>
      </c>
      <c r="K77" s="109">
        <v>3.0</v>
      </c>
      <c r="L77" s="108" t="s">
        <v>230</v>
      </c>
      <c r="M77" s="109">
        <v>17.0</v>
      </c>
      <c r="N77" s="109">
        <v>3.0</v>
      </c>
      <c r="O77" s="108" t="s">
        <v>226</v>
      </c>
      <c r="P77" s="108"/>
    </row>
    <row r="78">
      <c r="A78" s="108" t="s">
        <v>221</v>
      </c>
      <c r="B78" s="108" t="s">
        <v>222</v>
      </c>
      <c r="C78" s="109">
        <v>3.0</v>
      </c>
      <c r="D78" s="108" t="s">
        <v>266</v>
      </c>
      <c r="E78" s="108" t="s">
        <v>224</v>
      </c>
      <c r="F78" s="108"/>
      <c r="G78" s="108"/>
      <c r="H78" s="108" t="s">
        <v>270</v>
      </c>
      <c r="I78" s="109">
        <v>5.0</v>
      </c>
      <c r="J78" s="109">
        <v>-10.0</v>
      </c>
      <c r="K78" s="109">
        <v>3.0</v>
      </c>
      <c r="L78" s="108" t="s">
        <v>230</v>
      </c>
      <c r="M78" s="109">
        <v>16.0</v>
      </c>
      <c r="N78" s="109">
        <v>4.0</v>
      </c>
      <c r="O78" s="108" t="s">
        <v>226</v>
      </c>
      <c r="P78" s="108"/>
    </row>
    <row r="79">
      <c r="A79" s="108" t="s">
        <v>221</v>
      </c>
      <c r="B79" s="108" t="s">
        <v>222</v>
      </c>
      <c r="C79" s="109">
        <v>3.0</v>
      </c>
      <c r="D79" s="108" t="s">
        <v>266</v>
      </c>
      <c r="E79" s="108" t="s">
        <v>224</v>
      </c>
      <c r="F79" s="108"/>
      <c r="G79" s="108"/>
      <c r="H79" s="108" t="s">
        <v>270</v>
      </c>
      <c r="I79" s="109">
        <v>5.0</v>
      </c>
      <c r="J79" s="109">
        <v>-10.0</v>
      </c>
      <c r="K79" s="109">
        <v>3.0</v>
      </c>
      <c r="L79" s="108" t="s">
        <v>230</v>
      </c>
      <c r="M79" s="109">
        <v>16.0</v>
      </c>
      <c r="N79" s="109">
        <v>2.0</v>
      </c>
      <c r="O79" s="108" t="s">
        <v>226</v>
      </c>
      <c r="P79" s="108"/>
    </row>
    <row r="80">
      <c r="A80" s="108" t="s">
        <v>221</v>
      </c>
      <c r="B80" s="108" t="s">
        <v>222</v>
      </c>
      <c r="C80" s="109">
        <v>3.0</v>
      </c>
      <c r="D80" s="108" t="s">
        <v>266</v>
      </c>
      <c r="E80" s="108" t="s">
        <v>224</v>
      </c>
      <c r="F80" s="108"/>
      <c r="G80" s="108"/>
      <c r="H80" s="108" t="s">
        <v>270</v>
      </c>
      <c r="I80" s="109">
        <v>5.0</v>
      </c>
      <c r="J80" s="109">
        <v>-10.0</v>
      </c>
      <c r="K80" s="109">
        <v>3.0</v>
      </c>
      <c r="L80" s="108" t="s">
        <v>230</v>
      </c>
      <c r="M80" s="109">
        <v>37.0</v>
      </c>
      <c r="N80" s="109">
        <v>5.0</v>
      </c>
      <c r="O80" s="108" t="s">
        <v>226</v>
      </c>
      <c r="P80" s="108"/>
    </row>
    <row r="81">
      <c r="A81" s="108" t="s">
        <v>221</v>
      </c>
      <c r="B81" s="108" t="s">
        <v>222</v>
      </c>
      <c r="C81" s="109">
        <v>3.0</v>
      </c>
      <c r="D81" s="108" t="s">
        <v>266</v>
      </c>
      <c r="E81" s="108" t="s">
        <v>224</v>
      </c>
      <c r="F81" s="108"/>
      <c r="G81" s="108"/>
      <c r="H81" s="108" t="s">
        <v>271</v>
      </c>
      <c r="I81" s="109">
        <v>6.0</v>
      </c>
      <c r="J81" s="109">
        <v>-10.0</v>
      </c>
      <c r="K81" s="108" t="s">
        <v>228</v>
      </c>
      <c r="L81" s="108" t="s">
        <v>230</v>
      </c>
      <c r="M81" s="109">
        <v>22.0</v>
      </c>
      <c r="N81" s="109">
        <v>4.0</v>
      </c>
      <c r="O81" s="108" t="s">
        <v>240</v>
      </c>
      <c r="P81" s="108"/>
    </row>
    <row r="82">
      <c r="A82" s="108" t="s">
        <v>221</v>
      </c>
      <c r="B82" s="108" t="s">
        <v>222</v>
      </c>
      <c r="C82" s="109">
        <v>3.0</v>
      </c>
      <c r="D82" s="108" t="s">
        <v>266</v>
      </c>
      <c r="E82" s="108" t="s">
        <v>224</v>
      </c>
      <c r="F82" s="108"/>
      <c r="G82" s="108"/>
      <c r="H82" s="108" t="s">
        <v>271</v>
      </c>
      <c r="I82" s="109">
        <v>6.0</v>
      </c>
      <c r="J82" s="109">
        <v>-10.0</v>
      </c>
      <c r="K82" s="108" t="s">
        <v>228</v>
      </c>
      <c r="L82" s="108" t="s">
        <v>230</v>
      </c>
      <c r="M82" s="109">
        <v>46.0</v>
      </c>
      <c r="N82" s="109">
        <v>3.0</v>
      </c>
      <c r="O82" s="108" t="s">
        <v>240</v>
      </c>
      <c r="P82" s="108"/>
    </row>
    <row r="83">
      <c r="A83" s="108" t="s">
        <v>221</v>
      </c>
      <c r="B83" s="108" t="s">
        <v>222</v>
      </c>
      <c r="C83" s="109">
        <v>3.0</v>
      </c>
      <c r="D83" s="108" t="s">
        <v>266</v>
      </c>
      <c r="E83" s="108" t="s">
        <v>224</v>
      </c>
      <c r="F83" s="108"/>
      <c r="G83" s="108"/>
      <c r="H83" s="108" t="s">
        <v>271</v>
      </c>
      <c r="I83" s="109">
        <v>6.0</v>
      </c>
      <c r="J83" s="109">
        <v>-10.0</v>
      </c>
      <c r="K83" s="108" t="s">
        <v>228</v>
      </c>
      <c r="L83" s="108" t="s">
        <v>230</v>
      </c>
      <c r="M83" s="109">
        <v>16.0</v>
      </c>
      <c r="N83" s="109">
        <v>1.0</v>
      </c>
      <c r="O83" s="108" t="s">
        <v>240</v>
      </c>
      <c r="P83" s="108"/>
    </row>
    <row r="84">
      <c r="A84" s="108" t="s">
        <v>221</v>
      </c>
      <c r="B84" s="108" t="s">
        <v>222</v>
      </c>
      <c r="C84" s="109">
        <v>3.0</v>
      </c>
      <c r="D84" s="108" t="s">
        <v>266</v>
      </c>
      <c r="E84" s="108" t="s">
        <v>224</v>
      </c>
      <c r="F84" s="108"/>
      <c r="G84" s="108"/>
      <c r="H84" s="108" t="s">
        <v>271</v>
      </c>
      <c r="I84" s="109">
        <v>6.0</v>
      </c>
      <c r="J84" s="109">
        <v>-10.0</v>
      </c>
      <c r="K84" s="108" t="s">
        <v>228</v>
      </c>
      <c r="L84" s="108" t="s">
        <v>230</v>
      </c>
      <c r="M84" s="109">
        <v>21.0</v>
      </c>
      <c r="N84" s="109">
        <v>5.0</v>
      </c>
      <c r="O84" s="108" t="s">
        <v>240</v>
      </c>
      <c r="P84" s="108"/>
    </row>
    <row r="85">
      <c r="A85" s="108" t="s">
        <v>221</v>
      </c>
      <c r="B85" s="108" t="s">
        <v>222</v>
      </c>
      <c r="C85" s="109">
        <v>3.0</v>
      </c>
      <c r="D85" s="108" t="s">
        <v>266</v>
      </c>
      <c r="E85" s="108" t="s">
        <v>224</v>
      </c>
      <c r="F85" s="108"/>
      <c r="G85" s="108"/>
      <c r="H85" s="108" t="s">
        <v>272</v>
      </c>
      <c r="I85" s="109">
        <v>7.0</v>
      </c>
      <c r="J85" s="109">
        <v>-10.0</v>
      </c>
      <c r="K85" s="108" t="s">
        <v>228</v>
      </c>
      <c r="L85" s="108" t="s">
        <v>237</v>
      </c>
      <c r="M85" s="109">
        <v>56.0</v>
      </c>
      <c r="N85" s="109">
        <v>9.0</v>
      </c>
      <c r="O85" s="108" t="s">
        <v>240</v>
      </c>
      <c r="P85" s="108"/>
    </row>
    <row r="86">
      <c r="A86" s="108" t="s">
        <v>221</v>
      </c>
      <c r="B86" s="108" t="s">
        <v>222</v>
      </c>
      <c r="C86" s="109">
        <v>3.0</v>
      </c>
      <c r="D86" s="108" t="s">
        <v>266</v>
      </c>
      <c r="E86" s="108" t="s">
        <v>224</v>
      </c>
      <c r="F86" s="108"/>
      <c r="G86" s="108"/>
      <c r="H86" s="108" t="s">
        <v>272</v>
      </c>
      <c r="I86" s="109">
        <v>7.0</v>
      </c>
      <c r="J86" s="109">
        <v>-10.0</v>
      </c>
      <c r="K86" s="108" t="s">
        <v>228</v>
      </c>
      <c r="L86" s="108" t="s">
        <v>237</v>
      </c>
      <c r="M86" s="109">
        <v>28.0</v>
      </c>
      <c r="N86" s="110">
        <v>0.052083333333333336</v>
      </c>
      <c r="O86" s="108" t="s">
        <v>240</v>
      </c>
      <c r="P86" s="108"/>
    </row>
    <row r="87">
      <c r="A87" s="108" t="s">
        <v>221</v>
      </c>
      <c r="B87" s="108" t="s">
        <v>222</v>
      </c>
      <c r="C87" s="109">
        <v>3.0</v>
      </c>
      <c r="D87" s="108" t="s">
        <v>266</v>
      </c>
      <c r="E87" s="108" t="s">
        <v>224</v>
      </c>
      <c r="F87" s="108"/>
      <c r="G87" s="108"/>
      <c r="H87" s="108" t="s">
        <v>272</v>
      </c>
      <c r="I87" s="109">
        <v>7.0</v>
      </c>
      <c r="J87" s="109">
        <v>-10.0</v>
      </c>
      <c r="K87" s="108" t="s">
        <v>228</v>
      </c>
      <c r="L87" s="108" t="s">
        <v>237</v>
      </c>
      <c r="M87" s="109">
        <v>17.0</v>
      </c>
      <c r="N87" s="110">
        <v>0.052083333333333336</v>
      </c>
      <c r="O87" s="108" t="s">
        <v>240</v>
      </c>
      <c r="P87" s="108"/>
    </row>
    <row r="88">
      <c r="A88" s="108" t="s">
        <v>221</v>
      </c>
      <c r="B88" s="108" t="s">
        <v>222</v>
      </c>
      <c r="C88" s="109">
        <v>3.0</v>
      </c>
      <c r="D88" s="108" t="s">
        <v>266</v>
      </c>
      <c r="E88" s="108" t="s">
        <v>224</v>
      </c>
      <c r="F88" s="108"/>
      <c r="G88" s="108"/>
      <c r="H88" s="108" t="s">
        <v>273</v>
      </c>
      <c r="I88" s="109">
        <v>8.0</v>
      </c>
      <c r="J88" s="109">
        <v>-9.0</v>
      </c>
      <c r="K88" s="108" t="s">
        <v>228</v>
      </c>
      <c r="L88" s="108" t="s">
        <v>237</v>
      </c>
      <c r="M88" s="109">
        <v>28.0</v>
      </c>
      <c r="N88" s="109">
        <v>4.0</v>
      </c>
      <c r="O88" s="108" t="s">
        <v>240</v>
      </c>
      <c r="P88" s="108"/>
    </row>
    <row r="89">
      <c r="A89" s="108" t="s">
        <v>221</v>
      </c>
      <c r="B89" s="108" t="s">
        <v>222</v>
      </c>
      <c r="C89" s="109">
        <v>3.0</v>
      </c>
      <c r="D89" s="108" t="s">
        <v>266</v>
      </c>
      <c r="E89" s="108" t="s">
        <v>224</v>
      </c>
      <c r="F89" s="108"/>
      <c r="G89" s="108"/>
      <c r="H89" s="108" t="s">
        <v>273</v>
      </c>
      <c r="I89" s="109">
        <v>8.0</v>
      </c>
      <c r="J89" s="109">
        <v>-9.0</v>
      </c>
      <c r="K89" s="108" t="s">
        <v>228</v>
      </c>
      <c r="L89" s="108" t="s">
        <v>237</v>
      </c>
      <c r="M89" s="109">
        <v>29.0</v>
      </c>
      <c r="N89" s="109">
        <v>4.0</v>
      </c>
      <c r="O89" s="108" t="s">
        <v>240</v>
      </c>
      <c r="P89" s="108"/>
    </row>
    <row r="90">
      <c r="A90" s="108" t="s">
        <v>221</v>
      </c>
      <c r="B90" s="108" t="s">
        <v>222</v>
      </c>
      <c r="C90" s="109">
        <v>3.0</v>
      </c>
      <c r="D90" s="108" t="s">
        <v>266</v>
      </c>
      <c r="E90" s="108" t="s">
        <v>224</v>
      </c>
      <c r="F90" s="108"/>
      <c r="G90" s="108"/>
      <c r="H90" s="108" t="s">
        <v>273</v>
      </c>
      <c r="I90" s="109">
        <v>8.0</v>
      </c>
      <c r="J90" s="109">
        <v>-9.0</v>
      </c>
      <c r="K90" s="108" t="s">
        <v>228</v>
      </c>
      <c r="L90" s="108" t="s">
        <v>237</v>
      </c>
      <c r="M90" s="109">
        <v>42.0</v>
      </c>
      <c r="N90" s="109">
        <v>4.0</v>
      </c>
      <c r="O90" s="108" t="s">
        <v>240</v>
      </c>
      <c r="P90" s="108"/>
    </row>
    <row r="91">
      <c r="A91" s="108" t="s">
        <v>221</v>
      </c>
      <c r="B91" s="108" t="s">
        <v>222</v>
      </c>
      <c r="C91" s="109">
        <v>3.0</v>
      </c>
      <c r="D91" s="108" t="s">
        <v>266</v>
      </c>
      <c r="E91" s="108" t="s">
        <v>224</v>
      </c>
      <c r="F91" s="108"/>
      <c r="G91" s="108"/>
      <c r="H91" s="108" t="s">
        <v>273</v>
      </c>
      <c r="I91" s="109">
        <v>8.0</v>
      </c>
      <c r="J91" s="109">
        <v>-9.0</v>
      </c>
      <c r="K91" s="108" t="s">
        <v>228</v>
      </c>
      <c r="L91" s="108" t="s">
        <v>237</v>
      </c>
      <c r="M91" s="109">
        <v>30.0</v>
      </c>
      <c r="N91" s="109">
        <v>3.0</v>
      </c>
      <c r="O91" s="108" t="s">
        <v>240</v>
      </c>
      <c r="P91" s="108"/>
    </row>
    <row r="92">
      <c r="A92" s="108" t="s">
        <v>221</v>
      </c>
      <c r="B92" s="108" t="s">
        <v>222</v>
      </c>
      <c r="C92" s="109">
        <v>3.0</v>
      </c>
      <c r="D92" s="108" t="s">
        <v>266</v>
      </c>
      <c r="E92" s="108" t="s">
        <v>224</v>
      </c>
      <c r="F92" s="108"/>
      <c r="G92" s="108"/>
      <c r="H92" s="108" t="s">
        <v>273</v>
      </c>
      <c r="I92" s="109">
        <v>8.0</v>
      </c>
      <c r="J92" s="109">
        <v>-9.0</v>
      </c>
      <c r="K92" s="108" t="s">
        <v>228</v>
      </c>
      <c r="L92" s="108" t="s">
        <v>237</v>
      </c>
      <c r="M92" s="109">
        <v>25.0</v>
      </c>
      <c r="N92" s="109">
        <v>3.0</v>
      </c>
      <c r="O92" s="108" t="s">
        <v>240</v>
      </c>
      <c r="P92" s="108"/>
    </row>
    <row r="93">
      <c r="A93" s="108" t="s">
        <v>221</v>
      </c>
      <c r="B93" s="108" t="s">
        <v>222</v>
      </c>
      <c r="C93" s="109">
        <v>3.0</v>
      </c>
      <c r="D93" s="108" t="s">
        <v>266</v>
      </c>
      <c r="E93" s="108" t="s">
        <v>224</v>
      </c>
      <c r="F93" s="108"/>
      <c r="G93" s="108"/>
      <c r="H93" s="108" t="s">
        <v>274</v>
      </c>
      <c r="I93" s="109">
        <v>9.0</v>
      </c>
      <c r="J93" s="109">
        <v>-9.0</v>
      </c>
      <c r="K93" s="108" t="s">
        <v>228</v>
      </c>
      <c r="L93" s="108" t="s">
        <v>237</v>
      </c>
      <c r="M93" s="109">
        <v>67.0</v>
      </c>
      <c r="N93" s="109">
        <v>5.0</v>
      </c>
      <c r="O93" s="108" t="s">
        <v>240</v>
      </c>
      <c r="P93" s="108"/>
    </row>
    <row r="94">
      <c r="A94" s="108" t="s">
        <v>221</v>
      </c>
      <c r="B94" s="108" t="s">
        <v>222</v>
      </c>
      <c r="C94" s="109">
        <v>3.0</v>
      </c>
      <c r="D94" s="108" t="s">
        <v>266</v>
      </c>
      <c r="E94" s="108" t="s">
        <v>224</v>
      </c>
      <c r="F94" s="108"/>
      <c r="G94" s="108"/>
      <c r="H94" s="108" t="s">
        <v>274</v>
      </c>
      <c r="I94" s="109">
        <v>9.0</v>
      </c>
      <c r="J94" s="109">
        <v>-9.0</v>
      </c>
      <c r="K94" s="108" t="s">
        <v>228</v>
      </c>
      <c r="L94" s="108" t="s">
        <v>237</v>
      </c>
      <c r="M94" s="109">
        <v>29.0</v>
      </c>
      <c r="N94" s="109">
        <v>3.0</v>
      </c>
      <c r="O94" s="108" t="s">
        <v>240</v>
      </c>
      <c r="P94" s="108"/>
    </row>
    <row r="95">
      <c r="A95" s="108" t="s">
        <v>221</v>
      </c>
      <c r="B95" s="108" t="s">
        <v>222</v>
      </c>
      <c r="C95" s="109">
        <v>3.0</v>
      </c>
      <c r="D95" s="108" t="s">
        <v>266</v>
      </c>
      <c r="E95" s="108" t="s">
        <v>224</v>
      </c>
      <c r="F95" s="108"/>
      <c r="G95" s="108"/>
      <c r="H95" s="108" t="s">
        <v>274</v>
      </c>
      <c r="I95" s="109">
        <v>9.0</v>
      </c>
      <c r="J95" s="109">
        <v>-9.0</v>
      </c>
      <c r="K95" s="108" t="s">
        <v>228</v>
      </c>
      <c r="L95" s="108" t="s">
        <v>237</v>
      </c>
      <c r="M95" s="109">
        <v>52.0</v>
      </c>
      <c r="N95" s="109">
        <v>6.0</v>
      </c>
      <c r="O95" s="108" t="s">
        <v>240</v>
      </c>
      <c r="P95" s="108"/>
    </row>
    <row r="96">
      <c r="A96" s="108" t="s">
        <v>221</v>
      </c>
      <c r="B96" s="108" t="s">
        <v>222</v>
      </c>
      <c r="C96" s="109">
        <v>3.0</v>
      </c>
      <c r="D96" s="108" t="s">
        <v>266</v>
      </c>
      <c r="E96" s="108" t="s">
        <v>224</v>
      </c>
      <c r="F96" s="108"/>
      <c r="G96" s="108"/>
      <c r="H96" s="108" t="s">
        <v>274</v>
      </c>
      <c r="I96" s="109">
        <v>9.0</v>
      </c>
      <c r="J96" s="109">
        <v>-9.0</v>
      </c>
      <c r="K96" s="108" t="s">
        <v>228</v>
      </c>
      <c r="L96" s="108" t="s">
        <v>237</v>
      </c>
      <c r="M96" s="109">
        <v>60.0</v>
      </c>
      <c r="N96" s="109">
        <v>9.0</v>
      </c>
      <c r="O96" s="108" t="s">
        <v>240</v>
      </c>
      <c r="P96" s="108"/>
    </row>
    <row r="97">
      <c r="A97" s="108" t="s">
        <v>221</v>
      </c>
      <c r="B97" s="108" t="s">
        <v>222</v>
      </c>
      <c r="C97" s="109">
        <v>3.0</v>
      </c>
      <c r="D97" s="108" t="s">
        <v>266</v>
      </c>
      <c r="E97" s="108" t="s">
        <v>224</v>
      </c>
      <c r="F97" s="108"/>
      <c r="G97" s="108"/>
      <c r="H97" s="108" t="s">
        <v>274</v>
      </c>
      <c r="I97" s="109">
        <v>9.0</v>
      </c>
      <c r="J97" s="109">
        <v>-9.0</v>
      </c>
      <c r="K97" s="108" t="s">
        <v>228</v>
      </c>
      <c r="L97" s="108" t="s">
        <v>237</v>
      </c>
      <c r="M97" s="109">
        <v>66.0</v>
      </c>
      <c r="N97" s="109">
        <v>7.0</v>
      </c>
      <c r="O97" s="108" t="s">
        <v>240</v>
      </c>
      <c r="P97" s="108"/>
    </row>
    <row r="98">
      <c r="A98" s="108" t="s">
        <v>221</v>
      </c>
      <c r="B98" s="108" t="s">
        <v>222</v>
      </c>
      <c r="C98" s="109">
        <v>3.0</v>
      </c>
      <c r="D98" s="108" t="s">
        <v>266</v>
      </c>
      <c r="E98" s="108" t="s">
        <v>224</v>
      </c>
      <c r="F98" s="108"/>
      <c r="G98" s="108"/>
      <c r="H98" s="108" t="s">
        <v>274</v>
      </c>
      <c r="I98" s="109">
        <v>9.0</v>
      </c>
      <c r="J98" s="109">
        <v>-9.0</v>
      </c>
      <c r="K98" s="108" t="s">
        <v>228</v>
      </c>
      <c r="L98" s="108" t="s">
        <v>237</v>
      </c>
      <c r="M98" s="109">
        <v>22.0</v>
      </c>
      <c r="N98" s="110">
        <v>0.052083333333333336</v>
      </c>
      <c r="O98" s="108" t="s">
        <v>240</v>
      </c>
      <c r="P98" s="108"/>
    </row>
    <row r="99">
      <c r="A99" s="108" t="s">
        <v>221</v>
      </c>
      <c r="B99" s="108" t="s">
        <v>222</v>
      </c>
      <c r="C99" s="109">
        <v>3.0</v>
      </c>
      <c r="D99" s="108" t="s">
        <v>266</v>
      </c>
      <c r="E99" s="108" t="s">
        <v>224</v>
      </c>
      <c r="F99" s="108"/>
      <c r="G99" s="108"/>
      <c r="H99" s="108" t="s">
        <v>274</v>
      </c>
      <c r="I99" s="109">
        <v>9.0</v>
      </c>
      <c r="J99" s="109">
        <v>-9.0</v>
      </c>
      <c r="K99" s="108" t="s">
        <v>228</v>
      </c>
      <c r="L99" s="108" t="s">
        <v>237</v>
      </c>
      <c r="M99" s="109">
        <v>33.0</v>
      </c>
      <c r="N99" s="109">
        <v>5.0</v>
      </c>
      <c r="O99" s="108" t="s">
        <v>240</v>
      </c>
      <c r="P99" s="108"/>
    </row>
    <row r="100">
      <c r="A100" s="108" t="s">
        <v>221</v>
      </c>
      <c r="B100" s="108" t="s">
        <v>222</v>
      </c>
      <c r="C100" s="109">
        <v>3.0</v>
      </c>
      <c r="D100" s="108" t="s">
        <v>266</v>
      </c>
      <c r="E100" s="108" t="s">
        <v>224</v>
      </c>
      <c r="F100" s="108"/>
      <c r="G100" s="108"/>
      <c r="H100" s="108" t="s">
        <v>275</v>
      </c>
      <c r="I100" s="109">
        <v>10.0</v>
      </c>
      <c r="J100" s="109">
        <v>-8.0</v>
      </c>
      <c r="K100" s="109">
        <v>-13.0</v>
      </c>
      <c r="L100" s="108" t="s">
        <v>237</v>
      </c>
      <c r="M100" s="109">
        <v>61.0</v>
      </c>
      <c r="N100" s="109">
        <v>3.0</v>
      </c>
      <c r="O100" s="108" t="s">
        <v>240</v>
      </c>
      <c r="P100" s="108"/>
    </row>
    <row r="101">
      <c r="A101" s="108" t="s">
        <v>221</v>
      </c>
      <c r="B101" s="108" t="s">
        <v>222</v>
      </c>
      <c r="C101" s="109">
        <v>3.0</v>
      </c>
      <c r="D101" s="108" t="s">
        <v>266</v>
      </c>
      <c r="E101" s="108" t="s">
        <v>224</v>
      </c>
      <c r="F101" s="108"/>
      <c r="G101" s="108"/>
      <c r="H101" s="108" t="s">
        <v>276</v>
      </c>
      <c r="I101" s="109">
        <v>11.0</v>
      </c>
      <c r="J101" s="109">
        <v>-8.0</v>
      </c>
      <c r="K101" s="108" t="s">
        <v>228</v>
      </c>
      <c r="L101" s="109">
        <v>-9999.0</v>
      </c>
      <c r="M101" s="109">
        <v>-9999.0</v>
      </c>
      <c r="N101" s="109">
        <v>-9999.0</v>
      </c>
      <c r="O101" s="108" t="s">
        <v>240</v>
      </c>
      <c r="P101" s="108"/>
    </row>
    <row r="102">
      <c r="A102" s="108" t="s">
        <v>221</v>
      </c>
      <c r="B102" s="108" t="s">
        <v>222</v>
      </c>
      <c r="C102" s="109">
        <v>3.0</v>
      </c>
      <c r="D102" s="108" t="s">
        <v>266</v>
      </c>
      <c r="E102" s="108" t="s">
        <v>224</v>
      </c>
      <c r="F102" s="108"/>
      <c r="G102" s="108"/>
      <c r="H102" s="108" t="s">
        <v>276</v>
      </c>
      <c r="I102" s="109">
        <v>12.0</v>
      </c>
      <c r="J102" s="109">
        <v>-8.0</v>
      </c>
      <c r="K102" s="108" t="s">
        <v>228</v>
      </c>
      <c r="L102" s="109">
        <v>-9999.0</v>
      </c>
      <c r="M102" s="109">
        <v>-9999.0</v>
      </c>
      <c r="N102" s="109">
        <v>-9999.0</v>
      </c>
      <c r="O102" s="108" t="s">
        <v>240</v>
      </c>
      <c r="P102" s="108"/>
    </row>
    <row r="103">
      <c r="A103" s="108" t="s">
        <v>221</v>
      </c>
      <c r="B103" s="108" t="s">
        <v>222</v>
      </c>
      <c r="C103" s="109">
        <v>3.0</v>
      </c>
      <c r="D103" s="108" t="s">
        <v>266</v>
      </c>
      <c r="E103" s="108" t="s">
        <v>224</v>
      </c>
      <c r="F103" s="108"/>
      <c r="G103" s="108"/>
      <c r="H103" s="108" t="s">
        <v>277</v>
      </c>
      <c r="I103" s="109">
        <v>13.0</v>
      </c>
      <c r="J103" s="109">
        <v>-8.0</v>
      </c>
      <c r="K103" s="108" t="s">
        <v>228</v>
      </c>
      <c r="L103" s="108" t="s">
        <v>237</v>
      </c>
      <c r="M103" s="109">
        <v>88.0</v>
      </c>
      <c r="N103" s="109">
        <v>17.0</v>
      </c>
      <c r="O103" s="108" t="s">
        <v>240</v>
      </c>
      <c r="P103" s="108"/>
    </row>
    <row r="104">
      <c r="A104" s="108" t="s">
        <v>221</v>
      </c>
      <c r="B104" s="108" t="s">
        <v>222</v>
      </c>
      <c r="C104" s="109">
        <v>3.0</v>
      </c>
      <c r="D104" s="108" t="s">
        <v>266</v>
      </c>
      <c r="E104" s="108" t="s">
        <v>224</v>
      </c>
      <c r="F104" s="108"/>
      <c r="G104" s="108"/>
      <c r="H104" s="108" t="s">
        <v>278</v>
      </c>
      <c r="I104" s="109">
        <v>14.0</v>
      </c>
      <c r="J104" s="109">
        <v>-8.0</v>
      </c>
      <c r="K104" s="108" t="s">
        <v>228</v>
      </c>
      <c r="L104" s="109">
        <v>-9999.0</v>
      </c>
      <c r="M104" s="109">
        <v>-9999.0</v>
      </c>
      <c r="N104" s="109">
        <v>-9999.0</v>
      </c>
      <c r="O104" s="108" t="s">
        <v>240</v>
      </c>
      <c r="P104" s="108"/>
    </row>
    <row r="105">
      <c r="A105" s="108" t="s">
        <v>221</v>
      </c>
      <c r="B105" s="108" t="s">
        <v>222</v>
      </c>
      <c r="C105" s="109">
        <v>3.0</v>
      </c>
      <c r="D105" s="108" t="s">
        <v>266</v>
      </c>
      <c r="E105" s="108" t="s">
        <v>224</v>
      </c>
      <c r="F105" s="108"/>
      <c r="G105" s="108"/>
      <c r="H105" s="108" t="s">
        <v>278</v>
      </c>
      <c r="I105" s="109">
        <v>15.0</v>
      </c>
      <c r="J105" s="109">
        <v>-8.0</v>
      </c>
      <c r="K105" s="109">
        <v>-29.0</v>
      </c>
      <c r="L105" s="108" t="s">
        <v>245</v>
      </c>
      <c r="M105" s="109">
        <v>14.0</v>
      </c>
      <c r="N105" s="109">
        <v>3.0</v>
      </c>
      <c r="O105" s="108" t="s">
        <v>240</v>
      </c>
      <c r="P105" s="108"/>
    </row>
    <row r="106">
      <c r="A106" s="108" t="s">
        <v>221</v>
      </c>
      <c r="B106" s="108" t="s">
        <v>222</v>
      </c>
      <c r="C106" s="109">
        <v>3.0</v>
      </c>
      <c r="D106" s="108" t="s">
        <v>266</v>
      </c>
      <c r="E106" s="108" t="s">
        <v>224</v>
      </c>
      <c r="F106" s="108"/>
      <c r="G106" s="108"/>
      <c r="H106" s="108" t="s">
        <v>278</v>
      </c>
      <c r="I106" s="109">
        <v>15.0</v>
      </c>
      <c r="J106" s="109">
        <v>-8.0</v>
      </c>
      <c r="K106" s="109">
        <v>-29.0</v>
      </c>
      <c r="L106" s="108" t="s">
        <v>245</v>
      </c>
      <c r="M106" s="109">
        <v>10.0</v>
      </c>
      <c r="N106" s="109">
        <v>1.0</v>
      </c>
      <c r="O106" s="108" t="s">
        <v>240</v>
      </c>
      <c r="P106" s="108"/>
    </row>
    <row r="107">
      <c r="A107" s="108" t="s">
        <v>221</v>
      </c>
      <c r="B107" s="108" t="s">
        <v>222</v>
      </c>
      <c r="C107" s="109">
        <v>3.0</v>
      </c>
      <c r="D107" s="108" t="s">
        <v>266</v>
      </c>
      <c r="E107" s="108" t="s">
        <v>224</v>
      </c>
      <c r="F107" s="108"/>
      <c r="G107" s="108"/>
      <c r="H107" s="108" t="s">
        <v>278</v>
      </c>
      <c r="I107" s="109">
        <v>15.0</v>
      </c>
      <c r="J107" s="109">
        <v>-8.0</v>
      </c>
      <c r="K107" s="109">
        <v>-29.0</v>
      </c>
      <c r="L107" s="108" t="s">
        <v>245</v>
      </c>
      <c r="M107" s="109">
        <v>15.0</v>
      </c>
      <c r="N107" s="109">
        <v>3.0</v>
      </c>
      <c r="O107" s="108" t="s">
        <v>240</v>
      </c>
      <c r="P107" s="108"/>
    </row>
    <row r="108">
      <c r="A108" s="108" t="s">
        <v>221</v>
      </c>
      <c r="B108" s="108" t="s">
        <v>222</v>
      </c>
      <c r="C108" s="109">
        <v>3.0</v>
      </c>
      <c r="D108" s="108" t="s">
        <v>266</v>
      </c>
      <c r="E108" s="108" t="s">
        <v>224</v>
      </c>
      <c r="F108" s="108"/>
      <c r="G108" s="108"/>
      <c r="H108" s="108" t="s">
        <v>279</v>
      </c>
      <c r="I108" s="109">
        <v>16.0</v>
      </c>
      <c r="J108" s="109">
        <v>-8.0</v>
      </c>
      <c r="K108" s="108" t="s">
        <v>228</v>
      </c>
      <c r="L108" s="109">
        <v>-9999.0</v>
      </c>
      <c r="M108" s="109">
        <v>-9999.0</v>
      </c>
      <c r="N108" s="109">
        <v>-9999.0</v>
      </c>
      <c r="O108" s="108" t="s">
        <v>240</v>
      </c>
      <c r="P108" s="108"/>
    </row>
    <row r="109">
      <c r="A109" s="108" t="s">
        <v>221</v>
      </c>
      <c r="B109" s="108" t="s">
        <v>222</v>
      </c>
      <c r="C109" s="109">
        <v>3.0</v>
      </c>
      <c r="D109" s="108" t="s">
        <v>266</v>
      </c>
      <c r="E109" s="108" t="s">
        <v>224</v>
      </c>
      <c r="F109" s="108"/>
      <c r="G109" s="108"/>
      <c r="H109" s="108" t="s">
        <v>280</v>
      </c>
      <c r="I109" s="109">
        <v>17.0</v>
      </c>
      <c r="J109" s="109">
        <v>-8.0</v>
      </c>
      <c r="K109" s="108" t="s">
        <v>228</v>
      </c>
      <c r="L109" s="108" t="s">
        <v>245</v>
      </c>
      <c r="M109" s="109">
        <v>48.0</v>
      </c>
      <c r="N109" s="109">
        <v>9.0</v>
      </c>
      <c r="O109" s="108" t="s">
        <v>240</v>
      </c>
      <c r="P109" s="108"/>
    </row>
    <row r="110">
      <c r="A110" s="108" t="s">
        <v>221</v>
      </c>
      <c r="B110" s="108" t="s">
        <v>222</v>
      </c>
      <c r="C110" s="109">
        <v>3.0</v>
      </c>
      <c r="D110" s="108" t="s">
        <v>266</v>
      </c>
      <c r="E110" s="108" t="s">
        <v>224</v>
      </c>
      <c r="F110" s="108"/>
      <c r="G110" s="108"/>
      <c r="H110" s="108" t="s">
        <v>281</v>
      </c>
      <c r="I110" s="109">
        <v>18.0</v>
      </c>
      <c r="J110" s="109">
        <v>-8.0</v>
      </c>
      <c r="K110" s="109">
        <v>-43.0</v>
      </c>
      <c r="L110" s="109">
        <v>-9999.0</v>
      </c>
      <c r="M110" s="109">
        <v>-9999.0</v>
      </c>
      <c r="N110" s="109">
        <v>-9999.0</v>
      </c>
      <c r="O110" s="108" t="s">
        <v>240</v>
      </c>
      <c r="P110" s="111" t="s">
        <v>282</v>
      </c>
    </row>
    <row r="111">
      <c r="A111" s="108" t="s">
        <v>221</v>
      </c>
      <c r="B111" s="108" t="s">
        <v>222</v>
      </c>
      <c r="C111" s="109">
        <v>4.0</v>
      </c>
      <c r="D111" s="108" t="s">
        <v>283</v>
      </c>
      <c r="E111" s="108" t="s">
        <v>224</v>
      </c>
      <c r="F111" s="108"/>
      <c r="G111" s="108"/>
      <c r="H111" s="108" t="s">
        <v>284</v>
      </c>
      <c r="I111" s="109">
        <v>0.0</v>
      </c>
      <c r="J111" s="109">
        <v>-7.0</v>
      </c>
      <c r="K111" s="109">
        <v>3.0</v>
      </c>
      <c r="L111" s="108" t="s">
        <v>230</v>
      </c>
      <c r="M111" s="108" t="s">
        <v>228</v>
      </c>
      <c r="N111" s="108" t="s">
        <v>228</v>
      </c>
      <c r="O111" s="108" t="s">
        <v>226</v>
      </c>
      <c r="P111" s="108"/>
    </row>
    <row r="112">
      <c r="A112" s="108" t="s">
        <v>221</v>
      </c>
      <c r="B112" s="108" t="s">
        <v>222</v>
      </c>
      <c r="C112" s="109">
        <v>4.0</v>
      </c>
      <c r="D112" s="108" t="s">
        <v>283</v>
      </c>
      <c r="E112" s="108" t="s">
        <v>224</v>
      </c>
      <c r="F112" s="108"/>
      <c r="G112" s="108"/>
      <c r="H112" s="108" t="s">
        <v>285</v>
      </c>
      <c r="I112" s="109">
        <v>1.0</v>
      </c>
      <c r="J112" s="109">
        <v>-6.0</v>
      </c>
      <c r="K112" s="108" t="s">
        <v>228</v>
      </c>
      <c r="L112" s="108" t="s">
        <v>230</v>
      </c>
      <c r="M112" s="109">
        <v>12.0</v>
      </c>
      <c r="N112" s="109">
        <v>2.0</v>
      </c>
      <c r="O112" s="108" t="s">
        <v>226</v>
      </c>
      <c r="P112" s="108"/>
    </row>
    <row r="113">
      <c r="A113" s="108" t="s">
        <v>221</v>
      </c>
      <c r="B113" s="108" t="s">
        <v>222</v>
      </c>
      <c r="C113" s="109">
        <v>4.0</v>
      </c>
      <c r="D113" s="108" t="s">
        <v>283</v>
      </c>
      <c r="E113" s="108" t="s">
        <v>224</v>
      </c>
      <c r="F113" s="108"/>
      <c r="G113" s="108"/>
      <c r="H113" s="108" t="s">
        <v>286</v>
      </c>
      <c r="I113" s="109">
        <v>2.0</v>
      </c>
      <c r="J113" s="109">
        <v>-6.0</v>
      </c>
      <c r="K113" s="108" t="s">
        <v>228</v>
      </c>
      <c r="L113" s="108" t="s">
        <v>230</v>
      </c>
      <c r="M113" s="109">
        <v>22.0</v>
      </c>
      <c r="N113" s="109">
        <v>6.0</v>
      </c>
      <c r="O113" s="108" t="s">
        <v>226</v>
      </c>
      <c r="P113" s="108"/>
    </row>
    <row r="114">
      <c r="A114" s="108" t="s">
        <v>221</v>
      </c>
      <c r="B114" s="108" t="s">
        <v>222</v>
      </c>
      <c r="C114" s="109">
        <v>4.0</v>
      </c>
      <c r="D114" s="108" t="s">
        <v>283</v>
      </c>
      <c r="E114" s="108" t="s">
        <v>224</v>
      </c>
      <c r="F114" s="108"/>
      <c r="G114" s="108"/>
      <c r="H114" s="108" t="s">
        <v>286</v>
      </c>
      <c r="I114" s="109">
        <v>2.0</v>
      </c>
      <c r="J114" s="109">
        <v>-6.0</v>
      </c>
      <c r="K114" s="108" t="s">
        <v>228</v>
      </c>
      <c r="L114" s="108" t="s">
        <v>230</v>
      </c>
      <c r="M114" s="109">
        <v>10.0</v>
      </c>
      <c r="N114" s="110">
        <v>0.052083333333333336</v>
      </c>
      <c r="O114" s="108" t="s">
        <v>226</v>
      </c>
      <c r="P114" s="108" t="s">
        <v>287</v>
      </c>
    </row>
    <row r="115">
      <c r="A115" s="108" t="s">
        <v>221</v>
      </c>
      <c r="B115" s="108" t="s">
        <v>222</v>
      </c>
      <c r="C115" s="109">
        <v>4.0</v>
      </c>
      <c r="D115" s="108" t="s">
        <v>283</v>
      </c>
      <c r="E115" s="108" t="s">
        <v>224</v>
      </c>
      <c r="F115" s="108"/>
      <c r="G115" s="108"/>
      <c r="H115" s="108" t="s">
        <v>286</v>
      </c>
      <c r="I115" s="109">
        <v>2.0</v>
      </c>
      <c r="J115" s="109">
        <v>-6.0</v>
      </c>
      <c r="K115" s="108" t="s">
        <v>228</v>
      </c>
      <c r="L115" s="108" t="s">
        <v>230</v>
      </c>
      <c r="M115" s="109">
        <v>15.0</v>
      </c>
      <c r="N115" s="109">
        <v>3.0</v>
      </c>
      <c r="O115" s="108" t="s">
        <v>226</v>
      </c>
      <c r="P115" s="108"/>
    </row>
    <row r="116">
      <c r="A116" s="108" t="s">
        <v>221</v>
      </c>
      <c r="B116" s="108" t="s">
        <v>222</v>
      </c>
      <c r="C116" s="109">
        <v>4.0</v>
      </c>
      <c r="D116" s="108" t="s">
        <v>283</v>
      </c>
      <c r="E116" s="108" t="s">
        <v>224</v>
      </c>
      <c r="F116" s="108"/>
      <c r="G116" s="108"/>
      <c r="H116" s="108" t="s">
        <v>288</v>
      </c>
      <c r="I116" s="109">
        <v>3.0</v>
      </c>
      <c r="J116" s="109">
        <v>-6.0</v>
      </c>
      <c r="K116" s="108" t="s">
        <v>228</v>
      </c>
      <c r="L116" s="108" t="s">
        <v>230</v>
      </c>
      <c r="M116" s="109">
        <v>22.0</v>
      </c>
      <c r="N116" s="109">
        <v>7.0</v>
      </c>
      <c r="O116" s="108" t="s">
        <v>226</v>
      </c>
      <c r="P116" s="108"/>
    </row>
    <row r="117">
      <c r="A117" s="108" t="s">
        <v>221</v>
      </c>
      <c r="B117" s="108" t="s">
        <v>222</v>
      </c>
      <c r="C117" s="109">
        <v>4.0</v>
      </c>
      <c r="D117" s="108" t="s">
        <v>283</v>
      </c>
      <c r="E117" s="108" t="s">
        <v>224</v>
      </c>
      <c r="F117" s="108"/>
      <c r="G117" s="108"/>
      <c r="H117" s="108" t="s">
        <v>288</v>
      </c>
      <c r="I117" s="109">
        <v>3.0</v>
      </c>
      <c r="J117" s="109">
        <v>-6.0</v>
      </c>
      <c r="K117" s="108" t="s">
        <v>228</v>
      </c>
      <c r="L117" s="108" t="s">
        <v>230</v>
      </c>
      <c r="M117" s="109">
        <v>48.0</v>
      </c>
      <c r="N117" s="109">
        <v>4.0</v>
      </c>
      <c r="O117" s="108" t="s">
        <v>226</v>
      </c>
      <c r="P117" s="108"/>
    </row>
    <row r="118">
      <c r="A118" s="108" t="s">
        <v>221</v>
      </c>
      <c r="B118" s="108" t="s">
        <v>222</v>
      </c>
      <c r="C118" s="109">
        <v>4.0</v>
      </c>
      <c r="D118" s="108" t="s">
        <v>283</v>
      </c>
      <c r="E118" s="108" t="s">
        <v>224</v>
      </c>
      <c r="F118" s="108"/>
      <c r="G118" s="108"/>
      <c r="H118" s="108" t="s">
        <v>288</v>
      </c>
      <c r="I118" s="109">
        <v>3.0</v>
      </c>
      <c r="J118" s="109">
        <v>-6.0</v>
      </c>
      <c r="K118" s="108" t="s">
        <v>228</v>
      </c>
      <c r="L118" s="108" t="s">
        <v>230</v>
      </c>
      <c r="M118" s="109">
        <v>17.0</v>
      </c>
      <c r="N118" s="109">
        <v>3.0</v>
      </c>
      <c r="O118" s="108" t="s">
        <v>226</v>
      </c>
      <c r="P118" s="108"/>
    </row>
    <row r="119">
      <c r="A119" s="108" t="s">
        <v>221</v>
      </c>
      <c r="B119" s="108" t="s">
        <v>222</v>
      </c>
      <c r="C119" s="109">
        <v>4.0</v>
      </c>
      <c r="D119" s="108" t="s">
        <v>283</v>
      </c>
      <c r="E119" s="108" t="s">
        <v>224</v>
      </c>
      <c r="F119" s="108"/>
      <c r="G119" s="108"/>
      <c r="H119" s="108" t="s">
        <v>288</v>
      </c>
      <c r="I119" s="109">
        <v>3.0</v>
      </c>
      <c r="J119" s="109">
        <v>-6.0</v>
      </c>
      <c r="K119" s="108" t="s">
        <v>228</v>
      </c>
      <c r="L119" s="108" t="s">
        <v>230</v>
      </c>
      <c r="M119" s="109">
        <v>31.0</v>
      </c>
      <c r="N119" s="109">
        <v>8.0</v>
      </c>
      <c r="O119" s="108" t="s">
        <v>226</v>
      </c>
      <c r="P119" s="108"/>
    </row>
    <row r="120">
      <c r="A120" s="108" t="s">
        <v>221</v>
      </c>
      <c r="B120" s="108" t="s">
        <v>222</v>
      </c>
      <c r="C120" s="109">
        <v>4.0</v>
      </c>
      <c r="D120" s="108" t="s">
        <v>283</v>
      </c>
      <c r="E120" s="108" t="s">
        <v>224</v>
      </c>
      <c r="F120" s="108"/>
      <c r="G120" s="108"/>
      <c r="H120" s="108" t="s">
        <v>288</v>
      </c>
      <c r="I120" s="109">
        <v>3.0</v>
      </c>
      <c r="J120" s="109">
        <v>-6.0</v>
      </c>
      <c r="K120" s="108" t="s">
        <v>228</v>
      </c>
      <c r="L120" s="108" t="s">
        <v>230</v>
      </c>
      <c r="M120" s="109">
        <v>18.0</v>
      </c>
      <c r="N120" s="109">
        <v>3.0</v>
      </c>
      <c r="O120" s="108" t="s">
        <v>226</v>
      </c>
      <c r="P120" s="108"/>
    </row>
    <row r="121">
      <c r="A121" s="108" t="s">
        <v>221</v>
      </c>
      <c r="B121" s="108" t="s">
        <v>222</v>
      </c>
      <c r="C121" s="109">
        <v>4.0</v>
      </c>
      <c r="D121" s="108" t="s">
        <v>283</v>
      </c>
      <c r="E121" s="108" t="s">
        <v>224</v>
      </c>
      <c r="F121" s="108"/>
      <c r="G121" s="108"/>
      <c r="H121" s="108" t="s">
        <v>289</v>
      </c>
      <c r="I121" s="109">
        <v>4.0</v>
      </c>
      <c r="J121" s="109">
        <v>-6.0</v>
      </c>
      <c r="K121" s="108" t="s">
        <v>228</v>
      </c>
      <c r="L121" s="108" t="s">
        <v>230</v>
      </c>
      <c r="M121" s="109">
        <v>30.0</v>
      </c>
      <c r="N121" s="109">
        <v>5.0</v>
      </c>
      <c r="O121" s="108" t="s">
        <v>226</v>
      </c>
      <c r="P121" s="108"/>
    </row>
    <row r="122">
      <c r="A122" s="108" t="s">
        <v>221</v>
      </c>
      <c r="B122" s="108" t="s">
        <v>222</v>
      </c>
      <c r="C122" s="109">
        <v>4.0</v>
      </c>
      <c r="D122" s="108" t="s">
        <v>283</v>
      </c>
      <c r="E122" s="108" t="s">
        <v>224</v>
      </c>
      <c r="F122" s="108"/>
      <c r="G122" s="108"/>
      <c r="H122" s="108" t="s">
        <v>289</v>
      </c>
      <c r="I122" s="109">
        <v>4.0</v>
      </c>
      <c r="J122" s="109">
        <v>-6.0</v>
      </c>
      <c r="K122" s="108" t="s">
        <v>228</v>
      </c>
      <c r="L122" s="108" t="s">
        <v>230</v>
      </c>
      <c r="M122" s="109">
        <v>30.0</v>
      </c>
      <c r="N122" s="109">
        <v>3.0</v>
      </c>
      <c r="O122" s="108" t="s">
        <v>226</v>
      </c>
      <c r="P122" s="108"/>
    </row>
    <row r="123">
      <c r="A123" s="108" t="s">
        <v>221</v>
      </c>
      <c r="B123" s="108" t="s">
        <v>222</v>
      </c>
      <c r="C123" s="109">
        <v>4.0</v>
      </c>
      <c r="D123" s="108" t="s">
        <v>283</v>
      </c>
      <c r="E123" s="108" t="s">
        <v>224</v>
      </c>
      <c r="F123" s="108"/>
      <c r="G123" s="108"/>
      <c r="H123" s="108" t="s">
        <v>289</v>
      </c>
      <c r="I123" s="109">
        <v>4.0</v>
      </c>
      <c r="J123" s="109">
        <v>-6.0</v>
      </c>
      <c r="K123" s="108" t="s">
        <v>228</v>
      </c>
      <c r="L123" s="108" t="s">
        <v>230</v>
      </c>
      <c r="M123" s="109">
        <v>15.0</v>
      </c>
      <c r="N123" s="109">
        <v>3.0</v>
      </c>
      <c r="O123" s="108" t="s">
        <v>226</v>
      </c>
      <c r="P123" s="108"/>
    </row>
    <row r="124">
      <c r="A124" s="108" t="s">
        <v>221</v>
      </c>
      <c r="B124" s="108" t="s">
        <v>222</v>
      </c>
      <c r="C124" s="109">
        <v>4.0</v>
      </c>
      <c r="D124" s="108" t="s">
        <v>283</v>
      </c>
      <c r="E124" s="108" t="s">
        <v>224</v>
      </c>
      <c r="F124" s="108"/>
      <c r="G124" s="108"/>
      <c r="H124" s="108" t="s">
        <v>290</v>
      </c>
      <c r="I124" s="109">
        <v>5.0</v>
      </c>
      <c r="J124" s="109">
        <v>-6.0</v>
      </c>
      <c r="K124" s="109">
        <v>-6.0</v>
      </c>
      <c r="L124" s="108" t="s">
        <v>230</v>
      </c>
      <c r="M124" s="109">
        <v>27.0</v>
      </c>
      <c r="N124" s="109">
        <v>3.0</v>
      </c>
      <c r="O124" s="108" t="s">
        <v>226</v>
      </c>
      <c r="P124" s="108"/>
    </row>
    <row r="125">
      <c r="A125" s="108" t="s">
        <v>221</v>
      </c>
      <c r="B125" s="108" t="s">
        <v>222</v>
      </c>
      <c r="C125" s="109">
        <v>4.0</v>
      </c>
      <c r="D125" s="108" t="s">
        <v>283</v>
      </c>
      <c r="E125" s="108" t="s">
        <v>224</v>
      </c>
      <c r="F125" s="108"/>
      <c r="G125" s="108"/>
      <c r="H125" s="108" t="s">
        <v>290</v>
      </c>
      <c r="I125" s="109">
        <v>5.0</v>
      </c>
      <c r="J125" s="109">
        <v>-6.0</v>
      </c>
      <c r="K125" s="109">
        <v>-6.0</v>
      </c>
      <c r="L125" s="108" t="s">
        <v>230</v>
      </c>
      <c r="M125" s="109">
        <v>41.0</v>
      </c>
      <c r="N125" s="109">
        <v>11.0</v>
      </c>
      <c r="O125" s="108" t="s">
        <v>226</v>
      </c>
      <c r="P125" s="108"/>
    </row>
    <row r="126">
      <c r="A126" s="108" t="s">
        <v>221</v>
      </c>
      <c r="B126" s="108" t="s">
        <v>222</v>
      </c>
      <c r="C126" s="109">
        <v>4.0</v>
      </c>
      <c r="D126" s="108" t="s">
        <v>283</v>
      </c>
      <c r="E126" s="108" t="s">
        <v>224</v>
      </c>
      <c r="F126" s="108"/>
      <c r="G126" s="108"/>
      <c r="H126" s="108" t="s">
        <v>291</v>
      </c>
      <c r="I126" s="109">
        <v>6.0</v>
      </c>
      <c r="J126" s="109">
        <v>-6.0</v>
      </c>
      <c r="K126" s="108" t="s">
        <v>228</v>
      </c>
      <c r="L126" s="108" t="s">
        <v>230</v>
      </c>
      <c r="M126" s="109">
        <v>36.0</v>
      </c>
      <c r="N126" s="109">
        <v>2.0</v>
      </c>
      <c r="O126" s="108" t="s">
        <v>226</v>
      </c>
      <c r="P126" s="108"/>
    </row>
    <row r="127">
      <c r="A127" s="108" t="s">
        <v>221</v>
      </c>
      <c r="B127" s="108" t="s">
        <v>222</v>
      </c>
      <c r="C127" s="109">
        <v>4.0</v>
      </c>
      <c r="D127" s="108" t="s">
        <v>283</v>
      </c>
      <c r="E127" s="108" t="s">
        <v>224</v>
      </c>
      <c r="F127" s="108"/>
      <c r="G127" s="108"/>
      <c r="H127" s="108" t="s">
        <v>291</v>
      </c>
      <c r="I127" s="109">
        <v>6.0</v>
      </c>
      <c r="J127" s="109">
        <v>-6.0</v>
      </c>
      <c r="K127" s="108" t="s">
        <v>228</v>
      </c>
      <c r="L127" s="108" t="s">
        <v>228</v>
      </c>
      <c r="M127" s="108" t="s">
        <v>228</v>
      </c>
      <c r="N127" s="108" t="s">
        <v>228</v>
      </c>
      <c r="O127" s="108" t="s">
        <v>226</v>
      </c>
      <c r="P127" s="108"/>
    </row>
    <row r="128">
      <c r="A128" s="108" t="s">
        <v>221</v>
      </c>
      <c r="B128" s="108" t="s">
        <v>222</v>
      </c>
      <c r="C128" s="109">
        <v>4.0</v>
      </c>
      <c r="D128" s="108" t="s">
        <v>283</v>
      </c>
      <c r="E128" s="108" t="s">
        <v>224</v>
      </c>
      <c r="F128" s="108"/>
      <c r="G128" s="108"/>
      <c r="H128" s="108" t="s">
        <v>292</v>
      </c>
      <c r="I128" s="109">
        <v>7.0</v>
      </c>
      <c r="J128" s="109">
        <v>-6.0</v>
      </c>
      <c r="K128" s="108" t="s">
        <v>228</v>
      </c>
      <c r="L128" s="108" t="s">
        <v>237</v>
      </c>
      <c r="M128" s="109">
        <v>46.0</v>
      </c>
      <c r="N128" s="110">
        <v>0.052083333333333336</v>
      </c>
      <c r="O128" s="108" t="s">
        <v>240</v>
      </c>
      <c r="P128" s="108"/>
    </row>
    <row r="129">
      <c r="A129" s="108" t="s">
        <v>221</v>
      </c>
      <c r="B129" s="108" t="s">
        <v>222</v>
      </c>
      <c r="C129" s="109">
        <v>4.0</v>
      </c>
      <c r="D129" s="108" t="s">
        <v>283</v>
      </c>
      <c r="E129" s="108" t="s">
        <v>224</v>
      </c>
      <c r="F129" s="108"/>
      <c r="G129" s="108"/>
      <c r="H129" s="108" t="s">
        <v>293</v>
      </c>
      <c r="I129" s="109">
        <v>8.0</v>
      </c>
      <c r="J129" s="109">
        <v>-6.0</v>
      </c>
      <c r="K129" s="108" t="s">
        <v>228</v>
      </c>
      <c r="L129" s="108" t="s">
        <v>294</v>
      </c>
      <c r="M129" s="109">
        <v>34.0</v>
      </c>
      <c r="N129" s="109">
        <v>5.0</v>
      </c>
      <c r="O129" s="108" t="s">
        <v>240</v>
      </c>
      <c r="P129" s="108"/>
    </row>
    <row r="130">
      <c r="A130" s="108" t="s">
        <v>221</v>
      </c>
      <c r="B130" s="108" t="s">
        <v>222</v>
      </c>
      <c r="C130" s="109">
        <v>4.0</v>
      </c>
      <c r="D130" s="108" t="s">
        <v>283</v>
      </c>
      <c r="E130" s="108" t="s">
        <v>224</v>
      </c>
      <c r="F130" s="108"/>
      <c r="G130" s="108"/>
      <c r="H130" s="108" t="s">
        <v>293</v>
      </c>
      <c r="I130" s="109">
        <v>9.0</v>
      </c>
      <c r="J130" s="109">
        <v>-6.0</v>
      </c>
      <c r="K130" s="108" t="s">
        <v>228</v>
      </c>
      <c r="L130" s="108" t="s">
        <v>294</v>
      </c>
      <c r="M130" s="109">
        <v>36.0</v>
      </c>
      <c r="N130" s="109">
        <v>7.0</v>
      </c>
      <c r="O130" s="108" t="s">
        <v>240</v>
      </c>
      <c r="P130" s="108"/>
    </row>
    <row r="131">
      <c r="A131" s="108" t="s">
        <v>221</v>
      </c>
      <c r="B131" s="108" t="s">
        <v>222</v>
      </c>
      <c r="C131" s="109">
        <v>4.0</v>
      </c>
      <c r="D131" s="108" t="s">
        <v>283</v>
      </c>
      <c r="E131" s="108" t="s">
        <v>224</v>
      </c>
      <c r="F131" s="108"/>
      <c r="G131" s="108"/>
      <c r="H131" s="108" t="s">
        <v>295</v>
      </c>
      <c r="I131" s="109">
        <v>10.0</v>
      </c>
      <c r="J131" s="109">
        <v>-5.0</v>
      </c>
      <c r="K131" s="109">
        <v>-19.0</v>
      </c>
      <c r="L131" s="108" t="s">
        <v>237</v>
      </c>
      <c r="M131" s="109">
        <v>67.0</v>
      </c>
      <c r="N131" s="108" t="s">
        <v>296</v>
      </c>
      <c r="O131" s="108" t="s">
        <v>240</v>
      </c>
      <c r="P131" s="108"/>
    </row>
    <row r="132">
      <c r="A132" s="108" t="s">
        <v>221</v>
      </c>
      <c r="B132" s="108" t="s">
        <v>222</v>
      </c>
      <c r="C132" s="109">
        <v>4.0</v>
      </c>
      <c r="D132" s="108" t="s">
        <v>283</v>
      </c>
      <c r="E132" s="108" t="s">
        <v>224</v>
      </c>
      <c r="F132" s="108"/>
      <c r="G132" s="108"/>
      <c r="H132" s="108" t="s">
        <v>295</v>
      </c>
      <c r="I132" s="109">
        <v>10.0</v>
      </c>
      <c r="J132" s="109">
        <v>-5.0</v>
      </c>
      <c r="K132" s="109">
        <v>-19.0</v>
      </c>
      <c r="L132" s="108" t="s">
        <v>294</v>
      </c>
      <c r="M132" s="109">
        <v>69.0</v>
      </c>
      <c r="N132" s="109">
        <v>7.0</v>
      </c>
      <c r="O132" s="108" t="s">
        <v>240</v>
      </c>
      <c r="P132" s="108"/>
    </row>
    <row r="133">
      <c r="A133" s="108" t="s">
        <v>221</v>
      </c>
      <c r="B133" s="108" t="s">
        <v>222</v>
      </c>
      <c r="C133" s="109">
        <v>4.0</v>
      </c>
      <c r="D133" s="108" t="s">
        <v>283</v>
      </c>
      <c r="E133" s="108" t="s">
        <v>224</v>
      </c>
      <c r="F133" s="108"/>
      <c r="G133" s="108"/>
      <c r="H133" s="108" t="s">
        <v>297</v>
      </c>
      <c r="I133" s="109">
        <v>11.0</v>
      </c>
      <c r="J133" s="109">
        <v>-5.0</v>
      </c>
      <c r="K133" s="108" t="s">
        <v>228</v>
      </c>
      <c r="L133" s="108" t="s">
        <v>228</v>
      </c>
      <c r="M133" s="108" t="s">
        <v>228</v>
      </c>
      <c r="N133" s="108" t="s">
        <v>228</v>
      </c>
      <c r="O133" s="108" t="s">
        <v>240</v>
      </c>
      <c r="P133" s="108"/>
    </row>
    <row r="134">
      <c r="A134" s="108" t="s">
        <v>221</v>
      </c>
      <c r="B134" s="108" t="s">
        <v>222</v>
      </c>
      <c r="C134" s="109">
        <v>4.0</v>
      </c>
      <c r="D134" s="108" t="s">
        <v>283</v>
      </c>
      <c r="E134" s="108" t="s">
        <v>224</v>
      </c>
      <c r="F134" s="108"/>
      <c r="G134" s="108"/>
      <c r="H134" s="108" t="s">
        <v>298</v>
      </c>
      <c r="I134" s="109">
        <v>12.0</v>
      </c>
      <c r="J134" s="109">
        <v>-5.0</v>
      </c>
      <c r="K134" s="108" t="s">
        <v>228</v>
      </c>
      <c r="L134" s="108" t="s">
        <v>237</v>
      </c>
      <c r="M134" s="109">
        <v>89.0</v>
      </c>
      <c r="N134" s="109">
        <v>10.0</v>
      </c>
      <c r="O134" s="108" t="s">
        <v>240</v>
      </c>
      <c r="P134" s="108"/>
    </row>
    <row r="135">
      <c r="A135" s="108" t="s">
        <v>221</v>
      </c>
      <c r="B135" s="108" t="s">
        <v>222</v>
      </c>
      <c r="C135" s="109">
        <v>4.0</v>
      </c>
      <c r="D135" s="108" t="s">
        <v>283</v>
      </c>
      <c r="E135" s="108" t="s">
        <v>224</v>
      </c>
      <c r="F135" s="108"/>
      <c r="G135" s="108"/>
      <c r="H135" s="108" t="s">
        <v>298</v>
      </c>
      <c r="I135" s="109">
        <v>13.0</v>
      </c>
      <c r="J135" s="109">
        <v>-5.0</v>
      </c>
      <c r="K135" s="108" t="s">
        <v>228</v>
      </c>
      <c r="L135" s="108" t="s">
        <v>237</v>
      </c>
      <c r="M135" s="109">
        <v>59.0</v>
      </c>
      <c r="N135" s="109">
        <v>9.0</v>
      </c>
      <c r="O135" s="108" t="s">
        <v>240</v>
      </c>
      <c r="P135" s="108"/>
    </row>
    <row r="136">
      <c r="A136" s="108" t="s">
        <v>221</v>
      </c>
      <c r="B136" s="108" t="s">
        <v>222</v>
      </c>
      <c r="C136" s="109">
        <v>4.0</v>
      </c>
      <c r="D136" s="108" t="s">
        <v>283</v>
      </c>
      <c r="E136" s="108" t="s">
        <v>224</v>
      </c>
      <c r="F136" s="108"/>
      <c r="G136" s="108"/>
      <c r="H136" s="108" t="s">
        <v>298</v>
      </c>
      <c r="I136" s="109">
        <v>13.0</v>
      </c>
      <c r="J136" s="109">
        <v>-5.0</v>
      </c>
      <c r="K136" s="108" t="s">
        <v>228</v>
      </c>
      <c r="L136" s="108" t="s">
        <v>228</v>
      </c>
      <c r="M136" s="108" t="s">
        <v>228</v>
      </c>
      <c r="N136" s="108" t="s">
        <v>228</v>
      </c>
      <c r="O136" s="108" t="s">
        <v>240</v>
      </c>
      <c r="P136" s="108"/>
    </row>
    <row r="137">
      <c r="A137" s="108" t="s">
        <v>221</v>
      </c>
      <c r="B137" s="108" t="s">
        <v>222</v>
      </c>
      <c r="C137" s="109">
        <v>4.0</v>
      </c>
      <c r="D137" s="108" t="s">
        <v>283</v>
      </c>
      <c r="E137" s="108" t="s">
        <v>224</v>
      </c>
      <c r="F137" s="108"/>
      <c r="G137" s="108"/>
      <c r="H137" s="108" t="s">
        <v>299</v>
      </c>
      <c r="I137" s="109">
        <v>14.0</v>
      </c>
      <c r="J137" s="109">
        <v>-5.0</v>
      </c>
      <c r="K137" s="108" t="s">
        <v>228</v>
      </c>
      <c r="L137" s="108" t="s">
        <v>228</v>
      </c>
      <c r="M137" s="108" t="s">
        <v>228</v>
      </c>
      <c r="N137" s="108" t="s">
        <v>228</v>
      </c>
      <c r="O137" s="108" t="s">
        <v>240</v>
      </c>
      <c r="P137" s="108"/>
    </row>
    <row r="138">
      <c r="A138" s="108" t="s">
        <v>221</v>
      </c>
      <c r="B138" s="108" t="s">
        <v>222</v>
      </c>
      <c r="C138" s="109">
        <v>4.0</v>
      </c>
      <c r="D138" s="108" t="s">
        <v>283</v>
      </c>
      <c r="E138" s="108" t="s">
        <v>224</v>
      </c>
      <c r="F138" s="108"/>
      <c r="G138" s="108"/>
      <c r="H138" s="108" t="s">
        <v>300</v>
      </c>
      <c r="I138" s="109">
        <v>15.0</v>
      </c>
      <c r="J138" s="109">
        <v>-5.0</v>
      </c>
      <c r="K138" s="109">
        <v>-32.0</v>
      </c>
      <c r="L138" s="108" t="s">
        <v>245</v>
      </c>
      <c r="M138" s="109">
        <v>68.0</v>
      </c>
      <c r="N138" s="109">
        <v>10.0</v>
      </c>
      <c r="O138" s="108" t="s">
        <v>240</v>
      </c>
      <c r="P138" s="108"/>
    </row>
    <row r="139">
      <c r="A139" s="108" t="s">
        <v>221</v>
      </c>
      <c r="B139" s="108" t="s">
        <v>222</v>
      </c>
      <c r="C139" s="109">
        <v>4.0</v>
      </c>
      <c r="D139" s="108" t="s">
        <v>283</v>
      </c>
      <c r="E139" s="108" t="s">
        <v>224</v>
      </c>
      <c r="F139" s="108"/>
      <c r="G139" s="108"/>
      <c r="H139" s="108" t="s">
        <v>300</v>
      </c>
      <c r="I139" s="109">
        <v>16.0</v>
      </c>
      <c r="J139" s="109">
        <v>-5.0</v>
      </c>
      <c r="K139" s="108" t="s">
        <v>228</v>
      </c>
      <c r="L139" s="108" t="s">
        <v>245</v>
      </c>
      <c r="M139" s="109">
        <v>105.0</v>
      </c>
      <c r="N139" s="109">
        <v>22.0</v>
      </c>
      <c r="O139" s="108" t="s">
        <v>240</v>
      </c>
      <c r="P139" s="108"/>
    </row>
    <row r="140">
      <c r="A140" s="108" t="s">
        <v>221</v>
      </c>
      <c r="B140" s="108" t="s">
        <v>222</v>
      </c>
      <c r="C140" s="109">
        <v>4.0</v>
      </c>
      <c r="D140" s="108" t="s">
        <v>283</v>
      </c>
      <c r="E140" s="108" t="s">
        <v>224</v>
      </c>
      <c r="F140" s="108"/>
      <c r="G140" s="108"/>
      <c r="H140" s="108" t="s">
        <v>301</v>
      </c>
      <c r="I140" s="109">
        <v>17.0</v>
      </c>
      <c r="J140" s="109">
        <v>-4.0</v>
      </c>
      <c r="K140" s="108" t="s">
        <v>228</v>
      </c>
      <c r="L140" s="108" t="s">
        <v>245</v>
      </c>
      <c r="M140" s="109">
        <v>84.0</v>
      </c>
      <c r="N140" s="109">
        <v>16.0</v>
      </c>
      <c r="O140" s="108" t="s">
        <v>240</v>
      </c>
      <c r="P140" s="108"/>
    </row>
    <row r="141">
      <c r="A141" s="108" t="s">
        <v>221</v>
      </c>
      <c r="B141" s="108" t="s">
        <v>222</v>
      </c>
      <c r="C141" s="109">
        <v>4.0</v>
      </c>
      <c r="D141" s="108" t="s">
        <v>283</v>
      </c>
      <c r="E141" s="108" t="s">
        <v>224</v>
      </c>
      <c r="F141" s="108"/>
      <c r="G141" s="108"/>
      <c r="H141" s="108" t="s">
        <v>302</v>
      </c>
      <c r="I141" s="109">
        <v>18.0</v>
      </c>
      <c r="J141" s="109">
        <v>-4.0</v>
      </c>
      <c r="K141" s="109">
        <v>-42.0</v>
      </c>
      <c r="L141" s="108" t="s">
        <v>245</v>
      </c>
      <c r="M141" s="109">
        <v>88.0</v>
      </c>
      <c r="N141" s="109">
        <v>13.0</v>
      </c>
      <c r="O141" s="108" t="s">
        <v>240</v>
      </c>
      <c r="P141" s="108"/>
    </row>
    <row r="142">
      <c r="A142" s="108" t="s">
        <v>221</v>
      </c>
      <c r="B142" s="108" t="s">
        <v>222</v>
      </c>
      <c r="C142" s="109">
        <v>5.0</v>
      </c>
      <c r="D142" s="108" t="s">
        <v>303</v>
      </c>
      <c r="E142" s="108" t="s">
        <v>224</v>
      </c>
      <c r="F142" s="108"/>
      <c r="G142" s="108"/>
      <c r="H142" s="108" t="s">
        <v>304</v>
      </c>
      <c r="I142" s="109">
        <v>0.0</v>
      </c>
      <c r="J142" s="109">
        <v>-3.0</v>
      </c>
      <c r="K142" s="109">
        <v>4.0</v>
      </c>
      <c r="L142" s="109">
        <v>-9999.0</v>
      </c>
      <c r="M142" s="109">
        <v>-9999.0</v>
      </c>
      <c r="N142" s="109">
        <v>-9999.0</v>
      </c>
      <c r="O142" s="108" t="s">
        <v>226</v>
      </c>
      <c r="P142" s="108"/>
    </row>
    <row r="143">
      <c r="A143" s="108" t="s">
        <v>221</v>
      </c>
      <c r="B143" s="108" t="s">
        <v>222</v>
      </c>
      <c r="C143" s="109">
        <v>5.0</v>
      </c>
      <c r="D143" s="108" t="s">
        <v>303</v>
      </c>
      <c r="E143" s="108" t="s">
        <v>224</v>
      </c>
      <c r="F143" s="108"/>
      <c r="G143" s="108"/>
      <c r="H143" s="108" t="s">
        <v>304</v>
      </c>
      <c r="I143" s="109">
        <v>1.0</v>
      </c>
      <c r="J143" s="108" t="s">
        <v>228</v>
      </c>
      <c r="K143" s="108" t="s">
        <v>228</v>
      </c>
      <c r="L143" s="109">
        <v>-9999.0</v>
      </c>
      <c r="M143" s="109">
        <v>-9999.0</v>
      </c>
      <c r="N143" s="109">
        <v>-9999.0</v>
      </c>
      <c r="O143" s="108" t="s">
        <v>226</v>
      </c>
      <c r="P143" s="108"/>
    </row>
    <row r="144">
      <c r="A144" s="108" t="s">
        <v>221</v>
      </c>
      <c r="B144" s="108" t="s">
        <v>222</v>
      </c>
      <c r="C144" s="109">
        <v>5.0</v>
      </c>
      <c r="D144" s="108" t="s">
        <v>303</v>
      </c>
      <c r="E144" s="108" t="s">
        <v>224</v>
      </c>
      <c r="F144" s="108"/>
      <c r="G144" s="108"/>
      <c r="H144" s="108" t="s">
        <v>304</v>
      </c>
      <c r="I144" s="109">
        <v>2.0</v>
      </c>
      <c r="J144" s="108" t="s">
        <v>228</v>
      </c>
      <c r="K144" s="108" t="s">
        <v>228</v>
      </c>
      <c r="L144" s="109">
        <v>-9999.0</v>
      </c>
      <c r="M144" s="109">
        <v>-9999.0</v>
      </c>
      <c r="N144" s="109">
        <v>-9999.0</v>
      </c>
      <c r="O144" s="108" t="s">
        <v>226</v>
      </c>
      <c r="P144" s="108"/>
    </row>
    <row r="145">
      <c r="A145" s="108" t="s">
        <v>221</v>
      </c>
      <c r="B145" s="108" t="s">
        <v>222</v>
      </c>
      <c r="C145" s="109">
        <v>5.0</v>
      </c>
      <c r="D145" s="108" t="s">
        <v>303</v>
      </c>
      <c r="E145" s="108" t="s">
        <v>224</v>
      </c>
      <c r="F145" s="108"/>
      <c r="G145" s="108"/>
      <c r="H145" s="108" t="s">
        <v>305</v>
      </c>
      <c r="I145" s="109">
        <v>3.0</v>
      </c>
      <c r="J145" s="108" t="s">
        <v>228</v>
      </c>
      <c r="K145" s="108" t="s">
        <v>228</v>
      </c>
      <c r="L145" s="108" t="s">
        <v>230</v>
      </c>
      <c r="M145" s="109">
        <v>13.0</v>
      </c>
      <c r="N145" s="109">
        <v>3.0</v>
      </c>
      <c r="O145" s="108" t="s">
        <v>226</v>
      </c>
      <c r="P145" s="108"/>
    </row>
    <row r="146">
      <c r="A146" s="108" t="s">
        <v>221</v>
      </c>
      <c r="B146" s="108" t="s">
        <v>222</v>
      </c>
      <c r="C146" s="109">
        <v>5.0</v>
      </c>
      <c r="D146" s="108" t="s">
        <v>303</v>
      </c>
      <c r="E146" s="108" t="s">
        <v>224</v>
      </c>
      <c r="F146" s="108"/>
      <c r="G146" s="108"/>
      <c r="H146" s="108" t="s">
        <v>306</v>
      </c>
      <c r="I146" s="109">
        <v>4.0</v>
      </c>
      <c r="J146" s="108" t="s">
        <v>228</v>
      </c>
      <c r="K146" s="108" t="s">
        <v>228</v>
      </c>
      <c r="L146" s="108" t="s">
        <v>230</v>
      </c>
      <c r="M146" s="109">
        <v>14.0</v>
      </c>
      <c r="N146" s="109">
        <v>4.0</v>
      </c>
      <c r="O146" s="108" t="s">
        <v>226</v>
      </c>
      <c r="P146" s="108"/>
    </row>
    <row r="147">
      <c r="A147" s="108" t="s">
        <v>221</v>
      </c>
      <c r="B147" s="108" t="s">
        <v>222</v>
      </c>
      <c r="C147" s="109">
        <v>5.0</v>
      </c>
      <c r="D147" s="108" t="s">
        <v>303</v>
      </c>
      <c r="E147" s="108" t="s">
        <v>224</v>
      </c>
      <c r="F147" s="108"/>
      <c r="G147" s="108"/>
      <c r="H147" s="108" t="s">
        <v>306</v>
      </c>
      <c r="I147" s="109">
        <v>4.0</v>
      </c>
      <c r="J147" s="108" t="s">
        <v>228</v>
      </c>
      <c r="K147" s="108" t="s">
        <v>228</v>
      </c>
      <c r="L147" s="108" t="s">
        <v>230</v>
      </c>
      <c r="M147" s="109">
        <v>20.0</v>
      </c>
      <c r="N147" s="109">
        <v>2.0</v>
      </c>
      <c r="O147" s="108" t="s">
        <v>226</v>
      </c>
      <c r="P147" s="108"/>
    </row>
    <row r="148">
      <c r="A148" s="108" t="s">
        <v>221</v>
      </c>
      <c r="B148" s="108" t="s">
        <v>222</v>
      </c>
      <c r="C148" s="109">
        <v>5.0</v>
      </c>
      <c r="D148" s="108" t="s">
        <v>303</v>
      </c>
      <c r="E148" s="108" t="s">
        <v>224</v>
      </c>
      <c r="F148" s="108"/>
      <c r="G148" s="108"/>
      <c r="H148" s="108" t="s">
        <v>306</v>
      </c>
      <c r="I148" s="109">
        <v>4.0</v>
      </c>
      <c r="J148" s="108" t="s">
        <v>228</v>
      </c>
      <c r="K148" s="108" t="s">
        <v>228</v>
      </c>
      <c r="L148" s="108" t="s">
        <v>230</v>
      </c>
      <c r="M148" s="109">
        <v>22.0</v>
      </c>
      <c r="N148" s="109">
        <v>5.0</v>
      </c>
      <c r="O148" s="108" t="s">
        <v>226</v>
      </c>
      <c r="P148" s="108"/>
    </row>
    <row r="149">
      <c r="A149" s="108" t="s">
        <v>221</v>
      </c>
      <c r="B149" s="108" t="s">
        <v>222</v>
      </c>
      <c r="C149" s="109">
        <v>5.0</v>
      </c>
      <c r="D149" s="108" t="s">
        <v>303</v>
      </c>
      <c r="E149" s="108" t="s">
        <v>224</v>
      </c>
      <c r="F149" s="108"/>
      <c r="G149" s="108"/>
      <c r="H149" s="108" t="s">
        <v>306</v>
      </c>
      <c r="I149" s="109">
        <v>4.0</v>
      </c>
      <c r="J149" s="108" t="s">
        <v>228</v>
      </c>
      <c r="K149" s="108" t="s">
        <v>228</v>
      </c>
      <c r="L149" s="108" t="s">
        <v>230</v>
      </c>
      <c r="M149" s="109">
        <v>13.0</v>
      </c>
      <c r="N149" s="109">
        <v>3.0</v>
      </c>
      <c r="O149" s="108" t="s">
        <v>226</v>
      </c>
      <c r="P149" s="108"/>
    </row>
    <row r="150">
      <c r="A150" s="108" t="s">
        <v>221</v>
      </c>
      <c r="B150" s="108" t="s">
        <v>222</v>
      </c>
      <c r="C150" s="109">
        <v>5.0</v>
      </c>
      <c r="D150" s="108" t="s">
        <v>303</v>
      </c>
      <c r="E150" s="108" t="s">
        <v>224</v>
      </c>
      <c r="F150" s="108"/>
      <c r="G150" s="108"/>
      <c r="H150" s="108" t="s">
        <v>306</v>
      </c>
      <c r="I150" s="109">
        <v>4.0</v>
      </c>
      <c r="J150" s="108" t="s">
        <v>228</v>
      </c>
      <c r="K150" s="108" t="s">
        <v>228</v>
      </c>
      <c r="L150" s="108" t="s">
        <v>230</v>
      </c>
      <c r="M150" s="109">
        <v>15.0</v>
      </c>
      <c r="N150" s="109">
        <v>3.0</v>
      </c>
      <c r="O150" s="108" t="s">
        <v>226</v>
      </c>
      <c r="P150" s="108"/>
    </row>
    <row r="151">
      <c r="A151" s="108" t="s">
        <v>221</v>
      </c>
      <c r="B151" s="108" t="s">
        <v>222</v>
      </c>
      <c r="C151" s="109">
        <v>5.0</v>
      </c>
      <c r="D151" s="108" t="s">
        <v>303</v>
      </c>
      <c r="E151" s="108" t="s">
        <v>224</v>
      </c>
      <c r="F151" s="108"/>
      <c r="G151" s="108"/>
      <c r="H151" s="108" t="s">
        <v>306</v>
      </c>
      <c r="I151" s="109">
        <v>4.0</v>
      </c>
      <c r="J151" s="108" t="s">
        <v>228</v>
      </c>
      <c r="K151" s="108" t="s">
        <v>228</v>
      </c>
      <c r="L151" s="108" t="s">
        <v>230</v>
      </c>
      <c r="M151" s="109">
        <v>14.0</v>
      </c>
      <c r="N151" s="109">
        <v>2.0</v>
      </c>
      <c r="O151" s="108" t="s">
        <v>226</v>
      </c>
      <c r="P151" s="108"/>
    </row>
    <row r="152">
      <c r="A152" s="108" t="s">
        <v>221</v>
      </c>
      <c r="B152" s="108" t="s">
        <v>222</v>
      </c>
      <c r="C152" s="109">
        <v>5.0</v>
      </c>
      <c r="D152" s="108" t="s">
        <v>303</v>
      </c>
      <c r="E152" s="108" t="s">
        <v>224</v>
      </c>
      <c r="F152" s="108"/>
      <c r="G152" s="108"/>
      <c r="H152" s="108" t="s">
        <v>307</v>
      </c>
      <c r="I152" s="109">
        <v>5.0</v>
      </c>
      <c r="J152" s="109">
        <v>-3.0</v>
      </c>
      <c r="K152" s="109">
        <v>-4.0</v>
      </c>
      <c r="L152" s="108" t="s">
        <v>230</v>
      </c>
      <c r="M152" s="109">
        <v>20.0</v>
      </c>
      <c r="N152" s="109">
        <v>4.0</v>
      </c>
      <c r="O152" s="108" t="s">
        <v>226</v>
      </c>
      <c r="P152" s="108"/>
    </row>
    <row r="153">
      <c r="A153" s="108" t="s">
        <v>221</v>
      </c>
      <c r="B153" s="108" t="s">
        <v>222</v>
      </c>
      <c r="C153" s="109">
        <v>5.0</v>
      </c>
      <c r="D153" s="108" t="s">
        <v>303</v>
      </c>
      <c r="E153" s="108" t="s">
        <v>224</v>
      </c>
      <c r="F153" s="108"/>
      <c r="G153" s="108"/>
      <c r="H153" s="108" t="s">
        <v>307</v>
      </c>
      <c r="I153" s="109">
        <v>5.0</v>
      </c>
      <c r="J153" s="109">
        <v>-3.0</v>
      </c>
      <c r="K153" s="109">
        <v>-4.0</v>
      </c>
      <c r="L153" s="108" t="s">
        <v>230</v>
      </c>
      <c r="M153" s="109">
        <v>11.0</v>
      </c>
      <c r="N153" s="109">
        <v>4.0</v>
      </c>
      <c r="O153" s="108" t="s">
        <v>226</v>
      </c>
      <c r="P153" s="108"/>
    </row>
    <row r="154">
      <c r="A154" s="108" t="s">
        <v>221</v>
      </c>
      <c r="B154" s="108" t="s">
        <v>222</v>
      </c>
      <c r="C154" s="109">
        <v>5.0</v>
      </c>
      <c r="D154" s="108" t="s">
        <v>303</v>
      </c>
      <c r="E154" s="108" t="s">
        <v>224</v>
      </c>
      <c r="F154" s="108"/>
      <c r="G154" s="108"/>
      <c r="H154" s="108" t="s">
        <v>307</v>
      </c>
      <c r="I154" s="109">
        <v>5.0</v>
      </c>
      <c r="J154" s="109">
        <v>-3.0</v>
      </c>
      <c r="K154" s="109">
        <v>-4.0</v>
      </c>
      <c r="L154" s="108" t="s">
        <v>230</v>
      </c>
      <c r="M154" s="109">
        <v>11.0</v>
      </c>
      <c r="N154" s="109">
        <v>3.0</v>
      </c>
      <c r="O154" s="108" t="s">
        <v>226</v>
      </c>
      <c r="P154" s="108"/>
    </row>
    <row r="155">
      <c r="A155" s="108" t="s">
        <v>221</v>
      </c>
      <c r="B155" s="108" t="s">
        <v>222</v>
      </c>
      <c r="C155" s="109">
        <v>5.0</v>
      </c>
      <c r="D155" s="108" t="s">
        <v>303</v>
      </c>
      <c r="E155" s="108" t="s">
        <v>224</v>
      </c>
      <c r="F155" s="108"/>
      <c r="G155" s="108"/>
      <c r="H155" s="108" t="s">
        <v>307</v>
      </c>
      <c r="I155" s="109">
        <v>5.0</v>
      </c>
      <c r="J155" s="109">
        <v>-3.0</v>
      </c>
      <c r="K155" s="109">
        <v>-4.0</v>
      </c>
      <c r="L155" s="108" t="s">
        <v>230</v>
      </c>
      <c r="M155" s="109">
        <v>22.0</v>
      </c>
      <c r="N155" s="109">
        <v>7.0</v>
      </c>
      <c r="O155" s="108" t="s">
        <v>226</v>
      </c>
      <c r="P155" s="108"/>
    </row>
    <row r="156">
      <c r="A156" s="108" t="s">
        <v>221</v>
      </c>
      <c r="B156" s="108" t="s">
        <v>222</v>
      </c>
      <c r="C156" s="109">
        <v>5.0</v>
      </c>
      <c r="D156" s="108" t="s">
        <v>303</v>
      </c>
      <c r="E156" s="108" t="s">
        <v>224</v>
      </c>
      <c r="F156" s="108"/>
      <c r="G156" s="108"/>
      <c r="H156" s="108" t="s">
        <v>307</v>
      </c>
      <c r="I156" s="109">
        <v>5.0</v>
      </c>
      <c r="J156" s="109">
        <v>-3.0</v>
      </c>
      <c r="K156" s="109">
        <v>-4.0</v>
      </c>
      <c r="L156" s="108" t="s">
        <v>230</v>
      </c>
      <c r="M156" s="109">
        <v>21.0</v>
      </c>
      <c r="N156" s="109">
        <v>8.0</v>
      </c>
      <c r="O156" s="108" t="s">
        <v>226</v>
      </c>
      <c r="P156" s="108"/>
    </row>
    <row r="157">
      <c r="A157" s="108" t="s">
        <v>221</v>
      </c>
      <c r="B157" s="108" t="s">
        <v>222</v>
      </c>
      <c r="C157" s="109">
        <v>5.0</v>
      </c>
      <c r="D157" s="108" t="s">
        <v>303</v>
      </c>
      <c r="E157" s="108" t="s">
        <v>224</v>
      </c>
      <c r="F157" s="108"/>
      <c r="G157" s="108"/>
      <c r="H157" s="108" t="s">
        <v>308</v>
      </c>
      <c r="I157" s="109">
        <v>6.0</v>
      </c>
      <c r="J157" s="108" t="s">
        <v>228</v>
      </c>
      <c r="K157" s="108" t="s">
        <v>228</v>
      </c>
      <c r="L157" s="108" t="s">
        <v>230</v>
      </c>
      <c r="M157" s="109">
        <v>19.0</v>
      </c>
      <c r="N157" s="109">
        <v>4.0</v>
      </c>
      <c r="O157" s="108" t="s">
        <v>226</v>
      </c>
      <c r="P157" s="108"/>
    </row>
    <row r="158">
      <c r="A158" s="108" t="s">
        <v>221</v>
      </c>
      <c r="B158" s="108" t="s">
        <v>222</v>
      </c>
      <c r="C158" s="109">
        <v>5.0</v>
      </c>
      <c r="D158" s="108" t="s">
        <v>303</v>
      </c>
      <c r="E158" s="108" t="s">
        <v>224</v>
      </c>
      <c r="F158" s="108"/>
      <c r="G158" s="108"/>
      <c r="H158" s="108" t="s">
        <v>309</v>
      </c>
      <c r="I158" s="109">
        <v>7.0</v>
      </c>
      <c r="J158" s="108" t="s">
        <v>228</v>
      </c>
      <c r="K158" s="108" t="s">
        <v>228</v>
      </c>
      <c r="L158" s="108" t="s">
        <v>230</v>
      </c>
      <c r="M158" s="109">
        <v>32.0</v>
      </c>
      <c r="N158" s="109">
        <v>7.0</v>
      </c>
      <c r="O158" s="108" t="s">
        <v>226</v>
      </c>
      <c r="P158" s="108"/>
    </row>
    <row r="159">
      <c r="A159" s="108" t="s">
        <v>221</v>
      </c>
      <c r="B159" s="108" t="s">
        <v>222</v>
      </c>
      <c r="C159" s="109">
        <v>5.0</v>
      </c>
      <c r="D159" s="108" t="s">
        <v>303</v>
      </c>
      <c r="E159" s="108" t="s">
        <v>224</v>
      </c>
      <c r="F159" s="108"/>
      <c r="G159" s="108"/>
      <c r="H159" s="108" t="s">
        <v>309</v>
      </c>
      <c r="I159" s="109">
        <v>7.0</v>
      </c>
      <c r="J159" s="108" t="s">
        <v>228</v>
      </c>
      <c r="K159" s="108" t="s">
        <v>228</v>
      </c>
      <c r="L159" s="108" t="s">
        <v>230</v>
      </c>
      <c r="M159" s="109">
        <v>19.0</v>
      </c>
      <c r="N159" s="109">
        <v>5.0</v>
      </c>
      <c r="O159" s="108" t="s">
        <v>226</v>
      </c>
      <c r="P159" s="108"/>
    </row>
    <row r="160">
      <c r="A160" s="108" t="s">
        <v>221</v>
      </c>
      <c r="B160" s="108" t="s">
        <v>222</v>
      </c>
      <c r="C160" s="109">
        <v>5.0</v>
      </c>
      <c r="D160" s="108" t="s">
        <v>303</v>
      </c>
      <c r="E160" s="108" t="s">
        <v>224</v>
      </c>
      <c r="F160" s="108"/>
      <c r="G160" s="108"/>
      <c r="H160" s="108" t="s">
        <v>309</v>
      </c>
      <c r="I160" s="109">
        <v>7.0</v>
      </c>
      <c r="J160" s="108" t="s">
        <v>228</v>
      </c>
      <c r="K160" s="108" t="s">
        <v>228</v>
      </c>
      <c r="L160" s="108" t="s">
        <v>230</v>
      </c>
      <c r="M160" s="109">
        <v>32.0</v>
      </c>
      <c r="N160" s="109">
        <v>8.0</v>
      </c>
      <c r="O160" s="108" t="s">
        <v>226</v>
      </c>
      <c r="P160" s="108"/>
    </row>
    <row r="161">
      <c r="A161" s="108" t="s">
        <v>221</v>
      </c>
      <c r="B161" s="108" t="s">
        <v>222</v>
      </c>
      <c r="C161" s="109">
        <v>5.0</v>
      </c>
      <c r="D161" s="108" t="s">
        <v>303</v>
      </c>
      <c r="E161" s="108" t="s">
        <v>224</v>
      </c>
      <c r="F161" s="108"/>
      <c r="G161" s="108"/>
      <c r="H161" s="108" t="s">
        <v>309</v>
      </c>
      <c r="I161" s="109">
        <v>7.0</v>
      </c>
      <c r="J161" s="108" t="s">
        <v>228</v>
      </c>
      <c r="K161" s="108" t="s">
        <v>228</v>
      </c>
      <c r="L161" s="108" t="s">
        <v>230</v>
      </c>
      <c r="M161" s="109">
        <v>21.0</v>
      </c>
      <c r="N161" s="109">
        <v>1.0</v>
      </c>
      <c r="O161" s="108" t="s">
        <v>226</v>
      </c>
      <c r="P161" s="108"/>
    </row>
    <row r="162">
      <c r="A162" s="108" t="s">
        <v>221</v>
      </c>
      <c r="B162" s="108" t="s">
        <v>222</v>
      </c>
      <c r="C162" s="109">
        <v>5.0</v>
      </c>
      <c r="D162" s="108" t="s">
        <v>303</v>
      </c>
      <c r="E162" s="108" t="s">
        <v>224</v>
      </c>
      <c r="F162" s="108"/>
      <c r="G162" s="108"/>
      <c r="H162" s="108" t="s">
        <v>310</v>
      </c>
      <c r="I162" s="109">
        <v>8.0</v>
      </c>
      <c r="J162" s="108" t="s">
        <v>228</v>
      </c>
      <c r="K162" s="108" t="s">
        <v>228</v>
      </c>
      <c r="L162" s="108" t="s">
        <v>230</v>
      </c>
      <c r="M162" s="109">
        <v>20.0</v>
      </c>
      <c r="N162" s="109">
        <v>3.0</v>
      </c>
      <c r="O162" s="108" t="s">
        <v>226</v>
      </c>
      <c r="P162" s="108"/>
    </row>
    <row r="163">
      <c r="A163" s="108" t="s">
        <v>221</v>
      </c>
      <c r="B163" s="108" t="s">
        <v>222</v>
      </c>
      <c r="C163" s="109">
        <v>5.0</v>
      </c>
      <c r="D163" s="108" t="s">
        <v>303</v>
      </c>
      <c r="E163" s="108" t="s">
        <v>224</v>
      </c>
      <c r="F163" s="108"/>
      <c r="G163" s="108"/>
      <c r="H163" s="108" t="s">
        <v>310</v>
      </c>
      <c r="I163" s="109">
        <v>8.0</v>
      </c>
      <c r="J163" s="108" t="s">
        <v>228</v>
      </c>
      <c r="K163" s="108" t="s">
        <v>228</v>
      </c>
      <c r="L163" s="108" t="s">
        <v>230</v>
      </c>
      <c r="M163" s="109">
        <v>33.0</v>
      </c>
      <c r="N163" s="109">
        <v>10.0</v>
      </c>
      <c r="O163" s="108" t="s">
        <v>226</v>
      </c>
      <c r="P163" s="108"/>
    </row>
    <row r="164">
      <c r="A164" s="108" t="s">
        <v>221</v>
      </c>
      <c r="B164" s="108" t="s">
        <v>222</v>
      </c>
      <c r="C164" s="109">
        <v>5.0</v>
      </c>
      <c r="D164" s="108" t="s">
        <v>303</v>
      </c>
      <c r="E164" s="108" t="s">
        <v>224</v>
      </c>
      <c r="F164" s="108"/>
      <c r="G164" s="108"/>
      <c r="H164" s="108" t="s">
        <v>228</v>
      </c>
      <c r="I164" s="109">
        <v>9.0</v>
      </c>
      <c r="J164" s="108" t="s">
        <v>228</v>
      </c>
      <c r="K164" s="108" t="s">
        <v>228</v>
      </c>
      <c r="L164" s="109">
        <v>-9999.0</v>
      </c>
      <c r="M164" s="109">
        <v>-9999.0</v>
      </c>
      <c r="N164" s="109">
        <v>-9999.0</v>
      </c>
      <c r="O164" s="108" t="s">
        <v>226</v>
      </c>
      <c r="P164" s="108"/>
    </row>
    <row r="165">
      <c r="A165" s="108" t="s">
        <v>221</v>
      </c>
      <c r="B165" s="108" t="s">
        <v>222</v>
      </c>
      <c r="C165" s="109">
        <v>5.0</v>
      </c>
      <c r="D165" s="108" t="s">
        <v>303</v>
      </c>
      <c r="E165" s="108" t="s">
        <v>224</v>
      </c>
      <c r="F165" s="108"/>
      <c r="G165" s="108"/>
      <c r="H165" s="108" t="s">
        <v>311</v>
      </c>
      <c r="I165" s="109">
        <v>10.0</v>
      </c>
      <c r="J165" s="109">
        <v>-2.0</v>
      </c>
      <c r="K165" s="109">
        <v>-12.0</v>
      </c>
      <c r="L165" s="108" t="s">
        <v>237</v>
      </c>
      <c r="M165" s="109">
        <v>20.0</v>
      </c>
      <c r="N165" s="109">
        <v>4.0</v>
      </c>
      <c r="O165" s="108" t="s">
        <v>240</v>
      </c>
      <c r="P165" s="108"/>
    </row>
    <row r="166">
      <c r="A166" s="108" t="s">
        <v>221</v>
      </c>
      <c r="B166" s="108" t="s">
        <v>222</v>
      </c>
      <c r="C166" s="109">
        <v>5.0</v>
      </c>
      <c r="D166" s="108" t="s">
        <v>303</v>
      </c>
      <c r="E166" s="108" t="s">
        <v>224</v>
      </c>
      <c r="F166" s="108"/>
      <c r="G166" s="108"/>
      <c r="H166" s="108" t="s">
        <v>311</v>
      </c>
      <c r="I166" s="109">
        <v>10.0</v>
      </c>
      <c r="J166" s="109">
        <v>-2.0</v>
      </c>
      <c r="K166" s="109">
        <v>-12.0</v>
      </c>
      <c r="L166" s="108" t="s">
        <v>237</v>
      </c>
      <c r="M166" s="109">
        <v>52.0</v>
      </c>
      <c r="N166" s="109">
        <v>6.0</v>
      </c>
      <c r="O166" s="108" t="s">
        <v>240</v>
      </c>
      <c r="P166" s="108"/>
    </row>
    <row r="167">
      <c r="A167" s="108" t="s">
        <v>221</v>
      </c>
      <c r="B167" s="108" t="s">
        <v>222</v>
      </c>
      <c r="C167" s="109">
        <v>5.0</v>
      </c>
      <c r="D167" s="108" t="s">
        <v>303</v>
      </c>
      <c r="E167" s="108" t="s">
        <v>224</v>
      </c>
      <c r="F167" s="108"/>
      <c r="G167" s="108"/>
      <c r="H167" s="108" t="s">
        <v>311</v>
      </c>
      <c r="I167" s="109">
        <v>10.0</v>
      </c>
      <c r="J167" s="109">
        <v>-2.0</v>
      </c>
      <c r="K167" s="109">
        <v>-12.0</v>
      </c>
      <c r="L167" s="108" t="s">
        <v>237</v>
      </c>
      <c r="M167" s="109">
        <v>25.0</v>
      </c>
      <c r="N167" s="109">
        <v>4.0</v>
      </c>
      <c r="O167" s="108" t="s">
        <v>240</v>
      </c>
      <c r="P167" s="108"/>
    </row>
    <row r="168">
      <c r="A168" s="108" t="s">
        <v>221</v>
      </c>
      <c r="B168" s="108" t="s">
        <v>222</v>
      </c>
      <c r="C168" s="109">
        <v>5.0</v>
      </c>
      <c r="D168" s="108" t="s">
        <v>303</v>
      </c>
      <c r="E168" s="108" t="s">
        <v>224</v>
      </c>
      <c r="F168" s="108"/>
      <c r="G168" s="108"/>
      <c r="H168" s="108" t="s">
        <v>311</v>
      </c>
      <c r="I168" s="109">
        <v>10.0</v>
      </c>
      <c r="J168" s="109">
        <v>-2.0</v>
      </c>
      <c r="K168" s="109">
        <v>-12.0</v>
      </c>
      <c r="L168" s="108" t="s">
        <v>237</v>
      </c>
      <c r="M168" s="109">
        <v>37.0</v>
      </c>
      <c r="N168" s="109">
        <v>6.0</v>
      </c>
      <c r="O168" s="108" t="s">
        <v>240</v>
      </c>
      <c r="P168" s="108"/>
    </row>
    <row r="169">
      <c r="A169" s="108" t="s">
        <v>221</v>
      </c>
      <c r="B169" s="108" t="s">
        <v>222</v>
      </c>
      <c r="C169" s="109">
        <v>5.0</v>
      </c>
      <c r="D169" s="108" t="s">
        <v>303</v>
      </c>
      <c r="E169" s="108" t="s">
        <v>224</v>
      </c>
      <c r="F169" s="108"/>
      <c r="G169" s="108"/>
      <c r="H169" s="108" t="s">
        <v>311</v>
      </c>
      <c r="I169" s="109">
        <v>10.0</v>
      </c>
      <c r="J169" s="109">
        <v>-2.0</v>
      </c>
      <c r="K169" s="109">
        <v>-12.0</v>
      </c>
      <c r="L169" s="108" t="s">
        <v>237</v>
      </c>
      <c r="M169" s="109">
        <v>75.0</v>
      </c>
      <c r="N169" s="109">
        <v>1.0</v>
      </c>
      <c r="O169" s="108" t="s">
        <v>240</v>
      </c>
      <c r="P169" s="108"/>
    </row>
    <row r="170">
      <c r="A170" s="108" t="s">
        <v>221</v>
      </c>
      <c r="B170" s="108" t="s">
        <v>222</v>
      </c>
      <c r="C170" s="109">
        <v>5.0</v>
      </c>
      <c r="D170" s="108" t="s">
        <v>303</v>
      </c>
      <c r="E170" s="108" t="s">
        <v>224</v>
      </c>
      <c r="F170" s="108"/>
      <c r="G170" s="108"/>
      <c r="H170" s="108" t="s">
        <v>311</v>
      </c>
      <c r="I170" s="109">
        <v>10.0</v>
      </c>
      <c r="J170" s="109">
        <v>-2.0</v>
      </c>
      <c r="K170" s="109">
        <v>-12.0</v>
      </c>
      <c r="L170" s="108" t="s">
        <v>237</v>
      </c>
      <c r="M170" s="109">
        <v>28.0</v>
      </c>
      <c r="N170" s="109">
        <v>1.0</v>
      </c>
      <c r="O170" s="108" t="s">
        <v>240</v>
      </c>
      <c r="P170" s="108"/>
    </row>
    <row r="171">
      <c r="A171" s="108" t="s">
        <v>221</v>
      </c>
      <c r="B171" s="108" t="s">
        <v>222</v>
      </c>
      <c r="C171" s="109">
        <v>5.0</v>
      </c>
      <c r="D171" s="108" t="s">
        <v>303</v>
      </c>
      <c r="E171" s="108" t="s">
        <v>224</v>
      </c>
      <c r="F171" s="108"/>
      <c r="G171" s="108"/>
      <c r="H171" s="108" t="s">
        <v>312</v>
      </c>
      <c r="I171" s="109">
        <v>11.0</v>
      </c>
      <c r="J171" s="108" t="s">
        <v>228</v>
      </c>
      <c r="K171" s="108" t="s">
        <v>228</v>
      </c>
      <c r="L171" s="108" t="s">
        <v>237</v>
      </c>
      <c r="M171" s="109">
        <v>36.0</v>
      </c>
      <c r="N171" s="109">
        <v>2.0</v>
      </c>
      <c r="O171" s="108" t="s">
        <v>240</v>
      </c>
      <c r="P171" s="108"/>
    </row>
    <row r="172">
      <c r="A172" s="108" t="s">
        <v>221</v>
      </c>
      <c r="B172" s="108" t="s">
        <v>222</v>
      </c>
      <c r="C172" s="109">
        <v>5.0</v>
      </c>
      <c r="D172" s="108" t="s">
        <v>303</v>
      </c>
      <c r="E172" s="108" t="s">
        <v>224</v>
      </c>
      <c r="F172" s="108"/>
      <c r="G172" s="108"/>
      <c r="H172" s="108" t="s">
        <v>313</v>
      </c>
      <c r="I172" s="109">
        <v>12.0</v>
      </c>
      <c r="J172" s="108" t="s">
        <v>228</v>
      </c>
      <c r="K172" s="108" t="s">
        <v>228</v>
      </c>
      <c r="L172" s="109">
        <v>-9999.0</v>
      </c>
      <c r="M172" s="109">
        <v>-9999.0</v>
      </c>
      <c r="N172" s="109">
        <v>-9999.0</v>
      </c>
      <c r="O172" s="108" t="s">
        <v>240</v>
      </c>
      <c r="P172" s="108"/>
    </row>
    <row r="173">
      <c r="A173" s="108" t="s">
        <v>221</v>
      </c>
      <c r="B173" s="108" t="s">
        <v>222</v>
      </c>
      <c r="C173" s="109">
        <v>5.0</v>
      </c>
      <c r="D173" s="108" t="s">
        <v>303</v>
      </c>
      <c r="E173" s="108" t="s">
        <v>224</v>
      </c>
      <c r="F173" s="108"/>
      <c r="G173" s="108"/>
      <c r="H173" s="108" t="s">
        <v>313</v>
      </c>
      <c r="I173" s="109">
        <v>13.0</v>
      </c>
      <c r="J173" s="108" t="s">
        <v>228</v>
      </c>
      <c r="K173" s="108" t="s">
        <v>228</v>
      </c>
      <c r="L173" s="108" t="s">
        <v>237</v>
      </c>
      <c r="M173" s="109">
        <v>33.0</v>
      </c>
      <c r="N173" s="109">
        <v>3.0</v>
      </c>
      <c r="O173" s="108" t="s">
        <v>240</v>
      </c>
      <c r="P173" s="108"/>
    </row>
    <row r="174">
      <c r="A174" s="108" t="s">
        <v>221</v>
      </c>
      <c r="B174" s="108" t="s">
        <v>222</v>
      </c>
      <c r="C174" s="109">
        <v>5.0</v>
      </c>
      <c r="D174" s="108" t="s">
        <v>303</v>
      </c>
      <c r="E174" s="108" t="s">
        <v>224</v>
      </c>
      <c r="F174" s="108"/>
      <c r="G174" s="108"/>
      <c r="H174" s="108" t="s">
        <v>314</v>
      </c>
      <c r="I174" s="109">
        <v>14.0</v>
      </c>
      <c r="J174" s="108" t="s">
        <v>228</v>
      </c>
      <c r="K174" s="108" t="s">
        <v>228</v>
      </c>
      <c r="L174" s="108" t="s">
        <v>237</v>
      </c>
      <c r="M174" s="109">
        <v>51.0</v>
      </c>
      <c r="N174" s="109">
        <v>8.0</v>
      </c>
      <c r="O174" s="108" t="s">
        <v>240</v>
      </c>
      <c r="P174" s="108"/>
    </row>
    <row r="175">
      <c r="A175" s="108" t="s">
        <v>221</v>
      </c>
      <c r="B175" s="108" t="s">
        <v>222</v>
      </c>
      <c r="C175" s="109">
        <v>5.0</v>
      </c>
      <c r="D175" s="108" t="s">
        <v>303</v>
      </c>
      <c r="E175" s="108" t="s">
        <v>224</v>
      </c>
      <c r="F175" s="108"/>
      <c r="G175" s="108"/>
      <c r="H175" s="108" t="s">
        <v>314</v>
      </c>
      <c r="I175" s="109">
        <v>14.0</v>
      </c>
      <c r="J175" s="108" t="s">
        <v>228</v>
      </c>
      <c r="K175" s="108" t="s">
        <v>228</v>
      </c>
      <c r="L175" s="108" t="s">
        <v>237</v>
      </c>
      <c r="M175" s="109">
        <v>79.0</v>
      </c>
      <c r="N175" s="109">
        <v>2.0</v>
      </c>
      <c r="O175" s="108" t="s">
        <v>240</v>
      </c>
      <c r="P175" s="108"/>
    </row>
    <row r="176">
      <c r="A176" s="108" t="s">
        <v>221</v>
      </c>
      <c r="B176" s="108" t="s">
        <v>222</v>
      </c>
      <c r="C176" s="109">
        <v>5.0</v>
      </c>
      <c r="D176" s="108" t="s">
        <v>303</v>
      </c>
      <c r="E176" s="108" t="s">
        <v>224</v>
      </c>
      <c r="F176" s="108"/>
      <c r="G176" s="108"/>
      <c r="H176" s="108" t="s">
        <v>315</v>
      </c>
      <c r="I176" s="109">
        <v>15.0</v>
      </c>
      <c r="J176" s="109">
        <v>-1.0</v>
      </c>
      <c r="K176" s="109">
        <v>-26.0</v>
      </c>
      <c r="L176" s="108" t="s">
        <v>237</v>
      </c>
      <c r="M176" s="109">
        <v>78.0</v>
      </c>
      <c r="N176" s="109">
        <v>9.0</v>
      </c>
      <c r="O176" s="108" t="s">
        <v>240</v>
      </c>
      <c r="P176" s="108"/>
    </row>
    <row r="177">
      <c r="A177" s="108" t="s">
        <v>221</v>
      </c>
      <c r="B177" s="108" t="s">
        <v>222</v>
      </c>
      <c r="C177" s="109">
        <v>5.0</v>
      </c>
      <c r="D177" s="108" t="s">
        <v>303</v>
      </c>
      <c r="E177" s="108" t="s">
        <v>224</v>
      </c>
      <c r="F177" s="108"/>
      <c r="G177" s="108"/>
      <c r="H177" s="108" t="s">
        <v>316</v>
      </c>
      <c r="I177" s="109">
        <v>16.0</v>
      </c>
      <c r="J177" s="108" t="s">
        <v>228</v>
      </c>
      <c r="K177" s="108" t="s">
        <v>228</v>
      </c>
      <c r="L177" s="109">
        <v>-9999.0</v>
      </c>
      <c r="M177" s="109">
        <v>-9999.0</v>
      </c>
      <c r="N177" s="109">
        <v>-9999.0</v>
      </c>
      <c r="O177" s="108" t="s">
        <v>240</v>
      </c>
      <c r="P177" s="108"/>
    </row>
    <row r="178">
      <c r="A178" s="108" t="s">
        <v>221</v>
      </c>
      <c r="B178" s="108" t="s">
        <v>222</v>
      </c>
      <c r="C178" s="109">
        <v>5.0</v>
      </c>
      <c r="D178" s="108" t="s">
        <v>303</v>
      </c>
      <c r="E178" s="108" t="s">
        <v>224</v>
      </c>
      <c r="F178" s="108"/>
      <c r="G178" s="108"/>
      <c r="H178" s="108" t="s">
        <v>316</v>
      </c>
      <c r="I178" s="109">
        <v>17.0</v>
      </c>
      <c r="J178" s="108" t="s">
        <v>228</v>
      </c>
      <c r="K178" s="108" t="s">
        <v>228</v>
      </c>
      <c r="L178" s="108" t="s">
        <v>237</v>
      </c>
      <c r="M178" s="109">
        <v>38.0</v>
      </c>
      <c r="N178" s="109">
        <v>7.0</v>
      </c>
      <c r="O178" s="108" t="s">
        <v>240</v>
      </c>
      <c r="P178" s="108"/>
    </row>
    <row r="179">
      <c r="A179" s="108" t="s">
        <v>221</v>
      </c>
      <c r="B179" s="108" t="s">
        <v>222</v>
      </c>
      <c r="C179" s="109">
        <v>5.0</v>
      </c>
      <c r="D179" s="108" t="s">
        <v>303</v>
      </c>
      <c r="E179" s="108" t="s">
        <v>224</v>
      </c>
      <c r="F179" s="108"/>
      <c r="G179" s="108"/>
      <c r="H179" s="108" t="s">
        <v>317</v>
      </c>
      <c r="I179" s="109">
        <v>18.0</v>
      </c>
      <c r="J179" s="108" t="s">
        <v>228</v>
      </c>
      <c r="K179" s="108" t="s">
        <v>228</v>
      </c>
      <c r="L179" s="109">
        <v>-9999.0</v>
      </c>
      <c r="M179" s="109">
        <v>-9999.0</v>
      </c>
      <c r="N179" s="109">
        <v>-9999.0</v>
      </c>
      <c r="O179" s="108" t="s">
        <v>240</v>
      </c>
      <c r="P179" s="108"/>
    </row>
    <row r="180">
      <c r="A180" s="108" t="s">
        <v>221</v>
      </c>
      <c r="B180" s="108" t="s">
        <v>222</v>
      </c>
      <c r="C180" s="109">
        <v>5.0</v>
      </c>
      <c r="D180" s="108" t="s">
        <v>303</v>
      </c>
      <c r="E180" s="108" t="s">
        <v>224</v>
      </c>
      <c r="F180" s="108"/>
      <c r="G180" s="108"/>
      <c r="H180" s="108" t="s">
        <v>317</v>
      </c>
      <c r="I180" s="109">
        <v>19.0</v>
      </c>
      <c r="J180" s="108" t="s">
        <v>228</v>
      </c>
      <c r="K180" s="108" t="s">
        <v>228</v>
      </c>
      <c r="L180" s="109">
        <v>-9999.0</v>
      </c>
      <c r="M180" s="109">
        <v>-9999.0</v>
      </c>
      <c r="N180" s="109">
        <v>-9999.0</v>
      </c>
      <c r="O180" s="108" t="s">
        <v>240</v>
      </c>
      <c r="P180" s="108"/>
    </row>
    <row r="181">
      <c r="A181" s="108" t="s">
        <v>221</v>
      </c>
      <c r="B181" s="108" t="s">
        <v>222</v>
      </c>
      <c r="C181" s="109">
        <v>5.0</v>
      </c>
      <c r="D181" s="108" t="s">
        <v>303</v>
      </c>
      <c r="E181" s="108" t="s">
        <v>224</v>
      </c>
      <c r="F181" s="108"/>
      <c r="G181" s="108"/>
      <c r="H181" s="108" t="s">
        <v>318</v>
      </c>
      <c r="I181" s="109">
        <v>20.0</v>
      </c>
      <c r="J181" s="109">
        <v>-1.0</v>
      </c>
      <c r="K181" s="109">
        <v>-38.0</v>
      </c>
      <c r="L181" s="109">
        <v>-9999.0</v>
      </c>
      <c r="M181" s="109">
        <v>-9999.0</v>
      </c>
      <c r="N181" s="109">
        <v>-9999.0</v>
      </c>
      <c r="O181" s="108" t="s">
        <v>240</v>
      </c>
      <c r="P181" s="108"/>
    </row>
    <row r="182">
      <c r="A182" s="108" t="s">
        <v>221</v>
      </c>
      <c r="B182" s="108" t="s">
        <v>222</v>
      </c>
      <c r="C182" s="109">
        <v>5.0</v>
      </c>
      <c r="D182" s="108" t="s">
        <v>303</v>
      </c>
      <c r="E182" s="108" t="s">
        <v>224</v>
      </c>
      <c r="F182" s="108"/>
      <c r="G182" s="108"/>
      <c r="H182" s="108" t="s">
        <v>319</v>
      </c>
      <c r="I182" s="109">
        <v>21.0</v>
      </c>
      <c r="J182" s="108" t="s">
        <v>228</v>
      </c>
      <c r="K182" s="108" t="s">
        <v>228</v>
      </c>
      <c r="L182" s="108" t="s">
        <v>245</v>
      </c>
      <c r="M182" s="109">
        <v>35.0</v>
      </c>
      <c r="N182" s="109">
        <v>7.0</v>
      </c>
      <c r="O182" s="108" t="s">
        <v>240</v>
      </c>
      <c r="P182" s="108"/>
    </row>
    <row r="183">
      <c r="A183" s="108" t="s">
        <v>221</v>
      </c>
      <c r="B183" s="108" t="s">
        <v>222</v>
      </c>
      <c r="C183" s="109">
        <v>5.0</v>
      </c>
      <c r="D183" s="108" t="s">
        <v>303</v>
      </c>
      <c r="E183" s="108" t="s">
        <v>224</v>
      </c>
      <c r="F183" s="108"/>
      <c r="G183" s="108"/>
      <c r="H183" s="108" t="s">
        <v>320</v>
      </c>
      <c r="I183" s="109">
        <v>22.0</v>
      </c>
      <c r="J183" s="108" t="s">
        <v>228</v>
      </c>
      <c r="K183" s="108" t="s">
        <v>228</v>
      </c>
      <c r="L183" s="109">
        <v>-9999.0</v>
      </c>
      <c r="M183" s="109">
        <v>-9999.0</v>
      </c>
      <c r="N183" s="109">
        <v>-9999.0</v>
      </c>
      <c r="O183" s="108" t="s">
        <v>240</v>
      </c>
      <c r="P183" s="108"/>
    </row>
    <row r="184">
      <c r="A184" s="108" t="s">
        <v>221</v>
      </c>
      <c r="B184" s="108" t="s">
        <v>222</v>
      </c>
      <c r="C184" s="109">
        <v>5.0</v>
      </c>
      <c r="D184" s="108" t="s">
        <v>303</v>
      </c>
      <c r="E184" s="108" t="s">
        <v>224</v>
      </c>
      <c r="F184" s="108"/>
      <c r="G184" s="108"/>
      <c r="H184" s="108" t="s">
        <v>320</v>
      </c>
      <c r="I184" s="109">
        <v>23.0</v>
      </c>
      <c r="J184" s="108" t="s">
        <v>228</v>
      </c>
      <c r="K184" s="108" t="s">
        <v>228</v>
      </c>
      <c r="L184" s="109">
        <v>-9999.0</v>
      </c>
      <c r="M184" s="109">
        <v>-9999.0</v>
      </c>
      <c r="N184" s="109">
        <v>-9999.0</v>
      </c>
      <c r="O184" s="108" t="s">
        <v>240</v>
      </c>
      <c r="P184" s="108"/>
    </row>
    <row r="185">
      <c r="A185" s="108" t="s">
        <v>221</v>
      </c>
      <c r="B185" s="108" t="s">
        <v>222</v>
      </c>
      <c r="C185" s="109">
        <v>5.0</v>
      </c>
      <c r="D185" s="108" t="s">
        <v>303</v>
      </c>
      <c r="E185" s="108" t="s">
        <v>224</v>
      </c>
      <c r="F185" s="108"/>
      <c r="G185" s="108"/>
      <c r="H185" s="108" t="s">
        <v>321</v>
      </c>
      <c r="I185" s="109">
        <v>24.0</v>
      </c>
      <c r="J185" s="109">
        <v>0.0</v>
      </c>
      <c r="K185" s="109">
        <v>-50.0</v>
      </c>
      <c r="L185" s="108" t="s">
        <v>245</v>
      </c>
      <c r="M185" s="109">
        <v>81.0</v>
      </c>
      <c r="N185" s="109">
        <v>35.0</v>
      </c>
      <c r="O185" s="108" t="s">
        <v>240</v>
      </c>
      <c r="P185" s="10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8" t="s">
        <v>193</v>
      </c>
      <c r="B1" s="108" t="s">
        <v>212</v>
      </c>
      <c r="C1" s="108" t="s">
        <v>322</v>
      </c>
      <c r="D1" s="108" t="s">
        <v>219</v>
      </c>
      <c r="E1" s="108" t="s">
        <v>214</v>
      </c>
      <c r="F1" s="108" t="s">
        <v>206</v>
      </c>
      <c r="G1" s="108" t="s">
        <v>323</v>
      </c>
      <c r="H1" s="108" t="s">
        <v>324</v>
      </c>
      <c r="I1" s="108" t="s">
        <v>325</v>
      </c>
      <c r="J1" s="108" t="s">
        <v>216</v>
      </c>
      <c r="K1" s="108" t="s">
        <v>326</v>
      </c>
      <c r="L1" s="108" t="s">
        <v>327</v>
      </c>
      <c r="M1" s="108" t="s">
        <v>328</v>
      </c>
      <c r="N1" s="108" t="s">
        <v>329</v>
      </c>
      <c r="O1" s="108" t="s">
        <v>330</v>
      </c>
      <c r="P1" s="108" t="s">
        <v>215</v>
      </c>
      <c r="Q1" s="108" t="s">
        <v>331</v>
      </c>
      <c r="R1" s="108" t="s">
        <v>332</v>
      </c>
      <c r="S1" s="108" t="s">
        <v>217</v>
      </c>
      <c r="T1" s="108" t="s">
        <v>218</v>
      </c>
      <c r="U1" s="108" t="s">
        <v>333</v>
      </c>
      <c r="V1" s="108" t="s">
        <v>334</v>
      </c>
      <c r="W1" s="108" t="s">
        <v>335</v>
      </c>
      <c r="X1" s="108" t="s">
        <v>336</v>
      </c>
      <c r="Y1" s="108" t="s">
        <v>337</v>
      </c>
      <c r="Z1" s="108" t="s">
        <v>338</v>
      </c>
      <c r="AA1" s="108" t="s">
        <v>220</v>
      </c>
    </row>
    <row r="2">
      <c r="A2" s="108" t="s">
        <v>339</v>
      </c>
      <c r="B2" s="108" t="s">
        <v>228</v>
      </c>
      <c r="C2" s="108" t="s">
        <v>340</v>
      </c>
      <c r="D2" s="108" t="s">
        <v>240</v>
      </c>
      <c r="E2" s="108" t="s">
        <v>228</v>
      </c>
      <c r="F2" s="108" t="s">
        <v>341</v>
      </c>
      <c r="G2" s="108" t="s">
        <v>342</v>
      </c>
      <c r="H2" s="108" t="s">
        <v>343</v>
      </c>
      <c r="I2" s="108" t="s">
        <v>344</v>
      </c>
      <c r="J2" s="108" t="s">
        <v>245</v>
      </c>
      <c r="K2" s="109">
        <v>1.0</v>
      </c>
      <c r="L2" s="108" t="s">
        <v>228</v>
      </c>
      <c r="M2" s="108" t="s">
        <v>228</v>
      </c>
      <c r="N2" s="108" t="s">
        <v>228</v>
      </c>
      <c r="O2" s="108" t="s">
        <v>228</v>
      </c>
      <c r="P2" s="108" t="s">
        <v>228</v>
      </c>
      <c r="Q2" s="108" t="s">
        <v>228</v>
      </c>
      <c r="R2" s="108" t="s">
        <v>228</v>
      </c>
      <c r="S2" s="109">
        <v>21.0</v>
      </c>
      <c r="T2" s="109">
        <v>5.0</v>
      </c>
      <c r="U2" s="109">
        <v>8.0</v>
      </c>
      <c r="V2" s="108" t="s">
        <v>345</v>
      </c>
      <c r="W2" s="108" t="s">
        <v>240</v>
      </c>
      <c r="X2" s="110">
        <v>0.10138888888888889</v>
      </c>
      <c r="Y2" s="108" t="s">
        <v>346</v>
      </c>
      <c r="Z2" s="108" t="s">
        <v>240</v>
      </c>
      <c r="AA2" s="111" t="s">
        <v>347</v>
      </c>
    </row>
    <row r="3">
      <c r="A3" s="108" t="s">
        <v>339</v>
      </c>
      <c r="B3" s="108" t="s">
        <v>228</v>
      </c>
      <c r="C3" s="108" t="s">
        <v>340</v>
      </c>
      <c r="D3" s="108" t="s">
        <v>240</v>
      </c>
      <c r="E3" s="108" t="s">
        <v>228</v>
      </c>
      <c r="F3" s="108" t="s">
        <v>341</v>
      </c>
      <c r="G3" s="108" t="s">
        <v>342</v>
      </c>
      <c r="H3" s="108" t="s">
        <v>343</v>
      </c>
      <c r="I3" s="108" t="s">
        <v>344</v>
      </c>
      <c r="J3" s="108" t="s">
        <v>245</v>
      </c>
      <c r="K3" s="109">
        <v>2.0</v>
      </c>
      <c r="L3" s="108" t="s">
        <v>228</v>
      </c>
      <c r="M3" s="108" t="s">
        <v>228</v>
      </c>
      <c r="N3" s="108" t="s">
        <v>228</v>
      </c>
      <c r="O3" s="108" t="s">
        <v>228</v>
      </c>
      <c r="P3" s="108" t="s">
        <v>228</v>
      </c>
      <c r="Q3" s="108" t="s">
        <v>228</v>
      </c>
      <c r="R3" s="108" t="s">
        <v>228</v>
      </c>
      <c r="S3" s="109">
        <v>36.0</v>
      </c>
      <c r="T3" s="109">
        <v>7.0</v>
      </c>
      <c r="U3" s="109">
        <v>22.0</v>
      </c>
      <c r="V3" s="108" t="s">
        <v>345</v>
      </c>
      <c r="W3" s="108" t="s">
        <v>240</v>
      </c>
      <c r="X3" s="110">
        <v>0.22291666666666668</v>
      </c>
      <c r="Y3" s="108" t="s">
        <v>348</v>
      </c>
      <c r="Z3" s="108" t="s">
        <v>240</v>
      </c>
      <c r="AA3" s="111" t="s">
        <v>349</v>
      </c>
    </row>
    <row r="4">
      <c r="A4" s="108" t="s">
        <v>339</v>
      </c>
      <c r="B4" s="108" t="s">
        <v>228</v>
      </c>
      <c r="C4" s="108" t="s">
        <v>340</v>
      </c>
      <c r="D4" s="108" t="s">
        <v>240</v>
      </c>
      <c r="E4" s="108" t="s">
        <v>228</v>
      </c>
      <c r="F4" s="108" t="s">
        <v>350</v>
      </c>
      <c r="G4" s="108" t="s">
        <v>342</v>
      </c>
      <c r="H4" s="108" t="s">
        <v>343</v>
      </c>
      <c r="I4" s="108" t="s">
        <v>344</v>
      </c>
      <c r="J4" s="108" t="s">
        <v>245</v>
      </c>
      <c r="K4" s="109">
        <v>1.0</v>
      </c>
      <c r="L4" s="108" t="s">
        <v>228</v>
      </c>
      <c r="M4" s="108" t="s">
        <v>228</v>
      </c>
      <c r="N4" s="108" t="s">
        <v>228</v>
      </c>
      <c r="O4" s="108" t="s">
        <v>228</v>
      </c>
      <c r="P4" s="108" t="s">
        <v>228</v>
      </c>
      <c r="Q4" s="108" t="s">
        <v>228</v>
      </c>
      <c r="R4" s="108" t="s">
        <v>228</v>
      </c>
      <c r="S4" s="109">
        <v>65.0</v>
      </c>
      <c r="T4" s="109">
        <v>20.0</v>
      </c>
      <c r="U4" s="109">
        <v>432.0</v>
      </c>
      <c r="V4" s="108" t="s">
        <v>345</v>
      </c>
      <c r="W4" s="108" t="s">
        <v>240</v>
      </c>
      <c r="X4" s="112">
        <v>3.5597222222222222</v>
      </c>
      <c r="Y4" s="108" t="s">
        <v>346</v>
      </c>
      <c r="Z4" s="108" t="s">
        <v>240</v>
      </c>
      <c r="AA4" s="111" t="s">
        <v>351</v>
      </c>
    </row>
    <row r="5">
      <c r="A5" s="108" t="s">
        <v>339</v>
      </c>
      <c r="B5" s="108" t="s">
        <v>228</v>
      </c>
      <c r="C5" s="108" t="s">
        <v>340</v>
      </c>
      <c r="D5" s="108" t="s">
        <v>240</v>
      </c>
      <c r="E5" s="108" t="s">
        <v>228</v>
      </c>
      <c r="F5" s="108" t="s">
        <v>350</v>
      </c>
      <c r="G5" s="108" t="s">
        <v>342</v>
      </c>
      <c r="H5" s="108" t="s">
        <v>343</v>
      </c>
      <c r="I5" s="108" t="s">
        <v>344</v>
      </c>
      <c r="J5" s="108" t="s">
        <v>245</v>
      </c>
      <c r="K5" s="109">
        <v>2.0</v>
      </c>
      <c r="L5" s="108" t="s">
        <v>228</v>
      </c>
      <c r="M5" s="108" t="s">
        <v>228</v>
      </c>
      <c r="N5" s="108" t="s">
        <v>228</v>
      </c>
      <c r="O5" s="108" t="s">
        <v>228</v>
      </c>
      <c r="P5" s="108" t="s">
        <v>228</v>
      </c>
      <c r="Q5" s="108" t="s">
        <v>228</v>
      </c>
      <c r="R5" s="108" t="s">
        <v>228</v>
      </c>
      <c r="S5" s="109">
        <v>78.0</v>
      </c>
      <c r="T5" s="109">
        <v>8.0</v>
      </c>
      <c r="U5" s="109">
        <v>157.0</v>
      </c>
      <c r="V5" s="108" t="s">
        <v>345</v>
      </c>
      <c r="W5" s="108" t="s">
        <v>240</v>
      </c>
      <c r="X5" s="112">
        <v>1.2465277777777777</v>
      </c>
      <c r="Y5" s="108" t="s">
        <v>348</v>
      </c>
      <c r="Z5" s="108" t="s">
        <v>240</v>
      </c>
      <c r="AA5" s="111" t="s">
        <v>352</v>
      </c>
    </row>
    <row r="6">
      <c r="A6" s="108" t="s">
        <v>339</v>
      </c>
      <c r="B6" s="108" t="s">
        <v>228</v>
      </c>
      <c r="C6" s="108" t="s">
        <v>340</v>
      </c>
      <c r="D6" s="108" t="s">
        <v>240</v>
      </c>
      <c r="E6" s="108" t="s">
        <v>228</v>
      </c>
      <c r="F6" s="108" t="s">
        <v>350</v>
      </c>
      <c r="G6" s="108" t="s">
        <v>342</v>
      </c>
      <c r="H6" s="108" t="s">
        <v>343</v>
      </c>
      <c r="I6" s="108" t="s">
        <v>344</v>
      </c>
      <c r="J6" s="108" t="s">
        <v>245</v>
      </c>
      <c r="K6" s="109">
        <v>3.0</v>
      </c>
      <c r="L6" s="108" t="s">
        <v>228</v>
      </c>
      <c r="M6" s="108" t="s">
        <v>228</v>
      </c>
      <c r="N6" s="108" t="s">
        <v>228</v>
      </c>
      <c r="O6" s="108" t="s">
        <v>228</v>
      </c>
      <c r="P6" s="108" t="s">
        <v>228</v>
      </c>
      <c r="Q6" s="108" t="s">
        <v>228</v>
      </c>
      <c r="R6" s="108" t="s">
        <v>228</v>
      </c>
      <c r="S6" s="109">
        <v>63.0</v>
      </c>
      <c r="T6" s="109">
        <v>22.0</v>
      </c>
      <c r="U6" s="109">
        <v>631.0</v>
      </c>
      <c r="V6" s="108" t="s">
        <v>345</v>
      </c>
      <c r="W6" s="108" t="s">
        <v>240</v>
      </c>
      <c r="X6" s="112">
        <v>5.065972222222222</v>
      </c>
      <c r="Y6" s="108" t="s">
        <v>346</v>
      </c>
      <c r="Z6" s="108" t="s">
        <v>240</v>
      </c>
      <c r="AA6" s="111" t="s">
        <v>353</v>
      </c>
    </row>
    <row r="7">
      <c r="A7" s="108" t="s">
        <v>339</v>
      </c>
      <c r="B7" s="108" t="s">
        <v>228</v>
      </c>
      <c r="C7" s="108" t="s">
        <v>340</v>
      </c>
      <c r="D7" s="108" t="s">
        <v>240</v>
      </c>
      <c r="E7" s="108" t="s">
        <v>228</v>
      </c>
      <c r="F7" s="108" t="s">
        <v>350</v>
      </c>
      <c r="G7" s="108" t="s">
        <v>342</v>
      </c>
      <c r="H7" s="108" t="s">
        <v>343</v>
      </c>
      <c r="I7" s="108" t="s">
        <v>344</v>
      </c>
      <c r="J7" s="108" t="s">
        <v>245</v>
      </c>
      <c r="K7" s="109">
        <v>4.0</v>
      </c>
      <c r="L7" s="108" t="s">
        <v>228</v>
      </c>
      <c r="M7" s="108" t="s">
        <v>228</v>
      </c>
      <c r="N7" s="108" t="s">
        <v>228</v>
      </c>
      <c r="O7" s="108" t="s">
        <v>228</v>
      </c>
      <c r="P7" s="108" t="s">
        <v>228</v>
      </c>
      <c r="Q7" s="108" t="s">
        <v>228</v>
      </c>
      <c r="R7" s="108" t="s">
        <v>228</v>
      </c>
      <c r="S7" s="109">
        <v>70.0</v>
      </c>
      <c r="T7" s="109">
        <v>12.0</v>
      </c>
      <c r="U7" s="109">
        <v>198.0</v>
      </c>
      <c r="V7" s="108" t="s">
        <v>345</v>
      </c>
      <c r="W7" s="108" t="s">
        <v>240</v>
      </c>
      <c r="X7" s="108" t="s">
        <v>354</v>
      </c>
      <c r="Y7" s="108" t="s">
        <v>346</v>
      </c>
      <c r="Z7" s="108" t="s">
        <v>240</v>
      </c>
      <c r="AA7" s="111" t="s">
        <v>355</v>
      </c>
    </row>
    <row r="8">
      <c r="A8" s="108" t="s">
        <v>339</v>
      </c>
      <c r="B8" s="108" t="s">
        <v>228</v>
      </c>
      <c r="C8" s="108" t="s">
        <v>340</v>
      </c>
      <c r="D8" s="108" t="s">
        <v>240</v>
      </c>
      <c r="E8" s="108" t="s">
        <v>228</v>
      </c>
      <c r="F8" s="108" t="s">
        <v>350</v>
      </c>
      <c r="G8" s="108" t="s">
        <v>342</v>
      </c>
      <c r="H8" s="108" t="s">
        <v>343</v>
      </c>
      <c r="I8" s="108" t="s">
        <v>344</v>
      </c>
      <c r="J8" s="108" t="s">
        <v>245</v>
      </c>
      <c r="K8" s="109">
        <v>5.0</v>
      </c>
      <c r="L8" s="108" t="s">
        <v>228</v>
      </c>
      <c r="M8" s="108" t="s">
        <v>228</v>
      </c>
      <c r="N8" s="108" t="s">
        <v>228</v>
      </c>
      <c r="O8" s="108" t="s">
        <v>228</v>
      </c>
      <c r="P8" s="108" t="s">
        <v>228</v>
      </c>
      <c r="Q8" s="108" t="s">
        <v>228</v>
      </c>
      <c r="R8" s="108" t="s">
        <v>228</v>
      </c>
      <c r="S8" s="109">
        <v>43.0</v>
      </c>
      <c r="T8" s="109">
        <v>8.0</v>
      </c>
      <c r="U8" s="109">
        <v>50.0</v>
      </c>
      <c r="V8" s="108" t="s">
        <v>345</v>
      </c>
      <c r="W8" s="108" t="s">
        <v>240</v>
      </c>
      <c r="X8" s="110">
        <v>0.4701388888888889</v>
      </c>
      <c r="Y8" s="108" t="s">
        <v>346</v>
      </c>
      <c r="Z8" s="108" t="s">
        <v>240</v>
      </c>
      <c r="AA8" s="111" t="s">
        <v>356</v>
      </c>
    </row>
    <row r="9">
      <c r="A9" s="108" t="s">
        <v>339</v>
      </c>
      <c r="B9" s="108" t="s">
        <v>228</v>
      </c>
      <c r="C9" s="108" t="s">
        <v>340</v>
      </c>
      <c r="D9" s="108" t="s">
        <v>240</v>
      </c>
      <c r="E9" s="108" t="s">
        <v>228</v>
      </c>
      <c r="F9" s="108" t="s">
        <v>350</v>
      </c>
      <c r="G9" s="108" t="s">
        <v>342</v>
      </c>
      <c r="H9" s="108" t="s">
        <v>343</v>
      </c>
      <c r="I9" s="108" t="s">
        <v>344</v>
      </c>
      <c r="J9" s="108" t="s">
        <v>245</v>
      </c>
      <c r="K9" s="109">
        <v>6.0</v>
      </c>
      <c r="L9" s="108" t="s">
        <v>228</v>
      </c>
      <c r="M9" s="108" t="s">
        <v>228</v>
      </c>
      <c r="N9" s="108" t="s">
        <v>228</v>
      </c>
      <c r="O9" s="108" t="s">
        <v>228</v>
      </c>
      <c r="P9" s="108" t="s">
        <v>228</v>
      </c>
      <c r="Q9" s="108" t="s">
        <v>228</v>
      </c>
      <c r="R9" s="108" t="s">
        <v>228</v>
      </c>
      <c r="S9" s="109">
        <v>41.0</v>
      </c>
      <c r="T9" s="109">
        <v>8.0</v>
      </c>
      <c r="U9" s="109">
        <v>49.0</v>
      </c>
      <c r="V9" s="108" t="s">
        <v>345</v>
      </c>
      <c r="W9" s="108" t="s">
        <v>240</v>
      </c>
      <c r="X9" s="110">
        <v>0.49375</v>
      </c>
      <c r="Y9" s="108" t="s">
        <v>346</v>
      </c>
      <c r="Z9" s="108" t="s">
        <v>240</v>
      </c>
      <c r="AA9" s="111" t="s">
        <v>357</v>
      </c>
    </row>
    <row r="10">
      <c r="A10" s="108" t="s">
        <v>339</v>
      </c>
      <c r="B10" s="108" t="s">
        <v>228</v>
      </c>
      <c r="C10" s="108" t="s">
        <v>340</v>
      </c>
      <c r="D10" s="108" t="s">
        <v>240</v>
      </c>
      <c r="E10" s="108" t="s">
        <v>228</v>
      </c>
      <c r="F10" s="108" t="s">
        <v>350</v>
      </c>
      <c r="G10" s="108" t="s">
        <v>342</v>
      </c>
      <c r="H10" s="108" t="s">
        <v>343</v>
      </c>
      <c r="I10" s="108" t="s">
        <v>344</v>
      </c>
      <c r="J10" s="108" t="s">
        <v>245</v>
      </c>
      <c r="K10" s="109">
        <v>7.0</v>
      </c>
      <c r="L10" s="108" t="s">
        <v>228</v>
      </c>
      <c r="M10" s="108" t="s">
        <v>228</v>
      </c>
      <c r="N10" s="108" t="s">
        <v>228</v>
      </c>
      <c r="O10" s="108" t="s">
        <v>228</v>
      </c>
      <c r="P10" s="108" t="s">
        <v>228</v>
      </c>
      <c r="Q10" s="108" t="s">
        <v>228</v>
      </c>
      <c r="R10" s="108" t="s">
        <v>228</v>
      </c>
      <c r="S10" s="109">
        <v>27.5</v>
      </c>
      <c r="T10" s="109">
        <v>5.0</v>
      </c>
      <c r="U10" s="109">
        <v>14.0</v>
      </c>
      <c r="V10" s="108" t="s">
        <v>345</v>
      </c>
      <c r="W10" s="108" t="s">
        <v>240</v>
      </c>
      <c r="X10" s="110">
        <v>0.1909722222222222</v>
      </c>
      <c r="Y10" s="108" t="s">
        <v>348</v>
      </c>
      <c r="Z10" s="108" t="s">
        <v>240</v>
      </c>
      <c r="AA10" s="111" t="s">
        <v>358</v>
      </c>
    </row>
    <row r="11">
      <c r="A11" s="108" t="s">
        <v>339</v>
      </c>
      <c r="B11" s="108" t="s">
        <v>228</v>
      </c>
      <c r="C11" s="108" t="s">
        <v>340</v>
      </c>
      <c r="D11" s="108" t="s">
        <v>240</v>
      </c>
      <c r="E11" s="108" t="s">
        <v>228</v>
      </c>
      <c r="F11" s="108" t="s">
        <v>350</v>
      </c>
      <c r="G11" s="108" t="s">
        <v>342</v>
      </c>
      <c r="H11" s="108" t="s">
        <v>343</v>
      </c>
      <c r="I11" s="108" t="s">
        <v>344</v>
      </c>
      <c r="J11" s="108" t="s">
        <v>245</v>
      </c>
      <c r="K11" s="109">
        <v>8.0</v>
      </c>
      <c r="L11" s="108" t="s">
        <v>228</v>
      </c>
      <c r="M11" s="108" t="s">
        <v>228</v>
      </c>
      <c r="N11" s="108" t="s">
        <v>228</v>
      </c>
      <c r="O11" s="108" t="s">
        <v>228</v>
      </c>
      <c r="P11" s="108" t="s">
        <v>228</v>
      </c>
      <c r="Q11" s="108" t="s">
        <v>228</v>
      </c>
      <c r="R11" s="108" t="s">
        <v>228</v>
      </c>
      <c r="S11" s="109">
        <v>20.0</v>
      </c>
      <c r="T11" s="109">
        <v>3.0</v>
      </c>
      <c r="U11" s="109">
        <v>5.0</v>
      </c>
      <c r="V11" s="108" t="s">
        <v>345</v>
      </c>
      <c r="W11" s="108" t="s">
        <v>240</v>
      </c>
      <c r="X11" s="110">
        <v>0.06875</v>
      </c>
      <c r="Y11" s="108" t="s">
        <v>346</v>
      </c>
      <c r="Z11" s="108" t="s">
        <v>240</v>
      </c>
      <c r="AA11" s="111" t="s">
        <v>359</v>
      </c>
    </row>
    <row r="12">
      <c r="A12" s="108" t="s">
        <v>360</v>
      </c>
      <c r="B12" s="108" t="s">
        <v>228</v>
      </c>
      <c r="C12" s="108" t="s">
        <v>340</v>
      </c>
      <c r="D12" s="108" t="s">
        <v>240</v>
      </c>
      <c r="E12" s="108" t="s">
        <v>228</v>
      </c>
      <c r="F12" s="108" t="s">
        <v>361</v>
      </c>
      <c r="G12" s="108" t="s">
        <v>342</v>
      </c>
      <c r="H12" s="108" t="s">
        <v>343</v>
      </c>
      <c r="I12" s="108" t="s">
        <v>344</v>
      </c>
      <c r="J12" s="108" t="s">
        <v>245</v>
      </c>
      <c r="K12" s="109">
        <v>1.0</v>
      </c>
      <c r="L12" s="108" t="s">
        <v>228</v>
      </c>
      <c r="M12" s="108" t="s">
        <v>228</v>
      </c>
      <c r="N12" s="108" t="s">
        <v>228</v>
      </c>
      <c r="O12" s="108" t="s">
        <v>228</v>
      </c>
      <c r="P12" s="108" t="s">
        <v>228</v>
      </c>
      <c r="Q12" s="108" t="s">
        <v>228</v>
      </c>
      <c r="R12" s="108" t="s">
        <v>228</v>
      </c>
      <c r="S12" s="109">
        <v>40.1</v>
      </c>
      <c r="T12" s="109">
        <v>9.0</v>
      </c>
      <c r="U12" s="109">
        <v>50.0</v>
      </c>
      <c r="V12" s="108" t="s">
        <v>345</v>
      </c>
      <c r="W12" s="108" t="s">
        <v>240</v>
      </c>
      <c r="X12" s="110">
        <v>0.46875</v>
      </c>
      <c r="Y12" s="108" t="s">
        <v>348</v>
      </c>
      <c r="Z12" s="108" t="s">
        <v>240</v>
      </c>
      <c r="AA12" s="111" t="s">
        <v>362</v>
      </c>
    </row>
    <row r="13">
      <c r="A13" s="108" t="s">
        <v>360</v>
      </c>
      <c r="B13" s="108" t="s">
        <v>228</v>
      </c>
      <c r="C13" s="108" t="s">
        <v>340</v>
      </c>
      <c r="D13" s="108" t="s">
        <v>240</v>
      </c>
      <c r="E13" s="108" t="s">
        <v>228</v>
      </c>
      <c r="F13" s="108" t="s">
        <v>361</v>
      </c>
      <c r="G13" s="108" t="s">
        <v>342</v>
      </c>
      <c r="H13" s="108" t="s">
        <v>343</v>
      </c>
      <c r="I13" s="108" t="s">
        <v>344</v>
      </c>
      <c r="J13" s="108" t="s">
        <v>245</v>
      </c>
      <c r="K13" s="109">
        <v>2.0</v>
      </c>
      <c r="L13" s="108" t="s">
        <v>228</v>
      </c>
      <c r="M13" s="108" t="s">
        <v>228</v>
      </c>
      <c r="N13" s="108" t="s">
        <v>228</v>
      </c>
      <c r="O13" s="108" t="s">
        <v>228</v>
      </c>
      <c r="P13" s="108" t="s">
        <v>228</v>
      </c>
      <c r="Q13" s="108" t="s">
        <v>228</v>
      </c>
      <c r="R13" s="108" t="s">
        <v>228</v>
      </c>
      <c r="S13" s="109">
        <v>87.5</v>
      </c>
      <c r="T13" s="109">
        <v>24.0</v>
      </c>
      <c r="U13" s="109">
        <v>662.0</v>
      </c>
      <c r="V13" s="108" t="s">
        <v>345</v>
      </c>
      <c r="W13" s="108" t="s">
        <v>240</v>
      </c>
      <c r="X13" s="112">
        <v>5.251388888888889</v>
      </c>
      <c r="Y13" s="108" t="s">
        <v>346</v>
      </c>
      <c r="Z13" s="108" t="s">
        <v>240</v>
      </c>
      <c r="AA13" s="111" t="s">
        <v>363</v>
      </c>
    </row>
    <row r="14">
      <c r="A14" s="108" t="s">
        <v>360</v>
      </c>
      <c r="B14" s="108" t="s">
        <v>228</v>
      </c>
      <c r="C14" s="108" t="s">
        <v>340</v>
      </c>
      <c r="D14" s="108" t="s">
        <v>240</v>
      </c>
      <c r="E14" s="108" t="s">
        <v>228</v>
      </c>
      <c r="F14" s="108" t="s">
        <v>361</v>
      </c>
      <c r="G14" s="108" t="s">
        <v>342</v>
      </c>
      <c r="H14" s="108" t="s">
        <v>343</v>
      </c>
      <c r="I14" s="108" t="s">
        <v>344</v>
      </c>
      <c r="J14" s="108" t="s">
        <v>245</v>
      </c>
      <c r="K14" s="109">
        <v>3.0</v>
      </c>
      <c r="L14" s="108" t="s">
        <v>228</v>
      </c>
      <c r="M14" s="108" t="s">
        <v>228</v>
      </c>
      <c r="N14" s="108" t="s">
        <v>228</v>
      </c>
      <c r="O14" s="108" t="s">
        <v>228</v>
      </c>
      <c r="P14" s="108" t="s">
        <v>228</v>
      </c>
      <c r="Q14" s="108" t="s">
        <v>228</v>
      </c>
      <c r="R14" s="108" t="s">
        <v>228</v>
      </c>
      <c r="S14" s="109">
        <v>41.5</v>
      </c>
      <c r="T14" s="109">
        <v>10.0</v>
      </c>
      <c r="U14" s="109">
        <v>74.0</v>
      </c>
      <c r="V14" s="108" t="s">
        <v>345</v>
      </c>
      <c r="W14" s="108" t="s">
        <v>240</v>
      </c>
      <c r="X14" s="110">
        <v>0.6006944444444444</v>
      </c>
      <c r="Y14" s="108" t="s">
        <v>346</v>
      </c>
      <c r="Z14" s="108" t="s">
        <v>240</v>
      </c>
      <c r="AA14" s="111" t="s">
        <v>364</v>
      </c>
    </row>
    <row r="15">
      <c r="A15" s="108" t="s">
        <v>360</v>
      </c>
      <c r="B15" s="108" t="s">
        <v>228</v>
      </c>
      <c r="C15" s="108" t="s">
        <v>340</v>
      </c>
      <c r="D15" s="108" t="s">
        <v>240</v>
      </c>
      <c r="E15" s="108" t="s">
        <v>228</v>
      </c>
      <c r="F15" s="108" t="s">
        <v>361</v>
      </c>
      <c r="G15" s="108" t="s">
        <v>342</v>
      </c>
      <c r="H15" s="108" t="s">
        <v>343</v>
      </c>
      <c r="I15" s="108" t="s">
        <v>344</v>
      </c>
      <c r="J15" s="108" t="s">
        <v>245</v>
      </c>
      <c r="K15" s="109">
        <v>4.0</v>
      </c>
      <c r="L15" s="108" t="s">
        <v>228</v>
      </c>
      <c r="M15" s="108" t="s">
        <v>228</v>
      </c>
      <c r="N15" s="108" t="s">
        <v>228</v>
      </c>
      <c r="O15" s="108" t="s">
        <v>228</v>
      </c>
      <c r="P15" s="108" t="s">
        <v>228</v>
      </c>
      <c r="Q15" s="108" t="s">
        <v>228</v>
      </c>
      <c r="R15" s="108" t="s">
        <v>228</v>
      </c>
      <c r="S15" s="109">
        <v>37.5</v>
      </c>
      <c r="T15" s="109">
        <v>6.0</v>
      </c>
      <c r="U15" s="109">
        <v>37.0</v>
      </c>
      <c r="V15" s="108" t="s">
        <v>345</v>
      </c>
      <c r="W15" s="108" t="s">
        <v>240</v>
      </c>
      <c r="X15" s="110">
        <v>0.29930555555555555</v>
      </c>
      <c r="Y15" s="108" t="s">
        <v>348</v>
      </c>
      <c r="Z15" s="108" t="s">
        <v>240</v>
      </c>
      <c r="AA15" s="111" t="s">
        <v>365</v>
      </c>
    </row>
    <row r="16">
      <c r="A16" s="108" t="s">
        <v>360</v>
      </c>
      <c r="B16" s="108" t="s">
        <v>228</v>
      </c>
      <c r="C16" s="108" t="s">
        <v>340</v>
      </c>
      <c r="D16" s="108" t="s">
        <v>240</v>
      </c>
      <c r="E16" s="108" t="s">
        <v>228</v>
      </c>
      <c r="F16" s="108" t="s">
        <v>361</v>
      </c>
      <c r="G16" s="108" t="s">
        <v>342</v>
      </c>
      <c r="H16" s="108" t="s">
        <v>343</v>
      </c>
      <c r="I16" s="108" t="s">
        <v>344</v>
      </c>
      <c r="J16" s="108" t="s">
        <v>245</v>
      </c>
      <c r="K16" s="109">
        <v>5.0</v>
      </c>
      <c r="L16" s="108" t="s">
        <v>228</v>
      </c>
      <c r="M16" s="108" t="s">
        <v>228</v>
      </c>
      <c r="N16" s="108" t="s">
        <v>228</v>
      </c>
      <c r="O16" s="108" t="s">
        <v>228</v>
      </c>
      <c r="P16" s="108" t="s">
        <v>228</v>
      </c>
      <c r="Q16" s="108" t="s">
        <v>228</v>
      </c>
      <c r="R16" s="108" t="s">
        <v>228</v>
      </c>
      <c r="S16" s="109">
        <v>34.5</v>
      </c>
      <c r="T16" s="109">
        <v>5.0</v>
      </c>
      <c r="U16" s="109">
        <v>31.0</v>
      </c>
      <c r="V16" s="108" t="s">
        <v>345</v>
      </c>
      <c r="W16" s="108" t="s">
        <v>240</v>
      </c>
      <c r="X16" s="110">
        <v>0.2763888888888889</v>
      </c>
      <c r="Y16" s="108" t="s">
        <v>346</v>
      </c>
      <c r="Z16" s="108" t="s">
        <v>240</v>
      </c>
      <c r="AA16" s="111" t="s">
        <v>366</v>
      </c>
    </row>
    <row r="17">
      <c r="A17" s="108" t="s">
        <v>360</v>
      </c>
      <c r="B17" s="108" t="s">
        <v>228</v>
      </c>
      <c r="C17" s="108" t="s">
        <v>340</v>
      </c>
      <c r="D17" s="108" t="s">
        <v>240</v>
      </c>
      <c r="E17" s="108" t="s">
        <v>228</v>
      </c>
      <c r="F17" s="108" t="s">
        <v>361</v>
      </c>
      <c r="G17" s="108" t="s">
        <v>342</v>
      </c>
      <c r="H17" s="108" t="s">
        <v>343</v>
      </c>
      <c r="I17" s="108" t="s">
        <v>344</v>
      </c>
      <c r="J17" s="108" t="s">
        <v>245</v>
      </c>
      <c r="K17" s="109">
        <v>6.0</v>
      </c>
      <c r="L17" s="108" t="s">
        <v>228</v>
      </c>
      <c r="M17" s="108" t="s">
        <v>228</v>
      </c>
      <c r="N17" s="108" t="s">
        <v>228</v>
      </c>
      <c r="O17" s="108" t="s">
        <v>228</v>
      </c>
      <c r="P17" s="108" t="s">
        <v>228</v>
      </c>
      <c r="Q17" s="108" t="s">
        <v>228</v>
      </c>
      <c r="R17" s="108" t="s">
        <v>228</v>
      </c>
      <c r="S17" s="109">
        <v>40.0</v>
      </c>
      <c r="T17" s="108" t="s">
        <v>296</v>
      </c>
      <c r="U17" s="109">
        <v>30.0</v>
      </c>
      <c r="V17" s="108" t="s">
        <v>345</v>
      </c>
      <c r="W17" s="108" t="s">
        <v>240</v>
      </c>
      <c r="X17" s="110">
        <v>0.2833333333333333</v>
      </c>
      <c r="Y17" s="108" t="s">
        <v>346</v>
      </c>
      <c r="Z17" s="108" t="s">
        <v>240</v>
      </c>
      <c r="AA17" s="111" t="s">
        <v>367</v>
      </c>
    </row>
    <row r="18">
      <c r="A18" s="108" t="s">
        <v>360</v>
      </c>
      <c r="B18" s="108" t="s">
        <v>228</v>
      </c>
      <c r="C18" s="108" t="s">
        <v>340</v>
      </c>
      <c r="D18" s="108" t="s">
        <v>240</v>
      </c>
      <c r="E18" s="108" t="s">
        <v>228</v>
      </c>
      <c r="F18" s="108" t="s">
        <v>361</v>
      </c>
      <c r="G18" s="108" t="s">
        <v>342</v>
      </c>
      <c r="H18" s="108" t="s">
        <v>343</v>
      </c>
      <c r="I18" s="108" t="s">
        <v>344</v>
      </c>
      <c r="J18" s="108" t="s">
        <v>245</v>
      </c>
      <c r="K18" s="109">
        <v>7.0</v>
      </c>
      <c r="L18" s="108" t="s">
        <v>228</v>
      </c>
      <c r="M18" s="108" t="s">
        <v>228</v>
      </c>
      <c r="N18" s="108" t="s">
        <v>228</v>
      </c>
      <c r="O18" s="108" t="s">
        <v>228</v>
      </c>
      <c r="P18" s="108" t="s">
        <v>228</v>
      </c>
      <c r="Q18" s="108" t="s">
        <v>228</v>
      </c>
      <c r="R18" s="108" t="s">
        <v>228</v>
      </c>
      <c r="S18" s="109">
        <v>28.0</v>
      </c>
      <c r="T18" s="109">
        <v>7.0</v>
      </c>
      <c r="U18" s="109">
        <v>19.0</v>
      </c>
      <c r="V18" s="108" t="s">
        <v>345</v>
      </c>
      <c r="W18" s="108" t="s">
        <v>240</v>
      </c>
      <c r="X18" s="110">
        <v>0.1909722222222222</v>
      </c>
      <c r="Y18" s="108" t="s">
        <v>348</v>
      </c>
      <c r="Z18" s="108" t="s">
        <v>240</v>
      </c>
      <c r="AA18" s="111" t="s">
        <v>368</v>
      </c>
    </row>
    <row r="19">
      <c r="A19" s="108" t="s">
        <v>360</v>
      </c>
      <c r="B19" s="108" t="s">
        <v>228</v>
      </c>
      <c r="C19" s="108" t="s">
        <v>340</v>
      </c>
      <c r="D19" s="108" t="s">
        <v>240</v>
      </c>
      <c r="E19" s="108" t="s">
        <v>228</v>
      </c>
      <c r="F19" s="108" t="s">
        <v>361</v>
      </c>
      <c r="G19" s="108" t="s">
        <v>342</v>
      </c>
      <c r="H19" s="108" t="s">
        <v>343</v>
      </c>
      <c r="I19" s="108" t="s">
        <v>344</v>
      </c>
      <c r="J19" s="108" t="s">
        <v>245</v>
      </c>
      <c r="K19" s="109">
        <v>8.0</v>
      </c>
      <c r="L19" s="108" t="s">
        <v>228</v>
      </c>
      <c r="M19" s="108" t="s">
        <v>228</v>
      </c>
      <c r="N19" s="108" t="s">
        <v>228</v>
      </c>
      <c r="O19" s="108" t="s">
        <v>228</v>
      </c>
      <c r="P19" s="108" t="s">
        <v>228</v>
      </c>
      <c r="Q19" s="108" t="s">
        <v>228</v>
      </c>
      <c r="R19" s="108" t="s">
        <v>228</v>
      </c>
      <c r="S19" s="109">
        <v>26.5</v>
      </c>
      <c r="T19" s="109">
        <v>4.0</v>
      </c>
      <c r="U19" s="109">
        <v>10.0</v>
      </c>
      <c r="V19" s="108" t="s">
        <v>345</v>
      </c>
      <c r="W19" s="108" t="s">
        <v>240</v>
      </c>
      <c r="X19" s="108" t="s">
        <v>369</v>
      </c>
      <c r="Y19" s="108" t="s">
        <v>346</v>
      </c>
      <c r="Z19" s="108" t="s">
        <v>240</v>
      </c>
      <c r="AA19" s="111" t="s">
        <v>370</v>
      </c>
    </row>
    <row r="20">
      <c r="A20" s="108" t="s">
        <v>360</v>
      </c>
      <c r="B20" s="108" t="s">
        <v>228</v>
      </c>
      <c r="C20" s="108" t="s">
        <v>340</v>
      </c>
      <c r="D20" s="108" t="s">
        <v>240</v>
      </c>
      <c r="E20" s="108" t="s">
        <v>228</v>
      </c>
      <c r="F20" s="108" t="s">
        <v>361</v>
      </c>
      <c r="G20" s="108" t="s">
        <v>371</v>
      </c>
      <c r="H20" s="108" t="s">
        <v>372</v>
      </c>
      <c r="I20" s="108" t="s">
        <v>373</v>
      </c>
      <c r="J20" s="108" t="s">
        <v>294</v>
      </c>
      <c r="K20" s="109">
        <v>1.0</v>
      </c>
      <c r="L20" s="108" t="s">
        <v>228</v>
      </c>
      <c r="M20" s="108" t="s">
        <v>228</v>
      </c>
      <c r="N20" s="108" t="s">
        <v>228</v>
      </c>
      <c r="O20" s="108" t="s">
        <v>228</v>
      </c>
      <c r="P20" s="108" t="s">
        <v>228</v>
      </c>
      <c r="Q20" s="108" t="s">
        <v>228</v>
      </c>
      <c r="R20" s="108" t="s">
        <v>228</v>
      </c>
      <c r="S20" s="109">
        <v>140.0</v>
      </c>
      <c r="T20" s="109">
        <v>22.0</v>
      </c>
      <c r="U20" s="109">
        <v>1272.0</v>
      </c>
      <c r="V20" s="108" t="s">
        <v>345</v>
      </c>
      <c r="W20" s="108" t="s">
        <v>240</v>
      </c>
      <c r="X20" s="112">
        <v>14.324305555555556</v>
      </c>
      <c r="Y20" s="108" t="s">
        <v>346</v>
      </c>
      <c r="Z20" s="108" t="s">
        <v>240</v>
      </c>
      <c r="AA20" s="111" t="s">
        <v>374</v>
      </c>
    </row>
    <row r="21">
      <c r="A21" s="108" t="s">
        <v>360</v>
      </c>
      <c r="B21" s="108" t="s">
        <v>228</v>
      </c>
      <c r="C21" s="108" t="s">
        <v>340</v>
      </c>
      <c r="D21" s="108" t="s">
        <v>240</v>
      </c>
      <c r="E21" s="108" t="s">
        <v>228</v>
      </c>
      <c r="F21" s="108" t="s">
        <v>361</v>
      </c>
      <c r="G21" s="108" t="s">
        <v>371</v>
      </c>
      <c r="H21" s="108" t="s">
        <v>372</v>
      </c>
      <c r="I21" s="108" t="s">
        <v>373</v>
      </c>
      <c r="J21" s="108" t="s">
        <v>294</v>
      </c>
      <c r="K21" s="109">
        <v>2.0</v>
      </c>
      <c r="L21" s="108" t="s">
        <v>228</v>
      </c>
      <c r="M21" s="108" t="s">
        <v>228</v>
      </c>
      <c r="N21" s="108" t="s">
        <v>228</v>
      </c>
      <c r="O21" s="108" t="s">
        <v>228</v>
      </c>
      <c r="P21" s="108" t="s">
        <v>228</v>
      </c>
      <c r="Q21" s="108" t="s">
        <v>228</v>
      </c>
      <c r="R21" s="108" t="s">
        <v>228</v>
      </c>
      <c r="S21" s="109">
        <v>50.0</v>
      </c>
      <c r="T21" s="109">
        <v>20.0</v>
      </c>
      <c r="U21" s="109">
        <v>461.0</v>
      </c>
      <c r="V21" s="108" t="s">
        <v>345</v>
      </c>
      <c r="W21" s="108" t="s">
        <v>240</v>
      </c>
      <c r="X21" s="112">
        <v>5.00625</v>
      </c>
      <c r="Y21" s="108" t="s">
        <v>346</v>
      </c>
      <c r="Z21" s="108" t="s">
        <v>240</v>
      </c>
      <c r="AA21" s="111" t="s">
        <v>375</v>
      </c>
    </row>
    <row r="22">
      <c r="A22" s="108" t="s">
        <v>360</v>
      </c>
      <c r="B22" s="108" t="s">
        <v>228</v>
      </c>
      <c r="C22" s="108" t="s">
        <v>340</v>
      </c>
      <c r="D22" s="108" t="s">
        <v>240</v>
      </c>
      <c r="E22" s="108" t="s">
        <v>228</v>
      </c>
      <c r="F22" s="108" t="s">
        <v>361</v>
      </c>
      <c r="G22" s="108" t="s">
        <v>371</v>
      </c>
      <c r="H22" s="108" t="s">
        <v>372</v>
      </c>
      <c r="I22" s="108" t="s">
        <v>373</v>
      </c>
      <c r="J22" s="108" t="s">
        <v>294</v>
      </c>
      <c r="K22" s="109">
        <v>3.0</v>
      </c>
      <c r="L22" s="108" t="s">
        <v>228</v>
      </c>
      <c r="M22" s="108" t="s">
        <v>228</v>
      </c>
      <c r="N22" s="108" t="s">
        <v>228</v>
      </c>
      <c r="O22" s="108" t="s">
        <v>228</v>
      </c>
      <c r="P22" s="108" t="s">
        <v>228</v>
      </c>
      <c r="Q22" s="108" t="s">
        <v>228</v>
      </c>
      <c r="R22" s="108" t="s">
        <v>228</v>
      </c>
      <c r="S22" s="109">
        <v>71.0</v>
      </c>
      <c r="T22" s="109">
        <v>5.0</v>
      </c>
      <c r="U22" s="109">
        <v>57.0</v>
      </c>
      <c r="V22" s="108" t="s">
        <v>345</v>
      </c>
      <c r="W22" s="108" t="s">
        <v>240</v>
      </c>
      <c r="X22" s="110">
        <v>0.6451388888888889</v>
      </c>
      <c r="Y22" s="108" t="s">
        <v>346</v>
      </c>
      <c r="Z22" s="108" t="s">
        <v>240</v>
      </c>
      <c r="AA22" s="111" t="s">
        <v>376</v>
      </c>
    </row>
    <row r="23">
      <c r="A23" s="108" t="s">
        <v>360</v>
      </c>
      <c r="B23" s="108" t="s">
        <v>228</v>
      </c>
      <c r="C23" s="108" t="s">
        <v>340</v>
      </c>
      <c r="D23" s="108" t="s">
        <v>240</v>
      </c>
      <c r="E23" s="108" t="s">
        <v>228</v>
      </c>
      <c r="F23" s="108" t="s">
        <v>361</v>
      </c>
      <c r="G23" s="108" t="s">
        <v>371</v>
      </c>
      <c r="H23" s="108" t="s">
        <v>372</v>
      </c>
      <c r="I23" s="108" t="s">
        <v>373</v>
      </c>
      <c r="J23" s="108" t="s">
        <v>294</v>
      </c>
      <c r="K23" s="109">
        <v>4.0</v>
      </c>
      <c r="L23" s="108" t="s">
        <v>228</v>
      </c>
      <c r="M23" s="108" t="s">
        <v>228</v>
      </c>
      <c r="N23" s="108" t="s">
        <v>228</v>
      </c>
      <c r="O23" s="108" t="s">
        <v>228</v>
      </c>
      <c r="P23" s="108" t="s">
        <v>228</v>
      </c>
      <c r="Q23" s="108" t="s">
        <v>228</v>
      </c>
      <c r="R23" s="108" t="s">
        <v>228</v>
      </c>
      <c r="S23" s="109">
        <v>80.0</v>
      </c>
      <c r="T23" s="109">
        <v>12.0</v>
      </c>
      <c r="U23" s="109">
        <v>183.0</v>
      </c>
      <c r="V23" s="108" t="s">
        <v>345</v>
      </c>
      <c r="W23" s="108" t="s">
        <v>240</v>
      </c>
      <c r="X23" s="112">
        <v>2.296527777777778</v>
      </c>
      <c r="Y23" s="108" t="s">
        <v>346</v>
      </c>
      <c r="Z23" s="108" t="s">
        <v>240</v>
      </c>
      <c r="AA23" s="111" t="s">
        <v>377</v>
      </c>
    </row>
    <row r="24">
      <c r="A24" s="108" t="s">
        <v>360</v>
      </c>
      <c r="B24" s="108" t="s">
        <v>228</v>
      </c>
      <c r="C24" s="108" t="s">
        <v>340</v>
      </c>
      <c r="D24" s="108" t="s">
        <v>240</v>
      </c>
      <c r="E24" s="108" t="s">
        <v>228</v>
      </c>
      <c r="F24" s="108" t="s">
        <v>361</v>
      </c>
      <c r="G24" s="108" t="s">
        <v>371</v>
      </c>
      <c r="H24" s="108" t="s">
        <v>372</v>
      </c>
      <c r="I24" s="108" t="s">
        <v>373</v>
      </c>
      <c r="J24" s="108" t="s">
        <v>294</v>
      </c>
      <c r="K24" s="109">
        <v>5.0</v>
      </c>
      <c r="L24" s="108" t="s">
        <v>228</v>
      </c>
      <c r="M24" s="108" t="s">
        <v>228</v>
      </c>
      <c r="N24" s="108" t="s">
        <v>228</v>
      </c>
      <c r="O24" s="108" t="s">
        <v>228</v>
      </c>
      <c r="P24" s="108" t="s">
        <v>228</v>
      </c>
      <c r="Q24" s="108" t="s">
        <v>228</v>
      </c>
      <c r="R24" s="108" t="s">
        <v>228</v>
      </c>
      <c r="S24" s="109">
        <v>48.0</v>
      </c>
      <c r="T24" s="109">
        <v>3.0</v>
      </c>
      <c r="U24" s="109">
        <v>19.0</v>
      </c>
      <c r="V24" s="108" t="s">
        <v>345</v>
      </c>
      <c r="W24" s="108" t="s">
        <v>240</v>
      </c>
      <c r="X24" s="110">
        <v>0.2673611111111111</v>
      </c>
      <c r="Y24" s="108" t="s">
        <v>346</v>
      </c>
      <c r="Z24" s="108" t="s">
        <v>240</v>
      </c>
      <c r="AA24" s="111" t="s">
        <v>378</v>
      </c>
    </row>
    <row r="25">
      <c r="A25" s="108" t="s">
        <v>360</v>
      </c>
      <c r="B25" s="108" t="s">
        <v>228</v>
      </c>
      <c r="C25" s="108" t="s">
        <v>340</v>
      </c>
      <c r="D25" s="108" t="s">
        <v>240</v>
      </c>
      <c r="E25" s="108" t="s">
        <v>228</v>
      </c>
      <c r="F25" s="108" t="s">
        <v>361</v>
      </c>
      <c r="G25" s="108" t="s">
        <v>371</v>
      </c>
      <c r="H25" s="108" t="s">
        <v>372</v>
      </c>
      <c r="I25" s="108" t="s">
        <v>373</v>
      </c>
      <c r="J25" s="108" t="s">
        <v>294</v>
      </c>
      <c r="K25" s="109">
        <v>6.0</v>
      </c>
      <c r="L25" s="108" t="s">
        <v>228</v>
      </c>
      <c r="M25" s="108" t="s">
        <v>228</v>
      </c>
      <c r="N25" s="108" t="s">
        <v>228</v>
      </c>
      <c r="O25" s="108" t="s">
        <v>228</v>
      </c>
      <c r="P25" s="108" t="s">
        <v>228</v>
      </c>
      <c r="Q25" s="108" t="s">
        <v>228</v>
      </c>
      <c r="R25" s="108" t="s">
        <v>228</v>
      </c>
      <c r="S25" s="109">
        <v>62.0</v>
      </c>
      <c r="T25" s="109">
        <v>4.0</v>
      </c>
      <c r="U25" s="109">
        <v>32.0</v>
      </c>
      <c r="V25" s="108" t="s">
        <v>345</v>
      </c>
      <c r="W25" s="108" t="s">
        <v>240</v>
      </c>
      <c r="X25" s="108" t="s">
        <v>379</v>
      </c>
      <c r="Y25" s="108" t="s">
        <v>346</v>
      </c>
      <c r="Z25" s="108" t="s">
        <v>240</v>
      </c>
      <c r="AA25" s="111" t="s">
        <v>380</v>
      </c>
    </row>
    <row r="26">
      <c r="A26" s="108" t="s">
        <v>360</v>
      </c>
      <c r="B26" s="108" t="s">
        <v>228</v>
      </c>
      <c r="C26" s="108" t="s">
        <v>340</v>
      </c>
      <c r="D26" s="108" t="s">
        <v>240</v>
      </c>
      <c r="E26" s="108" t="s">
        <v>228</v>
      </c>
      <c r="F26" s="108" t="s">
        <v>361</v>
      </c>
      <c r="G26" s="108" t="s">
        <v>371</v>
      </c>
      <c r="H26" s="108" t="s">
        <v>372</v>
      </c>
      <c r="I26" s="108" t="s">
        <v>373</v>
      </c>
      <c r="J26" s="108" t="s">
        <v>294</v>
      </c>
      <c r="K26" s="109">
        <v>7.0</v>
      </c>
      <c r="L26" s="108" t="s">
        <v>228</v>
      </c>
      <c r="M26" s="108" t="s">
        <v>228</v>
      </c>
      <c r="N26" s="108" t="s">
        <v>228</v>
      </c>
      <c r="O26" s="108" t="s">
        <v>228</v>
      </c>
      <c r="P26" s="108" t="s">
        <v>228</v>
      </c>
      <c r="Q26" s="108" t="s">
        <v>228</v>
      </c>
      <c r="R26" s="108" t="s">
        <v>228</v>
      </c>
      <c r="S26" s="109">
        <v>62.0</v>
      </c>
      <c r="T26" s="109">
        <v>5.0</v>
      </c>
      <c r="U26" s="109">
        <v>46.0</v>
      </c>
      <c r="V26" s="108" t="s">
        <v>345</v>
      </c>
      <c r="W26" s="108" t="s">
        <v>240</v>
      </c>
      <c r="X26" s="110">
        <v>0.6027777777777777</v>
      </c>
      <c r="Y26" s="108" t="s">
        <v>348</v>
      </c>
      <c r="Z26" s="108" t="s">
        <v>240</v>
      </c>
      <c r="AA26" s="111" t="s">
        <v>381</v>
      </c>
    </row>
    <row r="27">
      <c r="A27" s="108" t="s">
        <v>360</v>
      </c>
      <c r="B27" s="108" t="s">
        <v>228</v>
      </c>
      <c r="C27" s="108" t="s">
        <v>340</v>
      </c>
      <c r="D27" s="108" t="s">
        <v>240</v>
      </c>
      <c r="E27" s="108" t="s">
        <v>228</v>
      </c>
      <c r="F27" s="108" t="s">
        <v>361</v>
      </c>
      <c r="G27" s="108" t="s">
        <v>371</v>
      </c>
      <c r="H27" s="108" t="s">
        <v>372</v>
      </c>
      <c r="I27" s="108" t="s">
        <v>373</v>
      </c>
      <c r="J27" s="108" t="s">
        <v>294</v>
      </c>
      <c r="K27" s="109">
        <v>8.0</v>
      </c>
      <c r="L27" s="108" t="s">
        <v>228</v>
      </c>
      <c r="M27" s="108" t="s">
        <v>228</v>
      </c>
      <c r="N27" s="108" t="s">
        <v>228</v>
      </c>
      <c r="O27" s="108" t="s">
        <v>228</v>
      </c>
      <c r="P27" s="108" t="s">
        <v>228</v>
      </c>
      <c r="Q27" s="108" t="s">
        <v>228</v>
      </c>
      <c r="R27" s="108" t="s">
        <v>228</v>
      </c>
      <c r="S27" s="109">
        <v>69.0</v>
      </c>
      <c r="T27" s="109">
        <v>8.0</v>
      </c>
      <c r="U27" s="109">
        <v>106.0</v>
      </c>
      <c r="V27" s="108" t="s">
        <v>345</v>
      </c>
      <c r="W27" s="108" t="s">
        <v>240</v>
      </c>
      <c r="X27" s="112">
        <v>1.3444444444444446</v>
      </c>
      <c r="Y27" s="108" t="s">
        <v>348</v>
      </c>
      <c r="Z27" s="108" t="s">
        <v>240</v>
      </c>
      <c r="AA27" s="111" t="s">
        <v>382</v>
      </c>
    </row>
    <row r="28">
      <c r="A28" s="108" t="s">
        <v>360</v>
      </c>
      <c r="B28" s="108" t="s">
        <v>228</v>
      </c>
      <c r="C28" s="108" t="s">
        <v>340</v>
      </c>
      <c r="D28" s="108" t="s">
        <v>240</v>
      </c>
      <c r="E28" s="108" t="s">
        <v>228</v>
      </c>
      <c r="F28" s="108" t="s">
        <v>361</v>
      </c>
      <c r="G28" s="108" t="s">
        <v>371</v>
      </c>
      <c r="H28" s="108" t="s">
        <v>372</v>
      </c>
      <c r="I28" s="108" t="s">
        <v>373</v>
      </c>
      <c r="J28" s="108" t="s">
        <v>294</v>
      </c>
      <c r="K28" s="109">
        <v>9.0</v>
      </c>
      <c r="L28" s="108" t="s">
        <v>228</v>
      </c>
      <c r="M28" s="108" t="s">
        <v>228</v>
      </c>
      <c r="N28" s="108" t="s">
        <v>228</v>
      </c>
      <c r="O28" s="108" t="s">
        <v>228</v>
      </c>
      <c r="P28" s="108" t="s">
        <v>228</v>
      </c>
      <c r="Q28" s="108" t="s">
        <v>228</v>
      </c>
      <c r="R28" s="108" t="s">
        <v>228</v>
      </c>
      <c r="S28" s="109">
        <v>55.0</v>
      </c>
      <c r="T28" s="109">
        <v>11.0</v>
      </c>
      <c r="U28" s="109">
        <v>192.0</v>
      </c>
      <c r="V28" s="108" t="s">
        <v>345</v>
      </c>
      <c r="W28" s="108" t="s">
        <v>240</v>
      </c>
      <c r="X28" s="112">
        <v>2.0104166666666665</v>
      </c>
      <c r="Y28" s="108" t="s">
        <v>348</v>
      </c>
      <c r="Z28" s="108" t="s">
        <v>240</v>
      </c>
      <c r="AA28" s="111" t="s">
        <v>383</v>
      </c>
    </row>
    <row r="29">
      <c r="A29" s="108" t="s">
        <v>360</v>
      </c>
      <c r="B29" s="108" t="s">
        <v>228</v>
      </c>
      <c r="C29" s="108" t="s">
        <v>340</v>
      </c>
      <c r="D29" s="108" t="s">
        <v>240</v>
      </c>
      <c r="E29" s="108" t="s">
        <v>228</v>
      </c>
      <c r="F29" s="108" t="s">
        <v>361</v>
      </c>
      <c r="G29" s="108" t="s">
        <v>371</v>
      </c>
      <c r="H29" s="108" t="s">
        <v>372</v>
      </c>
      <c r="I29" s="108" t="s">
        <v>373</v>
      </c>
      <c r="J29" s="108" t="s">
        <v>294</v>
      </c>
      <c r="K29" s="109">
        <v>10.0</v>
      </c>
      <c r="L29" s="108" t="s">
        <v>228</v>
      </c>
      <c r="M29" s="108" t="s">
        <v>228</v>
      </c>
      <c r="N29" s="108" t="s">
        <v>228</v>
      </c>
      <c r="O29" s="108" t="s">
        <v>228</v>
      </c>
      <c r="P29" s="108" t="s">
        <v>228</v>
      </c>
      <c r="Q29" s="108" t="s">
        <v>228</v>
      </c>
      <c r="R29" s="108" t="s">
        <v>228</v>
      </c>
      <c r="S29" s="109">
        <v>32.0</v>
      </c>
      <c r="T29" s="109">
        <v>5.0</v>
      </c>
      <c r="U29" s="109">
        <v>14.0</v>
      </c>
      <c r="V29" s="108" t="s">
        <v>345</v>
      </c>
      <c r="W29" s="108" t="s">
        <v>240</v>
      </c>
      <c r="X29" s="110">
        <v>0.21875</v>
      </c>
      <c r="Y29" s="108" t="s">
        <v>346</v>
      </c>
      <c r="Z29" s="108" t="s">
        <v>240</v>
      </c>
      <c r="AA29" s="111" t="s">
        <v>384</v>
      </c>
    </row>
    <row r="30">
      <c r="A30" s="108" t="s">
        <v>360</v>
      </c>
      <c r="B30" s="108" t="s">
        <v>228</v>
      </c>
      <c r="C30" s="108" t="s">
        <v>340</v>
      </c>
      <c r="D30" s="108" t="s">
        <v>240</v>
      </c>
      <c r="E30" s="108" t="s">
        <v>228</v>
      </c>
      <c r="F30" s="108" t="s">
        <v>361</v>
      </c>
      <c r="G30" s="108" t="s">
        <v>371</v>
      </c>
      <c r="H30" s="108" t="s">
        <v>372</v>
      </c>
      <c r="I30" s="108" t="s">
        <v>373</v>
      </c>
      <c r="J30" s="108" t="s">
        <v>294</v>
      </c>
      <c r="K30" s="109">
        <v>11.0</v>
      </c>
      <c r="L30" s="108" t="s">
        <v>228</v>
      </c>
      <c r="M30" s="108" t="s">
        <v>228</v>
      </c>
      <c r="N30" s="108" t="s">
        <v>228</v>
      </c>
      <c r="O30" s="108" t="s">
        <v>228</v>
      </c>
      <c r="P30" s="108" t="s">
        <v>228</v>
      </c>
      <c r="Q30" s="108" t="s">
        <v>228</v>
      </c>
      <c r="R30" s="108" t="s">
        <v>228</v>
      </c>
      <c r="S30" s="109">
        <v>54.0</v>
      </c>
      <c r="T30" s="109">
        <v>8.0</v>
      </c>
      <c r="U30" s="109">
        <v>109.0</v>
      </c>
      <c r="V30" s="108" t="s">
        <v>345</v>
      </c>
      <c r="W30" s="108" t="s">
        <v>240</v>
      </c>
      <c r="X30" s="112">
        <v>1.2743055555555556</v>
      </c>
      <c r="Y30" s="108" t="s">
        <v>346</v>
      </c>
      <c r="Z30" s="108" t="s">
        <v>240</v>
      </c>
      <c r="AA30" s="111" t="s">
        <v>385</v>
      </c>
    </row>
    <row r="31">
      <c r="A31" s="108" t="s">
        <v>386</v>
      </c>
      <c r="B31" s="108" t="s">
        <v>302</v>
      </c>
      <c r="C31" s="108" t="s">
        <v>387</v>
      </c>
      <c r="D31" s="108" t="s">
        <v>226</v>
      </c>
      <c r="E31" s="109">
        <v>-11.0</v>
      </c>
      <c r="F31" s="108" t="s">
        <v>350</v>
      </c>
      <c r="G31" s="108" t="s">
        <v>388</v>
      </c>
      <c r="H31" s="108" t="s">
        <v>343</v>
      </c>
      <c r="I31" s="108" t="s">
        <v>389</v>
      </c>
      <c r="J31" s="108" t="s">
        <v>230</v>
      </c>
      <c r="K31" s="109">
        <v>1.0</v>
      </c>
      <c r="L31" s="108" t="s">
        <v>390</v>
      </c>
      <c r="M31" s="108"/>
      <c r="N31" s="108"/>
      <c r="O31" s="109">
        <v>1.0</v>
      </c>
      <c r="P31" s="109">
        <v>12.0</v>
      </c>
      <c r="Q31" s="108" t="s">
        <v>228</v>
      </c>
      <c r="R31" s="108" t="s">
        <v>391</v>
      </c>
      <c r="S31" s="109">
        <v>23.0</v>
      </c>
      <c r="T31" s="109">
        <v>13.0</v>
      </c>
      <c r="U31" s="112">
        <v>4.46875</v>
      </c>
      <c r="V31" s="108" t="s">
        <v>346</v>
      </c>
      <c r="W31" s="108" t="s">
        <v>226</v>
      </c>
      <c r="X31" s="108" t="s">
        <v>392</v>
      </c>
      <c r="Y31" s="108" t="s">
        <v>346</v>
      </c>
      <c r="Z31" s="108" t="s">
        <v>240</v>
      </c>
      <c r="AA31" s="108"/>
    </row>
    <row r="32">
      <c r="A32" s="108" t="s">
        <v>386</v>
      </c>
      <c r="B32" s="108" t="s">
        <v>393</v>
      </c>
      <c r="C32" s="108" t="s">
        <v>387</v>
      </c>
      <c r="D32" s="108" t="s">
        <v>226</v>
      </c>
      <c r="E32" s="109">
        <v>-11.0</v>
      </c>
      <c r="F32" s="108" t="s">
        <v>350</v>
      </c>
      <c r="G32" s="108" t="s">
        <v>388</v>
      </c>
      <c r="H32" s="108" t="s">
        <v>343</v>
      </c>
      <c r="I32" s="108" t="s">
        <v>389</v>
      </c>
      <c r="J32" s="108" t="s">
        <v>230</v>
      </c>
      <c r="K32" s="109">
        <v>1.0</v>
      </c>
      <c r="L32" s="108" t="s">
        <v>390</v>
      </c>
      <c r="M32" s="108"/>
      <c r="N32" s="108"/>
      <c r="O32" s="109">
        <v>2.0</v>
      </c>
      <c r="P32" s="109">
        <v>11.0</v>
      </c>
      <c r="Q32" s="108" t="s">
        <v>228</v>
      </c>
      <c r="R32" s="108" t="s">
        <v>394</v>
      </c>
      <c r="S32" s="109">
        <v>10.0</v>
      </c>
      <c r="T32" s="109">
        <v>1.0</v>
      </c>
      <c r="U32" s="110">
        <v>0.07569444444444444</v>
      </c>
      <c r="V32" s="108" t="s">
        <v>346</v>
      </c>
      <c r="W32" s="108" t="s">
        <v>226</v>
      </c>
      <c r="X32" s="110">
        <v>0.03333333333333333</v>
      </c>
      <c r="Y32" s="108" t="s">
        <v>346</v>
      </c>
      <c r="Z32" s="108" t="s">
        <v>240</v>
      </c>
      <c r="AA32" s="108"/>
    </row>
    <row r="33">
      <c r="A33" s="108" t="s">
        <v>386</v>
      </c>
      <c r="B33" s="108" t="s">
        <v>395</v>
      </c>
      <c r="C33" s="108" t="s">
        <v>387</v>
      </c>
      <c r="D33" s="108" t="s">
        <v>240</v>
      </c>
      <c r="E33" s="109">
        <v>-11.0</v>
      </c>
      <c r="F33" s="108" t="s">
        <v>350</v>
      </c>
      <c r="G33" s="108" t="s">
        <v>388</v>
      </c>
      <c r="H33" s="108" t="s">
        <v>343</v>
      </c>
      <c r="I33" s="108" t="s">
        <v>389</v>
      </c>
      <c r="J33" s="108" t="s">
        <v>230</v>
      </c>
      <c r="K33" s="109">
        <v>1.0</v>
      </c>
      <c r="L33" s="108" t="s">
        <v>390</v>
      </c>
      <c r="M33" s="108"/>
      <c r="N33" s="108"/>
      <c r="O33" s="109">
        <v>3.0</v>
      </c>
      <c r="P33" s="109">
        <v>12.0</v>
      </c>
      <c r="Q33" s="108" t="s">
        <v>228</v>
      </c>
      <c r="R33" s="108" t="s">
        <v>396</v>
      </c>
      <c r="S33" s="109">
        <v>19.5</v>
      </c>
      <c r="T33" s="109">
        <v>5.0</v>
      </c>
      <c r="U33" s="110">
        <v>0.9402777777777778</v>
      </c>
      <c r="V33" s="108" t="s">
        <v>346</v>
      </c>
      <c r="W33" s="108" t="s">
        <v>226</v>
      </c>
      <c r="X33" s="110">
        <v>0.22847222222222222</v>
      </c>
      <c r="Y33" s="108" t="s">
        <v>346</v>
      </c>
      <c r="Z33" s="108" t="s">
        <v>240</v>
      </c>
      <c r="AA33" s="108"/>
    </row>
    <row r="34">
      <c r="A34" s="108" t="s">
        <v>386</v>
      </c>
      <c r="B34" s="108" t="s">
        <v>397</v>
      </c>
      <c r="C34" s="108" t="s">
        <v>387</v>
      </c>
      <c r="D34" s="108" t="s">
        <v>226</v>
      </c>
      <c r="E34" s="109">
        <v>-11.0</v>
      </c>
      <c r="F34" s="108" t="s">
        <v>350</v>
      </c>
      <c r="G34" s="108" t="s">
        <v>388</v>
      </c>
      <c r="H34" s="108" t="s">
        <v>343</v>
      </c>
      <c r="I34" s="108" t="s">
        <v>389</v>
      </c>
      <c r="J34" s="108" t="s">
        <v>230</v>
      </c>
      <c r="K34" s="109">
        <v>1.0</v>
      </c>
      <c r="L34" s="108" t="s">
        <v>390</v>
      </c>
      <c r="M34" s="108"/>
      <c r="N34" s="108"/>
      <c r="O34" s="109">
        <v>4.0</v>
      </c>
      <c r="P34" s="109">
        <v>0.0</v>
      </c>
      <c r="Q34" s="108" t="s">
        <v>228</v>
      </c>
      <c r="R34" s="108" t="s">
        <v>398</v>
      </c>
      <c r="S34" s="109">
        <v>56.0</v>
      </c>
      <c r="T34" s="109">
        <v>11.0</v>
      </c>
      <c r="U34" s="112">
        <v>7.269444444444445</v>
      </c>
      <c r="V34" s="108" t="s">
        <v>346</v>
      </c>
      <c r="W34" s="108" t="s">
        <v>226</v>
      </c>
      <c r="X34" s="108" t="s">
        <v>399</v>
      </c>
      <c r="Y34" s="108" t="s">
        <v>346</v>
      </c>
      <c r="Z34" s="108" t="s">
        <v>240</v>
      </c>
      <c r="AA34" s="108"/>
    </row>
    <row r="35">
      <c r="A35" s="108" t="s">
        <v>386</v>
      </c>
      <c r="B35" s="108" t="s">
        <v>400</v>
      </c>
      <c r="C35" s="108" t="s">
        <v>387</v>
      </c>
      <c r="D35" s="108" t="s">
        <v>226</v>
      </c>
      <c r="E35" s="109">
        <v>-11.0</v>
      </c>
      <c r="F35" s="108" t="s">
        <v>350</v>
      </c>
      <c r="G35" s="108" t="s">
        <v>401</v>
      </c>
      <c r="H35" s="108" t="s">
        <v>343</v>
      </c>
      <c r="I35" s="108" t="s">
        <v>402</v>
      </c>
      <c r="J35" s="108" t="s">
        <v>237</v>
      </c>
      <c r="K35" s="109">
        <v>1.0</v>
      </c>
      <c r="L35" s="108" t="s">
        <v>390</v>
      </c>
      <c r="M35" s="108"/>
      <c r="N35" s="108"/>
      <c r="O35" s="109">
        <v>1.0</v>
      </c>
      <c r="P35" s="109">
        <v>-7.5</v>
      </c>
      <c r="Q35" s="108" t="s">
        <v>228</v>
      </c>
      <c r="R35" s="108" t="s">
        <v>403</v>
      </c>
      <c r="S35" s="109">
        <v>61.0</v>
      </c>
      <c r="T35" s="109">
        <v>7.0</v>
      </c>
      <c r="U35" s="112">
        <v>2.2736111111111112</v>
      </c>
      <c r="V35" s="108" t="s">
        <v>346</v>
      </c>
      <c r="W35" s="108" t="s">
        <v>226</v>
      </c>
      <c r="X35" s="110">
        <v>0.6055555555555555</v>
      </c>
      <c r="Y35" s="108" t="s">
        <v>346</v>
      </c>
      <c r="Z35" s="108" t="s">
        <v>240</v>
      </c>
      <c r="AA35" s="108"/>
    </row>
    <row r="36">
      <c r="A36" s="108" t="s">
        <v>386</v>
      </c>
      <c r="B36" s="108" t="s">
        <v>304</v>
      </c>
      <c r="C36" s="108" t="s">
        <v>387</v>
      </c>
      <c r="D36" s="108" t="s">
        <v>226</v>
      </c>
      <c r="E36" s="109">
        <v>-11.0</v>
      </c>
      <c r="F36" s="108" t="s">
        <v>350</v>
      </c>
      <c r="G36" s="108" t="s">
        <v>401</v>
      </c>
      <c r="H36" s="108" t="s">
        <v>343</v>
      </c>
      <c r="I36" s="108" t="s">
        <v>402</v>
      </c>
      <c r="J36" s="108" t="s">
        <v>237</v>
      </c>
      <c r="K36" s="109">
        <v>1.0</v>
      </c>
      <c r="L36" s="108" t="s">
        <v>390</v>
      </c>
      <c r="M36" s="108"/>
      <c r="N36" s="108"/>
      <c r="O36" s="109">
        <v>2.0</v>
      </c>
      <c r="P36" s="109">
        <v>-12.0</v>
      </c>
      <c r="Q36" s="108" t="s">
        <v>228</v>
      </c>
      <c r="R36" s="108" t="s">
        <v>404</v>
      </c>
      <c r="S36" s="109">
        <v>57.0</v>
      </c>
      <c r="T36" s="109">
        <v>5.0</v>
      </c>
      <c r="U36" s="108" t="s">
        <v>405</v>
      </c>
      <c r="V36" s="108" t="s">
        <v>346</v>
      </c>
      <c r="W36" s="108" t="s">
        <v>226</v>
      </c>
      <c r="X36" s="110">
        <v>0.3368055555555556</v>
      </c>
      <c r="Y36" s="108" t="s">
        <v>346</v>
      </c>
      <c r="Z36" s="108" t="s">
        <v>240</v>
      </c>
      <c r="AA36" s="108"/>
    </row>
    <row r="37">
      <c r="A37" s="108" t="s">
        <v>386</v>
      </c>
      <c r="B37" s="108" t="s">
        <v>305</v>
      </c>
      <c r="C37" s="108" t="s">
        <v>387</v>
      </c>
      <c r="D37" s="108" t="s">
        <v>226</v>
      </c>
      <c r="E37" s="109">
        <v>-11.0</v>
      </c>
      <c r="F37" s="108" t="s">
        <v>350</v>
      </c>
      <c r="G37" s="108" t="s">
        <v>401</v>
      </c>
      <c r="H37" s="108" t="s">
        <v>343</v>
      </c>
      <c r="I37" s="108" t="s">
        <v>402</v>
      </c>
      <c r="J37" s="108" t="s">
        <v>237</v>
      </c>
      <c r="K37" s="109">
        <v>1.0</v>
      </c>
      <c r="L37" s="108" t="s">
        <v>390</v>
      </c>
      <c r="M37" s="108"/>
      <c r="N37" s="108"/>
      <c r="O37" s="109">
        <v>3.0</v>
      </c>
      <c r="P37" s="109">
        <v>-18.0</v>
      </c>
      <c r="Q37" s="108" t="s">
        <v>228</v>
      </c>
      <c r="R37" s="108" t="s">
        <v>406</v>
      </c>
      <c r="S37" s="109">
        <v>64.0</v>
      </c>
      <c r="T37" s="109">
        <v>8.0</v>
      </c>
      <c r="U37" s="112">
        <v>2.227777777777778</v>
      </c>
      <c r="V37" s="108" t="s">
        <v>346</v>
      </c>
      <c r="W37" s="108" t="s">
        <v>226</v>
      </c>
      <c r="X37" s="110">
        <v>0.47152777777777777</v>
      </c>
      <c r="Y37" s="108" t="s">
        <v>346</v>
      </c>
      <c r="Z37" s="108" t="s">
        <v>240</v>
      </c>
      <c r="AA37" s="108"/>
    </row>
    <row r="38">
      <c r="A38" s="108" t="s">
        <v>386</v>
      </c>
      <c r="B38" s="108" t="s">
        <v>307</v>
      </c>
      <c r="C38" s="108" t="s">
        <v>387</v>
      </c>
      <c r="D38" s="108" t="s">
        <v>240</v>
      </c>
      <c r="E38" s="109">
        <v>-11.0</v>
      </c>
      <c r="F38" s="108" t="s">
        <v>350</v>
      </c>
      <c r="G38" s="108" t="s">
        <v>401</v>
      </c>
      <c r="H38" s="108" t="s">
        <v>343</v>
      </c>
      <c r="I38" s="108" t="s">
        <v>402</v>
      </c>
      <c r="J38" s="108" t="s">
        <v>237</v>
      </c>
      <c r="K38" s="109">
        <v>2.0</v>
      </c>
      <c r="L38" s="108" t="s">
        <v>407</v>
      </c>
      <c r="M38" s="108"/>
      <c r="N38" s="108"/>
      <c r="O38" s="109">
        <v>1.0</v>
      </c>
      <c r="P38" s="109">
        <v>-8.0</v>
      </c>
      <c r="Q38" s="108" t="s">
        <v>228</v>
      </c>
      <c r="R38" s="108" t="s">
        <v>408</v>
      </c>
      <c r="S38" s="109">
        <v>54.0</v>
      </c>
      <c r="T38" s="109">
        <v>6.0</v>
      </c>
      <c r="U38" s="112">
        <v>2.160416666666667</v>
      </c>
      <c r="V38" s="108" t="s">
        <v>346</v>
      </c>
      <c r="W38" s="108" t="s">
        <v>226</v>
      </c>
      <c r="X38" s="110">
        <v>0.5201388888888889</v>
      </c>
      <c r="Y38" s="108" t="s">
        <v>346</v>
      </c>
      <c r="Z38" s="108" t="s">
        <v>240</v>
      </c>
      <c r="AA38" s="108"/>
    </row>
    <row r="39">
      <c r="A39" s="108" t="s">
        <v>386</v>
      </c>
      <c r="B39" s="108" t="s">
        <v>409</v>
      </c>
      <c r="C39" s="108" t="s">
        <v>387</v>
      </c>
      <c r="D39" s="108" t="s">
        <v>240</v>
      </c>
      <c r="E39" s="109">
        <v>-11.0</v>
      </c>
      <c r="F39" s="108" t="s">
        <v>350</v>
      </c>
      <c r="G39" s="108" t="s">
        <v>401</v>
      </c>
      <c r="H39" s="108" t="s">
        <v>343</v>
      </c>
      <c r="I39" s="108" t="s">
        <v>402</v>
      </c>
      <c r="J39" s="108" t="s">
        <v>237</v>
      </c>
      <c r="K39" s="109">
        <v>2.0</v>
      </c>
      <c r="L39" s="108" t="s">
        <v>407</v>
      </c>
      <c r="M39" s="108"/>
      <c r="N39" s="108"/>
      <c r="O39" s="109">
        <v>2.0</v>
      </c>
      <c r="P39" s="109">
        <v>-8.0</v>
      </c>
      <c r="Q39" s="108" t="s">
        <v>228</v>
      </c>
      <c r="R39" s="108" t="s">
        <v>410</v>
      </c>
      <c r="S39" s="109">
        <v>46.0</v>
      </c>
      <c r="T39" s="109">
        <v>4.0</v>
      </c>
      <c r="U39" s="110">
        <v>0.7138888888888889</v>
      </c>
      <c r="V39" s="108" t="s">
        <v>346</v>
      </c>
      <c r="W39" s="108" t="s">
        <v>226</v>
      </c>
      <c r="X39" s="110">
        <v>0.16180555555555556</v>
      </c>
      <c r="Y39" s="108" t="s">
        <v>346</v>
      </c>
      <c r="Z39" s="108" t="s">
        <v>240</v>
      </c>
      <c r="AA39" s="108"/>
    </row>
    <row r="40">
      <c r="A40" s="108" t="s">
        <v>386</v>
      </c>
      <c r="B40" s="108" t="s">
        <v>411</v>
      </c>
      <c r="C40" s="108" t="s">
        <v>387</v>
      </c>
      <c r="D40" s="108" t="s">
        <v>240</v>
      </c>
      <c r="E40" s="109">
        <v>-11.0</v>
      </c>
      <c r="F40" s="108" t="s">
        <v>350</v>
      </c>
      <c r="G40" s="108" t="s">
        <v>388</v>
      </c>
      <c r="H40" s="108" t="s">
        <v>343</v>
      </c>
      <c r="I40" s="108" t="s">
        <v>389</v>
      </c>
      <c r="J40" s="108" t="s">
        <v>230</v>
      </c>
      <c r="K40" s="109">
        <v>2.0</v>
      </c>
      <c r="L40" s="108" t="s">
        <v>407</v>
      </c>
      <c r="M40" s="108"/>
      <c r="N40" s="108"/>
      <c r="O40" s="109">
        <v>1.0</v>
      </c>
      <c r="P40" s="109">
        <v>2.5</v>
      </c>
      <c r="Q40" s="108" t="s">
        <v>228</v>
      </c>
      <c r="R40" s="108" t="s">
        <v>412</v>
      </c>
      <c r="S40" s="109">
        <v>29.0</v>
      </c>
      <c r="T40" s="109">
        <v>5.0</v>
      </c>
      <c r="U40" s="112">
        <v>1.9229166666666666</v>
      </c>
      <c r="V40" s="108" t="s">
        <v>346</v>
      </c>
      <c r="W40" s="108" t="s">
        <v>226</v>
      </c>
      <c r="X40" s="110">
        <v>0.38472222222222224</v>
      </c>
      <c r="Y40" s="108" t="s">
        <v>346</v>
      </c>
      <c r="Z40" s="108" t="s">
        <v>240</v>
      </c>
      <c r="AA40" s="111" t="s">
        <v>413</v>
      </c>
    </row>
    <row r="41">
      <c r="A41" s="108" t="s">
        <v>386</v>
      </c>
      <c r="B41" s="108" t="s">
        <v>414</v>
      </c>
      <c r="C41" s="108" t="s">
        <v>387</v>
      </c>
      <c r="D41" s="108" t="s">
        <v>240</v>
      </c>
      <c r="E41" s="109">
        <v>-11.0</v>
      </c>
      <c r="F41" s="108" t="s">
        <v>350</v>
      </c>
      <c r="G41" s="108" t="s">
        <v>388</v>
      </c>
      <c r="H41" s="108" t="s">
        <v>343</v>
      </c>
      <c r="I41" s="108" t="s">
        <v>389</v>
      </c>
      <c r="J41" s="108" t="s">
        <v>230</v>
      </c>
      <c r="K41" s="109">
        <v>2.0</v>
      </c>
      <c r="L41" s="108" t="s">
        <v>407</v>
      </c>
      <c r="M41" s="108"/>
      <c r="N41" s="108"/>
      <c r="O41" s="109">
        <v>2.0</v>
      </c>
      <c r="P41" s="109">
        <v>-1.0</v>
      </c>
      <c r="Q41" s="108" t="s">
        <v>228</v>
      </c>
      <c r="R41" s="108" t="s">
        <v>415</v>
      </c>
      <c r="S41" s="109">
        <v>29.0</v>
      </c>
      <c r="T41" s="109">
        <v>5.0</v>
      </c>
      <c r="U41" s="112">
        <v>1.7402777777777778</v>
      </c>
      <c r="V41" s="108" t="s">
        <v>346</v>
      </c>
      <c r="W41" s="108" t="s">
        <v>226</v>
      </c>
      <c r="X41" s="110">
        <v>0.4131944444444444</v>
      </c>
      <c r="Y41" s="108" t="s">
        <v>346</v>
      </c>
      <c r="Z41" s="108" t="s">
        <v>240</v>
      </c>
      <c r="AA41" s="111" t="s">
        <v>416</v>
      </c>
    </row>
    <row r="42">
      <c r="A42" s="108" t="s">
        <v>386</v>
      </c>
      <c r="B42" s="108" t="s">
        <v>417</v>
      </c>
      <c r="C42" s="108" t="s">
        <v>387</v>
      </c>
      <c r="D42" s="108" t="s">
        <v>240</v>
      </c>
      <c r="E42" s="109">
        <v>-11.0</v>
      </c>
      <c r="F42" s="108" t="s">
        <v>350</v>
      </c>
      <c r="G42" s="108" t="s">
        <v>418</v>
      </c>
      <c r="H42" s="108" t="s">
        <v>343</v>
      </c>
      <c r="I42" s="108" t="s">
        <v>402</v>
      </c>
      <c r="J42" s="108" t="s">
        <v>237</v>
      </c>
      <c r="K42" s="109">
        <v>3.0</v>
      </c>
      <c r="L42" s="108" t="s">
        <v>419</v>
      </c>
      <c r="M42" s="108"/>
      <c r="N42" s="108"/>
      <c r="O42" s="109">
        <v>1.0</v>
      </c>
      <c r="P42" s="109">
        <v>-6.0</v>
      </c>
      <c r="Q42" s="108" t="s">
        <v>228</v>
      </c>
      <c r="R42" s="108" t="s">
        <v>420</v>
      </c>
      <c r="S42" s="109">
        <v>56.0</v>
      </c>
      <c r="T42" s="109">
        <v>9.0</v>
      </c>
      <c r="U42" s="112">
        <v>4.213888888888889</v>
      </c>
      <c r="V42" s="108" t="s">
        <v>346</v>
      </c>
      <c r="W42" s="108" t="s">
        <v>226</v>
      </c>
      <c r="X42" s="110">
        <v>0.9013888888888889</v>
      </c>
      <c r="Y42" s="108" t="s">
        <v>346</v>
      </c>
      <c r="Z42" s="108" t="s">
        <v>240</v>
      </c>
      <c r="AA42" s="108"/>
    </row>
    <row r="43">
      <c r="A43" s="108" t="s">
        <v>386</v>
      </c>
      <c r="B43" s="108" t="s">
        <v>311</v>
      </c>
      <c r="C43" s="108" t="s">
        <v>387</v>
      </c>
      <c r="D43" s="108" t="s">
        <v>240</v>
      </c>
      <c r="E43" s="109">
        <v>-11.0</v>
      </c>
      <c r="F43" s="108" t="s">
        <v>350</v>
      </c>
      <c r="G43" s="108" t="s">
        <v>418</v>
      </c>
      <c r="H43" s="108" t="s">
        <v>343</v>
      </c>
      <c r="I43" s="108" t="s">
        <v>402</v>
      </c>
      <c r="J43" s="108" t="s">
        <v>237</v>
      </c>
      <c r="K43" s="109">
        <v>3.0</v>
      </c>
      <c r="L43" s="108" t="s">
        <v>419</v>
      </c>
      <c r="M43" s="108"/>
      <c r="N43" s="108"/>
      <c r="O43" s="109">
        <v>2.0</v>
      </c>
      <c r="P43" s="109">
        <v>-5.0</v>
      </c>
      <c r="Q43" s="108" t="s">
        <v>228</v>
      </c>
      <c r="R43" s="108" t="s">
        <v>421</v>
      </c>
      <c r="S43" s="109">
        <v>32.0</v>
      </c>
      <c r="T43" s="109">
        <v>1.0</v>
      </c>
      <c r="U43" s="110">
        <v>0.2263888888888889</v>
      </c>
      <c r="V43" s="108" t="s">
        <v>346</v>
      </c>
      <c r="W43" s="108" t="s">
        <v>226</v>
      </c>
      <c r="X43" s="110">
        <v>0.07847222222222222</v>
      </c>
      <c r="Y43" s="108" t="s">
        <v>346</v>
      </c>
      <c r="Z43" s="108" t="s">
        <v>240</v>
      </c>
      <c r="AA43" s="108"/>
    </row>
    <row r="44">
      <c r="A44" s="108" t="s">
        <v>386</v>
      </c>
      <c r="B44" s="108" t="s">
        <v>422</v>
      </c>
      <c r="C44" s="108" t="s">
        <v>387</v>
      </c>
      <c r="D44" s="108" t="s">
        <v>240</v>
      </c>
      <c r="E44" s="109">
        <v>-11.0</v>
      </c>
      <c r="F44" s="108" t="s">
        <v>350</v>
      </c>
      <c r="G44" s="108" t="s">
        <v>423</v>
      </c>
      <c r="H44" s="108" t="s">
        <v>343</v>
      </c>
      <c r="I44" s="108" t="s">
        <v>389</v>
      </c>
      <c r="J44" s="108" t="s">
        <v>230</v>
      </c>
      <c r="K44" s="109">
        <v>3.0</v>
      </c>
      <c r="L44" s="108" t="s">
        <v>419</v>
      </c>
      <c r="M44" s="108"/>
      <c r="N44" s="108"/>
      <c r="O44" s="109">
        <v>1.0</v>
      </c>
      <c r="P44" s="109">
        <v>9.0</v>
      </c>
      <c r="Q44" s="108" t="s">
        <v>228</v>
      </c>
      <c r="R44" s="108" t="s">
        <v>424</v>
      </c>
      <c r="S44" s="109">
        <v>29.0</v>
      </c>
      <c r="T44" s="109">
        <v>9.0</v>
      </c>
      <c r="U44" s="112">
        <v>2.7666666666666666</v>
      </c>
      <c r="V44" s="108" t="s">
        <v>346</v>
      </c>
      <c r="W44" s="108" t="s">
        <v>226</v>
      </c>
      <c r="X44" s="110">
        <v>0.6888888888888889</v>
      </c>
      <c r="Y44" s="108" t="s">
        <v>346</v>
      </c>
      <c r="Z44" s="108" t="s">
        <v>240</v>
      </c>
      <c r="AA44" s="108"/>
    </row>
    <row r="45">
      <c r="A45" s="108" t="s">
        <v>386</v>
      </c>
      <c r="B45" s="108" t="s">
        <v>425</v>
      </c>
      <c r="C45" s="108" t="s">
        <v>387</v>
      </c>
      <c r="D45" s="108" t="s">
        <v>240</v>
      </c>
      <c r="E45" s="109">
        <v>-11.0</v>
      </c>
      <c r="F45" s="108" t="s">
        <v>350</v>
      </c>
      <c r="G45" s="108" t="s">
        <v>418</v>
      </c>
      <c r="H45" s="108" t="s">
        <v>343</v>
      </c>
      <c r="I45" s="108" t="s">
        <v>402</v>
      </c>
      <c r="J45" s="108" t="s">
        <v>237</v>
      </c>
      <c r="K45" s="109">
        <v>3.0</v>
      </c>
      <c r="L45" s="108" t="s">
        <v>419</v>
      </c>
      <c r="M45" s="108"/>
      <c r="N45" s="108"/>
      <c r="O45" s="109">
        <v>3.0</v>
      </c>
      <c r="P45" s="109">
        <v>-4.0</v>
      </c>
      <c r="Q45" s="108" t="s">
        <v>228</v>
      </c>
      <c r="R45" s="108" t="s">
        <v>426</v>
      </c>
      <c r="S45" s="109">
        <v>65.0</v>
      </c>
      <c r="T45" s="109">
        <v>12.0</v>
      </c>
      <c r="U45" s="112">
        <v>5.186111111111111</v>
      </c>
      <c r="V45" s="108" t="s">
        <v>346</v>
      </c>
      <c r="W45" s="108" t="s">
        <v>226</v>
      </c>
      <c r="X45" s="112">
        <v>1.0604166666666666</v>
      </c>
      <c r="Y45" s="108" t="s">
        <v>346</v>
      </c>
      <c r="Z45" s="108" t="s">
        <v>240</v>
      </c>
      <c r="AA45" s="108"/>
    </row>
    <row r="46">
      <c r="A46" s="108" t="s">
        <v>386</v>
      </c>
      <c r="B46" s="108" t="s">
        <v>314</v>
      </c>
      <c r="C46" s="108" t="s">
        <v>387</v>
      </c>
      <c r="D46" s="108" t="s">
        <v>240</v>
      </c>
      <c r="E46" s="109">
        <v>-11.0</v>
      </c>
      <c r="F46" s="108" t="s">
        <v>350</v>
      </c>
      <c r="G46" s="108" t="s">
        <v>423</v>
      </c>
      <c r="H46" s="108" t="s">
        <v>343</v>
      </c>
      <c r="I46" s="108" t="s">
        <v>389</v>
      </c>
      <c r="J46" s="108" t="s">
        <v>230</v>
      </c>
      <c r="K46" s="109">
        <v>3.0</v>
      </c>
      <c r="L46" s="108" t="s">
        <v>419</v>
      </c>
      <c r="M46" s="108"/>
      <c r="N46" s="108"/>
      <c r="O46" s="109">
        <v>2.0</v>
      </c>
      <c r="P46" s="109">
        <v>10.0</v>
      </c>
      <c r="Q46" s="108" t="s">
        <v>228</v>
      </c>
      <c r="R46" s="108" t="s">
        <v>427</v>
      </c>
      <c r="S46" s="109">
        <v>13.0</v>
      </c>
      <c r="T46" s="109">
        <v>4.0</v>
      </c>
      <c r="U46" s="110">
        <v>0.29930555555555555</v>
      </c>
      <c r="V46" s="108" t="s">
        <v>346</v>
      </c>
      <c r="W46" s="108" t="s">
        <v>226</v>
      </c>
      <c r="X46" s="110">
        <v>0.15069444444444444</v>
      </c>
      <c r="Y46" s="108" t="s">
        <v>346</v>
      </c>
      <c r="Z46" s="108" t="s">
        <v>240</v>
      </c>
      <c r="AA46" s="108"/>
    </row>
    <row r="47">
      <c r="A47" s="108" t="s">
        <v>386</v>
      </c>
      <c r="B47" s="108" t="s">
        <v>428</v>
      </c>
      <c r="C47" s="108" t="s">
        <v>387</v>
      </c>
      <c r="D47" s="108" t="s">
        <v>240</v>
      </c>
      <c r="E47" s="109">
        <v>-10.0</v>
      </c>
      <c r="F47" s="108" t="s">
        <v>350</v>
      </c>
      <c r="G47" s="108" t="s">
        <v>423</v>
      </c>
      <c r="H47" s="108" t="s">
        <v>343</v>
      </c>
      <c r="I47" s="108" t="s">
        <v>389</v>
      </c>
      <c r="J47" s="108" t="s">
        <v>230</v>
      </c>
      <c r="K47" s="109">
        <v>3.0</v>
      </c>
      <c r="L47" s="108" t="s">
        <v>419</v>
      </c>
      <c r="M47" s="108"/>
      <c r="N47" s="108"/>
      <c r="O47" s="109">
        <v>3.0</v>
      </c>
      <c r="P47" s="109">
        <v>5.0</v>
      </c>
      <c r="Q47" s="108" t="s">
        <v>228</v>
      </c>
      <c r="R47" s="108" t="s">
        <v>429</v>
      </c>
      <c r="S47" s="109">
        <v>18.0</v>
      </c>
      <c r="T47" s="109">
        <v>5.0</v>
      </c>
      <c r="U47" s="110">
        <v>0.5152777777777777</v>
      </c>
      <c r="V47" s="108" t="s">
        <v>346</v>
      </c>
      <c r="W47" s="108" t="s">
        <v>226</v>
      </c>
      <c r="X47" s="110">
        <v>0.15486111111111112</v>
      </c>
      <c r="Y47" s="108" t="s">
        <v>346</v>
      </c>
      <c r="Z47" s="108" t="s">
        <v>240</v>
      </c>
      <c r="AA47" s="108"/>
    </row>
    <row r="48">
      <c r="A48" s="108" t="s">
        <v>386</v>
      </c>
      <c r="B48" s="108" t="s">
        <v>318</v>
      </c>
      <c r="C48" s="108" t="s">
        <v>387</v>
      </c>
      <c r="D48" s="108" t="s">
        <v>240</v>
      </c>
      <c r="E48" s="109">
        <v>-10.0</v>
      </c>
      <c r="F48" s="108" t="s">
        <v>350</v>
      </c>
      <c r="G48" s="108" t="s">
        <v>423</v>
      </c>
      <c r="H48" s="108" t="s">
        <v>343</v>
      </c>
      <c r="I48" s="108" t="s">
        <v>389</v>
      </c>
      <c r="J48" s="108" t="s">
        <v>230</v>
      </c>
      <c r="K48" s="109">
        <v>4.0</v>
      </c>
      <c r="L48" s="108" t="s">
        <v>430</v>
      </c>
      <c r="M48" s="108"/>
      <c r="N48" s="108"/>
      <c r="O48" s="109">
        <v>1.0</v>
      </c>
      <c r="P48" s="109">
        <v>0.0</v>
      </c>
      <c r="Q48" s="108" t="s">
        <v>228</v>
      </c>
      <c r="R48" s="108" t="s">
        <v>431</v>
      </c>
      <c r="S48" s="109">
        <v>24.0</v>
      </c>
      <c r="T48" s="109">
        <v>6.0</v>
      </c>
      <c r="U48" s="112">
        <v>1.4756944444444444</v>
      </c>
      <c r="V48" s="108" t="s">
        <v>346</v>
      </c>
      <c r="W48" s="108" t="s">
        <v>226</v>
      </c>
      <c r="X48" s="110">
        <v>0.29583333333333334</v>
      </c>
      <c r="Y48" s="108" t="s">
        <v>346</v>
      </c>
      <c r="Z48" s="108" t="s">
        <v>240</v>
      </c>
      <c r="AA48" s="108"/>
    </row>
    <row r="49">
      <c r="A49" s="108" t="s">
        <v>386</v>
      </c>
      <c r="B49" s="108" t="s">
        <v>432</v>
      </c>
      <c r="C49" s="108" t="s">
        <v>387</v>
      </c>
      <c r="D49" s="108" t="s">
        <v>240</v>
      </c>
      <c r="E49" s="109">
        <v>-10.0</v>
      </c>
      <c r="F49" s="108" t="s">
        <v>350</v>
      </c>
      <c r="G49" s="108" t="s">
        <v>423</v>
      </c>
      <c r="H49" s="108" t="s">
        <v>343</v>
      </c>
      <c r="I49" s="108" t="s">
        <v>389</v>
      </c>
      <c r="J49" s="108" t="s">
        <v>230</v>
      </c>
      <c r="K49" s="109">
        <v>4.0</v>
      </c>
      <c r="L49" s="108" t="s">
        <v>430</v>
      </c>
      <c r="M49" s="108"/>
      <c r="N49" s="108"/>
      <c r="O49" s="109">
        <v>2.0</v>
      </c>
      <c r="P49" s="109">
        <v>4.0</v>
      </c>
      <c r="Q49" s="108" t="s">
        <v>228</v>
      </c>
      <c r="R49" s="108" t="s">
        <v>433</v>
      </c>
      <c r="S49" s="109">
        <v>9.0</v>
      </c>
      <c r="T49" s="110">
        <v>0.052083333333333336</v>
      </c>
      <c r="U49" s="110">
        <v>0.05763888888888889</v>
      </c>
      <c r="V49" s="108" t="s">
        <v>346</v>
      </c>
      <c r="W49" s="108" t="s">
        <v>226</v>
      </c>
      <c r="X49" s="110">
        <v>0.03194444444444444</v>
      </c>
      <c r="Y49" s="108" t="s">
        <v>346</v>
      </c>
      <c r="Z49" s="108" t="s">
        <v>240</v>
      </c>
      <c r="AA49" s="108"/>
    </row>
    <row r="50">
      <c r="A50" s="108" t="s">
        <v>386</v>
      </c>
      <c r="B50" s="108" t="s">
        <v>434</v>
      </c>
      <c r="C50" s="108" t="s">
        <v>387</v>
      </c>
      <c r="D50" s="108" t="s">
        <v>240</v>
      </c>
      <c r="E50" s="109">
        <v>-10.0</v>
      </c>
      <c r="F50" s="108" t="s">
        <v>350</v>
      </c>
      <c r="G50" s="108" t="s">
        <v>418</v>
      </c>
      <c r="H50" s="108" t="s">
        <v>343</v>
      </c>
      <c r="I50" s="108" t="s">
        <v>402</v>
      </c>
      <c r="J50" s="108" t="s">
        <v>237</v>
      </c>
      <c r="K50" s="109">
        <v>4.0</v>
      </c>
      <c r="L50" s="108" t="s">
        <v>430</v>
      </c>
      <c r="M50" s="108"/>
      <c r="N50" s="108"/>
      <c r="O50" s="109">
        <v>1.0</v>
      </c>
      <c r="P50" s="109">
        <v>-12.0</v>
      </c>
      <c r="Q50" s="108" t="s">
        <v>228</v>
      </c>
      <c r="R50" s="108" t="s">
        <v>435</v>
      </c>
      <c r="S50" s="109">
        <v>48.0</v>
      </c>
      <c r="T50" s="109">
        <v>7.0</v>
      </c>
      <c r="U50" s="112">
        <v>2.813888888888889</v>
      </c>
      <c r="V50" s="108" t="s">
        <v>346</v>
      </c>
      <c r="W50" s="108" t="s">
        <v>226</v>
      </c>
      <c r="X50" s="110">
        <v>0.6381944444444444</v>
      </c>
      <c r="Y50" s="108" t="s">
        <v>346</v>
      </c>
      <c r="Z50" s="108" t="s">
        <v>240</v>
      </c>
      <c r="AA50" s="108"/>
    </row>
    <row r="51">
      <c r="A51" s="108" t="s">
        <v>386</v>
      </c>
      <c r="B51" s="108" t="s">
        <v>436</v>
      </c>
      <c r="C51" s="108" t="s">
        <v>387</v>
      </c>
      <c r="D51" s="108" t="s">
        <v>240</v>
      </c>
      <c r="E51" s="109">
        <v>-10.0</v>
      </c>
      <c r="F51" s="108" t="s">
        <v>350</v>
      </c>
      <c r="G51" s="108" t="s">
        <v>418</v>
      </c>
      <c r="H51" s="108" t="s">
        <v>343</v>
      </c>
      <c r="I51" s="108" t="s">
        <v>402</v>
      </c>
      <c r="J51" s="108" t="s">
        <v>237</v>
      </c>
      <c r="K51" s="109">
        <v>4.0</v>
      </c>
      <c r="L51" s="108" t="s">
        <v>430</v>
      </c>
      <c r="M51" s="108"/>
      <c r="N51" s="108"/>
      <c r="O51" s="109">
        <v>2.0</v>
      </c>
      <c r="P51" s="109">
        <v>-14.0</v>
      </c>
      <c r="Q51" s="108" t="s">
        <v>228</v>
      </c>
      <c r="R51" s="108" t="s">
        <v>437</v>
      </c>
      <c r="S51" s="109">
        <v>42.0</v>
      </c>
      <c r="T51" s="108" t="s">
        <v>243</v>
      </c>
      <c r="U51" s="112">
        <v>1.7215277777777778</v>
      </c>
      <c r="V51" s="108" t="s">
        <v>346</v>
      </c>
      <c r="W51" s="108" t="s">
        <v>226</v>
      </c>
      <c r="X51" s="108" t="s">
        <v>438</v>
      </c>
      <c r="Y51" s="108" t="s">
        <v>346</v>
      </c>
      <c r="Z51" s="108" t="s">
        <v>240</v>
      </c>
      <c r="AA51" s="111" t="s">
        <v>439</v>
      </c>
    </row>
    <row r="52">
      <c r="A52" s="108" t="s">
        <v>386</v>
      </c>
      <c r="B52" s="108" t="s">
        <v>440</v>
      </c>
      <c r="C52" s="108" t="s">
        <v>387</v>
      </c>
      <c r="D52" s="108" t="s">
        <v>240</v>
      </c>
      <c r="E52" s="109">
        <v>-8.0</v>
      </c>
      <c r="F52" s="108" t="s">
        <v>361</v>
      </c>
      <c r="G52" s="108" t="s">
        <v>423</v>
      </c>
      <c r="H52" s="108" t="s">
        <v>343</v>
      </c>
      <c r="I52" s="108" t="s">
        <v>389</v>
      </c>
      <c r="J52" s="108" t="s">
        <v>230</v>
      </c>
      <c r="K52" s="109">
        <v>1.0</v>
      </c>
      <c r="L52" s="108" t="s">
        <v>441</v>
      </c>
      <c r="M52" s="108"/>
      <c r="N52" s="108"/>
      <c r="O52" s="109">
        <v>1.0</v>
      </c>
      <c r="P52" s="109">
        <v>-8.0</v>
      </c>
      <c r="Q52" s="108" t="s">
        <v>228</v>
      </c>
      <c r="R52" s="108" t="s">
        <v>442</v>
      </c>
      <c r="S52" s="109">
        <v>40.0</v>
      </c>
      <c r="T52" s="109">
        <v>10.0</v>
      </c>
      <c r="U52" s="112">
        <v>2.345833333333333</v>
      </c>
      <c r="V52" s="108" t="s">
        <v>346</v>
      </c>
      <c r="W52" s="108" t="s">
        <v>226</v>
      </c>
      <c r="X52" s="110">
        <v>0.36319444444444443</v>
      </c>
      <c r="Y52" s="108" t="s">
        <v>346</v>
      </c>
      <c r="Z52" s="108" t="s">
        <v>240</v>
      </c>
      <c r="AA52" s="108"/>
    </row>
    <row r="53">
      <c r="A53" s="108" t="s">
        <v>386</v>
      </c>
      <c r="B53" s="108" t="s">
        <v>443</v>
      </c>
      <c r="C53" s="108" t="s">
        <v>387</v>
      </c>
      <c r="D53" s="108" t="s">
        <v>226</v>
      </c>
      <c r="E53" s="109">
        <v>-7.0</v>
      </c>
      <c r="F53" s="108" t="s">
        <v>361</v>
      </c>
      <c r="G53" s="108" t="s">
        <v>423</v>
      </c>
      <c r="H53" s="108" t="s">
        <v>343</v>
      </c>
      <c r="I53" s="108" t="s">
        <v>389</v>
      </c>
      <c r="J53" s="108" t="s">
        <v>230</v>
      </c>
      <c r="K53" s="109">
        <v>1.0</v>
      </c>
      <c r="L53" s="108" t="s">
        <v>441</v>
      </c>
      <c r="M53" s="108"/>
      <c r="N53" s="108"/>
      <c r="O53" s="109">
        <v>2.0</v>
      </c>
      <c r="P53" s="109">
        <v>2.0</v>
      </c>
      <c r="Q53" s="108" t="s">
        <v>228</v>
      </c>
      <c r="R53" s="108" t="s">
        <v>444</v>
      </c>
      <c r="S53" s="109">
        <v>26.0</v>
      </c>
      <c r="T53" s="109">
        <v>4.0</v>
      </c>
      <c r="U53" s="110">
        <v>0.4638888888888889</v>
      </c>
      <c r="V53" s="108" t="s">
        <v>346</v>
      </c>
      <c r="W53" s="108" t="s">
        <v>226</v>
      </c>
      <c r="X53" s="110">
        <v>0.15208333333333332</v>
      </c>
      <c r="Y53" s="108" t="s">
        <v>346</v>
      </c>
      <c r="Z53" s="108" t="s">
        <v>240</v>
      </c>
      <c r="AA53" s="108"/>
    </row>
    <row r="54">
      <c r="A54" s="108" t="s">
        <v>386</v>
      </c>
      <c r="B54" s="108" t="s">
        <v>445</v>
      </c>
      <c r="C54" s="108" t="s">
        <v>387</v>
      </c>
      <c r="D54" s="108" t="s">
        <v>240</v>
      </c>
      <c r="E54" s="109">
        <v>-7.0</v>
      </c>
      <c r="F54" s="108" t="s">
        <v>361</v>
      </c>
      <c r="G54" s="108" t="s">
        <v>423</v>
      </c>
      <c r="H54" s="108" t="s">
        <v>343</v>
      </c>
      <c r="I54" s="108" t="s">
        <v>389</v>
      </c>
      <c r="J54" s="108" t="s">
        <v>230</v>
      </c>
      <c r="K54" s="109">
        <v>1.0</v>
      </c>
      <c r="L54" s="108" t="s">
        <v>441</v>
      </c>
      <c r="M54" s="108"/>
      <c r="N54" s="108"/>
      <c r="O54" s="109">
        <v>3.0</v>
      </c>
      <c r="P54" s="109">
        <v>4.0</v>
      </c>
      <c r="Q54" s="108" t="s">
        <v>228</v>
      </c>
      <c r="R54" s="108" t="s">
        <v>446</v>
      </c>
      <c r="S54" s="109">
        <v>12.0</v>
      </c>
      <c r="T54" s="109">
        <v>3.0</v>
      </c>
      <c r="U54" s="110">
        <v>0.21666666666666667</v>
      </c>
      <c r="V54" s="108" t="s">
        <v>346</v>
      </c>
      <c r="W54" s="108" t="s">
        <v>226</v>
      </c>
      <c r="X54" s="108" t="s">
        <v>447</v>
      </c>
      <c r="Y54" s="108" t="s">
        <v>346</v>
      </c>
      <c r="Z54" s="108" t="s">
        <v>240</v>
      </c>
      <c r="AA54" s="108"/>
    </row>
    <row r="55">
      <c r="A55" s="108" t="s">
        <v>386</v>
      </c>
      <c r="B55" s="108" t="s">
        <v>448</v>
      </c>
      <c r="C55" s="108" t="s">
        <v>387</v>
      </c>
      <c r="D55" s="108" t="s">
        <v>226</v>
      </c>
      <c r="E55" s="109">
        <v>-6.0</v>
      </c>
      <c r="F55" s="108" t="s">
        <v>361</v>
      </c>
      <c r="G55" s="108" t="s">
        <v>418</v>
      </c>
      <c r="H55" s="108" t="s">
        <v>343</v>
      </c>
      <c r="I55" s="108" t="s">
        <v>402</v>
      </c>
      <c r="J55" s="108" t="s">
        <v>237</v>
      </c>
      <c r="K55" s="109">
        <v>1.0</v>
      </c>
      <c r="L55" s="108" t="s">
        <v>441</v>
      </c>
      <c r="M55" s="108"/>
      <c r="N55" s="108"/>
      <c r="O55" s="109">
        <v>1.0</v>
      </c>
      <c r="P55" s="109">
        <v>-7.0</v>
      </c>
      <c r="Q55" s="108" t="s">
        <v>228</v>
      </c>
      <c r="R55" s="108" t="s">
        <v>449</v>
      </c>
      <c r="S55" s="109">
        <v>39.0</v>
      </c>
      <c r="T55" s="109">
        <v>4.0</v>
      </c>
      <c r="U55" s="108" t="s">
        <v>450</v>
      </c>
      <c r="V55" s="108" t="s">
        <v>346</v>
      </c>
      <c r="W55" s="108" t="s">
        <v>226</v>
      </c>
      <c r="X55" s="110">
        <v>0.14166666666666666</v>
      </c>
      <c r="Y55" s="108" t="s">
        <v>346</v>
      </c>
      <c r="Z55" s="108" t="s">
        <v>240</v>
      </c>
      <c r="AA55" s="108"/>
    </row>
    <row r="56">
      <c r="A56" s="108" t="s">
        <v>386</v>
      </c>
      <c r="B56" s="108" t="s">
        <v>451</v>
      </c>
      <c r="C56" s="108" t="s">
        <v>387</v>
      </c>
      <c r="D56" s="108" t="s">
        <v>226</v>
      </c>
      <c r="E56" s="109">
        <v>-6.0</v>
      </c>
      <c r="F56" s="108" t="s">
        <v>361</v>
      </c>
      <c r="G56" s="108" t="s">
        <v>418</v>
      </c>
      <c r="H56" s="108" t="s">
        <v>343</v>
      </c>
      <c r="I56" s="108" t="s">
        <v>402</v>
      </c>
      <c r="J56" s="108" t="s">
        <v>237</v>
      </c>
      <c r="K56" s="109">
        <v>1.0</v>
      </c>
      <c r="L56" s="108" t="s">
        <v>441</v>
      </c>
      <c r="M56" s="108"/>
      <c r="N56" s="108"/>
      <c r="O56" s="109">
        <v>2.0</v>
      </c>
      <c r="P56" s="109">
        <v>-5.0</v>
      </c>
      <c r="Q56" s="108" t="s">
        <v>228</v>
      </c>
      <c r="R56" s="108" t="s">
        <v>452</v>
      </c>
      <c r="S56" s="109">
        <v>32.0</v>
      </c>
      <c r="T56" s="109">
        <v>5.0</v>
      </c>
      <c r="U56" s="112">
        <v>2.10625</v>
      </c>
      <c r="V56" s="108" t="s">
        <v>346</v>
      </c>
      <c r="W56" s="108" t="s">
        <v>226</v>
      </c>
      <c r="X56" s="110">
        <v>0.15763888888888888</v>
      </c>
      <c r="Y56" s="108" t="s">
        <v>346</v>
      </c>
      <c r="Z56" s="108" t="s">
        <v>240</v>
      </c>
      <c r="AA56" s="111" t="s">
        <v>439</v>
      </c>
    </row>
    <row r="57">
      <c r="A57" s="108" t="s">
        <v>386</v>
      </c>
      <c r="B57" s="108" t="s">
        <v>443</v>
      </c>
      <c r="C57" s="108" t="s">
        <v>387</v>
      </c>
      <c r="D57" s="108" t="s">
        <v>226</v>
      </c>
      <c r="E57" s="109">
        <v>-6.0</v>
      </c>
      <c r="F57" s="108" t="s">
        <v>361</v>
      </c>
      <c r="G57" s="108" t="s">
        <v>423</v>
      </c>
      <c r="H57" s="108" t="s">
        <v>343</v>
      </c>
      <c r="I57" s="108" t="s">
        <v>389</v>
      </c>
      <c r="J57" s="108" t="s">
        <v>230</v>
      </c>
      <c r="K57" s="109">
        <v>1.0</v>
      </c>
      <c r="L57" s="108" t="s">
        <v>441</v>
      </c>
      <c r="M57" s="108"/>
      <c r="N57" s="108"/>
      <c r="O57" s="109">
        <v>4.0</v>
      </c>
      <c r="P57" s="109">
        <v>3.0</v>
      </c>
      <c r="Q57" s="108" t="s">
        <v>228</v>
      </c>
      <c r="R57" s="108" t="s">
        <v>453</v>
      </c>
      <c r="S57" s="109">
        <v>12.0</v>
      </c>
      <c r="T57" s="109">
        <v>3.0</v>
      </c>
      <c r="U57" s="110">
        <v>0.11319444444444444</v>
      </c>
      <c r="V57" s="108" t="s">
        <v>346</v>
      </c>
      <c r="W57" s="108" t="s">
        <v>226</v>
      </c>
      <c r="X57" s="110">
        <v>0.04236111111111111</v>
      </c>
      <c r="Y57" s="108" t="s">
        <v>346</v>
      </c>
      <c r="Z57" s="108" t="s">
        <v>240</v>
      </c>
      <c r="AA57" s="108"/>
    </row>
    <row r="58">
      <c r="A58" s="108" t="s">
        <v>386</v>
      </c>
      <c r="B58" s="108" t="s">
        <v>454</v>
      </c>
      <c r="C58" s="108" t="s">
        <v>387</v>
      </c>
      <c r="D58" s="108" t="s">
        <v>240</v>
      </c>
      <c r="E58" s="109">
        <v>-6.0</v>
      </c>
      <c r="F58" s="108" t="s">
        <v>361</v>
      </c>
      <c r="G58" s="108" t="s">
        <v>423</v>
      </c>
      <c r="H58" s="108" t="s">
        <v>343</v>
      </c>
      <c r="I58" s="108" t="s">
        <v>389</v>
      </c>
      <c r="J58" s="108" t="s">
        <v>230</v>
      </c>
      <c r="K58" s="109">
        <v>1.0</v>
      </c>
      <c r="L58" s="108" t="s">
        <v>441</v>
      </c>
      <c r="M58" s="108"/>
      <c r="N58" s="108"/>
      <c r="O58" s="109">
        <v>5.0</v>
      </c>
      <c r="P58" s="109">
        <v>4.0</v>
      </c>
      <c r="Q58" s="108" t="s">
        <v>228</v>
      </c>
      <c r="R58" s="108" t="s">
        <v>455</v>
      </c>
      <c r="S58" s="109">
        <v>14.0</v>
      </c>
      <c r="T58" s="109">
        <v>4.0</v>
      </c>
      <c r="U58" s="110">
        <v>0.24513888888888888</v>
      </c>
      <c r="V58" s="108" t="s">
        <v>346</v>
      </c>
      <c r="W58" s="108" t="s">
        <v>226</v>
      </c>
      <c r="X58" s="110">
        <v>0.0875</v>
      </c>
      <c r="Y58" s="108" t="s">
        <v>346</v>
      </c>
      <c r="Z58" s="108" t="s">
        <v>240</v>
      </c>
      <c r="AA58" s="108"/>
    </row>
    <row r="59">
      <c r="A59" s="108" t="s">
        <v>386</v>
      </c>
      <c r="B59" s="108" t="s">
        <v>456</v>
      </c>
      <c r="C59" s="108" t="s">
        <v>387</v>
      </c>
      <c r="D59" s="108" t="s">
        <v>240</v>
      </c>
      <c r="E59" s="109">
        <v>-6.0</v>
      </c>
      <c r="F59" s="108" t="s">
        <v>361</v>
      </c>
      <c r="G59" s="108" t="s">
        <v>423</v>
      </c>
      <c r="H59" s="108" t="s">
        <v>343</v>
      </c>
      <c r="I59" s="108" t="s">
        <v>389</v>
      </c>
      <c r="J59" s="108" t="s">
        <v>230</v>
      </c>
      <c r="K59" s="109">
        <v>1.0</v>
      </c>
      <c r="L59" s="108" t="s">
        <v>441</v>
      </c>
      <c r="M59" s="108"/>
      <c r="N59" s="108"/>
      <c r="O59" s="109">
        <v>6.0</v>
      </c>
      <c r="P59" s="109">
        <v>3.0</v>
      </c>
      <c r="Q59" s="108" t="s">
        <v>228</v>
      </c>
      <c r="R59" s="108" t="s">
        <v>457</v>
      </c>
      <c r="S59" s="109">
        <v>12.0</v>
      </c>
      <c r="T59" s="110">
        <v>0.052083333333333336</v>
      </c>
      <c r="U59" s="110">
        <v>0.09930555555555555</v>
      </c>
      <c r="V59" s="108" t="s">
        <v>346</v>
      </c>
      <c r="W59" s="108" t="s">
        <v>226</v>
      </c>
      <c r="X59" s="110">
        <v>0.05347222222222222</v>
      </c>
      <c r="Y59" s="108" t="s">
        <v>346</v>
      </c>
      <c r="Z59" s="108" t="s">
        <v>240</v>
      </c>
      <c r="AA59" s="108"/>
    </row>
    <row r="60">
      <c r="A60" s="108" t="s">
        <v>458</v>
      </c>
      <c r="B60" s="108" t="s">
        <v>459</v>
      </c>
      <c r="C60" s="108" t="s">
        <v>387</v>
      </c>
      <c r="D60" s="108" t="s">
        <v>240</v>
      </c>
      <c r="E60" s="109">
        <v>1.0</v>
      </c>
      <c r="F60" s="108" t="s">
        <v>460</v>
      </c>
      <c r="G60" s="108" t="s">
        <v>423</v>
      </c>
      <c r="H60" s="108" t="s">
        <v>343</v>
      </c>
      <c r="I60" s="108" t="s">
        <v>389</v>
      </c>
      <c r="J60" s="108" t="s">
        <v>230</v>
      </c>
      <c r="K60" s="109">
        <v>1.0</v>
      </c>
      <c r="L60" s="108" t="s">
        <v>461</v>
      </c>
      <c r="M60" s="108"/>
      <c r="N60" s="108"/>
      <c r="O60" s="109">
        <v>1.0</v>
      </c>
      <c r="P60" s="109">
        <v>0.0</v>
      </c>
      <c r="Q60" s="108" t="s">
        <v>228</v>
      </c>
      <c r="R60" s="108" t="s">
        <v>462</v>
      </c>
      <c r="S60" s="109">
        <v>10.0</v>
      </c>
      <c r="T60" s="109">
        <v>4.0</v>
      </c>
      <c r="U60" s="110">
        <v>0.18958333333333333</v>
      </c>
      <c r="V60" s="108" t="s">
        <v>346</v>
      </c>
      <c r="W60" s="108" t="s">
        <v>240</v>
      </c>
      <c r="X60" s="110">
        <v>0.06597222222222222</v>
      </c>
      <c r="Y60" s="108" t="s">
        <v>346</v>
      </c>
      <c r="Z60" s="108" t="s">
        <v>240</v>
      </c>
      <c r="AA60" s="108"/>
    </row>
    <row r="61">
      <c r="A61" s="108" t="s">
        <v>458</v>
      </c>
      <c r="B61" s="108" t="s">
        <v>463</v>
      </c>
      <c r="C61" s="108" t="s">
        <v>387</v>
      </c>
      <c r="D61" s="108" t="s">
        <v>240</v>
      </c>
      <c r="E61" s="109">
        <v>1.0</v>
      </c>
      <c r="F61" s="108" t="s">
        <v>460</v>
      </c>
      <c r="G61" s="108" t="s">
        <v>423</v>
      </c>
      <c r="H61" s="108" t="s">
        <v>343</v>
      </c>
      <c r="I61" s="108" t="s">
        <v>389</v>
      </c>
      <c r="J61" s="108" t="s">
        <v>230</v>
      </c>
      <c r="K61" s="109">
        <v>1.0</v>
      </c>
      <c r="L61" s="108" t="s">
        <v>461</v>
      </c>
      <c r="M61" s="108"/>
      <c r="N61" s="108"/>
      <c r="O61" s="109">
        <v>2.0</v>
      </c>
      <c r="P61" s="109">
        <v>14.0</v>
      </c>
      <c r="Q61" s="108" t="s">
        <v>228</v>
      </c>
      <c r="R61" s="108" t="s">
        <v>464</v>
      </c>
      <c r="S61" s="109">
        <v>12.0</v>
      </c>
      <c r="T61" s="109">
        <v>3.0</v>
      </c>
      <c r="U61" s="110">
        <v>0.16527777777777777</v>
      </c>
      <c r="V61" s="108" t="s">
        <v>346</v>
      </c>
      <c r="W61" s="108" t="s">
        <v>240</v>
      </c>
      <c r="X61" s="110">
        <v>0.06388888888888888</v>
      </c>
      <c r="Y61" s="108" t="s">
        <v>346</v>
      </c>
      <c r="Z61" s="108" t="s">
        <v>240</v>
      </c>
      <c r="AA61" s="108"/>
    </row>
    <row r="62">
      <c r="A62" s="108" t="s">
        <v>458</v>
      </c>
      <c r="B62" s="108" t="s">
        <v>253</v>
      </c>
      <c r="C62" s="108" t="s">
        <v>387</v>
      </c>
      <c r="D62" s="108" t="s">
        <v>240</v>
      </c>
      <c r="E62" s="109">
        <v>1.0</v>
      </c>
      <c r="F62" s="108" t="s">
        <v>460</v>
      </c>
      <c r="G62" s="108" t="s">
        <v>423</v>
      </c>
      <c r="H62" s="108" t="s">
        <v>343</v>
      </c>
      <c r="I62" s="108" t="s">
        <v>389</v>
      </c>
      <c r="J62" s="108" t="s">
        <v>230</v>
      </c>
      <c r="K62" s="109">
        <v>1.0</v>
      </c>
      <c r="L62" s="108" t="s">
        <v>461</v>
      </c>
      <c r="M62" s="108"/>
      <c r="N62" s="108"/>
      <c r="O62" s="109">
        <v>3.0</v>
      </c>
      <c r="P62" s="109">
        <v>4.0</v>
      </c>
      <c r="Q62" s="108" t="s">
        <v>228</v>
      </c>
      <c r="R62" s="108" t="s">
        <v>465</v>
      </c>
      <c r="S62" s="109">
        <v>16.0</v>
      </c>
      <c r="T62" s="109">
        <v>10.0</v>
      </c>
      <c r="U62" s="112">
        <v>2.734027777777778</v>
      </c>
      <c r="V62" s="108" t="s">
        <v>346</v>
      </c>
      <c r="W62" s="108" t="s">
        <v>240</v>
      </c>
      <c r="X62" s="110">
        <v>0.5479166666666667</v>
      </c>
      <c r="Y62" s="108" t="s">
        <v>346</v>
      </c>
      <c r="Z62" s="108" t="s">
        <v>240</v>
      </c>
      <c r="AA62" s="108"/>
    </row>
    <row r="63">
      <c r="A63" s="108" t="s">
        <v>458</v>
      </c>
      <c r="B63" s="108" t="s">
        <v>466</v>
      </c>
      <c r="C63" s="108" t="s">
        <v>387</v>
      </c>
      <c r="D63" s="108" t="s">
        <v>240</v>
      </c>
      <c r="E63" s="109">
        <v>1.0</v>
      </c>
      <c r="F63" s="108" t="s">
        <v>460</v>
      </c>
      <c r="G63" s="108" t="s">
        <v>423</v>
      </c>
      <c r="H63" s="108" t="s">
        <v>343</v>
      </c>
      <c r="I63" s="108" t="s">
        <v>389</v>
      </c>
      <c r="J63" s="108" t="s">
        <v>230</v>
      </c>
      <c r="K63" s="109">
        <v>1.0</v>
      </c>
      <c r="L63" s="108" t="s">
        <v>461</v>
      </c>
      <c r="M63" s="108"/>
      <c r="N63" s="108"/>
      <c r="O63" s="109">
        <v>4.0</v>
      </c>
      <c r="P63" s="109">
        <v>15.0</v>
      </c>
      <c r="Q63" s="108" t="s">
        <v>228</v>
      </c>
      <c r="R63" s="108" t="s">
        <v>467</v>
      </c>
      <c r="S63" s="109">
        <v>9.5</v>
      </c>
      <c r="T63" s="109">
        <v>2.0</v>
      </c>
      <c r="U63" s="108" t="s">
        <v>468</v>
      </c>
      <c r="V63" s="108" t="s">
        <v>346</v>
      </c>
      <c r="W63" s="108" t="s">
        <v>240</v>
      </c>
      <c r="X63" s="110">
        <v>0.052083333333333336</v>
      </c>
      <c r="Y63" s="108" t="s">
        <v>346</v>
      </c>
      <c r="Z63" s="108" t="s">
        <v>240</v>
      </c>
      <c r="AA63" s="108"/>
    </row>
    <row r="64">
      <c r="A64" s="108" t="s">
        <v>458</v>
      </c>
      <c r="B64" s="108" t="s">
        <v>255</v>
      </c>
      <c r="C64" s="108" t="s">
        <v>387</v>
      </c>
      <c r="D64" s="108" t="s">
        <v>240</v>
      </c>
      <c r="E64" s="109">
        <v>1.0</v>
      </c>
      <c r="F64" s="108" t="s">
        <v>460</v>
      </c>
      <c r="G64" s="108" t="s">
        <v>423</v>
      </c>
      <c r="H64" s="108" t="s">
        <v>343</v>
      </c>
      <c r="I64" s="108" t="s">
        <v>389</v>
      </c>
      <c r="J64" s="108" t="s">
        <v>230</v>
      </c>
      <c r="K64" s="109">
        <v>1.0</v>
      </c>
      <c r="L64" s="108" t="s">
        <v>461</v>
      </c>
      <c r="M64" s="108"/>
      <c r="N64" s="108"/>
      <c r="O64" s="109">
        <v>5.0</v>
      </c>
      <c r="P64" s="109">
        <v>4.0</v>
      </c>
      <c r="Q64" s="108" t="s">
        <v>228</v>
      </c>
      <c r="R64" s="108" t="s">
        <v>469</v>
      </c>
      <c r="S64" s="109">
        <v>22.0</v>
      </c>
      <c r="T64" s="109">
        <v>9.0</v>
      </c>
      <c r="U64" s="112">
        <v>3.0055555555555555</v>
      </c>
      <c r="V64" s="108" t="s">
        <v>346</v>
      </c>
      <c r="W64" s="108" t="s">
        <v>240</v>
      </c>
      <c r="X64" s="108" t="s">
        <v>470</v>
      </c>
      <c r="Y64" s="108" t="s">
        <v>346</v>
      </c>
      <c r="Z64" s="108" t="s">
        <v>240</v>
      </c>
      <c r="AA64" s="108"/>
    </row>
    <row r="65">
      <c r="A65" s="108" t="s">
        <v>458</v>
      </c>
      <c r="B65" s="108" t="s">
        <v>471</v>
      </c>
      <c r="C65" s="108" t="s">
        <v>387</v>
      </c>
      <c r="D65" s="108" t="s">
        <v>240</v>
      </c>
      <c r="E65" s="109">
        <v>1.0</v>
      </c>
      <c r="F65" s="108" t="s">
        <v>460</v>
      </c>
      <c r="G65" s="108" t="s">
        <v>418</v>
      </c>
      <c r="H65" s="108" t="s">
        <v>343</v>
      </c>
      <c r="I65" s="108" t="s">
        <v>402</v>
      </c>
      <c r="J65" s="108" t="s">
        <v>237</v>
      </c>
      <c r="K65" s="109">
        <v>1.0</v>
      </c>
      <c r="L65" s="108" t="s">
        <v>461</v>
      </c>
      <c r="M65" s="108"/>
      <c r="N65" s="108"/>
      <c r="O65" s="109">
        <v>1.0</v>
      </c>
      <c r="P65" s="109">
        <v>-7.0</v>
      </c>
      <c r="Q65" s="108" t="s">
        <v>228</v>
      </c>
      <c r="R65" s="108" t="s">
        <v>472</v>
      </c>
      <c r="S65" s="109">
        <v>15.0</v>
      </c>
      <c r="T65" s="109">
        <v>6.0</v>
      </c>
      <c r="U65" s="112">
        <v>1.604861111111111</v>
      </c>
      <c r="V65" s="108" t="s">
        <v>346</v>
      </c>
      <c r="W65" s="108" t="s">
        <v>240</v>
      </c>
      <c r="X65" s="110">
        <v>0.29791666666666666</v>
      </c>
      <c r="Y65" s="108" t="s">
        <v>346</v>
      </c>
      <c r="Z65" s="108" t="s">
        <v>240</v>
      </c>
      <c r="AA65" s="108"/>
    </row>
    <row r="66">
      <c r="A66" s="108" t="s">
        <v>458</v>
      </c>
      <c r="B66" s="108" t="s">
        <v>473</v>
      </c>
      <c r="C66" s="108" t="s">
        <v>387</v>
      </c>
      <c r="D66" s="108" t="s">
        <v>240</v>
      </c>
      <c r="E66" s="109">
        <v>1.0</v>
      </c>
      <c r="F66" s="108" t="s">
        <v>460</v>
      </c>
      <c r="G66" s="108" t="s">
        <v>418</v>
      </c>
      <c r="H66" s="108" t="s">
        <v>343</v>
      </c>
      <c r="I66" s="108" t="s">
        <v>402</v>
      </c>
      <c r="J66" s="108" t="s">
        <v>237</v>
      </c>
      <c r="K66" s="109">
        <v>1.0</v>
      </c>
      <c r="L66" s="108" t="s">
        <v>461</v>
      </c>
      <c r="M66" s="108"/>
      <c r="N66" s="108"/>
      <c r="O66" s="109">
        <v>2.0</v>
      </c>
      <c r="P66" s="109">
        <v>-12.0</v>
      </c>
      <c r="Q66" s="108" t="s">
        <v>228</v>
      </c>
      <c r="R66" s="108" t="s">
        <v>474</v>
      </c>
      <c r="S66" s="109">
        <v>36.0</v>
      </c>
      <c r="T66" s="109">
        <v>16.0</v>
      </c>
      <c r="U66" s="112">
        <v>15.130555555555556</v>
      </c>
      <c r="V66" s="108" t="s">
        <v>346</v>
      </c>
      <c r="W66" s="108" t="s">
        <v>240</v>
      </c>
      <c r="X66" s="112">
        <v>3.0819444444444444</v>
      </c>
      <c r="Y66" s="108" t="s">
        <v>346</v>
      </c>
      <c r="Z66" s="108" t="s">
        <v>240</v>
      </c>
      <c r="AA66" s="108"/>
    </row>
    <row r="67">
      <c r="A67" s="108" t="s">
        <v>458</v>
      </c>
      <c r="B67" s="108" t="s">
        <v>257</v>
      </c>
      <c r="C67" s="108" t="s">
        <v>387</v>
      </c>
      <c r="D67" s="108" t="s">
        <v>240</v>
      </c>
      <c r="E67" s="109">
        <v>1.0</v>
      </c>
      <c r="F67" s="108" t="s">
        <v>460</v>
      </c>
      <c r="G67" s="108" t="s">
        <v>418</v>
      </c>
      <c r="H67" s="108" t="s">
        <v>343</v>
      </c>
      <c r="I67" s="108" t="s">
        <v>402</v>
      </c>
      <c r="J67" s="108" t="s">
        <v>237</v>
      </c>
      <c r="K67" s="109">
        <v>1.0</v>
      </c>
      <c r="L67" s="108" t="s">
        <v>461</v>
      </c>
      <c r="M67" s="108"/>
      <c r="N67" s="108"/>
      <c r="O67" s="109">
        <v>3.0</v>
      </c>
      <c r="P67" s="109">
        <v>-5.0</v>
      </c>
      <c r="Q67" s="108" t="s">
        <v>228</v>
      </c>
      <c r="R67" s="108" t="s">
        <v>475</v>
      </c>
      <c r="S67" s="109">
        <v>25.0</v>
      </c>
      <c r="T67" s="109">
        <v>6.0</v>
      </c>
      <c r="U67" s="108" t="s">
        <v>476</v>
      </c>
      <c r="V67" s="108" t="s">
        <v>346</v>
      </c>
      <c r="W67" s="108" t="s">
        <v>240</v>
      </c>
      <c r="X67" s="108" t="s">
        <v>379</v>
      </c>
      <c r="Y67" s="108" t="s">
        <v>346</v>
      </c>
      <c r="Z67" s="108" t="s">
        <v>240</v>
      </c>
      <c r="AA67" s="108"/>
    </row>
    <row r="68">
      <c r="A68" s="108" t="s">
        <v>458</v>
      </c>
      <c r="B68" s="108" t="s">
        <v>477</v>
      </c>
      <c r="C68" s="108" t="s">
        <v>387</v>
      </c>
      <c r="D68" s="108" t="s">
        <v>240</v>
      </c>
      <c r="E68" s="109">
        <v>-6.0</v>
      </c>
      <c r="F68" s="108" t="s">
        <v>460</v>
      </c>
      <c r="G68" s="108" t="s">
        <v>418</v>
      </c>
      <c r="H68" s="108" t="s">
        <v>343</v>
      </c>
      <c r="I68" s="108" t="s">
        <v>402</v>
      </c>
      <c r="J68" s="108" t="s">
        <v>237</v>
      </c>
      <c r="K68" s="109">
        <v>2.0</v>
      </c>
      <c r="L68" s="108" t="s">
        <v>478</v>
      </c>
      <c r="M68" s="108"/>
      <c r="N68" s="108"/>
      <c r="O68" s="109">
        <v>1.0</v>
      </c>
      <c r="P68" s="109">
        <v>-13.0</v>
      </c>
      <c r="Q68" s="108" t="s">
        <v>228</v>
      </c>
      <c r="R68" s="108" t="s">
        <v>479</v>
      </c>
      <c r="S68" s="109">
        <v>64.0</v>
      </c>
      <c r="T68" s="109">
        <v>8.0</v>
      </c>
      <c r="U68" s="112">
        <v>2.8965277777777776</v>
      </c>
      <c r="V68" s="108" t="s">
        <v>346</v>
      </c>
      <c r="W68" s="108" t="s">
        <v>240</v>
      </c>
      <c r="X68" s="108" t="s">
        <v>480</v>
      </c>
      <c r="Y68" s="108" t="s">
        <v>346</v>
      </c>
      <c r="Z68" s="108" t="s">
        <v>240</v>
      </c>
      <c r="AA68" s="108"/>
    </row>
    <row r="69">
      <c r="A69" s="108" t="s">
        <v>458</v>
      </c>
      <c r="B69" s="108" t="s">
        <v>481</v>
      </c>
      <c r="C69" s="108" t="s">
        <v>387</v>
      </c>
      <c r="D69" s="108" t="s">
        <v>240</v>
      </c>
      <c r="E69" s="109">
        <v>-6.0</v>
      </c>
      <c r="F69" s="108" t="s">
        <v>460</v>
      </c>
      <c r="G69" s="108" t="s">
        <v>423</v>
      </c>
      <c r="H69" s="108" t="s">
        <v>343</v>
      </c>
      <c r="I69" s="108" t="s">
        <v>389</v>
      </c>
      <c r="J69" s="108" t="s">
        <v>230</v>
      </c>
      <c r="K69" s="109">
        <v>2.0</v>
      </c>
      <c r="L69" s="108" t="s">
        <v>478</v>
      </c>
      <c r="M69" s="108"/>
      <c r="N69" s="108"/>
      <c r="O69" s="109">
        <v>1.0</v>
      </c>
      <c r="P69" s="109">
        <v>6.0</v>
      </c>
      <c r="Q69" s="108" t="s">
        <v>228</v>
      </c>
      <c r="R69" s="108" t="s">
        <v>482</v>
      </c>
      <c r="S69" s="109">
        <v>34.0</v>
      </c>
      <c r="T69" s="109">
        <v>11.0</v>
      </c>
      <c r="U69" s="108" t="s">
        <v>483</v>
      </c>
      <c r="V69" s="108" t="s">
        <v>346</v>
      </c>
      <c r="W69" s="108" t="s">
        <v>240</v>
      </c>
      <c r="X69" s="112">
        <v>1.1145833333333333</v>
      </c>
      <c r="Y69" s="108" t="s">
        <v>346</v>
      </c>
      <c r="Z69" s="108" t="s">
        <v>240</v>
      </c>
      <c r="AA69" s="108"/>
    </row>
    <row r="70">
      <c r="A70" s="108" t="s">
        <v>458</v>
      </c>
      <c r="B70" s="108" t="s">
        <v>484</v>
      </c>
      <c r="C70" s="108" t="s">
        <v>387</v>
      </c>
      <c r="D70" s="108" t="s">
        <v>240</v>
      </c>
      <c r="E70" s="109">
        <v>-6.0</v>
      </c>
      <c r="F70" s="108" t="s">
        <v>460</v>
      </c>
      <c r="G70" s="108" t="s">
        <v>418</v>
      </c>
      <c r="H70" s="108" t="s">
        <v>343</v>
      </c>
      <c r="I70" s="108" t="s">
        <v>402</v>
      </c>
      <c r="J70" s="108" t="s">
        <v>237</v>
      </c>
      <c r="K70" s="109">
        <v>2.0</v>
      </c>
      <c r="L70" s="108" t="s">
        <v>478</v>
      </c>
      <c r="M70" s="108"/>
      <c r="N70" s="108"/>
      <c r="O70" s="109">
        <v>2.0</v>
      </c>
      <c r="P70" s="109">
        <v>-12.0</v>
      </c>
      <c r="Q70" s="108" t="s">
        <v>228</v>
      </c>
      <c r="R70" s="108" t="s">
        <v>485</v>
      </c>
      <c r="S70" s="109">
        <v>41.0</v>
      </c>
      <c r="T70" s="109">
        <v>7.0</v>
      </c>
      <c r="U70" s="112">
        <v>1.7645833333333334</v>
      </c>
      <c r="V70" s="108" t="s">
        <v>346</v>
      </c>
      <c r="W70" s="108" t="s">
        <v>240</v>
      </c>
      <c r="X70" s="110">
        <v>0.41805555555555557</v>
      </c>
      <c r="Y70" s="108" t="s">
        <v>346</v>
      </c>
      <c r="Z70" s="108" t="s">
        <v>240</v>
      </c>
      <c r="AA70" s="108"/>
    </row>
    <row r="71">
      <c r="A71" s="108" t="s">
        <v>458</v>
      </c>
      <c r="B71" s="108" t="s">
        <v>486</v>
      </c>
      <c r="C71" s="108" t="s">
        <v>387</v>
      </c>
      <c r="D71" s="108" t="s">
        <v>240</v>
      </c>
      <c r="E71" s="109">
        <v>-6.0</v>
      </c>
      <c r="F71" s="108" t="s">
        <v>460</v>
      </c>
      <c r="G71" s="108" t="s">
        <v>423</v>
      </c>
      <c r="H71" s="108" t="s">
        <v>343</v>
      </c>
      <c r="I71" s="108" t="s">
        <v>389</v>
      </c>
      <c r="J71" s="108" t="s">
        <v>230</v>
      </c>
      <c r="K71" s="109">
        <v>2.0</v>
      </c>
      <c r="L71" s="108" t="s">
        <v>478</v>
      </c>
      <c r="M71" s="108"/>
      <c r="N71" s="108"/>
      <c r="O71" s="109">
        <v>2.0</v>
      </c>
      <c r="P71" s="109">
        <v>0.0</v>
      </c>
      <c r="Q71" s="108" t="s">
        <v>228</v>
      </c>
      <c r="R71" s="108" t="s">
        <v>487</v>
      </c>
      <c r="S71" s="109">
        <v>25.0</v>
      </c>
      <c r="T71" s="109">
        <v>11.0</v>
      </c>
      <c r="U71" s="112">
        <v>4.106944444444444</v>
      </c>
      <c r="V71" s="108" t="s">
        <v>346</v>
      </c>
      <c r="W71" s="108" t="s">
        <v>240</v>
      </c>
      <c r="X71" s="110">
        <v>0.8104166666666667</v>
      </c>
      <c r="Y71" s="108" t="s">
        <v>346</v>
      </c>
      <c r="Z71" s="108" t="s">
        <v>240</v>
      </c>
      <c r="AA71" s="108"/>
    </row>
    <row r="72">
      <c r="A72" s="108" t="s">
        <v>458</v>
      </c>
      <c r="B72" s="108" t="s">
        <v>488</v>
      </c>
      <c r="C72" s="108" t="s">
        <v>387</v>
      </c>
      <c r="D72" s="108" t="s">
        <v>240</v>
      </c>
      <c r="E72" s="109">
        <v>-6.0</v>
      </c>
      <c r="F72" s="108" t="s">
        <v>460</v>
      </c>
      <c r="G72" s="108" t="s">
        <v>418</v>
      </c>
      <c r="H72" s="108" t="s">
        <v>343</v>
      </c>
      <c r="I72" s="108" t="s">
        <v>402</v>
      </c>
      <c r="J72" s="108" t="s">
        <v>237</v>
      </c>
      <c r="K72" s="109">
        <v>2.0</v>
      </c>
      <c r="L72" s="108" t="s">
        <v>478</v>
      </c>
      <c r="M72" s="108"/>
      <c r="N72" s="108"/>
      <c r="O72" s="109">
        <v>3.0</v>
      </c>
      <c r="P72" s="109">
        <v>-14.0</v>
      </c>
      <c r="Q72" s="108" t="s">
        <v>228</v>
      </c>
      <c r="R72" s="108" t="s">
        <v>489</v>
      </c>
      <c r="S72" s="109">
        <v>45.0</v>
      </c>
      <c r="T72" s="109">
        <v>11.0</v>
      </c>
      <c r="U72" s="108" t="s">
        <v>490</v>
      </c>
      <c r="V72" s="108" t="s">
        <v>346</v>
      </c>
      <c r="W72" s="108" t="s">
        <v>240</v>
      </c>
      <c r="X72" s="112">
        <v>1.1118055555555555</v>
      </c>
      <c r="Y72" s="108" t="s">
        <v>346</v>
      </c>
      <c r="Z72" s="108" t="s">
        <v>240</v>
      </c>
      <c r="AA72" s="108"/>
    </row>
    <row r="73">
      <c r="A73" s="108" t="s">
        <v>458</v>
      </c>
      <c r="B73" s="108" t="s">
        <v>491</v>
      </c>
      <c r="C73" s="108" t="s">
        <v>387</v>
      </c>
      <c r="D73" s="108" t="s">
        <v>240</v>
      </c>
      <c r="E73" s="109">
        <v>-6.0</v>
      </c>
      <c r="F73" s="108" t="s">
        <v>460</v>
      </c>
      <c r="G73" s="108" t="s">
        <v>418</v>
      </c>
      <c r="H73" s="108" t="s">
        <v>343</v>
      </c>
      <c r="I73" s="108" t="s">
        <v>402</v>
      </c>
      <c r="J73" s="108" t="s">
        <v>237</v>
      </c>
      <c r="K73" s="109">
        <v>2.0</v>
      </c>
      <c r="L73" s="108" t="s">
        <v>478</v>
      </c>
      <c r="M73" s="108"/>
      <c r="N73" s="108"/>
      <c r="O73" s="109">
        <v>4.0</v>
      </c>
      <c r="P73" s="109">
        <v>-12.0</v>
      </c>
      <c r="Q73" s="108" t="s">
        <v>228</v>
      </c>
      <c r="R73" s="108" t="s">
        <v>492</v>
      </c>
      <c r="S73" s="109">
        <v>42.0</v>
      </c>
      <c r="T73" s="109">
        <v>17.0</v>
      </c>
      <c r="U73" s="112">
        <v>9.008333333333333</v>
      </c>
      <c r="V73" s="108" t="s">
        <v>346</v>
      </c>
      <c r="W73" s="108" t="s">
        <v>240</v>
      </c>
      <c r="X73" s="112">
        <v>1.5173611111111112</v>
      </c>
      <c r="Y73" s="108" t="s">
        <v>346</v>
      </c>
      <c r="Z73" s="108" t="s">
        <v>240</v>
      </c>
      <c r="AA73" s="108"/>
    </row>
    <row r="74">
      <c r="A74" s="108" t="s">
        <v>458</v>
      </c>
      <c r="B74" s="108" t="s">
        <v>493</v>
      </c>
      <c r="C74" s="108" t="s">
        <v>387</v>
      </c>
      <c r="D74" s="108" t="s">
        <v>240</v>
      </c>
      <c r="E74" s="109">
        <v>-6.0</v>
      </c>
      <c r="F74" s="108" t="s">
        <v>460</v>
      </c>
      <c r="G74" s="108" t="s">
        <v>423</v>
      </c>
      <c r="H74" s="108" t="s">
        <v>343</v>
      </c>
      <c r="I74" s="108" t="s">
        <v>389</v>
      </c>
      <c r="J74" s="108" t="s">
        <v>230</v>
      </c>
      <c r="K74" s="109">
        <v>2.0</v>
      </c>
      <c r="L74" s="108" t="s">
        <v>478</v>
      </c>
      <c r="M74" s="108"/>
      <c r="N74" s="108"/>
      <c r="O74" s="109">
        <v>3.0</v>
      </c>
      <c r="P74" s="109">
        <v>5.0</v>
      </c>
      <c r="Q74" s="108" t="s">
        <v>228</v>
      </c>
      <c r="R74" s="108" t="s">
        <v>494</v>
      </c>
      <c r="S74" s="109">
        <v>25.0</v>
      </c>
      <c r="T74" s="109">
        <v>9.0</v>
      </c>
      <c r="U74" s="112">
        <v>3.1069444444444443</v>
      </c>
      <c r="V74" s="108" t="s">
        <v>346</v>
      </c>
      <c r="W74" s="108" t="s">
        <v>240</v>
      </c>
      <c r="X74" s="110">
        <v>0.5743055555555555</v>
      </c>
      <c r="Y74" s="108" t="s">
        <v>346</v>
      </c>
      <c r="Z74" s="108" t="s">
        <v>240</v>
      </c>
      <c r="AA74" s="108"/>
    </row>
    <row r="75">
      <c r="A75" s="108" t="s">
        <v>458</v>
      </c>
      <c r="B75" s="108" t="s">
        <v>495</v>
      </c>
      <c r="C75" s="108" t="s">
        <v>387</v>
      </c>
      <c r="D75" s="108" t="s">
        <v>240</v>
      </c>
      <c r="E75" s="109">
        <v>-6.0</v>
      </c>
      <c r="F75" s="108" t="s">
        <v>460</v>
      </c>
      <c r="G75" s="108" t="s">
        <v>418</v>
      </c>
      <c r="H75" s="108" t="s">
        <v>343</v>
      </c>
      <c r="I75" s="108" t="s">
        <v>402</v>
      </c>
      <c r="J75" s="108" t="s">
        <v>237</v>
      </c>
      <c r="K75" s="109">
        <v>2.0</v>
      </c>
      <c r="L75" s="108" t="s">
        <v>478</v>
      </c>
      <c r="M75" s="108"/>
      <c r="N75" s="108"/>
      <c r="O75" s="109">
        <v>5.0</v>
      </c>
      <c r="P75" s="109">
        <v>-11.0</v>
      </c>
      <c r="Q75" s="108" t="s">
        <v>228</v>
      </c>
      <c r="R75" s="108" t="s">
        <v>496</v>
      </c>
      <c r="S75" s="109">
        <v>58.0</v>
      </c>
      <c r="T75" s="109">
        <v>11.0</v>
      </c>
      <c r="U75" s="112">
        <v>7.714583333333334</v>
      </c>
      <c r="V75" s="108" t="s">
        <v>346</v>
      </c>
      <c r="W75" s="108" t="s">
        <v>240</v>
      </c>
      <c r="X75" s="108" t="s">
        <v>497</v>
      </c>
      <c r="Y75" s="108" t="s">
        <v>346</v>
      </c>
      <c r="Z75" s="108" t="s">
        <v>240</v>
      </c>
      <c r="AA75" s="108"/>
    </row>
    <row r="76">
      <c r="A76" s="108" t="s">
        <v>498</v>
      </c>
      <c r="B76" s="108" t="s">
        <v>499</v>
      </c>
      <c r="C76" s="108" t="s">
        <v>387</v>
      </c>
      <c r="D76" s="108" t="s">
        <v>226</v>
      </c>
      <c r="E76" s="109">
        <v>30.0</v>
      </c>
      <c r="F76" s="108" t="s">
        <v>500</v>
      </c>
      <c r="G76" s="108" t="s">
        <v>371</v>
      </c>
      <c r="H76" s="108" t="s">
        <v>372</v>
      </c>
      <c r="I76" s="108" t="s">
        <v>373</v>
      </c>
      <c r="J76" s="108" t="s">
        <v>294</v>
      </c>
      <c r="K76" s="109">
        <v>1.0</v>
      </c>
      <c r="L76" s="108" t="s">
        <v>501</v>
      </c>
      <c r="M76" s="108"/>
      <c r="N76" s="108"/>
      <c r="O76" s="109">
        <v>1.0</v>
      </c>
      <c r="P76" s="109">
        <v>-45.0</v>
      </c>
      <c r="Q76" s="108" t="s">
        <v>228</v>
      </c>
      <c r="R76" s="108" t="s">
        <v>502</v>
      </c>
      <c r="S76" s="109">
        <v>51.0</v>
      </c>
      <c r="T76" s="109">
        <v>17.0</v>
      </c>
      <c r="U76" s="112">
        <v>13.274305555555555</v>
      </c>
      <c r="V76" s="108" t="s">
        <v>346</v>
      </c>
      <c r="W76" s="108" t="s">
        <v>240</v>
      </c>
      <c r="X76" s="108" t="s">
        <v>503</v>
      </c>
      <c r="Y76" s="108"/>
      <c r="Z76" s="108" t="s">
        <v>240</v>
      </c>
      <c r="AA76" s="108"/>
    </row>
    <row r="77">
      <c r="A77" s="108" t="s">
        <v>498</v>
      </c>
      <c r="B77" s="108" t="s">
        <v>504</v>
      </c>
      <c r="C77" s="108" t="s">
        <v>387</v>
      </c>
      <c r="D77" s="108" t="s">
        <v>226</v>
      </c>
      <c r="E77" s="109">
        <v>30.0</v>
      </c>
      <c r="F77" s="108" t="s">
        <v>500</v>
      </c>
      <c r="G77" s="108" t="s">
        <v>371</v>
      </c>
      <c r="H77" s="108" t="s">
        <v>372</v>
      </c>
      <c r="I77" s="108" t="s">
        <v>373</v>
      </c>
      <c r="J77" s="108" t="s">
        <v>294</v>
      </c>
      <c r="K77" s="109">
        <v>1.0</v>
      </c>
      <c r="L77" s="108" t="s">
        <v>501</v>
      </c>
      <c r="M77" s="108"/>
      <c r="N77" s="108"/>
      <c r="O77" s="109">
        <v>2.0</v>
      </c>
      <c r="P77" s="109">
        <v>-50.0</v>
      </c>
      <c r="Q77" s="108" t="s">
        <v>228</v>
      </c>
      <c r="R77" s="108" t="s">
        <v>505</v>
      </c>
      <c r="S77" s="109">
        <v>34.0</v>
      </c>
      <c r="T77" s="109">
        <v>4.0</v>
      </c>
      <c r="U77" s="112">
        <v>1.6090277777777777</v>
      </c>
      <c r="V77" s="108" t="s">
        <v>346</v>
      </c>
      <c r="W77" s="108" t="s">
        <v>240</v>
      </c>
      <c r="X77" s="108" t="s">
        <v>506</v>
      </c>
      <c r="Y77" s="108"/>
      <c r="Z77" s="108" t="s">
        <v>240</v>
      </c>
      <c r="AA77" s="108"/>
    </row>
    <row r="78">
      <c r="A78" s="108" t="s">
        <v>498</v>
      </c>
      <c r="B78" s="108" t="s">
        <v>507</v>
      </c>
      <c r="C78" s="108" t="s">
        <v>387</v>
      </c>
      <c r="D78" s="108" t="s">
        <v>226</v>
      </c>
      <c r="E78" s="109">
        <v>30.0</v>
      </c>
      <c r="F78" s="108" t="s">
        <v>500</v>
      </c>
      <c r="G78" s="108" t="s">
        <v>342</v>
      </c>
      <c r="H78" s="108" t="s">
        <v>343</v>
      </c>
      <c r="I78" s="108" t="s">
        <v>344</v>
      </c>
      <c r="J78" s="108" t="s">
        <v>245</v>
      </c>
      <c r="K78" s="109">
        <v>1.0</v>
      </c>
      <c r="L78" s="108" t="s">
        <v>501</v>
      </c>
      <c r="M78" s="108"/>
      <c r="N78" s="108"/>
      <c r="O78" s="109">
        <v>1.0</v>
      </c>
      <c r="P78" s="109">
        <v>-76.0</v>
      </c>
      <c r="Q78" s="108" t="s">
        <v>228</v>
      </c>
      <c r="R78" s="108" t="s">
        <v>508</v>
      </c>
      <c r="S78" s="109">
        <v>23.0</v>
      </c>
      <c r="T78" s="109">
        <v>4.0</v>
      </c>
      <c r="U78" s="108" t="s">
        <v>509</v>
      </c>
      <c r="V78" s="108" t="s">
        <v>346</v>
      </c>
      <c r="W78" s="108" t="s">
        <v>240</v>
      </c>
      <c r="X78" s="108" t="s">
        <v>369</v>
      </c>
      <c r="Y78" s="108"/>
      <c r="Z78" s="108" t="s">
        <v>240</v>
      </c>
      <c r="AA78" s="108"/>
    </row>
    <row r="79">
      <c r="A79" s="108" t="s">
        <v>498</v>
      </c>
      <c r="B79" s="108" t="s">
        <v>510</v>
      </c>
      <c r="C79" s="108" t="s">
        <v>387</v>
      </c>
      <c r="D79" s="108" t="s">
        <v>226</v>
      </c>
      <c r="E79" s="109">
        <v>30.0</v>
      </c>
      <c r="F79" s="108" t="s">
        <v>500</v>
      </c>
      <c r="G79" s="108" t="s">
        <v>342</v>
      </c>
      <c r="H79" s="108" t="s">
        <v>343</v>
      </c>
      <c r="I79" s="108" t="s">
        <v>344</v>
      </c>
      <c r="J79" s="108" t="s">
        <v>245</v>
      </c>
      <c r="K79" s="109">
        <v>1.0</v>
      </c>
      <c r="L79" s="108" t="s">
        <v>501</v>
      </c>
      <c r="M79" s="108"/>
      <c r="N79" s="108"/>
      <c r="O79" s="109">
        <v>2.0</v>
      </c>
      <c r="P79" s="109">
        <v>-80.0</v>
      </c>
      <c r="Q79" s="108" t="s">
        <v>228</v>
      </c>
      <c r="R79" s="108" t="s">
        <v>511</v>
      </c>
      <c r="S79" s="109">
        <v>70.0</v>
      </c>
      <c r="T79" s="109">
        <v>13.0</v>
      </c>
      <c r="U79" s="112">
        <v>6.313194444444444</v>
      </c>
      <c r="V79" s="108" t="s">
        <v>346</v>
      </c>
      <c r="W79" s="108" t="s">
        <v>240</v>
      </c>
      <c r="X79" s="108" t="s">
        <v>512</v>
      </c>
      <c r="Y79" s="108"/>
      <c r="Z79" s="108" t="s">
        <v>240</v>
      </c>
      <c r="AA79" s="108"/>
    </row>
    <row r="80">
      <c r="A80" s="108" t="s">
        <v>498</v>
      </c>
      <c r="B80" s="108" t="s">
        <v>513</v>
      </c>
      <c r="C80" s="108" t="s">
        <v>387</v>
      </c>
      <c r="D80" s="108" t="s">
        <v>226</v>
      </c>
      <c r="E80" s="109">
        <v>30.0</v>
      </c>
      <c r="F80" s="108" t="s">
        <v>500</v>
      </c>
      <c r="G80" s="108" t="s">
        <v>342</v>
      </c>
      <c r="H80" s="108" t="s">
        <v>343</v>
      </c>
      <c r="I80" s="108" t="s">
        <v>344</v>
      </c>
      <c r="J80" s="108" t="s">
        <v>245</v>
      </c>
      <c r="K80" s="109">
        <v>2.0</v>
      </c>
      <c r="L80" s="108" t="s">
        <v>514</v>
      </c>
      <c r="M80" s="108"/>
      <c r="N80" s="108"/>
      <c r="O80" s="109">
        <v>1.0</v>
      </c>
      <c r="P80" s="109">
        <v>-67.0</v>
      </c>
      <c r="Q80" s="108" t="s">
        <v>228</v>
      </c>
      <c r="R80" s="108" t="s">
        <v>515</v>
      </c>
      <c r="S80" s="109">
        <v>34.0</v>
      </c>
      <c r="T80" s="109">
        <v>6.0</v>
      </c>
      <c r="U80" s="112">
        <v>1.011111111111111</v>
      </c>
      <c r="V80" s="108" t="s">
        <v>346</v>
      </c>
      <c r="W80" s="108" t="s">
        <v>240</v>
      </c>
      <c r="X80" s="108" t="s">
        <v>516</v>
      </c>
      <c r="Y80" s="108"/>
      <c r="Z80" s="108" t="s">
        <v>240</v>
      </c>
      <c r="AA80" s="108"/>
    </row>
    <row r="81">
      <c r="A81" s="108" t="s">
        <v>498</v>
      </c>
      <c r="B81" s="108" t="s">
        <v>517</v>
      </c>
      <c r="C81" s="108" t="s">
        <v>387</v>
      </c>
      <c r="D81" s="108" t="s">
        <v>226</v>
      </c>
      <c r="E81" s="109">
        <v>30.0</v>
      </c>
      <c r="F81" s="108" t="s">
        <v>500</v>
      </c>
      <c r="G81" s="108" t="s">
        <v>342</v>
      </c>
      <c r="H81" s="108" t="s">
        <v>343</v>
      </c>
      <c r="I81" s="108" t="s">
        <v>344</v>
      </c>
      <c r="J81" s="108" t="s">
        <v>245</v>
      </c>
      <c r="K81" s="109">
        <v>2.0</v>
      </c>
      <c r="L81" s="108" t="s">
        <v>514</v>
      </c>
      <c r="M81" s="108"/>
      <c r="N81" s="108"/>
      <c r="O81" s="109">
        <v>2.0</v>
      </c>
      <c r="P81" s="109">
        <v>-73.0</v>
      </c>
      <c r="Q81" s="108" t="s">
        <v>228</v>
      </c>
      <c r="R81" s="108" t="s">
        <v>518</v>
      </c>
      <c r="S81" s="109">
        <v>62.0</v>
      </c>
      <c r="T81" s="109">
        <v>19.0</v>
      </c>
      <c r="U81" s="112">
        <v>10.75625</v>
      </c>
      <c r="V81" s="108" t="s">
        <v>346</v>
      </c>
      <c r="W81" s="108" t="s">
        <v>240</v>
      </c>
      <c r="X81" s="108" t="s">
        <v>519</v>
      </c>
      <c r="Y81" s="108"/>
      <c r="Z81" s="108" t="s">
        <v>240</v>
      </c>
      <c r="AA81" s="108"/>
    </row>
    <row r="82">
      <c r="A82" s="108" t="s">
        <v>498</v>
      </c>
      <c r="B82" s="108" t="s">
        <v>520</v>
      </c>
      <c r="C82" s="108" t="s">
        <v>387</v>
      </c>
      <c r="D82" s="108" t="s">
        <v>226</v>
      </c>
      <c r="E82" s="109">
        <v>31.0</v>
      </c>
      <c r="F82" s="108" t="s">
        <v>500</v>
      </c>
      <c r="G82" s="108" t="s">
        <v>371</v>
      </c>
      <c r="H82" s="108" t="s">
        <v>372</v>
      </c>
      <c r="I82" s="108" t="s">
        <v>373</v>
      </c>
      <c r="J82" s="108" t="s">
        <v>294</v>
      </c>
      <c r="K82" s="109">
        <v>2.0</v>
      </c>
      <c r="L82" s="108" t="s">
        <v>514</v>
      </c>
      <c r="M82" s="108"/>
      <c r="N82" s="108"/>
      <c r="O82" s="109">
        <v>1.0</v>
      </c>
      <c r="P82" s="109">
        <v>-45.0</v>
      </c>
      <c r="Q82" s="108" t="s">
        <v>228</v>
      </c>
      <c r="R82" s="108" t="s">
        <v>521</v>
      </c>
      <c r="S82" s="109">
        <v>27.0</v>
      </c>
      <c r="T82" s="109">
        <v>4.0</v>
      </c>
      <c r="U82" s="110">
        <v>0.7895833333333333</v>
      </c>
      <c r="V82" s="108" t="s">
        <v>346</v>
      </c>
      <c r="W82" s="108" t="s">
        <v>240</v>
      </c>
      <c r="X82" s="108" t="s">
        <v>516</v>
      </c>
      <c r="Y82" s="108"/>
      <c r="Z82" s="108" t="s">
        <v>240</v>
      </c>
      <c r="AA82" s="108"/>
    </row>
    <row r="83">
      <c r="A83" s="108" t="s">
        <v>498</v>
      </c>
      <c r="B83" s="108" t="s">
        <v>522</v>
      </c>
      <c r="C83" s="108" t="s">
        <v>387</v>
      </c>
      <c r="D83" s="108" t="s">
        <v>226</v>
      </c>
      <c r="E83" s="109">
        <v>31.0</v>
      </c>
      <c r="F83" s="108" t="s">
        <v>500</v>
      </c>
      <c r="G83" s="108" t="s">
        <v>371</v>
      </c>
      <c r="H83" s="108" t="s">
        <v>372</v>
      </c>
      <c r="I83" s="108" t="s">
        <v>373</v>
      </c>
      <c r="J83" s="108" t="s">
        <v>294</v>
      </c>
      <c r="K83" s="109">
        <v>2.0</v>
      </c>
      <c r="L83" s="108" t="s">
        <v>514</v>
      </c>
      <c r="M83" s="108"/>
      <c r="N83" s="108"/>
      <c r="O83" s="109">
        <v>2.0</v>
      </c>
      <c r="P83" s="109">
        <v>-46.0</v>
      </c>
      <c r="Q83" s="108" t="s">
        <v>228</v>
      </c>
      <c r="R83" s="108" t="s">
        <v>523</v>
      </c>
      <c r="S83" s="109">
        <v>120.0</v>
      </c>
      <c r="T83" s="109">
        <v>12.0</v>
      </c>
      <c r="U83" s="112">
        <v>13.943055555555556</v>
      </c>
      <c r="V83" s="108" t="s">
        <v>346</v>
      </c>
      <c r="W83" s="108" t="s">
        <v>240</v>
      </c>
      <c r="X83" s="109">
        <v>96.0</v>
      </c>
      <c r="Y83" s="108"/>
      <c r="Z83" s="108" t="s">
        <v>240</v>
      </c>
      <c r="AA83" s="108"/>
    </row>
    <row r="84">
      <c r="A84" s="108" t="s">
        <v>498</v>
      </c>
      <c r="B84" s="108" t="s">
        <v>524</v>
      </c>
      <c r="C84" s="108" t="s">
        <v>387</v>
      </c>
      <c r="D84" s="108" t="s">
        <v>226</v>
      </c>
      <c r="E84" s="109">
        <v>31.0</v>
      </c>
      <c r="F84" s="108" t="s">
        <v>500</v>
      </c>
      <c r="G84" s="108" t="s">
        <v>371</v>
      </c>
      <c r="H84" s="108" t="s">
        <v>372</v>
      </c>
      <c r="I84" s="108" t="s">
        <v>373</v>
      </c>
      <c r="J84" s="108" t="s">
        <v>294</v>
      </c>
      <c r="K84" s="109">
        <v>3.0</v>
      </c>
      <c r="L84" s="108" t="s">
        <v>525</v>
      </c>
      <c r="M84" s="108"/>
      <c r="N84" s="108"/>
      <c r="O84" s="109">
        <v>1.0</v>
      </c>
      <c r="P84" s="109">
        <v>-53.0</v>
      </c>
      <c r="Q84" s="108" t="s">
        <v>228</v>
      </c>
      <c r="R84" s="108" t="s">
        <v>526</v>
      </c>
      <c r="S84" s="109">
        <v>65.0</v>
      </c>
      <c r="T84" s="109">
        <v>13.0</v>
      </c>
      <c r="U84" s="112">
        <v>12.488888888888889</v>
      </c>
      <c r="V84" s="108" t="s">
        <v>346</v>
      </c>
      <c r="W84" s="108" t="s">
        <v>240</v>
      </c>
      <c r="X84" s="108" t="s">
        <v>527</v>
      </c>
      <c r="Y84" s="108"/>
      <c r="Z84" s="108" t="s">
        <v>240</v>
      </c>
      <c r="AA84" s="108"/>
    </row>
    <row r="85">
      <c r="A85" s="108" t="s">
        <v>498</v>
      </c>
      <c r="B85" s="108" t="s">
        <v>528</v>
      </c>
      <c r="C85" s="108" t="s">
        <v>387</v>
      </c>
      <c r="D85" s="108" t="s">
        <v>226</v>
      </c>
      <c r="E85" s="109">
        <v>30.0</v>
      </c>
      <c r="F85" s="108" t="s">
        <v>500</v>
      </c>
      <c r="G85" s="108" t="s">
        <v>371</v>
      </c>
      <c r="H85" s="108" t="s">
        <v>372</v>
      </c>
      <c r="I85" s="108" t="s">
        <v>373</v>
      </c>
      <c r="J85" s="108" t="s">
        <v>294</v>
      </c>
      <c r="K85" s="109">
        <v>3.0</v>
      </c>
      <c r="L85" s="108" t="s">
        <v>525</v>
      </c>
      <c r="M85" s="108"/>
      <c r="N85" s="108"/>
      <c r="O85" s="109">
        <v>2.0</v>
      </c>
      <c r="P85" s="109">
        <v>-71.0</v>
      </c>
      <c r="Q85" s="108" t="s">
        <v>228</v>
      </c>
      <c r="R85" s="108" t="s">
        <v>529</v>
      </c>
      <c r="S85" s="109">
        <v>101.0</v>
      </c>
      <c r="T85" s="109">
        <v>31.0</v>
      </c>
      <c r="U85" s="109">
        <v>1195.0</v>
      </c>
      <c r="V85" s="108" t="s">
        <v>346</v>
      </c>
      <c r="W85" s="108" t="s">
        <v>240</v>
      </c>
      <c r="X85" s="108" t="s">
        <v>530</v>
      </c>
      <c r="Y85" s="108"/>
      <c r="Z85" s="108" t="s">
        <v>240</v>
      </c>
      <c r="AA85" s="108"/>
    </row>
    <row r="86">
      <c r="A86" s="108" t="s">
        <v>498</v>
      </c>
      <c r="B86" s="108" t="s">
        <v>531</v>
      </c>
      <c r="C86" s="108" t="s">
        <v>387</v>
      </c>
      <c r="D86" s="108" t="s">
        <v>226</v>
      </c>
      <c r="E86" s="109">
        <v>30.0</v>
      </c>
      <c r="F86" s="108" t="s">
        <v>500</v>
      </c>
      <c r="G86" s="108" t="s">
        <v>342</v>
      </c>
      <c r="H86" s="108" t="s">
        <v>343</v>
      </c>
      <c r="I86" s="108" t="s">
        <v>344</v>
      </c>
      <c r="J86" s="108" t="s">
        <v>245</v>
      </c>
      <c r="K86" s="109">
        <v>3.0</v>
      </c>
      <c r="L86" s="108" t="s">
        <v>525</v>
      </c>
      <c r="M86" s="108"/>
      <c r="N86" s="108"/>
      <c r="O86" s="109">
        <v>1.0</v>
      </c>
      <c r="P86" s="109">
        <v>-72.0</v>
      </c>
      <c r="Q86" s="108" t="s">
        <v>228</v>
      </c>
      <c r="R86" s="108" t="s">
        <v>532</v>
      </c>
      <c r="S86" s="109">
        <v>56.0</v>
      </c>
      <c r="T86" s="109">
        <v>14.0</v>
      </c>
      <c r="U86" s="112">
        <v>8.525694444444444</v>
      </c>
      <c r="V86" s="108" t="s">
        <v>346</v>
      </c>
      <c r="W86" s="108" t="s">
        <v>240</v>
      </c>
      <c r="X86" s="108" t="s">
        <v>533</v>
      </c>
      <c r="Y86" s="108"/>
      <c r="Z86" s="108" t="s">
        <v>240</v>
      </c>
      <c r="AA86" s="108"/>
    </row>
    <row r="87">
      <c r="A87" s="108" t="s">
        <v>498</v>
      </c>
      <c r="B87" s="108" t="s">
        <v>534</v>
      </c>
      <c r="C87" s="108" t="s">
        <v>387</v>
      </c>
      <c r="D87" s="108" t="s">
        <v>226</v>
      </c>
      <c r="E87" s="109">
        <v>30.0</v>
      </c>
      <c r="F87" s="108" t="s">
        <v>500</v>
      </c>
      <c r="G87" s="108" t="s">
        <v>342</v>
      </c>
      <c r="H87" s="108" t="s">
        <v>343</v>
      </c>
      <c r="I87" s="108" t="s">
        <v>344</v>
      </c>
      <c r="J87" s="108" t="s">
        <v>245</v>
      </c>
      <c r="K87" s="109">
        <v>3.0</v>
      </c>
      <c r="L87" s="108" t="s">
        <v>525</v>
      </c>
      <c r="M87" s="108"/>
      <c r="N87" s="108"/>
      <c r="O87" s="109">
        <v>2.0</v>
      </c>
      <c r="P87" s="109">
        <v>-83.0</v>
      </c>
      <c r="Q87" s="108" t="s">
        <v>228</v>
      </c>
      <c r="R87" s="108" t="s">
        <v>535</v>
      </c>
      <c r="S87" s="109">
        <v>36.0</v>
      </c>
      <c r="T87" s="109">
        <v>8.0</v>
      </c>
      <c r="U87" s="112">
        <v>3.7395833333333335</v>
      </c>
      <c r="V87" s="108" t="s">
        <v>346</v>
      </c>
      <c r="W87" s="108" t="s">
        <v>240</v>
      </c>
      <c r="X87" s="108" t="s">
        <v>536</v>
      </c>
      <c r="Y87" s="108"/>
      <c r="Z87" s="108" t="s">
        <v>240</v>
      </c>
      <c r="AA87" s="108"/>
    </row>
    <row r="88">
      <c r="A88" s="108" t="s">
        <v>498</v>
      </c>
      <c r="B88" s="108" t="s">
        <v>537</v>
      </c>
      <c r="C88" s="108" t="s">
        <v>387</v>
      </c>
      <c r="D88" s="108" t="s">
        <v>226</v>
      </c>
      <c r="E88" s="109">
        <v>29.0</v>
      </c>
      <c r="F88" s="108" t="s">
        <v>500</v>
      </c>
      <c r="G88" s="108" t="s">
        <v>371</v>
      </c>
      <c r="H88" s="108" t="s">
        <v>372</v>
      </c>
      <c r="I88" s="108" t="s">
        <v>373</v>
      </c>
      <c r="J88" s="108" t="s">
        <v>294</v>
      </c>
      <c r="K88" s="109">
        <v>4.0</v>
      </c>
      <c r="L88" s="108" t="s">
        <v>538</v>
      </c>
      <c r="M88" s="108"/>
      <c r="N88" s="108"/>
      <c r="O88" s="109">
        <v>1.0</v>
      </c>
      <c r="P88" s="109">
        <v>-60.0</v>
      </c>
      <c r="Q88" s="108" t="s">
        <v>228</v>
      </c>
      <c r="R88" s="108" t="s">
        <v>539</v>
      </c>
      <c r="S88" s="109">
        <v>49.0</v>
      </c>
      <c r="T88" s="109">
        <v>10.0</v>
      </c>
      <c r="U88" s="112">
        <v>6.674305555555556</v>
      </c>
      <c r="V88" s="108" t="s">
        <v>346</v>
      </c>
      <c r="W88" s="108" t="s">
        <v>240</v>
      </c>
      <c r="X88" s="108" t="s">
        <v>540</v>
      </c>
      <c r="Y88" s="108"/>
      <c r="Z88" s="108" t="s">
        <v>240</v>
      </c>
      <c r="AA88" s="108"/>
    </row>
    <row r="89">
      <c r="A89" s="108" t="s">
        <v>498</v>
      </c>
      <c r="B89" s="108" t="s">
        <v>541</v>
      </c>
      <c r="C89" s="108" t="s">
        <v>387</v>
      </c>
      <c r="D89" s="108" t="s">
        <v>226</v>
      </c>
      <c r="E89" s="109">
        <v>28.0</v>
      </c>
      <c r="F89" s="108" t="s">
        <v>500</v>
      </c>
      <c r="G89" s="108" t="s">
        <v>371</v>
      </c>
      <c r="H89" s="108" t="s">
        <v>372</v>
      </c>
      <c r="I89" s="108" t="s">
        <v>373</v>
      </c>
      <c r="J89" s="108" t="s">
        <v>294</v>
      </c>
      <c r="K89" s="109">
        <v>4.0</v>
      </c>
      <c r="L89" s="108" t="s">
        <v>538</v>
      </c>
      <c r="M89" s="108"/>
      <c r="N89" s="108"/>
      <c r="O89" s="109">
        <v>2.0</v>
      </c>
      <c r="P89" s="109">
        <v>-61.0</v>
      </c>
      <c r="Q89" s="108" t="s">
        <v>228</v>
      </c>
      <c r="R89" s="108" t="s">
        <v>542</v>
      </c>
      <c r="S89" s="109">
        <v>72.0</v>
      </c>
      <c r="T89" s="109">
        <v>11.0</v>
      </c>
      <c r="U89" s="112">
        <v>9.639583333333333</v>
      </c>
      <c r="V89" s="108" t="s">
        <v>346</v>
      </c>
      <c r="W89" s="108" t="s">
        <v>240</v>
      </c>
      <c r="X89" s="108" t="s">
        <v>543</v>
      </c>
      <c r="Y89" s="108"/>
      <c r="Z89" s="108" t="s">
        <v>240</v>
      </c>
      <c r="AA89" s="108"/>
    </row>
    <row r="90">
      <c r="A90" s="108" t="s">
        <v>544</v>
      </c>
      <c r="B90" s="108" t="s">
        <v>228</v>
      </c>
      <c r="C90" s="108" t="s">
        <v>387</v>
      </c>
      <c r="D90" s="108" t="s">
        <v>226</v>
      </c>
      <c r="E90" s="108" t="s">
        <v>228</v>
      </c>
      <c r="F90" s="108" t="s">
        <v>545</v>
      </c>
      <c r="G90" s="108" t="s">
        <v>401</v>
      </c>
      <c r="H90" s="108" t="s">
        <v>343</v>
      </c>
      <c r="I90" s="108" t="s">
        <v>402</v>
      </c>
      <c r="J90" s="108" t="s">
        <v>237</v>
      </c>
      <c r="K90" s="109">
        <v>1.0</v>
      </c>
      <c r="L90" s="108" t="s">
        <v>228</v>
      </c>
      <c r="M90" s="108" t="s">
        <v>228</v>
      </c>
      <c r="N90" s="108" t="s">
        <v>228</v>
      </c>
      <c r="O90" s="109">
        <v>1.0</v>
      </c>
      <c r="P90" s="108" t="s">
        <v>228</v>
      </c>
      <c r="Q90" s="108" t="s">
        <v>228</v>
      </c>
      <c r="R90" s="108" t="s">
        <v>546</v>
      </c>
      <c r="S90" s="109">
        <v>27.0</v>
      </c>
      <c r="T90" s="109">
        <v>9.0</v>
      </c>
      <c r="U90" s="108" t="s">
        <v>228</v>
      </c>
      <c r="V90" s="108" t="s">
        <v>228</v>
      </c>
      <c r="W90" s="108" t="s">
        <v>228</v>
      </c>
      <c r="X90" s="108" t="s">
        <v>547</v>
      </c>
      <c r="Y90" s="108"/>
      <c r="Z90" s="108" t="s">
        <v>240</v>
      </c>
      <c r="AA90" s="108"/>
    </row>
    <row r="91">
      <c r="A91" s="108" t="s">
        <v>544</v>
      </c>
      <c r="B91" s="108" t="s">
        <v>228</v>
      </c>
      <c r="C91" s="108" t="s">
        <v>387</v>
      </c>
      <c r="D91" s="108" t="s">
        <v>240</v>
      </c>
      <c r="E91" s="108" t="s">
        <v>228</v>
      </c>
      <c r="F91" s="108" t="s">
        <v>545</v>
      </c>
      <c r="G91" s="108" t="s">
        <v>401</v>
      </c>
      <c r="H91" s="108" t="s">
        <v>343</v>
      </c>
      <c r="I91" s="108" t="s">
        <v>402</v>
      </c>
      <c r="J91" s="108" t="s">
        <v>237</v>
      </c>
      <c r="K91" s="109">
        <v>2.0</v>
      </c>
      <c r="L91" s="108" t="s">
        <v>228</v>
      </c>
      <c r="M91" s="108" t="s">
        <v>228</v>
      </c>
      <c r="N91" s="108" t="s">
        <v>228</v>
      </c>
      <c r="O91" s="109">
        <v>1.0</v>
      </c>
      <c r="P91" s="108" t="s">
        <v>228</v>
      </c>
      <c r="Q91" s="108" t="s">
        <v>228</v>
      </c>
      <c r="R91" s="108" t="s">
        <v>548</v>
      </c>
      <c r="S91" s="109">
        <v>32.0</v>
      </c>
      <c r="T91" s="109">
        <v>12.0</v>
      </c>
      <c r="U91" s="108" t="s">
        <v>228</v>
      </c>
      <c r="V91" s="108" t="s">
        <v>228</v>
      </c>
      <c r="W91" s="108" t="s">
        <v>228</v>
      </c>
      <c r="X91" s="108" t="s">
        <v>536</v>
      </c>
      <c r="Y91" s="108"/>
      <c r="Z91" s="108" t="s">
        <v>240</v>
      </c>
      <c r="AA91" s="108"/>
    </row>
    <row r="92">
      <c r="A92" s="108" t="s">
        <v>544</v>
      </c>
      <c r="B92" s="108" t="s">
        <v>228</v>
      </c>
      <c r="C92" s="108" t="s">
        <v>387</v>
      </c>
      <c r="D92" s="108" t="s">
        <v>226</v>
      </c>
      <c r="E92" s="108" t="s">
        <v>228</v>
      </c>
      <c r="F92" s="108" t="s">
        <v>545</v>
      </c>
      <c r="G92" s="108" t="s">
        <v>401</v>
      </c>
      <c r="H92" s="108" t="s">
        <v>343</v>
      </c>
      <c r="I92" s="108" t="s">
        <v>402</v>
      </c>
      <c r="J92" s="108" t="s">
        <v>237</v>
      </c>
      <c r="K92" s="109">
        <v>3.0</v>
      </c>
      <c r="L92" s="108" t="s">
        <v>228</v>
      </c>
      <c r="M92" s="108" t="s">
        <v>228</v>
      </c>
      <c r="N92" s="108" t="s">
        <v>228</v>
      </c>
      <c r="O92" s="109">
        <v>1.0</v>
      </c>
      <c r="P92" s="108" t="s">
        <v>228</v>
      </c>
      <c r="Q92" s="108" t="s">
        <v>228</v>
      </c>
      <c r="R92" s="108" t="s">
        <v>549</v>
      </c>
      <c r="S92" s="109">
        <v>51.0</v>
      </c>
      <c r="T92" s="109">
        <v>4.0</v>
      </c>
      <c r="U92" s="108" t="s">
        <v>228</v>
      </c>
      <c r="V92" s="108" t="s">
        <v>228</v>
      </c>
      <c r="W92" s="108" t="s">
        <v>228</v>
      </c>
      <c r="X92" s="108" t="s">
        <v>550</v>
      </c>
      <c r="Y92" s="108"/>
      <c r="Z92" s="108" t="s">
        <v>240</v>
      </c>
      <c r="AA92" s="108"/>
    </row>
    <row r="93">
      <c r="A93" s="108" t="s">
        <v>544</v>
      </c>
      <c r="B93" s="108" t="s">
        <v>228</v>
      </c>
      <c r="C93" s="108" t="s">
        <v>387</v>
      </c>
      <c r="D93" s="108" t="s">
        <v>240</v>
      </c>
      <c r="E93" s="108" t="s">
        <v>228</v>
      </c>
      <c r="F93" s="108" t="s">
        <v>545</v>
      </c>
      <c r="G93" s="108" t="s">
        <v>401</v>
      </c>
      <c r="H93" s="108" t="s">
        <v>343</v>
      </c>
      <c r="I93" s="108" t="s">
        <v>402</v>
      </c>
      <c r="J93" s="108" t="s">
        <v>237</v>
      </c>
      <c r="K93" s="109">
        <v>4.0</v>
      </c>
      <c r="L93" s="108" t="s">
        <v>228</v>
      </c>
      <c r="M93" s="108" t="s">
        <v>228</v>
      </c>
      <c r="N93" s="108" t="s">
        <v>228</v>
      </c>
      <c r="O93" s="109">
        <v>1.0</v>
      </c>
      <c r="P93" s="108" t="s">
        <v>228</v>
      </c>
      <c r="Q93" s="108" t="s">
        <v>228</v>
      </c>
      <c r="R93" s="108" t="s">
        <v>551</v>
      </c>
      <c r="S93" s="109">
        <v>16.0</v>
      </c>
      <c r="T93" s="109">
        <v>1.0</v>
      </c>
      <c r="U93" s="108" t="s">
        <v>228</v>
      </c>
      <c r="V93" s="108" t="s">
        <v>228</v>
      </c>
      <c r="W93" s="108" t="s">
        <v>228</v>
      </c>
      <c r="X93" s="108" t="s">
        <v>552</v>
      </c>
      <c r="Y93" s="108"/>
      <c r="Z93" s="108" t="s">
        <v>240</v>
      </c>
      <c r="AA93" s="108"/>
    </row>
    <row r="94">
      <c r="A94" s="108" t="s">
        <v>544</v>
      </c>
      <c r="B94" s="108" t="s">
        <v>228</v>
      </c>
      <c r="C94" s="108" t="s">
        <v>387</v>
      </c>
      <c r="D94" s="108" t="s">
        <v>226</v>
      </c>
      <c r="E94" s="108" t="s">
        <v>228</v>
      </c>
      <c r="F94" s="108" t="s">
        <v>545</v>
      </c>
      <c r="G94" s="108" t="s">
        <v>401</v>
      </c>
      <c r="H94" s="108" t="s">
        <v>343</v>
      </c>
      <c r="I94" s="108" t="s">
        <v>402</v>
      </c>
      <c r="J94" s="108" t="s">
        <v>237</v>
      </c>
      <c r="K94" s="109">
        <v>5.0</v>
      </c>
      <c r="L94" s="108" t="s">
        <v>228</v>
      </c>
      <c r="M94" s="108" t="s">
        <v>228</v>
      </c>
      <c r="N94" s="108" t="s">
        <v>228</v>
      </c>
      <c r="O94" s="109">
        <v>1.0</v>
      </c>
      <c r="P94" s="108" t="s">
        <v>228</v>
      </c>
      <c r="Q94" s="108" t="s">
        <v>228</v>
      </c>
      <c r="R94" s="108" t="s">
        <v>553</v>
      </c>
      <c r="S94" s="109">
        <v>41.0</v>
      </c>
      <c r="T94" s="109">
        <v>4.0</v>
      </c>
      <c r="U94" s="108" t="s">
        <v>228</v>
      </c>
      <c r="V94" s="108" t="s">
        <v>228</v>
      </c>
      <c r="W94" s="108" t="s">
        <v>228</v>
      </c>
      <c r="X94" s="109">
        <v>2.0</v>
      </c>
      <c r="Y94" s="108"/>
      <c r="Z94" s="108" t="s">
        <v>240</v>
      </c>
      <c r="AA94" s="108"/>
    </row>
    <row r="95">
      <c r="A95" s="108" t="s">
        <v>544</v>
      </c>
      <c r="B95" s="108" t="s">
        <v>228</v>
      </c>
      <c r="C95" s="108" t="s">
        <v>387</v>
      </c>
      <c r="D95" s="108" t="s">
        <v>240</v>
      </c>
      <c r="E95" s="108" t="s">
        <v>228</v>
      </c>
      <c r="F95" s="108" t="s">
        <v>545</v>
      </c>
      <c r="G95" s="108" t="s">
        <v>401</v>
      </c>
      <c r="H95" s="108" t="s">
        <v>343</v>
      </c>
      <c r="I95" s="108" t="s">
        <v>402</v>
      </c>
      <c r="J95" s="108" t="s">
        <v>237</v>
      </c>
      <c r="K95" s="109">
        <v>6.0</v>
      </c>
      <c r="L95" s="108" t="s">
        <v>228</v>
      </c>
      <c r="M95" s="108" t="s">
        <v>228</v>
      </c>
      <c r="N95" s="108" t="s">
        <v>228</v>
      </c>
      <c r="O95" s="109">
        <v>1.0</v>
      </c>
      <c r="P95" s="108" t="s">
        <v>228</v>
      </c>
      <c r="Q95" s="108" t="s">
        <v>228</v>
      </c>
      <c r="R95" s="108" t="s">
        <v>554</v>
      </c>
      <c r="S95" s="109">
        <v>46.0</v>
      </c>
      <c r="T95" s="109">
        <v>11.0</v>
      </c>
      <c r="U95" s="108" t="s">
        <v>228</v>
      </c>
      <c r="V95" s="108" t="s">
        <v>228</v>
      </c>
      <c r="W95" s="108" t="s">
        <v>228</v>
      </c>
      <c r="X95" s="108" t="s">
        <v>536</v>
      </c>
      <c r="Y95" s="108"/>
      <c r="Z95" s="108" t="s">
        <v>240</v>
      </c>
      <c r="AA95" s="108"/>
    </row>
    <row r="96">
      <c r="A96" s="108" t="s">
        <v>544</v>
      </c>
      <c r="B96" s="108" t="s">
        <v>228</v>
      </c>
      <c r="C96" s="108" t="s">
        <v>387</v>
      </c>
      <c r="D96" s="108" t="s">
        <v>240</v>
      </c>
      <c r="E96" s="108" t="s">
        <v>228</v>
      </c>
      <c r="F96" s="108" t="s">
        <v>545</v>
      </c>
      <c r="G96" s="108" t="s">
        <v>401</v>
      </c>
      <c r="H96" s="108" t="s">
        <v>343</v>
      </c>
      <c r="I96" s="108" t="s">
        <v>402</v>
      </c>
      <c r="J96" s="108" t="s">
        <v>237</v>
      </c>
      <c r="K96" s="109">
        <v>7.0</v>
      </c>
      <c r="L96" s="108" t="s">
        <v>228</v>
      </c>
      <c r="M96" s="108" t="s">
        <v>228</v>
      </c>
      <c r="N96" s="108" t="s">
        <v>228</v>
      </c>
      <c r="O96" s="109">
        <v>1.0</v>
      </c>
      <c r="P96" s="108" t="s">
        <v>228</v>
      </c>
      <c r="Q96" s="108" t="s">
        <v>228</v>
      </c>
      <c r="R96" s="108" t="s">
        <v>555</v>
      </c>
      <c r="S96" s="109">
        <v>40.0</v>
      </c>
      <c r="T96" s="109">
        <v>12.0</v>
      </c>
      <c r="U96" s="108" t="s">
        <v>228</v>
      </c>
      <c r="V96" s="108" t="s">
        <v>228</v>
      </c>
      <c r="W96" s="108" t="s">
        <v>228</v>
      </c>
      <c r="X96" s="108" t="s">
        <v>556</v>
      </c>
      <c r="Y96" s="108"/>
      <c r="Z96" s="108" t="s">
        <v>240</v>
      </c>
      <c r="AA96" s="108"/>
    </row>
    <row r="97">
      <c r="A97" s="108" t="s">
        <v>544</v>
      </c>
      <c r="B97" s="108" t="s">
        <v>228</v>
      </c>
      <c r="C97" s="108" t="s">
        <v>387</v>
      </c>
      <c r="D97" s="108" t="s">
        <v>226</v>
      </c>
      <c r="E97" s="108" t="s">
        <v>228</v>
      </c>
      <c r="F97" s="108" t="s">
        <v>545</v>
      </c>
      <c r="G97" s="108" t="s">
        <v>401</v>
      </c>
      <c r="H97" s="108" t="s">
        <v>343</v>
      </c>
      <c r="I97" s="108" t="s">
        <v>402</v>
      </c>
      <c r="J97" s="108" t="s">
        <v>237</v>
      </c>
      <c r="K97" s="109">
        <v>8.0</v>
      </c>
      <c r="L97" s="108" t="s">
        <v>228</v>
      </c>
      <c r="M97" s="108" t="s">
        <v>228</v>
      </c>
      <c r="N97" s="108" t="s">
        <v>228</v>
      </c>
      <c r="O97" s="109">
        <v>1.0</v>
      </c>
      <c r="P97" s="108" t="s">
        <v>228</v>
      </c>
      <c r="Q97" s="108" t="s">
        <v>228</v>
      </c>
      <c r="R97" s="108" t="s">
        <v>557</v>
      </c>
      <c r="S97" s="109">
        <v>44.0</v>
      </c>
      <c r="T97" s="109">
        <v>6.0</v>
      </c>
      <c r="U97" s="108" t="s">
        <v>228</v>
      </c>
      <c r="V97" s="108" t="s">
        <v>228</v>
      </c>
      <c r="W97" s="108" t="s">
        <v>228</v>
      </c>
      <c r="X97" s="108" t="s">
        <v>558</v>
      </c>
      <c r="Y97" s="108"/>
      <c r="Z97" s="108" t="s">
        <v>240</v>
      </c>
      <c r="AA97" s="108"/>
    </row>
    <row r="98">
      <c r="A98" s="108" t="s">
        <v>544</v>
      </c>
      <c r="B98" s="108" t="s">
        <v>228</v>
      </c>
      <c r="C98" s="108" t="s">
        <v>387</v>
      </c>
      <c r="D98" s="108" t="s">
        <v>228</v>
      </c>
      <c r="E98" s="108" t="s">
        <v>228</v>
      </c>
      <c r="F98" s="108" t="s">
        <v>559</v>
      </c>
      <c r="G98" s="108" t="s">
        <v>401</v>
      </c>
      <c r="H98" s="108" t="s">
        <v>343</v>
      </c>
      <c r="I98" s="108" t="s">
        <v>402</v>
      </c>
      <c r="J98" s="108" t="s">
        <v>237</v>
      </c>
      <c r="K98" s="109">
        <v>1.0</v>
      </c>
      <c r="L98" s="108" t="s">
        <v>228</v>
      </c>
      <c r="M98" s="108" t="s">
        <v>228</v>
      </c>
      <c r="N98" s="108" t="s">
        <v>228</v>
      </c>
      <c r="O98" s="109">
        <v>1.0</v>
      </c>
      <c r="P98" s="108" t="s">
        <v>228</v>
      </c>
      <c r="Q98" s="108" t="s">
        <v>228</v>
      </c>
      <c r="R98" s="108" t="s">
        <v>560</v>
      </c>
      <c r="S98" s="109">
        <v>42.0</v>
      </c>
      <c r="T98" s="109">
        <v>10.0</v>
      </c>
      <c r="U98" s="108" t="s">
        <v>228</v>
      </c>
      <c r="V98" s="108" t="s">
        <v>228</v>
      </c>
      <c r="W98" s="108" t="s">
        <v>228</v>
      </c>
      <c r="X98" s="108" t="s">
        <v>470</v>
      </c>
      <c r="Y98" s="108"/>
      <c r="Z98" s="108" t="s">
        <v>240</v>
      </c>
      <c r="AA98" s="108"/>
    </row>
    <row r="99">
      <c r="A99" s="108" t="s">
        <v>544</v>
      </c>
      <c r="B99" s="108" t="s">
        <v>228</v>
      </c>
      <c r="C99" s="108" t="s">
        <v>387</v>
      </c>
      <c r="D99" s="108" t="s">
        <v>228</v>
      </c>
      <c r="E99" s="108" t="s">
        <v>228</v>
      </c>
      <c r="F99" s="108" t="s">
        <v>559</v>
      </c>
      <c r="G99" s="108" t="s">
        <v>401</v>
      </c>
      <c r="H99" s="108" t="s">
        <v>343</v>
      </c>
      <c r="I99" s="108" t="s">
        <v>402</v>
      </c>
      <c r="J99" s="108" t="s">
        <v>237</v>
      </c>
      <c r="K99" s="109">
        <v>2.0</v>
      </c>
      <c r="L99" s="108" t="s">
        <v>228</v>
      </c>
      <c r="M99" s="108" t="s">
        <v>228</v>
      </c>
      <c r="N99" s="108" t="s">
        <v>228</v>
      </c>
      <c r="O99" s="109">
        <v>1.0</v>
      </c>
      <c r="P99" s="108" t="s">
        <v>228</v>
      </c>
      <c r="Q99" s="108" t="s">
        <v>228</v>
      </c>
      <c r="R99" s="108" t="s">
        <v>561</v>
      </c>
      <c r="S99" s="109">
        <v>41.0</v>
      </c>
      <c r="T99" s="109">
        <v>9.0</v>
      </c>
      <c r="U99" s="108" t="s">
        <v>228</v>
      </c>
      <c r="V99" s="108" t="s">
        <v>228</v>
      </c>
      <c r="W99" s="108" t="s">
        <v>228</v>
      </c>
      <c r="X99" s="108" t="s">
        <v>562</v>
      </c>
      <c r="Y99" s="108"/>
      <c r="Z99" s="108" t="s">
        <v>240</v>
      </c>
      <c r="AA99" s="108"/>
    </row>
    <row r="100">
      <c r="A100" s="108" t="s">
        <v>544</v>
      </c>
      <c r="B100" s="108" t="s">
        <v>228</v>
      </c>
      <c r="C100" s="108" t="s">
        <v>387</v>
      </c>
      <c r="D100" s="108" t="s">
        <v>228</v>
      </c>
      <c r="E100" s="108" t="s">
        <v>228</v>
      </c>
      <c r="F100" s="108" t="s">
        <v>559</v>
      </c>
      <c r="G100" s="108" t="s">
        <v>401</v>
      </c>
      <c r="H100" s="108" t="s">
        <v>343</v>
      </c>
      <c r="I100" s="108" t="s">
        <v>402</v>
      </c>
      <c r="J100" s="108" t="s">
        <v>237</v>
      </c>
      <c r="K100" s="109">
        <v>3.0</v>
      </c>
      <c r="L100" s="108" t="s">
        <v>228</v>
      </c>
      <c r="M100" s="108" t="s">
        <v>228</v>
      </c>
      <c r="N100" s="108" t="s">
        <v>228</v>
      </c>
      <c r="O100" s="109">
        <v>1.0</v>
      </c>
      <c r="P100" s="108" t="s">
        <v>228</v>
      </c>
      <c r="Q100" s="108" t="s">
        <v>228</v>
      </c>
      <c r="R100" s="108" t="s">
        <v>563</v>
      </c>
      <c r="S100" s="109">
        <v>48.0</v>
      </c>
      <c r="T100" s="109">
        <v>11.0</v>
      </c>
      <c r="U100" s="108" t="s">
        <v>228</v>
      </c>
      <c r="V100" s="108" t="s">
        <v>228</v>
      </c>
      <c r="W100" s="108" t="s">
        <v>228</v>
      </c>
      <c r="X100" s="108" t="s">
        <v>564</v>
      </c>
      <c r="Y100" s="108"/>
      <c r="Z100" s="108" t="s">
        <v>240</v>
      </c>
      <c r="AA100" s="108"/>
    </row>
    <row r="101">
      <c r="A101" s="108" t="s">
        <v>544</v>
      </c>
      <c r="B101" s="108" t="s">
        <v>228</v>
      </c>
      <c r="C101" s="108" t="s">
        <v>387</v>
      </c>
      <c r="D101" s="108" t="s">
        <v>228</v>
      </c>
      <c r="E101" s="108" t="s">
        <v>228</v>
      </c>
      <c r="F101" s="108" t="s">
        <v>559</v>
      </c>
      <c r="G101" s="108" t="s">
        <v>401</v>
      </c>
      <c r="H101" s="108" t="s">
        <v>343</v>
      </c>
      <c r="I101" s="108" t="s">
        <v>402</v>
      </c>
      <c r="J101" s="108" t="s">
        <v>237</v>
      </c>
      <c r="K101" s="109">
        <v>4.0</v>
      </c>
      <c r="L101" s="108" t="s">
        <v>228</v>
      </c>
      <c r="M101" s="108" t="s">
        <v>228</v>
      </c>
      <c r="N101" s="108" t="s">
        <v>228</v>
      </c>
      <c r="O101" s="109">
        <v>1.0</v>
      </c>
      <c r="P101" s="108" t="s">
        <v>228</v>
      </c>
      <c r="Q101" s="108" t="s">
        <v>228</v>
      </c>
      <c r="R101" s="108" t="s">
        <v>565</v>
      </c>
      <c r="S101" s="109">
        <v>64.0</v>
      </c>
      <c r="T101" s="109">
        <v>18.0</v>
      </c>
      <c r="U101" s="108" t="s">
        <v>228</v>
      </c>
      <c r="V101" s="108" t="s">
        <v>228</v>
      </c>
      <c r="W101" s="108" t="s">
        <v>228</v>
      </c>
      <c r="X101" s="109">
        <v>63.0</v>
      </c>
      <c r="Y101" s="108"/>
      <c r="Z101" s="108" t="s">
        <v>240</v>
      </c>
      <c r="AA101" s="108"/>
    </row>
    <row r="102">
      <c r="A102" s="108" t="s">
        <v>544</v>
      </c>
      <c r="B102" s="108" t="s">
        <v>228</v>
      </c>
      <c r="C102" s="108" t="s">
        <v>387</v>
      </c>
      <c r="D102" s="108" t="s">
        <v>228</v>
      </c>
      <c r="E102" s="108" t="s">
        <v>228</v>
      </c>
      <c r="F102" s="108" t="s">
        <v>559</v>
      </c>
      <c r="G102" s="108" t="s">
        <v>401</v>
      </c>
      <c r="H102" s="108" t="s">
        <v>343</v>
      </c>
      <c r="I102" s="108" t="s">
        <v>402</v>
      </c>
      <c r="J102" s="108" t="s">
        <v>237</v>
      </c>
      <c r="K102" s="109">
        <v>5.0</v>
      </c>
      <c r="L102" s="108" t="s">
        <v>228</v>
      </c>
      <c r="M102" s="108" t="s">
        <v>228</v>
      </c>
      <c r="N102" s="108" t="s">
        <v>228</v>
      </c>
      <c r="O102" s="109">
        <v>1.0</v>
      </c>
      <c r="P102" s="108" t="s">
        <v>228</v>
      </c>
      <c r="Q102" s="108" t="s">
        <v>228</v>
      </c>
      <c r="R102" s="108" t="s">
        <v>566</v>
      </c>
      <c r="S102" s="109">
        <v>32.0</v>
      </c>
      <c r="T102" s="109">
        <v>9.0</v>
      </c>
      <c r="U102" s="108" t="s">
        <v>228</v>
      </c>
      <c r="V102" s="108" t="s">
        <v>228</v>
      </c>
      <c r="W102" s="108" t="s">
        <v>228</v>
      </c>
      <c r="X102" s="109">
        <v>7.0</v>
      </c>
      <c r="Y102" s="108"/>
      <c r="Z102" s="108" t="s">
        <v>240</v>
      </c>
      <c r="AA102" s="108"/>
    </row>
  </sheetData>
  <drawing r:id="rId1"/>
</worksheet>
</file>