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0490" windowHeight="7620"/>
  </bookViews>
  <sheets>
    <sheet name="Présentation et méthode" sheetId="79" r:id="rId1"/>
    <sheet name="Sommaire" sheetId="64" r:id="rId2"/>
    <sheet name="Tab1-ase" sheetId="37" r:id="rId3"/>
    <sheet name="Tab2-ase" sheetId="38" r:id="rId4"/>
    <sheet name="Tab3-ase" sheetId="39" r:id="rId5"/>
    <sheet name="Tab4-ase" sheetId="40" r:id="rId6"/>
    <sheet name="Tab5-ase" sheetId="41" r:id="rId7"/>
    <sheet name="Tab6-ase" sheetId="42" r:id="rId8"/>
    <sheet name="Tab7-ase" sheetId="43" r:id="rId9"/>
    <sheet name="Tab8-ase" sheetId="44" r:id="rId10"/>
    <sheet name="Tab9-ase" sheetId="45" r:id="rId11"/>
    <sheet name="Tab10-ase" sheetId="46" r:id="rId12"/>
    <sheet name="Tab3" sheetId="19" r:id="rId13"/>
    <sheet name="Tab 8" sheetId="66" r:id="rId14"/>
    <sheet name="Tab 9" sheetId="67" r:id="rId15"/>
    <sheet name="Graph11" sheetId="1" r:id="rId16"/>
    <sheet name="Graph 13 ase" sheetId="72" r:id="rId17"/>
    <sheet name="Graph 14 ase" sheetId="3" r:id="rId18"/>
    <sheet name="Graph 15 ase" sheetId="73" r:id="rId19"/>
    <sheet name="Graph 17 ase" sheetId="14" r:id="rId20"/>
    <sheet name="Graph 18 ase" sheetId="78" r:id="rId21"/>
    <sheet name="Carte 5 ase " sheetId="69" r:id="rId22"/>
    <sheet name="Carte 6 ase" sheetId="70" r:id="rId23"/>
    <sheet name="Carte 7 ase" sheetId="71" r:id="rId24"/>
    <sheet name="Carte 8 ase" sheetId="74" r:id="rId25"/>
    <sheet name="Carte 9 ase" sheetId="75" r:id="rId26"/>
    <sheet name="Carte 10 ase" sheetId="76" r:id="rId27"/>
  </sheets>
  <definedNames>
    <definedName name="_Toc125276053" localSheetId="1">Sommaire!#REF!</definedName>
    <definedName name="_Toc323137636" localSheetId="1">Sommaire!$B$20</definedName>
    <definedName name="_Toc323137637" localSheetId="1">Sommaire!#REF!</definedName>
    <definedName name="_Toc342641293" localSheetId="1">Sommaire!#REF!</definedName>
    <definedName name="_Toc342641294" localSheetId="1">Sommaire!#REF!</definedName>
    <definedName name="_Toc342641295" localSheetId="1">Sommaire!#REF!</definedName>
    <definedName name="_Toc342641299" localSheetId="1">Sommaire!#REF!</definedName>
    <definedName name="_Toc343607958" localSheetId="1">Sommaire!#REF!</definedName>
    <definedName name="_Toc343607960" localSheetId="1">Sommaire!#REF!</definedName>
    <definedName name="_Toc343607961" localSheetId="1">Sommaire!#REF!</definedName>
    <definedName name="_Toc343607964" localSheetId="1">Sommaire!#REF!</definedName>
    <definedName name="_Toc343607965" localSheetId="1">Sommaire!#REF!</definedName>
    <definedName name="_Toc343607966" localSheetId="1">Sommaire!#REF!</definedName>
    <definedName name="_Toc343607968" localSheetId="1">Sommaire!#REF!</definedName>
    <definedName name="_Toc343607969" localSheetId="1">Sommaire!#REF!</definedName>
    <definedName name="_Toc343607970" localSheetId="1">Sommaire!#REF!</definedName>
    <definedName name="_Toc58212127" localSheetId="1">Sommaire!#REF!</definedName>
    <definedName name="_Toc58731077" localSheetId="1">Sommaire!#REF!</definedName>
    <definedName name="_Toc62544523" localSheetId="1">Sommaire!#REF!</definedName>
    <definedName name="_xlnm.Print_Area" localSheetId="11">'Tab10-ase'!$A$1:$H$112</definedName>
    <definedName name="_xlnm.Print_Area" localSheetId="2">'Tab1-ase'!$A$1:$H$111</definedName>
    <definedName name="_xlnm.Print_Area" localSheetId="3">'Tab2-ase'!$A$1:$H$111</definedName>
    <definedName name="_xlnm.Print_Area" localSheetId="4">'Tab3-ase'!$A$1:$R$116</definedName>
    <definedName name="_xlnm.Print_Area" localSheetId="5">'Tab4-ase'!$A$1:$L$112</definedName>
    <definedName name="_xlnm.Print_Area" localSheetId="6">'Tab5-ase'!$A$1:$N$114</definedName>
    <definedName name="_xlnm.Print_Area" localSheetId="7">'Tab6-ase'!$A$1:$P$113</definedName>
    <definedName name="_xlnm.Print_Area" localSheetId="8">'Tab7-ase'!$A$1:$N$111</definedName>
    <definedName name="_xlnm.Print_Area" localSheetId="9">'Tab8-ase'!$A$1:$J$113</definedName>
    <definedName name="_xlnm.Print_Area" localSheetId="10">'Tab9-ase'!$A$1:$H$111</definedName>
  </definedNames>
  <calcPr calcId="162913"/>
</workbook>
</file>

<file path=xl/calcChain.xml><?xml version="1.0" encoding="utf-8"?>
<calcChain xmlns="http://schemas.openxmlformats.org/spreadsheetml/2006/main">
  <c r="E14" i="72" l="1"/>
  <c r="C14" i="72"/>
  <c r="B12" i="14"/>
  <c r="D12" i="14"/>
  <c r="B11" i="14"/>
  <c r="B10" i="14"/>
  <c r="F12" i="14"/>
</calcChain>
</file>

<file path=xl/sharedStrings.xml><?xml version="1.0" encoding="utf-8"?>
<sst xmlns="http://schemas.openxmlformats.org/spreadsheetml/2006/main" count="3207" uniqueCount="383">
  <si>
    <t>Aide sociale à l'enfance</t>
  </si>
  <si>
    <t>Mesures administratives</t>
  </si>
  <si>
    <t>Mesures judiciaires</t>
  </si>
  <si>
    <t>Placements directs</t>
  </si>
  <si>
    <t>AED</t>
  </si>
  <si>
    <t>AEMO</t>
  </si>
  <si>
    <t>Total</t>
  </si>
  <si>
    <t>enfants accueillis</t>
  </si>
  <si>
    <t>enfants confiés</t>
  </si>
  <si>
    <t>mesures educatives</t>
  </si>
  <si>
    <t>aemo :</t>
  </si>
  <si>
    <t>Familles d'accueil</t>
  </si>
  <si>
    <t>Etablissements</t>
  </si>
  <si>
    <t>Adolescents et jeunes majeurs autonomes</t>
  </si>
  <si>
    <t>Autres modes d'hébergement</t>
  </si>
  <si>
    <t>Part (en %)</t>
  </si>
  <si>
    <t>Effectifs</t>
  </si>
  <si>
    <t>18 ans et plus</t>
  </si>
  <si>
    <t>16 à 17 ans</t>
  </si>
  <si>
    <t>11 à 15 ans</t>
  </si>
  <si>
    <t>6 à 10 ans</t>
  </si>
  <si>
    <t>Moins de 6 ans</t>
  </si>
  <si>
    <t>Total enfants confiés</t>
  </si>
  <si>
    <t>Établissement</t>
  </si>
  <si>
    <t>Famille d'accueil</t>
  </si>
  <si>
    <t>Nature du placement</t>
  </si>
  <si>
    <t>TOTAL estimé France entière</t>
  </si>
  <si>
    <t>Estimation DOM</t>
  </si>
  <si>
    <t>TOTAL estimé France métropolitaine</t>
  </si>
  <si>
    <t>Réunion</t>
  </si>
  <si>
    <t>Guyane</t>
  </si>
  <si>
    <t>Martinique</t>
  </si>
  <si>
    <t>Guadeloupe</t>
  </si>
  <si>
    <t>(e)</t>
  </si>
  <si>
    <t>Val-d'Oise</t>
  </si>
  <si>
    <t>Val-de-Marne</t>
  </si>
  <si>
    <t>Seine-Saint-Denis</t>
  </si>
  <si>
    <t>Hauts-de-Seine</t>
  </si>
  <si>
    <t>Essonne</t>
  </si>
  <si>
    <t>Territoire de Belfort</t>
  </si>
  <si>
    <t>Yonne</t>
  </si>
  <si>
    <t>Vosges</t>
  </si>
  <si>
    <t>Haute-Vienne</t>
  </si>
  <si>
    <t>Vienne</t>
  </si>
  <si>
    <t>Vendée</t>
  </si>
  <si>
    <t>Vaucluse</t>
  </si>
  <si>
    <t>Var</t>
  </si>
  <si>
    <t>Tarn-et-Garonne</t>
  </si>
  <si>
    <t>Tarn</t>
  </si>
  <si>
    <t>Somme</t>
  </si>
  <si>
    <t>Deux-Sèvres</t>
  </si>
  <si>
    <t>Yvelines</t>
  </si>
  <si>
    <t>Seine-et-Marne</t>
  </si>
  <si>
    <t>Seine-Maritime</t>
  </si>
  <si>
    <t>Paris</t>
  </si>
  <si>
    <t>Haute-Savoie</t>
  </si>
  <si>
    <t>Savoie</t>
  </si>
  <si>
    <t>Sarthe</t>
  </si>
  <si>
    <t>Saône-et-Loire</t>
  </si>
  <si>
    <t>Haute-Saône</t>
  </si>
  <si>
    <t>Rhône</t>
  </si>
  <si>
    <t>Haut-Rhin</t>
  </si>
  <si>
    <t>Bas-Rhin</t>
  </si>
  <si>
    <t>Pyrénées-Orientales</t>
  </si>
  <si>
    <t>Hautes-Pyrénées</t>
  </si>
  <si>
    <t>Pyrénées-Atlantiques</t>
  </si>
  <si>
    <t>Puy-de-Dôme</t>
  </si>
  <si>
    <t>Pas-de-Calais</t>
  </si>
  <si>
    <t>Orne</t>
  </si>
  <si>
    <t>Oise</t>
  </si>
  <si>
    <t>Nord</t>
  </si>
  <si>
    <t>Nièvre</t>
  </si>
  <si>
    <t>Moselle</t>
  </si>
  <si>
    <t>Morbihan</t>
  </si>
  <si>
    <t>Meuse</t>
  </si>
  <si>
    <t>Meurthe-et-Moselle</t>
  </si>
  <si>
    <t>Mayenne</t>
  </si>
  <si>
    <t>Départements</t>
  </si>
  <si>
    <t>Haute-Marne</t>
  </si>
  <si>
    <t>Marne</t>
  </si>
  <si>
    <t>Manche</t>
  </si>
  <si>
    <t>Maine-et-Loire</t>
  </si>
  <si>
    <t>Lozère</t>
  </si>
  <si>
    <t>Lot-et-Garonne</t>
  </si>
  <si>
    <t>Lot</t>
  </si>
  <si>
    <t>Loiret</t>
  </si>
  <si>
    <t>Loire-Atlantique</t>
  </si>
  <si>
    <t>Haute-Loire</t>
  </si>
  <si>
    <t>Loire</t>
  </si>
  <si>
    <t>Loir-et-Cher</t>
  </si>
  <si>
    <t>Landes</t>
  </si>
  <si>
    <t>Jura</t>
  </si>
  <si>
    <t>Isère</t>
  </si>
  <si>
    <t>Indre-et-Loire</t>
  </si>
  <si>
    <t>Indre</t>
  </si>
  <si>
    <t>Ille-et-Vilaine</t>
  </si>
  <si>
    <t>Hérault</t>
  </si>
  <si>
    <t>Gironde</t>
  </si>
  <si>
    <t>Gers</t>
  </si>
  <si>
    <t>Haute-Garonne</t>
  </si>
  <si>
    <t>Gard</t>
  </si>
  <si>
    <t>Finistère</t>
  </si>
  <si>
    <t>Eure-et-loir</t>
  </si>
  <si>
    <t>Eure</t>
  </si>
  <si>
    <t>Drôme</t>
  </si>
  <si>
    <t>Doubs</t>
  </si>
  <si>
    <t>Dordogne</t>
  </si>
  <si>
    <t>Creuse</t>
  </si>
  <si>
    <t>Côtes-d'Armor</t>
  </si>
  <si>
    <t>Côte-d'Or</t>
  </si>
  <si>
    <t>Haute-Corse</t>
  </si>
  <si>
    <t>2b</t>
  </si>
  <si>
    <t>Corse du Sud</t>
  </si>
  <si>
    <t>2a</t>
  </si>
  <si>
    <t>Corrèze</t>
  </si>
  <si>
    <t>Cher</t>
  </si>
  <si>
    <t>Charente-Maritime</t>
  </si>
  <si>
    <t>Charente</t>
  </si>
  <si>
    <t>Cantal</t>
  </si>
  <si>
    <t>Calvados</t>
  </si>
  <si>
    <t>Bouches-du-Rhône</t>
  </si>
  <si>
    <t>Aveyron</t>
  </si>
  <si>
    <t>Aude</t>
  </si>
  <si>
    <t>Aube</t>
  </si>
  <si>
    <t>Ariège</t>
  </si>
  <si>
    <t>Ardennes</t>
  </si>
  <si>
    <t>Ardèche</t>
  </si>
  <si>
    <t>Alpes-Maritimes</t>
  </si>
  <si>
    <t>Hautes-Alpes</t>
  </si>
  <si>
    <t>Alpes de Haute-Provence</t>
  </si>
  <si>
    <t>Allier</t>
  </si>
  <si>
    <t>Aisne</t>
  </si>
  <si>
    <t>Ain</t>
  </si>
  <si>
    <t>(e) valeur estimée</t>
  </si>
  <si>
    <t/>
  </si>
  <si>
    <t>Total des enfants accueillis</t>
  </si>
  <si>
    <t>Total des placements directs</t>
  </si>
  <si>
    <t>Total enfants confiés à l'ASE</t>
  </si>
  <si>
    <t>(3) Délégation de l'autorité parentale</t>
  </si>
  <si>
    <t>(2) Accueil provisoire de jeunes majeurs</t>
  </si>
  <si>
    <t>(1) Accueil provisoire de mineurs</t>
  </si>
  <si>
    <t>Placement ASE (juge)</t>
  </si>
  <si>
    <t>Retrait partiel</t>
  </si>
  <si>
    <t>Tutelle</t>
  </si>
  <si>
    <t>DAP (3)</t>
  </si>
  <si>
    <t>A.P.J. Majeurs (2)</t>
  </si>
  <si>
    <t>A.P. Mineurs (1)</t>
  </si>
  <si>
    <t>Pupilles</t>
  </si>
  <si>
    <t>mesures judiciaires</t>
  </si>
  <si>
    <t>mesures administratives</t>
  </si>
  <si>
    <t>A.P. J. Majeurs (2)</t>
  </si>
  <si>
    <t>Autres</t>
  </si>
  <si>
    <t>Adolescents  et jeunes majeurs autonomes</t>
  </si>
  <si>
    <t>Établissements</t>
  </si>
  <si>
    <t>VALEURS BRUTES - NR : Non répondant</t>
  </si>
  <si>
    <t>(**) y compris adolescents et jeunes majeurs autonomes, établissements sanitaires</t>
  </si>
  <si>
    <t>(*) les lieux de vie sont définis par le loi 2002-2 du 2 janv 2002 et son décrét d'application</t>
  </si>
  <si>
    <t>TOTAL France entière</t>
  </si>
  <si>
    <t>NR</t>
  </si>
  <si>
    <t xml:space="preserve">Total </t>
  </si>
  <si>
    <t>Autres modes d'hébergement**</t>
  </si>
  <si>
    <t>Lieux de vie et assimilés*</t>
  </si>
  <si>
    <t>Établissement social</t>
  </si>
  <si>
    <t>Établissement d'éducation spéciale (sans famille d'accueil)</t>
  </si>
  <si>
    <t>(*) Maison d'enfants à caractère social</t>
  </si>
  <si>
    <t>Total établissements</t>
  </si>
  <si>
    <t>Lieu de vie</t>
  </si>
  <si>
    <t>Établissement sanitaire</t>
  </si>
  <si>
    <t>Pouponnière à caractère social</t>
  </si>
  <si>
    <t>Foyer de l'enfance</t>
  </si>
  <si>
    <t>MECS (*)</t>
  </si>
  <si>
    <t>Etablissement d'éducation spéciale</t>
  </si>
  <si>
    <t>Établissement d'éducation spéciale</t>
  </si>
  <si>
    <t>Enfants confiés à l'ASE</t>
  </si>
  <si>
    <t>18 ans 
et plus</t>
  </si>
  <si>
    <t>Moins de 
6 ans</t>
  </si>
  <si>
    <t>(*) Délégation d'autorité parentale</t>
  </si>
  <si>
    <t>Total placements directs</t>
  </si>
  <si>
    <t>DAP(*) à un particulier ou à un établissement</t>
  </si>
  <si>
    <t>Placement par le juge auprès d'un établissement ou un service</t>
  </si>
  <si>
    <t>Placement par le juge auprès d'un tiers</t>
  </si>
  <si>
    <t>Total des actions éducatives</t>
  </si>
  <si>
    <t>Actions éducatives en milieu ouvert</t>
  </si>
  <si>
    <t>Actions éducatives à domicile</t>
  </si>
  <si>
    <t>A.E.D. en faveur 
des jeunes majeurs 
(18 à 21 ans)</t>
  </si>
  <si>
    <t>A.E.D. en faveur des mineurs</t>
  </si>
  <si>
    <t>Sommaire</t>
  </si>
  <si>
    <t>répartition</t>
  </si>
  <si>
    <t>aed :</t>
  </si>
  <si>
    <t>Graphique 11 - Répartion des bénéficiaires de l'ASE entre actions éducatives et plécements aux 31-12-2012 - France métropolitaine</t>
  </si>
  <si>
    <t>01-Ain</t>
  </si>
  <si>
    <t>02-Aisne</t>
  </si>
  <si>
    <t>03-Allier</t>
  </si>
  <si>
    <t>04-Alpes-de-Haute-Provence</t>
  </si>
  <si>
    <t>05-Hautes-Alpes</t>
  </si>
  <si>
    <t>06-Alpes-Maritimes</t>
  </si>
  <si>
    <t>07-Ardèche</t>
  </si>
  <si>
    <t>08-Ardennes</t>
  </si>
  <si>
    <t>09-Ariège</t>
  </si>
  <si>
    <t>10-Aube</t>
  </si>
  <si>
    <t>11-Aude</t>
  </si>
  <si>
    <t>12-Aveyron</t>
  </si>
  <si>
    <t>13-Bouches-du-Rhône</t>
  </si>
  <si>
    <t>14-Calvados</t>
  </si>
  <si>
    <t>15-Cantal</t>
  </si>
  <si>
    <t>16-Charente</t>
  </si>
  <si>
    <t>17-Charente-Maritime</t>
  </si>
  <si>
    <t>18-Cher</t>
  </si>
  <si>
    <t>19-Corrèze</t>
  </si>
  <si>
    <t>2A-Corse-du-Sud</t>
  </si>
  <si>
    <t>2B-Haute-Corse</t>
  </si>
  <si>
    <t>21-Côte-d'Or</t>
  </si>
  <si>
    <t>22-Côtes-d'Armor</t>
  </si>
  <si>
    <t>23-Creuse</t>
  </si>
  <si>
    <t>24-Dordogne</t>
  </si>
  <si>
    <t>25-Doubs</t>
  </si>
  <si>
    <t>26-Drôme</t>
  </si>
  <si>
    <t>27-Eure</t>
  </si>
  <si>
    <t>28-Eure-et-Loir</t>
  </si>
  <si>
    <t>29-Finistère</t>
  </si>
  <si>
    <t>30-Gard</t>
  </si>
  <si>
    <t>31-Haute-Garonne</t>
  </si>
  <si>
    <t>32-Gers</t>
  </si>
  <si>
    <t>33-Gironde</t>
  </si>
  <si>
    <t>34-Hérault</t>
  </si>
  <si>
    <t>35-Ille-et-Vilaine</t>
  </si>
  <si>
    <t>36-Indre</t>
  </si>
  <si>
    <t>37-Indre-et-Loire</t>
  </si>
  <si>
    <t>38-Isère</t>
  </si>
  <si>
    <t>39-Jura</t>
  </si>
  <si>
    <t>40-Landes</t>
  </si>
  <si>
    <t>41-Loir-et-Cher</t>
  </si>
  <si>
    <t>42-Loire</t>
  </si>
  <si>
    <t>43-Haute-Loire</t>
  </si>
  <si>
    <t>44-Loire-Atlantique</t>
  </si>
  <si>
    <t>45-Loiret</t>
  </si>
  <si>
    <t>46-Lot</t>
  </si>
  <si>
    <t>47-Lot-et-Garonne</t>
  </si>
  <si>
    <t>48-Lozère</t>
  </si>
  <si>
    <t>49-Maine-et-Loire</t>
  </si>
  <si>
    <t>50-Manche</t>
  </si>
  <si>
    <t>51-Marne</t>
  </si>
  <si>
    <t>52-Haute-Marne</t>
  </si>
  <si>
    <t>53-Mayenne</t>
  </si>
  <si>
    <t>54-Meurthe-et-Moselle</t>
  </si>
  <si>
    <t>55-Meuse</t>
  </si>
  <si>
    <t>56-Morbihan</t>
  </si>
  <si>
    <t>57-Moselle</t>
  </si>
  <si>
    <t>58-Nièvre</t>
  </si>
  <si>
    <t>59-Nord</t>
  </si>
  <si>
    <t>60-Oise</t>
  </si>
  <si>
    <t>61-Orne</t>
  </si>
  <si>
    <t>62-Pas-de-Calais</t>
  </si>
  <si>
    <t>63-Puy-de-Dôme</t>
  </si>
  <si>
    <t>64-Pyrénées-Atlantiques</t>
  </si>
  <si>
    <t>65-Hautes-Pyrénées</t>
  </si>
  <si>
    <t>66-Pyrénées-Orientales</t>
  </si>
  <si>
    <t>67-Bas-Rhin</t>
  </si>
  <si>
    <t>68-Haut-Rhin</t>
  </si>
  <si>
    <t>69-Rhône</t>
  </si>
  <si>
    <t>70-Haute-Saône</t>
  </si>
  <si>
    <t>71-Saône-et-Loire</t>
  </si>
  <si>
    <t>72-Sarthe</t>
  </si>
  <si>
    <t>73-Savoie</t>
  </si>
  <si>
    <t>74-Haute-Savoie</t>
  </si>
  <si>
    <t>75-Paris</t>
  </si>
  <si>
    <t>76-Seine-Maritime</t>
  </si>
  <si>
    <t>77-Seine-et-Marne</t>
  </si>
  <si>
    <t>78-Yvelines</t>
  </si>
  <si>
    <t>79-Deux-Sèvres</t>
  </si>
  <si>
    <t>80-Somme</t>
  </si>
  <si>
    <t>81-Tarn</t>
  </si>
  <si>
    <t>82-Tarn-et-Garonne</t>
  </si>
  <si>
    <t>83-Var</t>
  </si>
  <si>
    <t>84-Vaucluse</t>
  </si>
  <si>
    <t>85-Vendée</t>
  </si>
  <si>
    <t>86-Vienne</t>
  </si>
  <si>
    <t>87-Haute-Vienne</t>
  </si>
  <si>
    <t>88-Vosges</t>
  </si>
  <si>
    <t>89-Yonne</t>
  </si>
  <si>
    <t>90-Territoire de Belfort</t>
  </si>
  <si>
    <t>91-Essonne</t>
  </si>
  <si>
    <t>92-Hauts-de-Seine</t>
  </si>
  <si>
    <t>93-Seine-Saint-Denis</t>
  </si>
  <si>
    <t>94-Val-de-Marne</t>
  </si>
  <si>
    <t>95-Val-d'Oise</t>
  </si>
  <si>
    <t>971-Guadeloupe</t>
  </si>
  <si>
    <t>972-Martinique</t>
  </si>
  <si>
    <t>973-Guyane</t>
  </si>
  <si>
    <t>974-Réunion</t>
  </si>
  <si>
    <t>Note de lecture : Les chiffres sont arrondis à la dizaine. Les sommes des données détaillées peuvent donc différer légèrement des totaux</t>
  </si>
  <si>
    <t>Sources : DREES - enquête Aide sociale 2012.</t>
  </si>
  <si>
    <t>Moins d'un an et 1 an</t>
  </si>
  <si>
    <t>2 ans et 3 ans</t>
  </si>
  <si>
    <t>4 ans et 5 ans</t>
  </si>
  <si>
    <t>6 ans et 7 ans</t>
  </si>
  <si>
    <t xml:space="preserve">8 ans et 9 ans </t>
  </si>
  <si>
    <t>10 ans et 11 ans</t>
  </si>
  <si>
    <t>12 ans et 13 ans</t>
  </si>
  <si>
    <t>14 ans et 15 ans</t>
  </si>
  <si>
    <t>16 ans et 17 ans</t>
  </si>
  <si>
    <t>18 à moins de 21 ans</t>
  </si>
  <si>
    <t>Graphique 14 - Répartition des enfants confiés à l'ASE par mode d'hébergement au 31.12.2012 - France métropolitaine</t>
  </si>
  <si>
    <t>Tableau 6 - Modes d’hébergement des enfants confiés à l’ASE au 31.12.2012 - France métropolitaine</t>
  </si>
  <si>
    <t>0 à 2 ans</t>
  </si>
  <si>
    <t>3 à 5 ans</t>
  </si>
  <si>
    <t>TOTAL (sur 72 départements ayant 
renseigné ce champ de l'enquête)</t>
  </si>
  <si>
    <t>Première partie du graphique : Répartition par tranches d'âge du mode de placement principal 
au 31.12.2012 - France métropolitaine *</t>
  </si>
  <si>
    <t>Tableau 8 - Répartition par âge des enfants confiés à l'ASE au 31.12.2012 - DOM</t>
  </si>
  <si>
    <t>garçons</t>
  </si>
  <si>
    <t>filles</t>
  </si>
  <si>
    <t>France métropolitaine*</t>
  </si>
  <si>
    <t>DOM**</t>
  </si>
  <si>
    <t>Tableau 1 - Enfants accueillis à l'ASE
Bénéficiaires au 31 décembre 2012 - France métropolitaine et DOM</t>
  </si>
  <si>
    <t>Tableau 2 - Enfants confiés à l'ASE : mesures administratives et judiciaires
Bénéficiaires au 31 décembre 2012 - France métropolitaine et DOM</t>
  </si>
  <si>
    <t>Tableau 3 - Enfants confiés à l'ASE par type de mesure détaillé
Bénéficiaires au 31 décembre 2012 - France métropolitaine et DOM</t>
  </si>
  <si>
    <t>Tableau 4 - Enfants confiés à l'ASE par mode d'hébergement
Bénéficiaires au 31 décembre 2012 - France métropolitaine et DOM</t>
  </si>
  <si>
    <t>Tableau 5 - PLACEMENTS HORS DU DEPARTEMENT des enfants confiés à l'ASE  - par mode d'hébergement
Bénéficiaires au 31 décembre 2012 - France métropolitaine et DOM</t>
  </si>
  <si>
    <t>ND</t>
  </si>
  <si>
    <t>Tableau 6 - Enfants confiés à l'ASE placés en établissement par type d'établissement
Bénéficiaires au 31 décembre 2012- France métropolitaine et DOM</t>
  </si>
  <si>
    <t>Tableau 7 - Enfants confiés à l'ASE par âge
Bénéficiaires au 31 décembre 2012 - France métropolitaine et DOM</t>
  </si>
  <si>
    <t>Tableau 8- Placements directs par le juge
Bénéficiaires au 31 décembre 2012 - France métropolitaine et DOM</t>
  </si>
  <si>
    <t>Tableau 9 - Actions éducatives
Bénéficiaires au 31 décembre 2012 - France métropolitaine et DOM</t>
  </si>
  <si>
    <t>Tableau 10 - Actions éducatives à domicile (A.E.D.)
mineurs et jeunes majeurs
Bénéficiaires au 31 décembre 2012 - France métropolitaine et DOM</t>
  </si>
  <si>
    <t>Carte 6 - Nombre de mesures au niveau départemental pour 1000 jeunes de 0 à 20 ans au 31.12.2012 - France métropolitaine</t>
  </si>
  <si>
    <t>Note de lecture : Les chiffres sont arrondis à la dizaine. Les sommes des données détaillées peuvent donc différer légèrement des totaux.</t>
  </si>
  <si>
    <t>Bénéficiaires au 31-12-2012
Sexe fémin</t>
  </si>
  <si>
    <t>Bénéficiaires au 31/12 
Sexe masculin</t>
  </si>
  <si>
    <t>Graphique 13 - Répartition par âge des enfants confiés à l'ASE au 31.12.2012 - France métropolitaine</t>
  </si>
  <si>
    <r>
      <t>Autres</t>
    </r>
    <r>
      <rPr>
        <sz val="8"/>
        <rFont val="Arial"/>
        <family val="2"/>
      </rPr>
      <t xml:space="preserve"> (Internats scolaires, placement auprès d'un tiers digne de confiance, attente de lieu d'accueil, villages d'enfants, placement chez la future famille adoptante,…)</t>
    </r>
  </si>
  <si>
    <r>
      <t xml:space="preserve">Autres </t>
    </r>
    <r>
      <rPr>
        <sz val="8"/>
        <rFont val="Arial"/>
        <family val="2"/>
      </rPr>
      <t xml:space="preserve"> (Internats scolaires, placement auprès d'un tiers digne de confiance, attente de lieu d'accueil, villages d'enfants, placement chez la future famille adoptante,…)</t>
    </r>
  </si>
  <si>
    <t xml:space="preserve">* sur la base de 72 départements ayant renseigné ce champ de l'enquête, soit 79% des enfants confiés
Sources : DREES - enquête Aide sociale 2012.
</t>
  </si>
  <si>
    <t xml:space="preserve">* sur la base de 72 départements ayant renseigné ce champ de l'enquête, correspondant à 79% des enfants confiés 
Sources : DREES - enquête Aide sociale 2012.
</t>
  </si>
  <si>
    <t>Deuxième partie du graphique : Répartition par mode de placement principal 
des enfants confiés selon leur tranche d'âge au 31.12.2012 - France métropolitaine *</t>
  </si>
  <si>
    <t>Carte 8 - Part des placements en famille d'accueil des enfants confiés - au 31.12.2012 - France métropolitaine</t>
  </si>
  <si>
    <t>Carte 9 - Part des AEMO au niveau départemental sur l'ensemble des mesures éducatives au 31.12.2012 - France métropolitai</t>
  </si>
  <si>
    <t>Carte 10 - Nombre d'actions éducatives en faveur des mineurs au niveau département pour 1000 jeunes de moins de 18 ans au 31.12.2012 - France métropolitaine</t>
  </si>
  <si>
    <r>
      <rPr>
        <b/>
        <sz val="8"/>
        <rFont val="Arial"/>
        <family val="2"/>
      </rPr>
      <t>*</t>
    </r>
    <r>
      <rPr>
        <sz val="8"/>
        <rFont val="Arial"/>
        <family val="2"/>
      </rPr>
      <t>92 départements métropolitains ayant complété ce champ de l'enquête</t>
    </r>
  </si>
  <si>
    <r>
      <rPr>
        <b/>
        <sz val="8"/>
        <rFont val="Arial"/>
        <family val="2"/>
      </rPr>
      <t>**</t>
    </r>
    <r>
      <rPr>
        <sz val="8"/>
        <rFont val="Arial"/>
        <family val="2"/>
      </rPr>
      <t>2 départements DOM ayant complété ce champ de l'enquête</t>
    </r>
  </si>
  <si>
    <t>Sources : Drees - enquête Aide sociale 2012.</t>
  </si>
  <si>
    <t>Carte 5 - Part des mesures de placements sur l'ensemble des mesures d'ASE au 31.12.2012  - France métropolitaine</t>
  </si>
  <si>
    <t>Graphique 17 - Actions éducatives et placements rapportés au total des bénéficiaires de l'ASE au 31/12/12 DOM</t>
  </si>
  <si>
    <t>Carte 9 - Part des AEMO au niveau départemental sur l'ensemble des mesures éducatives au 31.12.2012 - France métropolitaine</t>
  </si>
  <si>
    <t>Tableau 2 - Enfants confiés à l’aide sociale à l’enfance par type de mesures : administratives ou  judiciaires</t>
  </si>
  <si>
    <t>Tableau 1 - Enfants accueillis à l’aide sociale à l’enfance : enfants confiés, placements directs par le juge</t>
  </si>
  <si>
    <t>Tableau 3 - Enfants confiés à l’aide sociale à l’enfance par type de mesure détaillé</t>
  </si>
  <si>
    <t>Tableau 5 - Les placements hors du département d’origine par mode d’hébergement</t>
  </si>
  <si>
    <t>Tableau 7 - Enfants confiés à l’ASE par âge (moins de 6 ans, 6/10ans, 11/15 ans, 16/17 ans, 18 ans et plus)</t>
  </si>
  <si>
    <t xml:space="preserve">Tableau 8 - Placements directs par le juge : placement auprès d’un tiers, placement
auprès d’un établissement, délégation de l’autorité parentale.
</t>
  </si>
  <si>
    <t>Tableau 9 - Actions éducatives : actions éducatives à domicile, actions éducatives en milieu ouvert</t>
  </si>
  <si>
    <t>Tableau 10 - Actions éducatives à domicile : mineurs et jeunes majeurs</t>
  </si>
  <si>
    <t>Graphique 15 - Répartition par tranches d'âges et mode de placement principal au 31.12.2012 - France métropoliaine*</t>
  </si>
  <si>
    <t>Graphique 18 - Proportions par âge des enfants confiés à l'ASE au 31.12.2012 - Comparaison France métropolitaine et DOM</t>
  </si>
  <si>
    <t>Carte 6 - Nombre de mesures au niveau départemental pour 1 000 jeunes de 0 à 20 ans au 31.12.2012 - France métropolitaine</t>
  </si>
  <si>
    <t>Carte 10 - Nombre d'actions éducatives en faveur des mineurs au niveau département pour 1 000 jeunes de moins de 18 ans au 31.12.2012 - France métropolitaine</t>
  </si>
  <si>
    <t>Documents de travail, série Statistiques, n° 187 - Avril 2014</t>
  </si>
  <si>
    <t>Retour au sommaire</t>
  </si>
  <si>
    <t>Tableau 3- Répartition par âge des enfants confiés à l'ASE au 31.12.2012 - France métropolitaine</t>
  </si>
  <si>
    <t>Tableau 3 - Répartition par âge des enfants confiés à l’ASE au 31.12.2012 - France métropolitaine</t>
  </si>
  <si>
    <t>Carte 7 - Nombre de mesures judiciaires au niveau départemental pour 1000 jeunes de 0 à 20 ans - au 31.12.2012 - France métropolitaine</t>
  </si>
  <si>
    <t>Carte 7 - Nombre de mesures judiciaires au niveau départemental pour 1 000 jeunes de 0 à 20 ans - au 31.12.2012 - France métropolitaine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</si>
  <si>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</si>
  <si>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</si>
  <si>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néant</t>
  </si>
  <si>
    <t>Tableau 4 - Enfants confiés à l'ASE par mode d'hébergement</t>
  </si>
  <si>
    <t>Tableau 9 - Modes d'hébergement des enfants confiés à l'ASE au 31-12-2012 - DOM</t>
  </si>
  <si>
    <t>Graphique 15 - Répartition par tranches d'âges et mode de placement principal au 31.12.2012 - France métropoliaine</t>
  </si>
  <si>
    <t>Les bénéficiaires de l'aide sociale à l'enfance en 2012</t>
  </si>
  <si>
    <r>
      <rPr>
        <b/>
        <sz val="12"/>
        <color indexed="8"/>
        <rFont val="Calibri"/>
        <family val="2"/>
        <scheme val="minor"/>
      </rPr>
      <t>►</t>
    </r>
    <r>
      <rPr>
        <b/>
        <u/>
        <sz val="12"/>
        <color indexed="8"/>
        <rFont val="Calibri"/>
        <family val="2"/>
        <scheme val="minor"/>
      </rPr>
      <t xml:space="preserve"> Publications référentes</t>
    </r>
  </si>
  <si>
    <t xml:space="preserve">Ces données départementales et régionales complètent celles présentées dans l'ouvrage annuel de la DREES sur l'aide et l'action sociales en France, publié au second semestre dans </t>
  </si>
  <si>
    <t>la collection des Panoramas de la Drees</t>
  </si>
  <si>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</si>
  <si>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</si>
  <si>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</si>
  <si>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t>La présentati</t>
    </r>
    <r>
      <rPr>
        <sz val="11"/>
        <color theme="1"/>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</si>
  <si>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</si>
  <si>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rPr>
        <b/>
        <sz val="12"/>
        <color indexed="8"/>
        <rFont val="Calibri"/>
        <family val="2"/>
        <scheme val="minor"/>
      </rPr>
      <t>►</t>
    </r>
    <r>
      <rPr>
        <b/>
        <u/>
        <sz val="12"/>
        <color indexed="8"/>
        <rFont val="Calibri"/>
        <family val="2"/>
        <scheme val="minor"/>
      </rPr>
      <t>Champ : France métropolitaine et DROM (Hors Mayotte)</t>
    </r>
  </si>
  <si>
    <r>
      <rPr>
        <b/>
        <sz val="12"/>
        <rFont val="Calibri"/>
        <family val="2"/>
        <scheme val="minor"/>
      </rPr>
      <t>►</t>
    </r>
    <r>
      <rPr>
        <b/>
        <u/>
        <sz val="12"/>
        <rFont val="Calibri"/>
        <family val="2"/>
        <scheme val="minor"/>
      </rPr>
      <t xml:space="preserve"> Historique des mises à jour</t>
    </r>
  </si>
  <si>
    <t>La plupart de ces indicateurs sont également diffusés en série longue au niveau départemental dans ce même jeu de données sur  :</t>
  </si>
  <si>
    <t>Data.DREES</t>
  </si>
  <si>
    <t>Dépenses d'aide sociale à l'enfance</t>
  </si>
  <si>
    <t>Des données sur les dépenses d'aide sociale à l'enfance sont également diffusées sur  Data.DREES dans le jeu de données :</t>
  </si>
  <si>
    <t>« Les dépenses d’aide sociale départementale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</si>
</sst>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0.0"/>
    <numFmt numFmtId="167" formatCode="_-* #,##0.00\ _F_-;\-* #,##0.00\ _F_-;_-* &quot;-&quot;??\ _F_-;_-@_-"/>
    <numFmt numFmtId="168" formatCode="_-* #,##0.00\ [$€]_-;\-* #,##0.00\ [$€]_-;_-* &quot;-&quot;??\ [$€]_-;_-@_-"/>
    <numFmt numFmtId="169" formatCode="#,##0&quot;   &quot;"/>
  </numFmts>
  <fonts count="51" x14ac:knownFonts="1">
    <font>
      <sz val="11"/>
      <color theme="1"/>
      <name val="Calibri"/>
      <family val="2"/>
      <scheme val="minor"/>
    </font>
    <font>
      <sz val="8"/>
      <color indexed="8"/>
      <name val="Arial"/>
      <family val="2"/>
    </font>
    <font>
      <sz val="10"/>
      <name val="Arial"/>
      <family val="2"/>
    </font>
    <font>
      <sz val="8"/>
      <name val="Arial"/>
      <family val="2"/>
    </font>
    <font>
      <b/>
      <sz val="8"/>
      <name val="Arial"/>
      <family val="2"/>
    </font>
    <font>
      <sz val="12"/>
      <name val="Arial"/>
      <family val="2"/>
    </font>
    <font>
      <sz val="10"/>
      <name val="Arial"/>
      <family val="2"/>
    </font>
    <font>
      <sz val="8"/>
      <color indexed="10"/>
      <name val="Arial"/>
      <family val="2"/>
    </font>
    <font>
      <sz val="8"/>
      <color indexed="8"/>
      <name val="Arial"/>
      <family val="2"/>
    </font>
    <font>
      <b/>
      <sz val="8"/>
      <color indexed="8"/>
      <name val="Arial"/>
      <family val="2"/>
    </font>
    <font>
      <sz val="8"/>
      <color indexed="10"/>
      <name val="Arial"/>
      <family val="2"/>
    </font>
    <font>
      <sz val="8"/>
      <color indexed="12"/>
      <name val="Arial"/>
      <family val="2"/>
    </font>
    <font>
      <b/>
      <sz val="10"/>
      <name val="Arial"/>
      <family val="2"/>
    </font>
    <font>
      <sz val="11"/>
      <color indexed="8"/>
      <name val="Calibri"/>
      <family val="2"/>
    </font>
    <font>
      <sz val="10"/>
      <name val="Arial Narrow"/>
      <family val="2"/>
    </font>
    <font>
      <b/>
      <sz val="10"/>
      <name val="Arial Narrow"/>
      <family val="2"/>
    </font>
    <font>
      <sz val="10"/>
      <color indexed="8"/>
      <name val="Arial Narrow"/>
      <family val="2"/>
    </font>
    <font>
      <b/>
      <sz val="10"/>
      <color indexed="8"/>
      <name val="Arial Narrow"/>
      <family val="2"/>
    </font>
    <font>
      <sz val="10"/>
      <name val="Arial"/>
      <family val="2"/>
    </font>
    <font>
      <sz val="8"/>
      <name val="Arial Narrow"/>
      <family val="2"/>
    </font>
    <font>
      <b/>
      <sz val="8"/>
      <name val="Arial Narrow"/>
      <family val="2"/>
    </font>
    <font>
      <u/>
      <sz val="11"/>
      <color theme="10"/>
      <name val="Calibri"/>
      <family val="2"/>
    </font>
    <font>
      <sz val="10"/>
      <color rgb="FF4D4D4D"/>
      <name val="Arial Narrow"/>
      <family val="2"/>
    </font>
    <font>
      <sz val="8"/>
      <color theme="1"/>
      <name val="Arial"/>
      <family val="2"/>
    </font>
    <font>
      <b/>
      <sz val="8"/>
      <color theme="1"/>
      <name val="Arial"/>
      <family val="2"/>
    </font>
    <font>
      <b/>
      <i/>
      <sz val="8"/>
      <color theme="6" tint="-0.499984740745262"/>
      <name val="Arial"/>
      <family val="2"/>
    </font>
    <font>
      <b/>
      <sz val="8"/>
      <color rgb="FFFF0000"/>
      <name val="Arial"/>
      <family val="2"/>
    </font>
    <font>
      <b/>
      <sz val="12"/>
      <color indexed="8"/>
      <name val="Arial"/>
      <family val="2"/>
    </font>
    <font>
      <sz val="10"/>
      <color indexed="8"/>
      <name val="Arial"/>
      <family val="2"/>
    </font>
    <font>
      <sz val="10"/>
      <color theme="1"/>
      <name val="Arial"/>
      <family val="2"/>
    </font>
    <font>
      <b/>
      <sz val="10"/>
      <color rgb="FFFF0000"/>
      <name val="Arial"/>
      <family val="2"/>
    </font>
    <font>
      <sz val="10"/>
      <color rgb="FF000000"/>
      <name val="Arial"/>
      <family val="2"/>
    </font>
    <font>
      <sz val="11"/>
      <color indexed="8"/>
      <name val="Calibri"/>
      <family val="2"/>
      <scheme val="minor"/>
    </font>
    <font>
      <u/>
      <sz val="10"/>
      <color rgb="FF0000FF"/>
      <name val="Arial"/>
      <family val="2"/>
    </font>
    <font>
      <sz val="10"/>
      <color rgb="FF0000FF"/>
      <name val="Arial"/>
      <family val="2"/>
    </font>
    <font>
      <u/>
      <sz val="10"/>
      <color theme="10"/>
      <name val="Arial"/>
      <family val="2"/>
    </font>
    <font>
      <b/>
      <sz val="10"/>
      <color indexed="8"/>
      <name val="Arial"/>
      <family val="2"/>
    </font>
    <font>
      <sz val="11"/>
      <color theme="1"/>
      <name val="Calibri"/>
      <family val="2"/>
      <scheme val="minor"/>
    </font>
    <font>
      <sz val="11"/>
      <color rgb="FFFF0000"/>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u/>
      <sz val="12"/>
      <name val="Calibri"/>
      <family val="2"/>
      <scheme val="minor"/>
    </font>
    <font>
      <sz val="11"/>
      <name val="Calibri"/>
      <family val="2"/>
      <scheme val="minor"/>
    </font>
    <font>
      <b/>
      <sz val="11"/>
      <name val="Calibri"/>
      <family val="2"/>
      <scheme val="minor"/>
    </font>
    <font>
      <u/>
      <sz val="11"/>
      <color theme="10"/>
      <name val="Calibri"/>
      <family val="2"/>
      <scheme val="minor"/>
    </font>
    <font>
      <u/>
      <sz val="12"/>
      <color theme="10"/>
      <name val="Calibri"/>
      <family val="2"/>
      <scheme val="minor"/>
    </font>
    <font>
      <b/>
      <sz val="12"/>
      <name val="Calibri"/>
      <family val="2"/>
      <scheme val="minor"/>
    </font>
    <font>
      <sz val="12"/>
      <color indexed="8"/>
      <name val="Calibri"/>
      <family val="2"/>
      <scheme val="minor"/>
    </font>
    <font>
      <sz val="12"/>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s>
  <borders count="35">
    <border>
      <left/>
      <right/>
      <top/>
      <bottom/>
      <diagonal/>
    </border>
    <border>
      <left style="hair">
        <color indexed="64"/>
      </left>
      <right/>
      <top/>
      <bottom/>
      <diagonal/>
    </border>
    <border>
      <left style="hair">
        <color indexed="64"/>
      </left>
      <right/>
      <top/>
      <bottom style="hair">
        <color indexed="64"/>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right/>
      <top/>
      <bottom style="hair">
        <color indexed="64"/>
      </bottom>
      <diagonal/>
    </border>
    <border>
      <left/>
      <right/>
      <top style="hair">
        <color indexed="64"/>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hair">
        <color indexed="64"/>
      </right>
      <top style="hair">
        <color indexed="64"/>
      </top>
      <bottom/>
      <diagonal/>
    </border>
    <border>
      <left style="medium">
        <color indexed="64"/>
      </left>
      <right style="thin">
        <color indexed="64"/>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thin">
        <color indexed="64"/>
      </right>
      <top/>
      <bottom/>
      <diagonal/>
    </border>
    <border>
      <left style="thin">
        <color indexed="64"/>
      </left>
      <right/>
      <top/>
      <bottom/>
      <diagonal/>
    </border>
    <border>
      <left style="thin">
        <color indexed="64"/>
      </left>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style="hair">
        <color indexed="64"/>
      </top>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diagonal/>
    </border>
  </borders>
  <cellStyleXfs count="17">
    <xf numFmtId="0" fontId="0" fillId="0" borderId="0"/>
    <xf numFmtId="168" fontId="2" fillId="0" borderId="0" applyFont="0" applyFill="0" applyBorder="0" applyAlignment="0" applyProtection="0"/>
    <xf numFmtId="0" fontId="21" fillId="0" borderId="0" applyNumberFormat="0" applyFill="0" applyBorder="0" applyAlignment="0" applyProtection="0">
      <alignment vertical="top"/>
      <protection locked="0"/>
    </xf>
    <xf numFmtId="167" fontId="2" fillId="0" borderId="0" applyFont="0" applyFill="0" applyBorder="0" applyAlignment="0" applyProtection="0"/>
    <xf numFmtId="0" fontId="2" fillId="0" borderId="0"/>
    <xf numFmtId="0" fontId="5" fillId="0" borderId="0"/>
    <xf numFmtId="0" fontId="5" fillId="0" borderId="0"/>
    <xf numFmtId="0" fontId="6" fillId="0" borderId="0"/>
    <xf numFmtId="0" fontId="18" fillId="0" borderId="0"/>
    <xf numFmtId="9" fontId="13"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37" fillId="0" borderId="0"/>
    <xf numFmtId="0" fontId="21" fillId="0" borderId="0" applyNumberFormat="0" applyFill="0" applyBorder="0" applyAlignment="0" applyProtection="0">
      <alignment vertical="top"/>
      <protection locked="0"/>
    </xf>
    <xf numFmtId="0" fontId="37" fillId="0" borderId="0"/>
    <xf numFmtId="0" fontId="5" fillId="0" borderId="0"/>
  </cellStyleXfs>
  <cellXfs count="514">
    <xf numFmtId="0" fontId="0" fillId="0" borderId="0" xfId="0"/>
    <xf numFmtId="0" fontId="3" fillId="2" borderId="0" xfId="4" applyFont="1" applyFill="1"/>
    <xf numFmtId="3" fontId="3" fillId="2" borderId="0" xfId="4" applyNumberFormat="1" applyFont="1" applyFill="1"/>
    <xf numFmtId="0" fontId="3" fillId="2" borderId="0" xfId="4" applyFont="1" applyFill="1" applyBorder="1"/>
    <xf numFmtId="3" fontId="3" fillId="2" borderId="0" xfId="4" applyNumberFormat="1" applyFont="1" applyFill="1" applyBorder="1"/>
    <xf numFmtId="0" fontId="3" fillId="2" borderId="0" xfId="4" applyFont="1" applyFill="1" applyAlignment="1">
      <alignment horizontal="left"/>
    </xf>
    <xf numFmtId="0" fontId="3" fillId="2" borderId="0" xfId="0" applyFont="1" applyFill="1"/>
    <xf numFmtId="0" fontId="3" fillId="2" borderId="0" xfId="4" applyFont="1" applyFill="1" applyAlignment="1"/>
    <xf numFmtId="0" fontId="3" fillId="2" borderId="0" xfId="4" applyFont="1" applyFill="1" applyBorder="1" applyAlignment="1">
      <alignment vertical="center"/>
    </xf>
    <xf numFmtId="0" fontId="3" fillId="2" borderId="1" xfId="4" applyFont="1" applyFill="1" applyBorder="1" applyAlignment="1">
      <alignment vertical="center"/>
    </xf>
    <xf numFmtId="3" fontId="3" fillId="2" borderId="0" xfId="4" applyNumberFormat="1" applyFont="1" applyFill="1" applyBorder="1" applyAlignment="1">
      <alignment vertical="center"/>
    </xf>
    <xf numFmtId="3" fontId="4" fillId="2" borderId="0" xfId="4" applyNumberFormat="1" applyFont="1" applyFill="1" applyBorder="1" applyAlignment="1">
      <alignment vertical="center"/>
    </xf>
    <xf numFmtId="0" fontId="3" fillId="2" borderId="0" xfId="4" applyFont="1" applyFill="1" applyAlignment="1">
      <alignment vertical="center"/>
    </xf>
    <xf numFmtId="0" fontId="4" fillId="2" borderId="2" xfId="4" applyFont="1" applyFill="1" applyBorder="1" applyAlignment="1">
      <alignment horizontal="left" vertical="center"/>
    </xf>
    <xf numFmtId="0" fontId="3" fillId="2" borderId="0" xfId="4" applyFont="1" applyFill="1" applyBorder="1" applyAlignment="1">
      <alignment horizontal="left" vertical="center"/>
    </xf>
    <xf numFmtId="3" fontId="3" fillId="2" borderId="0" xfId="4" applyNumberFormat="1" applyFont="1" applyFill="1" applyAlignment="1"/>
    <xf numFmtId="3" fontId="3" fillId="2" borderId="0" xfId="4" applyNumberFormat="1" applyFont="1" applyFill="1" applyAlignment="1">
      <alignment horizontal="center"/>
    </xf>
    <xf numFmtId="0" fontId="3" fillId="2" borderId="0" xfId="4" applyFont="1" applyFill="1" applyAlignment="1">
      <alignment horizontal="center" vertical="center"/>
    </xf>
    <xf numFmtId="3" fontId="3" fillId="2" borderId="0" xfId="4" applyNumberFormat="1" applyFont="1" applyFill="1" applyBorder="1" applyAlignment="1">
      <alignment horizontal="left" vertical="center"/>
    </xf>
    <xf numFmtId="3" fontId="3" fillId="2" borderId="0" xfId="4" applyNumberFormat="1" applyFont="1" applyFill="1" applyBorder="1" applyAlignment="1"/>
    <xf numFmtId="3" fontId="4" fillId="2" borderId="0" xfId="4" applyNumberFormat="1" applyFont="1" applyFill="1" applyBorder="1" applyAlignment="1">
      <alignment horizontal="right" vertical="center"/>
    </xf>
    <xf numFmtId="3" fontId="4" fillId="2" borderId="0" xfId="4" applyNumberFormat="1" applyFont="1" applyFill="1" applyBorder="1" applyAlignment="1">
      <alignment horizontal="center" vertical="center"/>
    </xf>
    <xf numFmtId="3" fontId="3" fillId="2" borderId="3" xfId="0" applyNumberFormat="1" applyFont="1" applyFill="1" applyBorder="1" applyAlignment="1">
      <alignment horizontal="right" vertical="center"/>
    </xf>
    <xf numFmtId="3" fontId="3" fillId="2" borderId="0" xfId="0" applyNumberFormat="1" applyFont="1" applyFill="1"/>
    <xf numFmtId="0" fontId="3" fillId="2" borderId="2" xfId="0" applyFont="1" applyFill="1" applyBorder="1"/>
    <xf numFmtId="0" fontId="4" fillId="2" borderId="0" xfId="0" applyFont="1" applyFill="1"/>
    <xf numFmtId="0" fontId="4" fillId="2" borderId="4" xfId="0" applyFont="1" applyFill="1" applyBorder="1" applyAlignment="1">
      <alignment horizontal="left" vertical="center"/>
    </xf>
    <xf numFmtId="3" fontId="3" fillId="2" borderId="5" xfId="0" applyNumberFormat="1" applyFont="1" applyFill="1" applyBorder="1" applyAlignment="1">
      <alignment horizontal="right" vertical="center"/>
    </xf>
    <xf numFmtId="0" fontId="4" fillId="2" borderId="1" xfId="0" applyFont="1" applyFill="1" applyBorder="1" applyAlignment="1">
      <alignment horizontal="left" vertical="center"/>
    </xf>
    <xf numFmtId="3" fontId="3" fillId="2" borderId="6" xfId="0" applyNumberFormat="1" applyFont="1" applyFill="1" applyBorder="1"/>
    <xf numFmtId="0" fontId="3" fillId="2" borderId="0" xfId="4" applyFont="1" applyFill="1" applyBorder="1" applyAlignment="1">
      <alignment horizontal="right" vertical="center"/>
    </xf>
    <xf numFmtId="3" fontId="3" fillId="2" borderId="0" xfId="4" applyNumberFormat="1" applyFont="1" applyFill="1" applyBorder="1" applyAlignment="1">
      <alignment horizontal="right" vertical="center"/>
    </xf>
    <xf numFmtId="3" fontId="3" fillId="2" borderId="0" xfId="4" applyNumberFormat="1" applyFont="1" applyFill="1" applyBorder="1" applyAlignment="1">
      <alignment horizontal="right" vertical="center" wrapText="1"/>
    </xf>
    <xf numFmtId="0" fontId="3" fillId="2" borderId="0" xfId="4" applyFont="1" applyFill="1" applyAlignment="1">
      <alignment horizontal="center"/>
    </xf>
    <xf numFmtId="4" fontId="3" fillId="2" borderId="0" xfId="4" applyNumberFormat="1" applyFont="1" applyFill="1" applyBorder="1" applyAlignment="1">
      <alignment vertical="center"/>
    </xf>
    <xf numFmtId="3" fontId="3" fillId="2" borderId="0" xfId="4" applyNumberFormat="1" applyFont="1" applyFill="1" applyAlignment="1">
      <alignment vertical="center"/>
    </xf>
    <xf numFmtId="3" fontId="8" fillId="2" borderId="0" xfId="4" applyNumberFormat="1" applyFont="1" applyFill="1" applyAlignment="1">
      <alignment vertical="center"/>
    </xf>
    <xf numFmtId="0" fontId="4" fillId="2" borderId="9" xfId="4" applyFont="1" applyFill="1" applyBorder="1" applyAlignment="1">
      <alignment horizontal="left" vertical="center"/>
    </xf>
    <xf numFmtId="3" fontId="9" fillId="2" borderId="0" xfId="4" applyNumberFormat="1" applyFont="1" applyFill="1" applyBorder="1" applyAlignment="1">
      <alignment vertical="center"/>
    </xf>
    <xf numFmtId="0" fontId="4" fillId="2" borderId="0" xfId="4" applyFont="1" applyFill="1" applyBorder="1" applyAlignment="1">
      <alignment horizontal="left" vertical="center"/>
    </xf>
    <xf numFmtId="0" fontId="4" fillId="2" borderId="1" xfId="4" applyFont="1" applyFill="1" applyBorder="1" applyAlignment="1">
      <alignment horizontal="left" vertical="center"/>
    </xf>
    <xf numFmtId="0" fontId="4" fillId="2" borderId="10" xfId="4" applyFont="1" applyFill="1" applyBorder="1" applyAlignment="1">
      <alignment horizontal="left" vertical="center"/>
    </xf>
    <xf numFmtId="0" fontId="4" fillId="2" borderId="4" xfId="4" applyFont="1" applyFill="1" applyBorder="1" applyAlignment="1">
      <alignment horizontal="left" vertical="center"/>
    </xf>
    <xf numFmtId="169" fontId="3" fillId="2" borderId="0" xfId="4" applyNumberFormat="1" applyFont="1" applyFill="1" applyBorder="1" applyAlignment="1">
      <alignment horizontal="center" vertical="center"/>
    </xf>
    <xf numFmtId="3" fontId="8" fillId="2" borderId="0" xfId="4" applyNumberFormat="1" applyFont="1" applyFill="1" applyBorder="1" applyAlignment="1">
      <alignment vertical="center"/>
    </xf>
    <xf numFmtId="0" fontId="3" fillId="2" borderId="0" xfId="4" applyFont="1" applyFill="1" applyBorder="1" applyAlignment="1">
      <alignment horizontal="center" vertical="center"/>
    </xf>
    <xf numFmtId="3" fontId="3" fillId="2" borderId="0" xfId="10" applyNumberFormat="1" applyFont="1" applyFill="1" applyBorder="1" applyAlignment="1">
      <alignment horizontal="center" vertical="center"/>
    </xf>
    <xf numFmtId="0" fontId="3" fillId="2" borderId="9" xfId="4" applyFont="1" applyFill="1" applyBorder="1" applyAlignment="1">
      <alignment horizontal="left" vertical="center"/>
    </xf>
    <xf numFmtId="0" fontId="3" fillId="2" borderId="2" xfId="4" applyFont="1" applyFill="1" applyBorder="1" applyAlignment="1">
      <alignment horizontal="center" vertical="center"/>
    </xf>
    <xf numFmtId="0" fontId="3" fillId="2" borderId="1" xfId="4" applyFont="1" applyFill="1" applyBorder="1" applyAlignment="1">
      <alignment horizontal="center" vertical="center"/>
    </xf>
    <xf numFmtId="3" fontId="10" fillId="2" borderId="0" xfId="4" applyNumberFormat="1" applyFont="1" applyFill="1" applyBorder="1" applyAlignment="1">
      <alignment horizontal="right" vertical="center"/>
    </xf>
    <xf numFmtId="3" fontId="7" fillId="2" borderId="0" xfId="10" applyNumberFormat="1" applyFont="1" applyFill="1" applyBorder="1" applyAlignment="1">
      <alignment horizontal="center" vertical="center"/>
    </xf>
    <xf numFmtId="0" fontId="4" fillId="2" borderId="0" xfId="4" applyFont="1" applyFill="1" applyBorder="1" applyAlignment="1">
      <alignment horizontal="center" vertical="center" wrapText="1"/>
    </xf>
    <xf numFmtId="3" fontId="4" fillId="2" borderId="0" xfId="4" applyNumberFormat="1" applyFont="1" applyFill="1" applyBorder="1" applyAlignment="1">
      <alignment horizontal="right" vertical="center" wrapText="1"/>
    </xf>
    <xf numFmtId="0" fontId="4" fillId="2" borderId="0" xfId="4" applyFont="1" applyFill="1" applyBorder="1" applyAlignment="1">
      <alignment horizontal="right" vertical="center" wrapText="1"/>
    </xf>
    <xf numFmtId="169" fontId="4" fillId="2" borderId="0" xfId="4" applyNumberFormat="1" applyFont="1" applyFill="1" applyBorder="1" applyAlignment="1">
      <alignment horizontal="center" vertical="center" wrapText="1"/>
    </xf>
    <xf numFmtId="1" fontId="4" fillId="2" borderId="0" xfId="4" applyNumberFormat="1" applyFont="1" applyFill="1" applyBorder="1" applyAlignment="1">
      <alignment horizontal="right" vertical="center" wrapText="1"/>
    </xf>
    <xf numFmtId="3" fontId="3" fillId="2" borderId="0" xfId="10" applyNumberFormat="1" applyFont="1" applyFill="1" applyBorder="1" applyAlignment="1">
      <alignment horizontal="right" vertical="center"/>
    </xf>
    <xf numFmtId="3" fontId="10" fillId="2" borderId="0" xfId="10" applyNumberFormat="1" applyFont="1" applyFill="1" applyBorder="1" applyAlignment="1">
      <alignment horizontal="right" vertical="center"/>
    </xf>
    <xf numFmtId="3" fontId="3" fillId="2" borderId="0" xfId="4" applyNumberFormat="1" applyFont="1" applyFill="1" applyBorder="1" applyAlignment="1">
      <alignment horizontal="center" vertical="center"/>
    </xf>
    <xf numFmtId="3" fontId="4" fillId="2" borderId="0" xfId="4" applyNumberFormat="1" applyFont="1" applyFill="1" applyBorder="1" applyAlignment="1">
      <alignment wrapText="1"/>
    </xf>
    <xf numFmtId="0" fontId="3" fillId="2" borderId="0" xfId="4" applyFont="1" applyFill="1" applyBorder="1" applyAlignment="1">
      <alignment wrapText="1"/>
    </xf>
    <xf numFmtId="0" fontId="3" fillId="2" borderId="0" xfId="4" applyFont="1" applyFill="1" applyAlignment="1">
      <alignment horizontal="right"/>
    </xf>
    <xf numFmtId="3" fontId="3" fillId="2" borderId="0" xfId="4" applyNumberFormat="1" applyFont="1" applyFill="1" applyAlignment="1">
      <alignment horizontal="right"/>
    </xf>
    <xf numFmtId="169" fontId="3" fillId="2" borderId="0" xfId="4" applyNumberFormat="1" applyFont="1" applyFill="1" applyAlignment="1">
      <alignment vertical="center"/>
    </xf>
    <xf numFmtId="169" fontId="3" fillId="2" borderId="8" xfId="4" applyNumberFormat="1" applyFont="1" applyFill="1" applyBorder="1" applyAlignment="1">
      <alignment horizontal="center" vertical="center"/>
    </xf>
    <xf numFmtId="3" fontId="3" fillId="2" borderId="0" xfId="4" applyNumberFormat="1" applyFont="1" applyFill="1" applyBorder="1" applyAlignment="1">
      <alignment horizontal="center" vertical="center" wrapText="1"/>
    </xf>
    <xf numFmtId="0" fontId="3" fillId="2" borderId="0" xfId="4" applyFont="1" applyFill="1" applyBorder="1" applyAlignment="1">
      <alignment vertical="center" wrapText="1"/>
    </xf>
    <xf numFmtId="0" fontId="3" fillId="2" borderId="1" xfId="4" applyFont="1" applyFill="1" applyBorder="1" applyAlignment="1">
      <alignment vertical="center" wrapText="1"/>
    </xf>
    <xf numFmtId="169" fontId="3" fillId="2" borderId="0" xfId="4" applyNumberFormat="1" applyFont="1" applyFill="1" applyBorder="1" applyAlignment="1">
      <alignment horizontal="right" vertical="center"/>
    </xf>
    <xf numFmtId="0" fontId="3" fillId="2" borderId="0" xfId="4" applyFont="1" applyFill="1" applyBorder="1" applyAlignment="1">
      <alignment horizontal="center"/>
    </xf>
    <xf numFmtId="3" fontId="3" fillId="2" borderId="0" xfId="4" applyNumberFormat="1" applyFont="1" applyFill="1" applyBorder="1" applyAlignment="1">
      <alignment horizontal="center" wrapText="1"/>
    </xf>
    <xf numFmtId="3" fontId="4" fillId="2" borderId="0" xfId="4" applyNumberFormat="1" applyFont="1" applyFill="1" applyBorder="1" applyAlignment="1">
      <alignment horizontal="right" wrapText="1"/>
    </xf>
    <xf numFmtId="3" fontId="8" fillId="2" borderId="0" xfId="4" applyNumberFormat="1" applyFont="1" applyFill="1" applyBorder="1" applyAlignment="1">
      <alignment horizontal="center" vertical="center"/>
    </xf>
    <xf numFmtId="3" fontId="8" fillId="2" borderId="0" xfId="4" applyNumberFormat="1" applyFont="1" applyFill="1" applyBorder="1" applyAlignment="1">
      <alignment horizontal="right" vertical="center"/>
    </xf>
    <xf numFmtId="0" fontId="3" fillId="2" borderId="10" xfId="4" applyFont="1" applyFill="1" applyBorder="1" applyAlignment="1">
      <alignment horizontal="left" vertical="center"/>
    </xf>
    <xf numFmtId="0" fontId="3" fillId="2" borderId="4" xfId="4" applyFont="1" applyFill="1" applyBorder="1" applyAlignment="1">
      <alignment horizontal="center" vertical="center"/>
    </xf>
    <xf numFmtId="3" fontId="4" fillId="2" borderId="0" xfId="4" applyNumberFormat="1" applyFont="1" applyFill="1" applyBorder="1" applyAlignment="1">
      <alignment horizontal="center" vertical="center" wrapText="1"/>
    </xf>
    <xf numFmtId="3" fontId="3" fillId="2" borderId="0" xfId="4" applyNumberFormat="1" applyFont="1" applyFill="1" applyBorder="1" applyAlignment="1">
      <alignment vertical="center" wrapText="1"/>
    </xf>
    <xf numFmtId="169" fontId="3" fillId="2" borderId="0" xfId="4" applyNumberFormat="1" applyFont="1" applyFill="1" applyBorder="1" applyAlignment="1">
      <alignment vertical="center"/>
    </xf>
    <xf numFmtId="3" fontId="4" fillId="2" borderId="0" xfId="4" applyNumberFormat="1" applyFont="1" applyFill="1" applyBorder="1" applyAlignment="1">
      <alignment vertical="center" wrapText="1"/>
    </xf>
    <xf numFmtId="165" fontId="3" fillId="2" borderId="0" xfId="4" applyNumberFormat="1" applyFont="1" applyFill="1" applyAlignment="1">
      <alignment vertical="center"/>
    </xf>
    <xf numFmtId="3" fontId="1" fillId="2" borderId="0" xfId="10" applyNumberFormat="1" applyFont="1" applyFill="1" applyBorder="1" applyAlignment="1">
      <alignment horizontal="right" vertical="center"/>
    </xf>
    <xf numFmtId="3" fontId="4" fillId="2" borderId="0" xfId="4" applyNumberFormat="1" applyFont="1" applyFill="1" applyBorder="1" applyAlignment="1">
      <alignment horizontal="center" wrapText="1"/>
    </xf>
    <xf numFmtId="0" fontId="4" fillId="2" borderId="0" xfId="4" applyFont="1" applyFill="1" applyBorder="1" applyAlignment="1">
      <alignment horizontal="center" wrapText="1"/>
    </xf>
    <xf numFmtId="3" fontId="3" fillId="2" borderId="0" xfId="4" applyNumberFormat="1" applyFont="1" applyFill="1" applyAlignment="1">
      <alignment horizontal="center" vertical="center"/>
    </xf>
    <xf numFmtId="3" fontId="3" fillId="2" borderId="9" xfId="4" applyNumberFormat="1" applyFont="1" applyFill="1" applyBorder="1" applyAlignment="1">
      <alignment horizontal="left" vertical="center"/>
    </xf>
    <xf numFmtId="3" fontId="3" fillId="2" borderId="2" xfId="4" applyNumberFormat="1" applyFont="1" applyFill="1" applyBorder="1" applyAlignment="1">
      <alignment horizontal="center" vertical="center"/>
    </xf>
    <xf numFmtId="3" fontId="3" fillId="2" borderId="1" xfId="4" applyNumberFormat="1" applyFont="1" applyFill="1" applyBorder="1" applyAlignment="1">
      <alignment horizontal="center" vertical="center"/>
    </xf>
    <xf numFmtId="3" fontId="8" fillId="2" borderId="0" xfId="4" applyNumberFormat="1" applyFont="1" applyFill="1" applyAlignment="1">
      <alignment horizontal="right" vertical="center"/>
    </xf>
    <xf numFmtId="3" fontId="3" fillId="2" borderId="11" xfId="4" applyNumberFormat="1" applyFont="1" applyFill="1" applyBorder="1" applyAlignment="1">
      <alignment vertical="center"/>
    </xf>
    <xf numFmtId="3" fontId="3" fillId="2" borderId="12" xfId="4" applyNumberFormat="1" applyFont="1" applyFill="1" applyBorder="1" applyAlignment="1">
      <alignment vertical="center"/>
    </xf>
    <xf numFmtId="3" fontId="3" fillId="2" borderId="13" xfId="4" applyNumberFormat="1" applyFont="1" applyFill="1" applyBorder="1" applyAlignment="1">
      <alignment vertical="center"/>
    </xf>
    <xf numFmtId="3" fontId="3" fillId="2" borderId="14" xfId="4" applyNumberFormat="1" applyFont="1" applyFill="1" applyBorder="1" applyAlignment="1">
      <alignment vertical="center"/>
    </xf>
    <xf numFmtId="3" fontId="3" fillId="2" borderId="15" xfId="4" applyNumberFormat="1" applyFont="1" applyFill="1" applyBorder="1" applyAlignment="1">
      <alignment vertical="center"/>
    </xf>
    <xf numFmtId="3" fontId="10" fillId="2" borderId="0" xfId="4" applyNumberFormat="1" applyFont="1" applyFill="1" applyBorder="1"/>
    <xf numFmtId="3" fontId="3" fillId="2" borderId="0" xfId="4" applyNumberFormat="1" applyFont="1" applyFill="1" applyBorder="1" applyAlignment="1">
      <alignment horizontal="center"/>
    </xf>
    <xf numFmtId="3" fontId="8" fillId="2" borderId="0" xfId="4" applyNumberFormat="1" applyFont="1" applyFill="1"/>
    <xf numFmtId="3" fontId="8" fillId="2" borderId="0" xfId="4" applyNumberFormat="1" applyFont="1" applyFill="1" applyBorder="1"/>
    <xf numFmtId="3" fontId="8" fillId="2" borderId="0" xfId="10" applyNumberFormat="1" applyFont="1" applyFill="1"/>
    <xf numFmtId="3" fontId="8" fillId="2" borderId="0" xfId="10" applyNumberFormat="1" applyFont="1" applyFill="1" applyBorder="1"/>
    <xf numFmtId="3" fontId="8" fillId="2" borderId="0" xfId="10" applyNumberFormat="1" applyFont="1" applyFill="1" applyAlignment="1">
      <alignment vertical="center"/>
    </xf>
    <xf numFmtId="3" fontId="8" fillId="2" borderId="0" xfId="10" applyNumberFormat="1" applyFont="1" applyFill="1" applyBorder="1" applyAlignment="1">
      <alignment vertical="center"/>
    </xf>
    <xf numFmtId="3" fontId="8" fillId="2" borderId="0" xfId="4" applyNumberFormat="1" applyFont="1" applyFill="1" applyBorder="1" applyAlignment="1">
      <alignment horizontal="left" vertical="center"/>
    </xf>
    <xf numFmtId="3" fontId="8" fillId="2" borderId="16" xfId="4" applyNumberFormat="1" applyFont="1" applyFill="1" applyBorder="1" applyAlignment="1">
      <alignment horizontal="center" vertical="center"/>
    </xf>
    <xf numFmtId="3" fontId="8" fillId="2" borderId="9" xfId="4" applyNumberFormat="1" applyFont="1" applyFill="1" applyBorder="1" applyAlignment="1">
      <alignment horizontal="left" vertical="center"/>
    </xf>
    <xf numFmtId="3" fontId="8" fillId="2" borderId="2" xfId="4" applyNumberFormat="1" applyFont="1" applyFill="1" applyBorder="1" applyAlignment="1">
      <alignment horizontal="center" vertical="center"/>
    </xf>
    <xf numFmtId="3" fontId="8" fillId="2" borderId="1" xfId="4" applyNumberFormat="1" applyFont="1" applyFill="1" applyBorder="1" applyAlignment="1">
      <alignment horizontal="center" vertical="center"/>
    </xf>
    <xf numFmtId="3" fontId="11" fillId="2" borderId="0" xfId="4" applyNumberFormat="1" applyFont="1" applyFill="1" applyBorder="1"/>
    <xf numFmtId="0" fontId="3" fillId="2" borderId="0" xfId="4" applyFont="1" applyFill="1" applyAlignment="1">
      <alignment horizontal="right" vertical="center"/>
    </xf>
    <xf numFmtId="3" fontId="8" fillId="2" borderId="0" xfId="4" applyNumberFormat="1" applyFont="1" applyFill="1" applyAlignment="1">
      <alignment horizontal="left"/>
    </xf>
    <xf numFmtId="3" fontId="8" fillId="2" borderId="0" xfId="4" applyNumberFormat="1" applyFont="1" applyFill="1" applyBorder="1" applyAlignment="1">
      <alignment horizontal="left"/>
    </xf>
    <xf numFmtId="0" fontId="3" fillId="2" borderId="0" xfId="4" applyFont="1" applyFill="1" applyBorder="1" applyAlignment="1">
      <alignment horizontal="left"/>
    </xf>
    <xf numFmtId="3" fontId="3" fillId="2" borderId="0" xfId="4" applyNumberFormat="1" applyFont="1" applyFill="1" applyAlignment="1">
      <alignment horizontal="left"/>
    </xf>
    <xf numFmtId="3" fontId="4" fillId="2" borderId="0" xfId="4" applyNumberFormat="1" applyFont="1" applyFill="1" applyBorder="1" applyAlignment="1">
      <alignment horizontal="left" vertical="center"/>
    </xf>
    <xf numFmtId="0" fontId="4" fillId="2" borderId="1" xfId="4" applyFont="1" applyFill="1" applyBorder="1" applyAlignment="1">
      <alignment horizontal="center" vertical="center"/>
    </xf>
    <xf numFmtId="3" fontId="9" fillId="2" borderId="1" xfId="4" applyNumberFormat="1" applyFont="1" applyFill="1" applyBorder="1" applyAlignment="1">
      <alignment horizontal="center" vertical="center"/>
    </xf>
    <xf numFmtId="3" fontId="9" fillId="2" borderId="0" xfId="4" applyNumberFormat="1" applyFont="1" applyFill="1" applyBorder="1" applyAlignment="1">
      <alignment horizontal="left" vertical="center"/>
    </xf>
    <xf numFmtId="3" fontId="4" fillId="2" borderId="1" xfId="4" applyNumberFormat="1" applyFont="1" applyFill="1" applyBorder="1" applyAlignment="1">
      <alignment horizontal="center" vertical="center"/>
    </xf>
    <xf numFmtId="0" fontId="4" fillId="3" borderId="0" xfId="4" applyFont="1" applyFill="1"/>
    <xf numFmtId="0" fontId="3" fillId="3" borderId="0" xfId="4" applyFont="1" applyFill="1"/>
    <xf numFmtId="3" fontId="14" fillId="3" borderId="0" xfId="0" applyNumberFormat="1" applyFont="1" applyFill="1" applyBorder="1"/>
    <xf numFmtId="3" fontId="14" fillId="3" borderId="0" xfId="0" applyNumberFormat="1" applyFont="1" applyFill="1" applyBorder="1" applyAlignment="1">
      <alignment vertical="center"/>
    </xf>
    <xf numFmtId="3" fontId="15" fillId="3" borderId="0" xfId="0" applyNumberFormat="1" applyFont="1" applyFill="1" applyBorder="1" applyAlignment="1">
      <alignment vertical="center"/>
    </xf>
    <xf numFmtId="0" fontId="3" fillId="3" borderId="0" xfId="0" applyFont="1" applyFill="1"/>
    <xf numFmtId="3" fontId="14" fillId="3" borderId="0" xfId="0" applyNumberFormat="1" applyFont="1" applyFill="1" applyBorder="1" applyAlignment="1">
      <alignment horizontal="right" vertical="center"/>
    </xf>
    <xf numFmtId="3" fontId="15" fillId="3" borderId="0" xfId="0" applyNumberFormat="1" applyFont="1" applyFill="1" applyBorder="1" applyAlignment="1">
      <alignment horizontal="right" vertical="center" indent="1"/>
    </xf>
    <xf numFmtId="9" fontId="3" fillId="2" borderId="17" xfId="9" applyFont="1" applyFill="1" applyBorder="1"/>
    <xf numFmtId="9" fontId="3" fillId="2" borderId="8" xfId="9" applyFont="1" applyFill="1" applyBorder="1"/>
    <xf numFmtId="9" fontId="4" fillId="2" borderId="7" xfId="9" applyFont="1" applyFill="1" applyBorder="1"/>
    <xf numFmtId="3" fontId="14" fillId="3" borderId="8" xfId="0" applyNumberFormat="1" applyFont="1" applyFill="1" applyBorder="1" applyAlignment="1">
      <alignment vertical="center"/>
    </xf>
    <xf numFmtId="3" fontId="14" fillId="3" borderId="7" xfId="0" applyNumberFormat="1" applyFont="1" applyFill="1" applyBorder="1" applyAlignment="1">
      <alignment vertical="center"/>
    </xf>
    <xf numFmtId="0" fontId="3" fillId="2" borderId="17" xfId="4" applyFont="1" applyFill="1" applyBorder="1" applyAlignment="1">
      <alignment horizontal="left" vertical="center"/>
    </xf>
    <xf numFmtId="0" fontId="3" fillId="2" borderId="8" xfId="4" applyFont="1" applyFill="1" applyBorder="1" applyAlignment="1">
      <alignment horizontal="left" vertical="center"/>
    </xf>
    <xf numFmtId="3" fontId="14" fillId="3" borderId="0" xfId="0" applyNumberFormat="1" applyFont="1" applyFill="1" applyBorder="1" applyAlignment="1">
      <alignment horizontal="center" vertical="center"/>
    </xf>
    <xf numFmtId="3" fontId="14" fillId="3" borderId="0" xfId="10" applyNumberFormat="1" applyFont="1" applyFill="1" applyBorder="1" applyAlignment="1">
      <alignment horizontal="right" vertical="center"/>
    </xf>
    <xf numFmtId="3" fontId="14" fillId="3" borderId="4" xfId="10" applyNumberFormat="1" applyFont="1" applyFill="1" applyBorder="1" applyAlignment="1">
      <alignment horizontal="right" vertical="center"/>
    </xf>
    <xf numFmtId="3" fontId="14" fillId="3" borderId="17" xfId="0" applyNumberFormat="1" applyFont="1" applyFill="1" applyBorder="1" applyAlignment="1">
      <alignment horizontal="right" vertical="center"/>
    </xf>
    <xf numFmtId="3" fontId="14" fillId="3" borderId="1" xfId="10" applyNumberFormat="1" applyFont="1" applyFill="1" applyBorder="1" applyAlignment="1">
      <alignment horizontal="right" vertical="center"/>
    </xf>
    <xf numFmtId="3" fontId="14" fillId="3" borderId="8" xfId="0" applyNumberFormat="1" applyFont="1" applyFill="1" applyBorder="1" applyAlignment="1">
      <alignment horizontal="right" vertical="center"/>
    </xf>
    <xf numFmtId="49" fontId="14" fillId="3" borderId="8" xfId="1" applyNumberFormat="1" applyFont="1" applyFill="1" applyBorder="1" applyAlignment="1">
      <alignment horizontal="right" vertical="center"/>
    </xf>
    <xf numFmtId="3" fontId="14" fillId="3" borderId="2" xfId="10" applyNumberFormat="1" applyFont="1" applyFill="1" applyBorder="1" applyAlignment="1">
      <alignment horizontal="right" vertical="center"/>
    </xf>
    <xf numFmtId="3" fontId="14" fillId="3" borderId="7" xfId="0" applyNumberFormat="1" applyFont="1" applyFill="1" applyBorder="1" applyAlignment="1">
      <alignment horizontal="right" vertical="center"/>
    </xf>
    <xf numFmtId="3" fontId="14" fillId="3" borderId="4" xfId="0" applyNumberFormat="1" applyFont="1" applyFill="1" applyBorder="1" applyAlignment="1">
      <alignment horizontal="right" vertical="center"/>
    </xf>
    <xf numFmtId="0" fontId="14" fillId="3" borderId="17" xfId="0" applyFont="1" applyFill="1" applyBorder="1" applyAlignment="1">
      <alignment horizontal="center" vertical="center"/>
    </xf>
    <xf numFmtId="3" fontId="14" fillId="3" borderId="1" xfId="0" applyNumberFormat="1" applyFont="1" applyFill="1" applyBorder="1" applyAlignment="1">
      <alignment horizontal="right" vertical="center"/>
    </xf>
    <xf numFmtId="0" fontId="14" fillId="3" borderId="8" xfId="0" applyFont="1" applyFill="1" applyBorder="1" applyAlignment="1">
      <alignment horizontal="center" vertical="center"/>
    </xf>
    <xf numFmtId="3" fontId="14" fillId="3" borderId="2" xfId="0" applyNumberFormat="1" applyFont="1" applyFill="1" applyBorder="1" applyAlignment="1">
      <alignment horizontal="right" vertical="center"/>
    </xf>
    <xf numFmtId="0" fontId="14" fillId="3" borderId="7" xfId="0" applyFont="1" applyFill="1" applyBorder="1" applyAlignment="1">
      <alignment horizontal="center" vertical="center"/>
    </xf>
    <xf numFmtId="3" fontId="14" fillId="3" borderId="10" xfId="10" applyNumberFormat="1" applyFont="1" applyFill="1" applyBorder="1" applyAlignment="1">
      <alignment horizontal="right" vertical="center"/>
    </xf>
    <xf numFmtId="3" fontId="14" fillId="3" borderId="10" xfId="0" applyNumberFormat="1" applyFont="1" applyFill="1" applyBorder="1" applyAlignment="1">
      <alignment horizontal="right" vertical="center"/>
    </xf>
    <xf numFmtId="3" fontId="14" fillId="3" borderId="9" xfId="0" applyNumberFormat="1" applyFont="1" applyFill="1" applyBorder="1" applyAlignment="1">
      <alignment horizontal="right" vertical="center"/>
    </xf>
    <xf numFmtId="3" fontId="15" fillId="3" borderId="10" xfId="0" applyNumberFormat="1" applyFont="1" applyFill="1" applyBorder="1" applyAlignment="1">
      <alignment vertical="center"/>
    </xf>
    <xf numFmtId="0" fontId="12" fillId="3" borderId="17" xfId="0" applyFont="1" applyFill="1" applyBorder="1" applyAlignment="1">
      <alignment horizontal="center" vertical="center"/>
    </xf>
    <xf numFmtId="0" fontId="12" fillId="3" borderId="8" xfId="0" applyFont="1" applyFill="1" applyBorder="1" applyAlignment="1">
      <alignment horizontal="center" vertical="center"/>
    </xf>
    <xf numFmtId="3" fontId="15" fillId="3" borderId="9" xfId="0" applyNumberFormat="1" applyFont="1" applyFill="1" applyBorder="1" applyAlignment="1">
      <alignment vertical="center"/>
    </xf>
    <xf numFmtId="0" fontId="12" fillId="3" borderId="7" xfId="0" applyFont="1" applyFill="1" applyBorder="1" applyAlignment="1">
      <alignment horizontal="center" vertical="center"/>
    </xf>
    <xf numFmtId="3" fontId="17" fillId="3" borderId="10" xfId="0" applyNumberFormat="1" applyFont="1" applyFill="1" applyBorder="1" applyAlignment="1">
      <alignment horizontal="right" vertical="center"/>
    </xf>
    <xf numFmtId="3" fontId="17" fillId="3" borderId="0" xfId="0" applyNumberFormat="1" applyFont="1" applyFill="1" applyBorder="1" applyAlignment="1">
      <alignment horizontal="right" vertical="center"/>
    </xf>
    <xf numFmtId="3" fontId="17" fillId="3" borderId="9" xfId="0" applyNumberFormat="1" applyFont="1" applyFill="1" applyBorder="1" applyAlignment="1">
      <alignment horizontal="right" vertical="center"/>
    </xf>
    <xf numFmtId="3" fontId="15" fillId="3" borderId="17" xfId="0" applyNumberFormat="1" applyFont="1" applyFill="1" applyBorder="1" applyAlignment="1">
      <alignment vertical="center"/>
    </xf>
    <xf numFmtId="3" fontId="15" fillId="3" borderId="8" xfId="0" applyNumberFormat="1" applyFont="1" applyFill="1" applyBorder="1" applyAlignment="1">
      <alignment vertical="center"/>
    </xf>
    <xf numFmtId="3" fontId="15" fillId="3" borderId="7" xfId="0" applyNumberFormat="1" applyFont="1" applyFill="1" applyBorder="1" applyAlignment="1">
      <alignment vertical="center"/>
    </xf>
    <xf numFmtId="3" fontId="15" fillId="3" borderId="0" xfId="0" applyNumberFormat="1" applyFont="1" applyFill="1" applyBorder="1" applyAlignment="1">
      <alignment horizontal="right" vertical="center"/>
    </xf>
    <xf numFmtId="3" fontId="17" fillId="3" borderId="4" xfId="0" applyNumberFormat="1" applyFont="1" applyFill="1" applyBorder="1" applyAlignment="1">
      <alignment horizontal="right" vertical="center"/>
    </xf>
    <xf numFmtId="3" fontId="15" fillId="3" borderId="10" xfId="0" applyNumberFormat="1" applyFont="1" applyFill="1" applyBorder="1" applyAlignment="1">
      <alignment horizontal="right" vertical="center"/>
    </xf>
    <xf numFmtId="3" fontId="15" fillId="3" borderId="17" xfId="0" applyNumberFormat="1" applyFont="1" applyFill="1" applyBorder="1" applyAlignment="1">
      <alignment horizontal="right" vertical="center"/>
    </xf>
    <xf numFmtId="3" fontId="17" fillId="3" borderId="1" xfId="0" applyNumberFormat="1" applyFont="1" applyFill="1" applyBorder="1" applyAlignment="1">
      <alignment horizontal="right" vertical="center"/>
    </xf>
    <xf numFmtId="3" fontId="17" fillId="3" borderId="2" xfId="0" applyNumberFormat="1" applyFont="1" applyFill="1" applyBorder="1" applyAlignment="1">
      <alignment horizontal="right" vertical="center"/>
    </xf>
    <xf numFmtId="3" fontId="15" fillId="3" borderId="9" xfId="0" applyNumberFormat="1" applyFont="1" applyFill="1" applyBorder="1" applyAlignment="1">
      <alignment horizontal="right" vertical="center"/>
    </xf>
    <xf numFmtId="3" fontId="15" fillId="3" borderId="8" xfId="0" applyNumberFormat="1" applyFont="1" applyFill="1" applyBorder="1" applyAlignment="1">
      <alignment horizontal="right" vertical="center"/>
    </xf>
    <xf numFmtId="3" fontId="15" fillId="3" borderId="7" xfId="0" applyNumberFormat="1" applyFont="1" applyFill="1" applyBorder="1" applyAlignment="1">
      <alignment horizontal="right" vertical="center"/>
    </xf>
    <xf numFmtId="0" fontId="14" fillId="3" borderId="0" xfId="0" applyFont="1" applyFill="1" applyBorder="1" applyAlignment="1">
      <alignment horizontal="right" vertical="center"/>
    </xf>
    <xf numFmtId="3" fontId="16" fillId="3" borderId="0" xfId="0" applyNumberFormat="1" applyFont="1" applyFill="1" applyBorder="1" applyAlignment="1">
      <alignment horizontal="right" vertical="center"/>
    </xf>
    <xf numFmtId="3" fontId="14" fillId="3" borderId="9" xfId="10" applyNumberFormat="1" applyFont="1" applyFill="1" applyBorder="1" applyAlignment="1">
      <alignment horizontal="right" vertical="center"/>
    </xf>
    <xf numFmtId="3" fontId="16" fillId="3" borderId="10" xfId="0" applyNumberFormat="1" applyFont="1" applyFill="1" applyBorder="1" applyAlignment="1">
      <alignment horizontal="right" vertical="center"/>
    </xf>
    <xf numFmtId="3" fontId="16" fillId="3" borderId="9" xfId="0" applyNumberFormat="1" applyFont="1" applyFill="1" applyBorder="1" applyAlignment="1">
      <alignment horizontal="right" vertical="center"/>
    </xf>
    <xf numFmtId="0" fontId="14" fillId="3" borderId="17" xfId="0" applyFont="1" applyFill="1" applyBorder="1" applyAlignment="1">
      <alignment horizontal="right" vertical="center"/>
    </xf>
    <xf numFmtId="0" fontId="14" fillId="3" borderId="8" xfId="0" applyFont="1" applyFill="1" applyBorder="1" applyAlignment="1">
      <alignment horizontal="right" vertical="center"/>
    </xf>
    <xf numFmtId="0" fontId="14" fillId="3" borderId="7" xfId="0" applyFont="1" applyFill="1" applyBorder="1" applyAlignment="1">
      <alignment horizontal="right" vertical="center"/>
    </xf>
    <xf numFmtId="3" fontId="16" fillId="3" borderId="8" xfId="0" applyNumberFormat="1" applyFont="1" applyFill="1" applyBorder="1" applyAlignment="1">
      <alignment horizontal="right" vertical="center"/>
    </xf>
    <xf numFmtId="3" fontId="16" fillId="3" borderId="7" xfId="0" applyNumberFormat="1" applyFont="1" applyFill="1" applyBorder="1" applyAlignment="1">
      <alignment horizontal="right" vertical="center"/>
    </xf>
    <xf numFmtId="3" fontId="15" fillId="3" borderId="4" xfId="0" applyNumberFormat="1" applyFont="1" applyFill="1" applyBorder="1" applyAlignment="1">
      <alignment horizontal="right" vertical="center"/>
    </xf>
    <xf numFmtId="0" fontId="15" fillId="3" borderId="17" xfId="0" applyFont="1" applyFill="1" applyBorder="1" applyAlignment="1">
      <alignment vertical="center"/>
    </xf>
    <xf numFmtId="3" fontId="15" fillId="3" borderId="1" xfId="0" applyNumberFormat="1" applyFont="1" applyFill="1" applyBorder="1" applyAlignment="1">
      <alignment horizontal="right" vertical="center"/>
    </xf>
    <xf numFmtId="0" fontId="15" fillId="3" borderId="8" xfId="0" applyFont="1" applyFill="1" applyBorder="1" applyAlignment="1">
      <alignment vertical="center"/>
    </xf>
    <xf numFmtId="3" fontId="15" fillId="3" borderId="2" xfId="0" applyNumberFormat="1" applyFont="1" applyFill="1" applyBorder="1" applyAlignment="1">
      <alignment horizontal="right" vertical="center"/>
    </xf>
    <xf numFmtId="0" fontId="15" fillId="3" borderId="7" xfId="0" applyFont="1" applyFill="1" applyBorder="1" applyAlignment="1">
      <alignment vertical="center"/>
    </xf>
    <xf numFmtId="3" fontId="16" fillId="3" borderId="17" xfId="0" applyNumberFormat="1" applyFont="1" applyFill="1" applyBorder="1" applyAlignment="1">
      <alignment horizontal="right" vertical="center"/>
    </xf>
    <xf numFmtId="3" fontId="22" fillId="3" borderId="0" xfId="0" applyNumberFormat="1" applyFont="1" applyFill="1" applyBorder="1" applyAlignment="1">
      <alignment horizontal="right" vertical="center"/>
    </xf>
    <xf numFmtId="3" fontId="17" fillId="3" borderId="0" xfId="0" applyNumberFormat="1" applyFont="1" applyFill="1" applyBorder="1" applyAlignment="1">
      <alignment vertical="center"/>
    </xf>
    <xf numFmtId="3" fontId="17" fillId="3" borderId="10" xfId="0" applyNumberFormat="1" applyFont="1" applyFill="1" applyBorder="1" applyAlignment="1">
      <alignment vertical="center"/>
    </xf>
    <xf numFmtId="3" fontId="17" fillId="3" borderId="17" xfId="0" applyNumberFormat="1" applyFont="1" applyFill="1" applyBorder="1" applyAlignment="1">
      <alignment vertical="center"/>
    </xf>
    <xf numFmtId="3" fontId="17" fillId="3" borderId="8" xfId="0" applyNumberFormat="1" applyFont="1" applyFill="1" applyBorder="1" applyAlignment="1">
      <alignment vertical="center"/>
    </xf>
    <xf numFmtId="3" fontId="17" fillId="3" borderId="9" xfId="0" applyNumberFormat="1" applyFont="1" applyFill="1" applyBorder="1" applyAlignment="1">
      <alignment vertical="center"/>
    </xf>
    <xf numFmtId="3" fontId="17" fillId="3" borderId="7" xfId="0" applyNumberFormat="1" applyFont="1" applyFill="1" applyBorder="1" applyAlignment="1">
      <alignment vertical="center"/>
    </xf>
    <xf numFmtId="3" fontId="16" fillId="3" borderId="17" xfId="0" applyNumberFormat="1" applyFont="1" applyFill="1" applyBorder="1" applyAlignment="1">
      <alignment vertical="center"/>
    </xf>
    <xf numFmtId="3" fontId="16" fillId="3" borderId="8" xfId="0" applyNumberFormat="1" applyFont="1" applyFill="1" applyBorder="1" applyAlignment="1">
      <alignment vertical="center"/>
    </xf>
    <xf numFmtId="3" fontId="22" fillId="3" borderId="8" xfId="0" applyNumberFormat="1" applyFont="1" applyFill="1" applyBorder="1" applyAlignment="1">
      <alignment vertical="center"/>
    </xf>
    <xf numFmtId="3" fontId="16" fillId="3" borderId="7" xfId="0" applyNumberFormat="1" applyFont="1" applyFill="1" applyBorder="1" applyAlignment="1">
      <alignment vertical="center"/>
    </xf>
    <xf numFmtId="3" fontId="22" fillId="3" borderId="8" xfId="0" applyNumberFormat="1" applyFont="1" applyFill="1" applyBorder="1" applyAlignment="1">
      <alignment horizontal="right" vertical="center"/>
    </xf>
    <xf numFmtId="3" fontId="14" fillId="3" borderId="0" xfId="10" applyNumberFormat="1" applyFont="1" applyFill="1" applyBorder="1" applyAlignment="1">
      <alignment horizontal="right" vertical="center" indent="1"/>
    </xf>
    <xf numFmtId="3" fontId="14" fillId="3" borderId="4" xfId="10" applyNumberFormat="1" applyFont="1" applyFill="1" applyBorder="1" applyAlignment="1">
      <alignment horizontal="right" vertical="center" indent="1"/>
    </xf>
    <xf numFmtId="3" fontId="14" fillId="3" borderId="10" xfId="10" applyNumberFormat="1" applyFont="1" applyFill="1" applyBorder="1" applyAlignment="1">
      <alignment horizontal="right" vertical="center" indent="1"/>
    </xf>
    <xf numFmtId="3" fontId="14" fillId="3" borderId="1" xfId="10" applyNumberFormat="1" applyFont="1" applyFill="1" applyBorder="1" applyAlignment="1">
      <alignment horizontal="right" vertical="center" indent="1"/>
    </xf>
    <xf numFmtId="3" fontId="14" fillId="3" borderId="9" xfId="10" applyNumberFormat="1" applyFont="1" applyFill="1" applyBorder="1" applyAlignment="1">
      <alignment horizontal="right" vertical="center" indent="1"/>
    </xf>
    <xf numFmtId="3" fontId="14" fillId="3" borderId="10" xfId="0" applyNumberFormat="1" applyFont="1" applyFill="1" applyBorder="1" applyAlignment="1">
      <alignment vertical="center"/>
    </xf>
    <xf numFmtId="3" fontId="14" fillId="3" borderId="17" xfId="0" applyNumberFormat="1" applyFont="1" applyFill="1" applyBorder="1" applyAlignment="1">
      <alignment vertical="center"/>
    </xf>
    <xf numFmtId="3" fontId="14" fillId="3" borderId="9" xfId="0" applyNumberFormat="1" applyFont="1" applyFill="1" applyBorder="1" applyAlignment="1">
      <alignment vertical="center"/>
    </xf>
    <xf numFmtId="3" fontId="14" fillId="3" borderId="2" xfId="10" applyNumberFormat="1" applyFont="1" applyFill="1" applyBorder="1" applyAlignment="1">
      <alignment horizontal="right" vertical="center" indent="1"/>
    </xf>
    <xf numFmtId="3" fontId="15" fillId="3" borderId="4" xfId="0" applyNumberFormat="1" applyFont="1" applyFill="1" applyBorder="1" applyAlignment="1">
      <alignment vertical="center"/>
    </xf>
    <xf numFmtId="3" fontId="15" fillId="3" borderId="17" xfId="0" applyNumberFormat="1" applyFont="1" applyFill="1" applyBorder="1" applyAlignment="1">
      <alignment horizontal="center" vertical="center"/>
    </xf>
    <xf numFmtId="3" fontId="15" fillId="3" borderId="1" xfId="0" applyNumberFormat="1" applyFont="1" applyFill="1" applyBorder="1" applyAlignment="1">
      <alignment vertical="center"/>
    </xf>
    <xf numFmtId="3" fontId="15" fillId="3" borderId="8" xfId="0" applyNumberFormat="1" applyFont="1" applyFill="1" applyBorder="1" applyAlignment="1">
      <alignment horizontal="center" vertical="center"/>
    </xf>
    <xf numFmtId="3" fontId="15" fillId="3" borderId="2" xfId="0" applyNumberFormat="1" applyFont="1" applyFill="1" applyBorder="1" applyAlignment="1">
      <alignment vertical="center"/>
    </xf>
    <xf numFmtId="3" fontId="15" fillId="3" borderId="7" xfId="0" applyNumberFormat="1" applyFont="1" applyFill="1" applyBorder="1" applyAlignment="1">
      <alignment horizontal="center" vertical="center"/>
    </xf>
    <xf numFmtId="3" fontId="14" fillId="3" borderId="4" xfId="0" applyNumberFormat="1" applyFont="1" applyFill="1" applyBorder="1"/>
    <xf numFmtId="3" fontId="14" fillId="3" borderId="10" xfId="0" applyNumberFormat="1" applyFont="1" applyFill="1" applyBorder="1"/>
    <xf numFmtId="3" fontId="14" fillId="3" borderId="10" xfId="0" applyNumberFormat="1" applyFont="1" applyFill="1" applyBorder="1" applyAlignment="1">
      <alignment horizontal="center" vertical="center"/>
    </xf>
    <xf numFmtId="3" fontId="14" fillId="3" borderId="1" xfId="0" applyNumberFormat="1" applyFont="1" applyFill="1" applyBorder="1"/>
    <xf numFmtId="3" fontId="14" fillId="3" borderId="9" xfId="0" applyNumberFormat="1" applyFont="1" applyFill="1" applyBorder="1" applyAlignment="1">
      <alignment horizontal="center" vertical="center"/>
    </xf>
    <xf numFmtId="3" fontId="14" fillId="3" borderId="17" xfId="0" applyNumberFormat="1" applyFont="1" applyFill="1" applyBorder="1" applyAlignment="1">
      <alignment horizontal="center" vertical="center"/>
    </xf>
    <xf numFmtId="3" fontId="14" fillId="3" borderId="8" xfId="0" applyNumberFormat="1" applyFont="1" applyFill="1" applyBorder="1" applyAlignment="1">
      <alignment horizontal="center" vertical="center"/>
    </xf>
    <xf numFmtId="3" fontId="14" fillId="3" borderId="7" xfId="0" applyNumberFormat="1" applyFont="1" applyFill="1" applyBorder="1" applyAlignment="1">
      <alignment horizontal="center" vertical="center"/>
    </xf>
    <xf numFmtId="3" fontId="14" fillId="3" borderId="4" xfId="0" applyNumberFormat="1" applyFont="1" applyFill="1" applyBorder="1" applyAlignment="1">
      <alignment horizontal="right"/>
    </xf>
    <xf numFmtId="3" fontId="14" fillId="3" borderId="1" xfId="0" applyNumberFormat="1" applyFont="1" applyFill="1" applyBorder="1" applyAlignment="1">
      <alignment horizontal="right"/>
    </xf>
    <xf numFmtId="3" fontId="14" fillId="3" borderId="2" xfId="0" applyNumberFormat="1" applyFont="1" applyFill="1" applyBorder="1" applyAlignment="1">
      <alignment horizontal="right"/>
    </xf>
    <xf numFmtId="3" fontId="14" fillId="3" borderId="9" xfId="0" applyNumberFormat="1" applyFont="1" applyFill="1" applyBorder="1"/>
    <xf numFmtId="3" fontId="14" fillId="3" borderId="2" xfId="0" applyNumberFormat="1" applyFont="1" applyFill="1" applyBorder="1"/>
    <xf numFmtId="3" fontId="15" fillId="3" borderId="10" xfId="0" applyNumberFormat="1" applyFont="1" applyFill="1" applyBorder="1" applyAlignment="1">
      <alignment horizontal="center" vertical="center"/>
    </xf>
    <xf numFmtId="3" fontId="15" fillId="3" borderId="0" xfId="0" applyNumberFormat="1" applyFont="1" applyFill="1" applyBorder="1" applyAlignment="1">
      <alignment horizontal="center" vertical="center"/>
    </xf>
    <xf numFmtId="3" fontId="15" fillId="3" borderId="9" xfId="0" applyNumberFormat="1" applyFont="1" applyFill="1" applyBorder="1" applyAlignment="1">
      <alignment horizontal="center" vertical="center"/>
    </xf>
    <xf numFmtId="3" fontId="14" fillId="3" borderId="10" xfId="0" applyNumberFormat="1" applyFont="1" applyFill="1" applyBorder="1" applyAlignment="1">
      <alignment horizontal="right"/>
    </xf>
    <xf numFmtId="3" fontId="14" fillId="3" borderId="0" xfId="0" applyNumberFormat="1" applyFont="1" applyFill="1" applyBorder="1" applyAlignment="1">
      <alignment horizontal="right"/>
    </xf>
    <xf numFmtId="3" fontId="14" fillId="3" borderId="9" xfId="0" applyNumberFormat="1" applyFont="1" applyFill="1" applyBorder="1" applyAlignment="1">
      <alignment horizontal="right"/>
    </xf>
    <xf numFmtId="3" fontId="15" fillId="3" borderId="4" xfId="0" applyNumberFormat="1" applyFont="1" applyFill="1" applyBorder="1" applyAlignment="1">
      <alignment horizontal="right" vertical="center" indent="1"/>
    </xf>
    <xf numFmtId="3" fontId="15" fillId="3" borderId="10" xfId="0" applyNumberFormat="1" applyFont="1" applyFill="1" applyBorder="1" applyAlignment="1">
      <alignment horizontal="right" vertical="center" indent="1"/>
    </xf>
    <xf numFmtId="3" fontId="15" fillId="3" borderId="1" xfId="0" applyNumberFormat="1" applyFont="1" applyFill="1" applyBorder="1" applyAlignment="1">
      <alignment horizontal="right" vertical="center" indent="1"/>
    </xf>
    <xf numFmtId="3" fontId="15" fillId="3" borderId="2" xfId="0" applyNumberFormat="1" applyFont="1" applyFill="1" applyBorder="1" applyAlignment="1">
      <alignment horizontal="right" vertical="center" indent="1"/>
    </xf>
    <xf numFmtId="3" fontId="15" fillId="3" borderId="9" xfId="0" applyNumberFormat="1" applyFont="1" applyFill="1" applyBorder="1" applyAlignment="1">
      <alignment horizontal="right" vertical="center" indent="1"/>
    </xf>
    <xf numFmtId="3" fontId="3" fillId="2" borderId="8" xfId="4" applyNumberFormat="1" applyFont="1" applyFill="1" applyBorder="1" applyAlignment="1">
      <alignment horizontal="left" vertical="center"/>
    </xf>
    <xf numFmtId="0" fontId="3" fillId="2" borderId="7" xfId="4" applyFont="1" applyFill="1" applyBorder="1" applyAlignment="1">
      <alignment horizontal="left" vertical="center"/>
    </xf>
    <xf numFmtId="0" fontId="3" fillId="3" borderId="0" xfId="0" applyFont="1" applyFill="1" applyBorder="1"/>
    <xf numFmtId="0" fontId="23" fillId="3" borderId="0" xfId="0" applyFont="1" applyFill="1"/>
    <xf numFmtId="3" fontId="23" fillId="3" borderId="0" xfId="0" applyNumberFormat="1" applyFont="1" applyFill="1"/>
    <xf numFmtId="3" fontId="23" fillId="3" borderId="5" xfId="0" applyNumberFormat="1" applyFont="1" applyFill="1" applyBorder="1"/>
    <xf numFmtId="3" fontId="23" fillId="3" borderId="3" xfId="0" applyNumberFormat="1" applyFont="1" applyFill="1" applyBorder="1"/>
    <xf numFmtId="3" fontId="23" fillId="3" borderId="19" xfId="0" applyNumberFormat="1" applyFont="1" applyFill="1" applyBorder="1"/>
    <xf numFmtId="0" fontId="4" fillId="3" borderId="19" xfId="0" applyFont="1" applyFill="1" applyBorder="1" applyAlignment="1">
      <alignment horizontal="center" vertical="center" wrapText="1"/>
    </xf>
    <xf numFmtId="9" fontId="3" fillId="3" borderId="6" xfId="10" applyFont="1" applyFill="1" applyBorder="1"/>
    <xf numFmtId="3" fontId="3" fillId="3" borderId="3" xfId="0" applyNumberFormat="1" applyFont="1" applyFill="1" applyBorder="1" applyAlignment="1">
      <alignment vertical="center"/>
    </xf>
    <xf numFmtId="3" fontId="4" fillId="3" borderId="6" xfId="0" applyNumberFormat="1" applyFont="1" applyFill="1" applyBorder="1"/>
    <xf numFmtId="0" fontId="24" fillId="3" borderId="0" xfId="0" applyFont="1" applyFill="1"/>
    <xf numFmtId="3" fontId="3" fillId="3" borderId="0" xfId="4" applyNumberFormat="1" applyFont="1" applyFill="1"/>
    <xf numFmtId="3" fontId="3" fillId="3" borderId="0" xfId="0" applyNumberFormat="1" applyFont="1" applyFill="1"/>
    <xf numFmtId="3" fontId="3" fillId="3" borderId="0" xfId="0" applyNumberFormat="1" applyFont="1" applyFill="1" applyAlignment="1">
      <alignment vertical="center"/>
    </xf>
    <xf numFmtId="0" fontId="4" fillId="3" borderId="0" xfId="0" applyFont="1" applyFill="1"/>
    <xf numFmtId="0" fontId="3" fillId="3" borderId="4" xfId="0" applyFont="1" applyFill="1" applyBorder="1"/>
    <xf numFmtId="0" fontId="3" fillId="3" borderId="1" xfId="0" applyFont="1" applyFill="1" applyBorder="1"/>
    <xf numFmtId="3" fontId="3" fillId="3" borderId="5" xfId="0" applyNumberFormat="1" applyFont="1" applyFill="1" applyBorder="1"/>
    <xf numFmtId="0" fontId="4" fillId="3" borderId="19" xfId="0" applyFont="1" applyFill="1" applyBorder="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0" fillId="3" borderId="0" xfId="0" applyFill="1"/>
    <xf numFmtId="0" fontId="3" fillId="3" borderId="2" xfId="0" applyFont="1" applyFill="1" applyBorder="1"/>
    <xf numFmtId="0" fontId="3" fillId="3" borderId="3" xfId="0" applyFont="1" applyFill="1" applyBorder="1"/>
    <xf numFmtId="0" fontId="23" fillId="3" borderId="19" xfId="0" applyFont="1" applyFill="1" applyBorder="1"/>
    <xf numFmtId="0" fontId="23" fillId="3" borderId="3" xfId="0" applyFont="1" applyFill="1" applyBorder="1"/>
    <xf numFmtId="0" fontId="23" fillId="3" borderId="6" xfId="0" applyFont="1" applyFill="1" applyBorder="1"/>
    <xf numFmtId="0" fontId="3" fillId="3" borderId="6" xfId="0" applyFont="1" applyFill="1" applyBorder="1"/>
    <xf numFmtId="0" fontId="4" fillId="3" borderId="19" xfId="0" applyFont="1" applyFill="1" applyBorder="1" applyAlignment="1">
      <alignment horizontal="center"/>
    </xf>
    <xf numFmtId="3" fontId="23" fillId="3" borderId="6" xfId="0" applyNumberFormat="1" applyFont="1" applyFill="1" applyBorder="1"/>
    <xf numFmtId="3" fontId="23" fillId="3" borderId="0" xfId="0" applyNumberFormat="1" applyFont="1" applyFill="1" applyBorder="1"/>
    <xf numFmtId="0" fontId="4" fillId="3" borderId="1" xfId="0" applyFont="1" applyFill="1" applyBorder="1" applyAlignment="1">
      <alignment horizontal="center" vertical="center" wrapText="1"/>
    </xf>
    <xf numFmtId="0" fontId="4" fillId="3" borderId="0" xfId="0" applyFont="1" applyFill="1" applyAlignment="1">
      <alignment vertical="center"/>
    </xf>
    <xf numFmtId="0" fontId="3" fillId="3" borderId="0" xfId="0" applyFont="1" applyFill="1" applyAlignment="1">
      <alignment vertical="center"/>
    </xf>
    <xf numFmtId="0" fontId="3" fillId="3" borderId="0" xfId="0" applyFont="1" applyFill="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4" xfId="0" applyFont="1" applyFill="1" applyBorder="1" applyAlignment="1">
      <alignment horizontal="left"/>
    </xf>
    <xf numFmtId="3" fontId="3" fillId="3" borderId="17" xfId="0" applyNumberFormat="1" applyFont="1" applyFill="1" applyBorder="1"/>
    <xf numFmtId="0" fontId="3" fillId="3" borderId="5" xfId="0" applyFont="1" applyFill="1" applyBorder="1"/>
    <xf numFmtId="3" fontId="3" fillId="3" borderId="3" xfId="0" applyNumberFormat="1" applyFont="1" applyFill="1" applyBorder="1" applyAlignment="1">
      <alignment horizontal="right" vertical="center"/>
    </xf>
    <xf numFmtId="3" fontId="3" fillId="3" borderId="8" xfId="0" applyNumberFormat="1" applyFont="1" applyFill="1" applyBorder="1" applyAlignment="1">
      <alignment horizontal="right" vertical="center"/>
    </xf>
    <xf numFmtId="3" fontId="3" fillId="3" borderId="6" xfId="0" applyNumberFormat="1" applyFont="1" applyFill="1" applyBorder="1" applyAlignment="1">
      <alignment horizontal="right" vertical="center"/>
    </xf>
    <xf numFmtId="3" fontId="3" fillId="3" borderId="7" xfId="0" applyNumberFormat="1" applyFont="1" applyFill="1" applyBorder="1" applyAlignment="1">
      <alignment horizontal="right" vertical="center"/>
    </xf>
    <xf numFmtId="0" fontId="1" fillId="3" borderId="0" xfId="0" applyFont="1" applyFill="1"/>
    <xf numFmtId="0" fontId="20" fillId="3" borderId="5" xfId="0" applyFont="1" applyFill="1" applyBorder="1"/>
    <xf numFmtId="164" fontId="19" fillId="3" borderId="5" xfId="10" applyNumberFormat="1" applyFont="1" applyFill="1" applyBorder="1"/>
    <xf numFmtId="0" fontId="20" fillId="3" borderId="3" xfId="0" applyFont="1" applyFill="1" applyBorder="1"/>
    <xf numFmtId="164" fontId="19" fillId="3" borderId="3" xfId="10" applyNumberFormat="1" applyFont="1" applyFill="1" applyBorder="1"/>
    <xf numFmtId="3" fontId="20" fillId="3" borderId="3" xfId="0" applyNumberFormat="1" applyFont="1" applyFill="1" applyBorder="1"/>
    <xf numFmtId="3" fontId="20" fillId="3" borderId="6" xfId="0" applyNumberFormat="1" applyFont="1" applyFill="1" applyBorder="1"/>
    <xf numFmtId="164" fontId="20" fillId="3" borderId="6" xfId="0" applyNumberFormat="1" applyFont="1" applyFill="1" applyBorder="1"/>
    <xf numFmtId="10" fontId="19" fillId="3" borderId="6" xfId="9" applyNumberFormat="1" applyFont="1" applyFill="1" applyBorder="1" applyAlignment="1">
      <alignment horizontal="left"/>
    </xf>
    <xf numFmtId="0" fontId="9" fillId="3" borderId="0" xfId="0" applyFont="1" applyFill="1"/>
    <xf numFmtId="2" fontId="23" fillId="3" borderId="0" xfId="0" applyNumberFormat="1" applyFont="1" applyFill="1"/>
    <xf numFmtId="0" fontId="23" fillId="3" borderId="5" xfId="0" applyFont="1" applyFill="1" applyBorder="1"/>
    <xf numFmtId="2" fontId="23" fillId="3" borderId="5" xfId="10" applyNumberFormat="1" applyFont="1" applyFill="1" applyBorder="1"/>
    <xf numFmtId="2" fontId="23" fillId="3" borderId="3" xfId="10" applyNumberFormat="1" applyFont="1" applyFill="1" applyBorder="1"/>
    <xf numFmtId="2" fontId="23" fillId="3" borderId="6" xfId="10" applyNumberFormat="1" applyFont="1" applyFill="1" applyBorder="1"/>
    <xf numFmtId="166" fontId="23" fillId="3" borderId="5" xfId="0" applyNumberFormat="1" applyFont="1" applyFill="1" applyBorder="1"/>
    <xf numFmtId="166" fontId="23" fillId="3" borderId="3" xfId="0" applyNumberFormat="1" applyFont="1" applyFill="1" applyBorder="1"/>
    <xf numFmtId="166" fontId="23" fillId="3" borderId="6" xfId="0" applyNumberFormat="1" applyFont="1" applyFill="1" applyBorder="1"/>
    <xf numFmtId="0" fontId="4" fillId="3" borderId="0" xfId="0" applyFont="1" applyFill="1" applyBorder="1" applyAlignment="1">
      <alignment horizontal="center" vertical="center"/>
    </xf>
    <xf numFmtId="0" fontId="4" fillId="3" borderId="19" xfId="0" applyFont="1" applyFill="1" applyBorder="1" applyAlignment="1">
      <alignment horizontal="left" vertical="center"/>
    </xf>
    <xf numFmtId="1" fontId="3" fillId="3" borderId="19" xfId="0" applyNumberFormat="1" applyFont="1" applyFill="1" applyBorder="1" applyAlignment="1">
      <alignment horizontal="center" vertical="center"/>
    </xf>
    <xf numFmtId="1" fontId="3" fillId="3" borderId="22" xfId="0" applyNumberFormat="1" applyFont="1" applyFill="1" applyBorder="1" applyAlignment="1">
      <alignment horizontal="center" vertical="center"/>
    </xf>
    <xf numFmtId="1" fontId="3" fillId="3" borderId="20" xfId="0" applyNumberFormat="1" applyFont="1" applyFill="1" applyBorder="1" applyAlignment="1">
      <alignment horizontal="center" vertical="center"/>
    </xf>
    <xf numFmtId="9" fontId="4" fillId="3" borderId="19" xfId="10" applyNumberFormat="1" applyFont="1" applyFill="1" applyBorder="1" applyAlignment="1">
      <alignment horizontal="center" vertical="center"/>
    </xf>
    <xf numFmtId="9" fontId="4" fillId="3" borderId="22" xfId="10" applyNumberFormat="1" applyFont="1" applyFill="1" applyBorder="1" applyAlignment="1">
      <alignment horizontal="center" vertical="center"/>
    </xf>
    <xf numFmtId="164" fontId="4" fillId="3" borderId="19" xfId="10" applyNumberFormat="1" applyFont="1" applyFill="1" applyBorder="1" applyAlignment="1">
      <alignment horizontal="center" vertical="center"/>
    </xf>
    <xf numFmtId="9" fontId="4" fillId="3" borderId="20" xfId="10" applyFont="1" applyFill="1" applyBorder="1" applyAlignment="1">
      <alignment horizontal="center" vertical="center"/>
    </xf>
    <xf numFmtId="0" fontId="4" fillId="3" borderId="5"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0" xfId="0" applyFont="1" applyFill="1" applyAlignment="1"/>
    <xf numFmtId="0" fontId="4" fillId="3" borderId="4" xfId="0" applyFont="1" applyFill="1" applyBorder="1" applyAlignment="1">
      <alignment horizontal="center" vertical="center" wrapText="1"/>
    </xf>
    <xf numFmtId="3" fontId="23" fillId="3" borderId="4" xfId="0" applyNumberFormat="1" applyFont="1" applyFill="1" applyBorder="1"/>
    <xf numFmtId="9" fontId="3" fillId="3" borderId="17" xfId="10" applyFont="1" applyFill="1" applyBorder="1"/>
    <xf numFmtId="3" fontId="23" fillId="3" borderId="10" xfId="0" applyNumberFormat="1" applyFont="1" applyFill="1" applyBorder="1"/>
    <xf numFmtId="9" fontId="3" fillId="3" borderId="10" xfId="10" applyFont="1" applyFill="1" applyBorder="1"/>
    <xf numFmtId="0" fontId="4" fillId="3" borderId="1" xfId="0" applyFont="1" applyFill="1" applyBorder="1" applyAlignment="1">
      <alignment horizontal="center" vertical="center"/>
    </xf>
    <xf numFmtId="3" fontId="23" fillId="3" borderId="1" xfId="0" applyNumberFormat="1" applyFont="1" applyFill="1" applyBorder="1"/>
    <xf numFmtId="9" fontId="3" fillId="3" borderId="8" xfId="10" applyFont="1" applyFill="1" applyBorder="1"/>
    <xf numFmtId="9" fontId="3" fillId="3" borderId="0" xfId="10" applyFont="1" applyFill="1" applyBorder="1"/>
    <xf numFmtId="1" fontId="4" fillId="3"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3" fontId="23" fillId="3" borderId="2" xfId="0" applyNumberFormat="1" applyFont="1" applyFill="1" applyBorder="1"/>
    <xf numFmtId="9" fontId="3" fillId="3" borderId="7" xfId="10" applyFont="1" applyFill="1" applyBorder="1"/>
    <xf numFmtId="3" fontId="23" fillId="3" borderId="9" xfId="0" applyNumberFormat="1" applyFont="1" applyFill="1" applyBorder="1"/>
    <xf numFmtId="9" fontId="3" fillId="3" borderId="9" xfId="10" applyFont="1" applyFill="1" applyBorder="1"/>
    <xf numFmtId="3" fontId="24" fillId="3" borderId="21" xfId="0" applyNumberFormat="1" applyFont="1" applyFill="1" applyBorder="1"/>
    <xf numFmtId="9" fontId="4" fillId="3" borderId="22" xfId="10" applyFont="1" applyFill="1" applyBorder="1"/>
    <xf numFmtId="3" fontId="24" fillId="3" borderId="22" xfId="0" applyNumberFormat="1" applyFont="1" applyFill="1" applyBorder="1"/>
    <xf numFmtId="3" fontId="24" fillId="3" borderId="19" xfId="0" applyNumberFormat="1" applyFont="1" applyFill="1" applyBorder="1"/>
    <xf numFmtId="164" fontId="3" fillId="2" borderId="8" xfId="9" applyNumberFormat="1" applyFont="1" applyFill="1" applyBorder="1"/>
    <xf numFmtId="9" fontId="4" fillId="3" borderId="19" xfId="10" applyFont="1" applyFill="1" applyBorder="1" applyAlignment="1">
      <alignment horizontal="center" vertical="center"/>
    </xf>
    <xf numFmtId="0" fontId="23" fillId="3" borderId="0" xfId="0" applyFont="1" applyFill="1" applyAlignment="1"/>
    <xf numFmtId="0" fontId="25" fillId="3" borderId="0" xfId="0" applyFont="1" applyFill="1" applyBorder="1" applyAlignment="1">
      <alignment vertical="center" wrapText="1"/>
    </xf>
    <xf numFmtId="3" fontId="4" fillId="3" borderId="5" xfId="0" applyNumberFormat="1" applyFont="1" applyFill="1" applyBorder="1" applyAlignment="1">
      <alignment vertical="center"/>
    </xf>
    <xf numFmtId="3" fontId="4" fillId="3" borderId="3" xfId="0" applyNumberFormat="1" applyFont="1" applyFill="1" applyBorder="1" applyAlignment="1">
      <alignment vertical="center"/>
    </xf>
    <xf numFmtId="3" fontId="3" fillId="3" borderId="5" xfId="0" applyNumberFormat="1" applyFont="1" applyFill="1" applyBorder="1" applyAlignment="1">
      <alignment vertical="center"/>
    </xf>
    <xf numFmtId="3" fontId="3" fillId="3" borderId="6" xfId="0" applyNumberFormat="1" applyFont="1" applyFill="1" applyBorder="1" applyAlignment="1">
      <alignment vertical="center"/>
    </xf>
    <xf numFmtId="0" fontId="4" fillId="3" borderId="3" xfId="0" applyFont="1" applyFill="1" applyBorder="1" applyAlignment="1" applyProtection="1">
      <alignment horizontal="center" vertical="center"/>
    </xf>
    <xf numFmtId="3" fontId="3" fillId="3" borderId="19" xfId="0" applyNumberFormat="1" applyFont="1" applyFill="1" applyBorder="1" applyAlignment="1">
      <alignment vertical="center"/>
    </xf>
    <xf numFmtId="3" fontId="4" fillId="3" borderId="19" xfId="0" applyNumberFormat="1" applyFont="1" applyFill="1" applyBorder="1" applyAlignment="1">
      <alignment vertical="center"/>
    </xf>
    <xf numFmtId="0" fontId="4" fillId="3" borderId="4"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4" fillId="3" borderId="2" xfId="0" applyFont="1" applyFill="1" applyBorder="1" applyAlignment="1" applyProtection="1">
      <alignment horizontal="center" vertical="center"/>
    </xf>
    <xf numFmtId="0" fontId="23" fillId="3" borderId="0" xfId="0" applyFont="1" applyFill="1" applyAlignment="1">
      <alignment horizontal="left" vertical="center" wrapText="1"/>
    </xf>
    <xf numFmtId="0" fontId="23" fillId="3" borderId="0" xfId="0" applyFont="1" applyFill="1" applyAlignment="1">
      <alignment vertical="center" wrapText="1"/>
    </xf>
    <xf numFmtId="0" fontId="4" fillId="3" borderId="19" xfId="0" applyFont="1" applyFill="1" applyBorder="1" applyAlignment="1">
      <alignment horizontal="left"/>
    </xf>
    <xf numFmtId="0" fontId="4" fillId="3" borderId="19" xfId="0" applyFont="1" applyFill="1" applyBorder="1" applyAlignment="1">
      <alignment horizontal="left" wrapText="1"/>
    </xf>
    <xf numFmtId="0" fontId="4" fillId="3" borderId="19" xfId="0" applyFont="1" applyFill="1" applyBorder="1" applyAlignment="1" applyProtection="1">
      <alignment horizontal="center" vertical="center"/>
    </xf>
    <xf numFmtId="2" fontId="23" fillId="3" borderId="5" xfId="0" applyNumberFormat="1" applyFont="1" applyFill="1" applyBorder="1"/>
    <xf numFmtId="2" fontId="23" fillId="3" borderId="3" xfId="0" applyNumberFormat="1" applyFont="1" applyFill="1" applyBorder="1"/>
    <xf numFmtId="2" fontId="23" fillId="3" borderId="6" xfId="0" applyNumberFormat="1" applyFont="1" applyFill="1" applyBorder="1"/>
    <xf numFmtId="9" fontId="3" fillId="3" borderId="5" xfId="10" applyNumberFormat="1" applyFont="1" applyFill="1" applyBorder="1"/>
    <xf numFmtId="9" fontId="3" fillId="3" borderId="3" xfId="10" applyNumberFormat="1" applyFont="1" applyFill="1" applyBorder="1"/>
    <xf numFmtId="9" fontId="3" fillId="3" borderId="6" xfId="10" applyNumberFormat="1" applyFont="1" applyFill="1" applyBorder="1"/>
    <xf numFmtId="0" fontId="4" fillId="3" borderId="4" xfId="0" applyFont="1" applyFill="1" applyBorder="1" applyAlignment="1"/>
    <xf numFmtId="0" fontId="4" fillId="3" borderId="1" xfId="0" applyFont="1" applyFill="1" applyBorder="1" applyAlignment="1"/>
    <xf numFmtId="0" fontId="4" fillId="3" borderId="2" xfId="0" applyFont="1" applyFill="1" applyBorder="1" applyAlignment="1"/>
    <xf numFmtId="0" fontId="4" fillId="3" borderId="4" xfId="0" applyFont="1" applyFill="1" applyBorder="1"/>
    <xf numFmtId="2" fontId="3" fillId="3" borderId="6" xfId="0" applyNumberFormat="1" applyFont="1" applyFill="1" applyBorder="1" applyAlignment="1">
      <alignment horizontal="left"/>
    </xf>
    <xf numFmtId="0" fontId="3" fillId="3" borderId="6" xfId="0" applyFont="1" applyFill="1" applyBorder="1" applyAlignment="1">
      <alignment horizontal="right"/>
    </xf>
    <xf numFmtId="0" fontId="4" fillId="3" borderId="5" xfId="0" applyFont="1" applyFill="1" applyBorder="1" applyAlignment="1">
      <alignment horizontal="center"/>
    </xf>
    <xf numFmtId="3" fontId="3" fillId="3" borderId="6" xfId="0" applyNumberFormat="1" applyFont="1" applyFill="1" applyBorder="1"/>
    <xf numFmtId="0" fontId="26" fillId="3" borderId="0" xfId="0" applyFont="1" applyFill="1" applyAlignment="1">
      <alignment vertical="center"/>
    </xf>
    <xf numFmtId="0" fontId="4" fillId="3" borderId="26" xfId="0" applyFont="1" applyFill="1" applyBorder="1" applyAlignment="1">
      <alignment vertical="center"/>
    </xf>
    <xf numFmtId="9" fontId="4" fillId="3" borderId="5" xfId="10" applyFont="1" applyFill="1" applyBorder="1" applyAlignment="1">
      <alignment horizontal="right" indent="2"/>
    </xf>
    <xf numFmtId="9" fontId="4" fillId="3" borderId="3" xfId="10" applyFont="1" applyFill="1" applyBorder="1" applyAlignment="1">
      <alignment horizontal="right" indent="2"/>
    </xf>
    <xf numFmtId="0" fontId="3" fillId="3" borderId="27" xfId="0" applyFont="1" applyFill="1" applyBorder="1" applyAlignment="1">
      <alignment vertical="center"/>
    </xf>
    <xf numFmtId="1" fontId="3" fillId="3" borderId="5" xfId="0" applyNumberFormat="1" applyFont="1" applyFill="1" applyBorder="1" applyAlignment="1">
      <alignment horizontal="right" vertical="center" indent="2"/>
    </xf>
    <xf numFmtId="1" fontId="3" fillId="3" borderId="3" xfId="0" applyNumberFormat="1" applyFont="1" applyFill="1" applyBorder="1" applyAlignment="1">
      <alignment horizontal="right" vertical="center" indent="2"/>
    </xf>
    <xf numFmtId="9" fontId="4" fillId="3" borderId="19" xfId="10" applyFont="1" applyFill="1" applyBorder="1" applyAlignment="1">
      <alignment horizontal="right" indent="2"/>
    </xf>
    <xf numFmtId="1" fontId="4" fillId="3" borderId="19" xfId="0" applyNumberFormat="1" applyFont="1" applyFill="1" applyBorder="1" applyAlignment="1">
      <alignment horizontal="right" vertical="center" indent="2"/>
    </xf>
    <xf numFmtId="0" fontId="1" fillId="3" borderId="0" xfId="0" applyFont="1" applyFill="1" applyBorder="1"/>
    <xf numFmtId="3" fontId="3" fillId="2" borderId="0" xfId="4" applyNumberFormat="1" applyFont="1" applyFill="1" applyAlignment="1">
      <alignment horizontal="right" vertical="center"/>
    </xf>
    <xf numFmtId="3" fontId="3" fillId="2" borderId="0" xfId="10" applyNumberFormat="1" applyFont="1" applyFill="1" applyBorder="1" applyAlignment="1">
      <alignment vertical="center"/>
    </xf>
    <xf numFmtId="3" fontId="3" fillId="2" borderId="0" xfId="10" applyNumberFormat="1" applyFont="1" applyFill="1"/>
    <xf numFmtId="0" fontId="21" fillId="2" borderId="0" xfId="2" applyFill="1" applyAlignment="1" applyProtection="1">
      <alignment horizontal="left"/>
    </xf>
    <xf numFmtId="0" fontId="21" fillId="3" borderId="0" xfId="2" applyFill="1" applyAlignment="1" applyProtection="1"/>
    <xf numFmtId="0" fontId="27" fillId="3" borderId="0" xfId="0" applyFont="1" applyFill="1"/>
    <xf numFmtId="0" fontId="1" fillId="2" borderId="0" xfId="0" applyFont="1" applyFill="1"/>
    <xf numFmtId="0" fontId="29" fillId="3" borderId="0" xfId="4" applyFont="1" applyFill="1"/>
    <xf numFmtId="0" fontId="12" fillId="3" borderId="0" xfId="0" applyFont="1" applyFill="1"/>
    <xf numFmtId="0" fontId="30" fillId="3" borderId="0" xfId="4" applyFont="1" applyFill="1"/>
    <xf numFmtId="0" fontId="32" fillId="3" borderId="0" xfId="4" applyFont="1" applyFill="1"/>
    <xf numFmtId="0" fontId="28" fillId="3" borderId="0" xfId="0" applyFont="1" applyFill="1"/>
    <xf numFmtId="0" fontId="33" fillId="3" borderId="0" xfId="2" applyFont="1" applyFill="1" applyAlignment="1" applyProtection="1">
      <alignment horizontal="left"/>
    </xf>
    <xf numFmtId="0" fontId="35" fillId="3" borderId="0" xfId="2" applyFont="1" applyFill="1" applyAlignment="1" applyProtection="1"/>
    <xf numFmtId="0" fontId="28" fillId="3" borderId="0" xfId="0" applyFont="1" applyFill="1" applyAlignment="1"/>
    <xf numFmtId="0" fontId="28" fillId="3" borderId="0" xfId="0" applyFont="1" applyFill="1" applyAlignment="1">
      <alignment horizontal="left"/>
    </xf>
    <xf numFmtId="0" fontId="28" fillId="4" borderId="0" xfId="0" applyFont="1" applyFill="1"/>
    <xf numFmtId="0" fontId="34" fillId="3" borderId="0" xfId="0" applyFont="1" applyFill="1"/>
    <xf numFmtId="0" fontId="34" fillId="3" borderId="0" xfId="0" applyFont="1" applyFill="1" applyBorder="1" applyAlignment="1"/>
    <xf numFmtId="0" fontId="33" fillId="3" borderId="0" xfId="2" applyFont="1" applyFill="1" applyAlignment="1" applyProtection="1"/>
    <xf numFmtId="0" fontId="33" fillId="3" borderId="0" xfId="2" applyFont="1" applyFill="1" applyBorder="1" applyAlignment="1" applyProtection="1"/>
    <xf numFmtId="0" fontId="28" fillId="3" borderId="0" xfId="0" applyFont="1" applyFill="1" applyBorder="1"/>
    <xf numFmtId="0" fontId="35" fillId="3" borderId="0" xfId="2" applyFont="1" applyFill="1" applyBorder="1" applyAlignment="1" applyProtection="1"/>
    <xf numFmtId="0" fontId="40" fillId="3" borderId="0" xfId="4" applyFont="1" applyFill="1" applyAlignment="1">
      <alignment horizontal="left"/>
    </xf>
    <xf numFmtId="0" fontId="41" fillId="3" borderId="0" xfId="4" applyFont="1" applyFill="1" applyAlignment="1">
      <alignment horizontal="left"/>
    </xf>
    <xf numFmtId="0" fontId="43" fillId="3" borderId="0" xfId="4" applyFont="1" applyFill="1" applyAlignment="1">
      <alignment vertical="center" wrapText="1"/>
    </xf>
    <xf numFmtId="0" fontId="21" fillId="2" borderId="0" xfId="2" applyFill="1" applyAlignment="1" applyProtection="1"/>
    <xf numFmtId="0" fontId="44" fillId="3" borderId="0" xfId="4" applyFont="1" applyFill="1" applyAlignment="1">
      <alignment horizontal="left" vertical="center" wrapText="1"/>
    </xf>
    <xf numFmtId="0" fontId="44" fillId="3" borderId="0" xfId="4" applyFont="1" applyFill="1" applyAlignment="1">
      <alignment horizontal="left" vertical="center" wrapText="1"/>
    </xf>
    <xf numFmtId="0" fontId="1" fillId="3" borderId="0" xfId="13" applyFont="1" applyFill="1"/>
    <xf numFmtId="0" fontId="21" fillId="3" borderId="0" xfId="2" applyFill="1" applyAlignment="1" applyProtection="1">
      <alignment horizontal="left"/>
    </xf>
    <xf numFmtId="0" fontId="42" fillId="3" borderId="0" xfId="4" applyFont="1" applyFill="1" applyAlignment="1">
      <alignment horizontal="left"/>
    </xf>
    <xf numFmtId="0" fontId="45" fillId="3" borderId="0" xfId="4" applyFont="1" applyFill="1" applyAlignment="1">
      <alignment horizontal="left" vertical="center" wrapText="1"/>
    </xf>
    <xf numFmtId="0" fontId="2" fillId="3" borderId="0" xfId="0" applyFont="1" applyFill="1" applyAlignment="1">
      <alignment horizontal="left" vertical="center"/>
    </xf>
    <xf numFmtId="49" fontId="45" fillId="3" borderId="0" xfId="16" applyNumberFormat="1" applyFont="1" applyFill="1" applyBorder="1" applyAlignment="1">
      <alignment vertical="center"/>
    </xf>
    <xf numFmtId="0" fontId="46" fillId="3" borderId="0" xfId="14" applyFont="1" applyFill="1" applyAlignment="1" applyProtection="1">
      <alignment horizontal="left" vertical="center"/>
    </xf>
    <xf numFmtId="0" fontId="47" fillId="3" borderId="0" xfId="14" applyFont="1" applyFill="1" applyAlignment="1" applyProtection="1">
      <alignment horizontal="left" vertical="center"/>
    </xf>
    <xf numFmtId="0" fontId="46" fillId="3" borderId="0" xfId="14" applyFont="1" applyFill="1" applyAlignment="1" applyProtection="1">
      <alignment vertical="center"/>
    </xf>
    <xf numFmtId="49" fontId="48" fillId="3" borderId="0" xfId="16" applyNumberFormat="1" applyFont="1" applyFill="1" applyBorder="1" applyAlignment="1">
      <alignment horizontal="left" vertical="center"/>
    </xf>
    <xf numFmtId="49" fontId="45" fillId="3" borderId="0" xfId="16" applyNumberFormat="1" applyFont="1" applyFill="1" applyBorder="1" applyAlignment="1">
      <alignment horizontal="left" vertical="center"/>
    </xf>
    <xf numFmtId="49" fontId="44" fillId="3" borderId="0" xfId="16" applyNumberFormat="1" applyFont="1" applyFill="1" applyBorder="1" applyAlignment="1">
      <alignment horizontal="left" vertical="center"/>
    </xf>
    <xf numFmtId="0" fontId="49" fillId="3" borderId="0" xfId="4" applyFont="1" applyFill="1"/>
    <xf numFmtId="0" fontId="37" fillId="3" borderId="0" xfId="4" applyFont="1" applyFill="1"/>
    <xf numFmtId="0" fontId="32" fillId="3" borderId="0" xfId="4" quotePrefix="1" applyFont="1" applyFill="1"/>
    <xf numFmtId="17" fontId="44" fillId="3" borderId="0" xfId="4" quotePrefix="1" applyNumberFormat="1" applyFont="1" applyFill="1" applyAlignment="1">
      <alignment horizontal="left" vertical="center"/>
    </xf>
    <xf numFmtId="17" fontId="38" fillId="3" borderId="0" xfId="4" quotePrefix="1" applyNumberFormat="1" applyFont="1" applyFill="1" applyAlignment="1">
      <alignment horizontal="left" vertical="center"/>
    </xf>
    <xf numFmtId="0" fontId="44" fillId="3" borderId="0" xfId="4" applyFont="1" applyFill="1"/>
    <xf numFmtId="0" fontId="21" fillId="3" borderId="0" xfId="2" applyFill="1" applyAlignment="1" applyProtection="1">
      <alignment vertical="center" wrapText="1"/>
    </xf>
    <xf numFmtId="0" fontId="50" fillId="3" borderId="0" xfId="4" applyFont="1" applyFill="1" applyAlignment="1">
      <alignment vertical="center" wrapText="1"/>
    </xf>
    <xf numFmtId="0" fontId="28" fillId="3" borderId="0" xfId="13" applyFont="1" applyFill="1"/>
    <xf numFmtId="0" fontId="2" fillId="3" borderId="0" xfId="13" applyFont="1" applyFill="1" applyAlignment="1">
      <alignment vertical="center" wrapText="1"/>
    </xf>
    <xf numFmtId="0" fontId="31" fillId="3" borderId="0" xfId="4" applyFont="1" applyFill="1" applyAlignment="1">
      <alignment horizontal="justify" vertical="center" wrapText="1"/>
    </xf>
    <xf numFmtId="0" fontId="31" fillId="3" borderId="0" xfId="4" applyFont="1" applyFill="1" applyAlignment="1">
      <alignment horizontal="justify" vertical="center"/>
    </xf>
    <xf numFmtId="0" fontId="39" fillId="3" borderId="0" xfId="4" applyFont="1" applyFill="1" applyAlignment="1">
      <alignment horizontal="left"/>
    </xf>
    <xf numFmtId="0" fontId="44" fillId="3" borderId="0" xfId="4" applyFont="1" applyFill="1" applyAlignment="1">
      <alignment horizontal="left" vertical="center" wrapText="1"/>
    </xf>
    <xf numFmtId="0" fontId="44" fillId="3" borderId="0" xfId="4" applyFont="1" applyFill="1" applyAlignment="1">
      <alignment horizontal="left" vertical="center"/>
    </xf>
    <xf numFmtId="0" fontId="21" fillId="3" borderId="0" xfId="2" applyFill="1" applyAlignment="1" applyProtection="1">
      <alignment horizontal="left"/>
    </xf>
    <xf numFmtId="0" fontId="44" fillId="3" borderId="0" xfId="0" applyFont="1" applyFill="1" applyAlignment="1">
      <alignment horizontal="left" vertical="center"/>
    </xf>
    <xf numFmtId="0" fontId="33" fillId="3" borderId="0" xfId="2" applyFont="1" applyFill="1" applyBorder="1" applyAlignment="1" applyProtection="1"/>
    <xf numFmtId="0" fontId="36" fillId="4" borderId="0" xfId="0" applyFont="1" applyFill="1" applyAlignment="1">
      <alignment horizontal="left"/>
    </xf>
    <xf numFmtId="0" fontId="33" fillId="3" borderId="0" xfId="2" applyFont="1" applyFill="1" applyAlignment="1" applyProtection="1">
      <alignment wrapText="1"/>
    </xf>
    <xf numFmtId="0" fontId="33" fillId="3" borderId="0" xfId="2" applyFont="1" applyFill="1" applyAlignment="1" applyProtection="1"/>
    <xf numFmtId="0" fontId="4" fillId="2" borderId="21" xfId="4" applyFont="1" applyFill="1" applyBorder="1" applyAlignment="1">
      <alignment horizontal="center" vertical="center" wrapText="1"/>
    </xf>
    <xf numFmtId="0" fontId="4" fillId="2" borderId="20" xfId="4" applyFont="1" applyFill="1" applyBorder="1" applyAlignment="1">
      <alignment horizontal="center" vertical="center" wrapText="1"/>
    </xf>
    <xf numFmtId="0" fontId="4" fillId="2" borderId="0" xfId="4" applyFont="1" applyFill="1" applyBorder="1" applyAlignment="1">
      <alignment horizontal="left" vertical="center" wrapText="1"/>
    </xf>
    <xf numFmtId="0" fontId="4" fillId="2" borderId="4" xfId="4" applyNumberFormat="1" applyFont="1" applyFill="1" applyBorder="1" applyAlignment="1">
      <alignment horizontal="center" vertical="center" wrapText="1"/>
    </xf>
    <xf numFmtId="0" fontId="4" fillId="2" borderId="17" xfId="4" applyNumberFormat="1" applyFont="1" applyFill="1" applyBorder="1" applyAlignment="1">
      <alignment horizontal="center" vertical="center" wrapText="1"/>
    </xf>
    <xf numFmtId="3" fontId="4" fillId="2" borderId="4" xfId="4" applyNumberFormat="1" applyFont="1" applyFill="1" applyBorder="1" applyAlignment="1">
      <alignment horizontal="center" vertical="center" wrapText="1"/>
    </xf>
    <xf numFmtId="3" fontId="4" fillId="2" borderId="17" xfId="4" applyNumberFormat="1" applyFont="1" applyFill="1" applyBorder="1" applyAlignment="1">
      <alignment horizontal="center" vertical="center" wrapText="1"/>
    </xf>
    <xf numFmtId="0" fontId="4" fillId="3" borderId="22" xfId="4" applyFont="1" applyFill="1" applyBorder="1" applyAlignment="1">
      <alignment horizontal="center" vertical="center" wrapText="1"/>
    </xf>
    <xf numFmtId="0" fontId="4" fillId="2" borderId="10" xfId="4" applyNumberFormat="1" applyFont="1" applyFill="1" applyBorder="1" applyAlignment="1">
      <alignment horizontal="center" vertical="center" wrapText="1"/>
    </xf>
    <xf numFmtId="3" fontId="4" fillId="2" borderId="21" xfId="4" applyNumberFormat="1" applyFont="1" applyFill="1" applyBorder="1" applyAlignment="1">
      <alignment horizontal="center" vertical="center" wrapText="1"/>
    </xf>
    <xf numFmtId="3" fontId="4" fillId="2" borderId="22"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3" fontId="4" fillId="2" borderId="4" xfId="4" applyNumberFormat="1" applyFont="1" applyFill="1" applyBorder="1" applyAlignment="1">
      <alignment horizontal="center" vertical="center"/>
    </xf>
    <xf numFmtId="3" fontId="4" fillId="2" borderId="17" xfId="4" applyNumberFormat="1" applyFont="1" applyFill="1" applyBorder="1" applyAlignment="1">
      <alignment horizontal="center" vertical="center"/>
    </xf>
    <xf numFmtId="0" fontId="4" fillId="2" borderId="2" xfId="4" applyFont="1" applyFill="1" applyBorder="1" applyAlignment="1">
      <alignment horizontal="left" vertical="center"/>
    </xf>
    <xf numFmtId="0" fontId="4" fillId="2" borderId="9" xfId="4" applyFont="1" applyFill="1" applyBorder="1" applyAlignment="1">
      <alignment horizontal="left" vertical="center"/>
    </xf>
    <xf numFmtId="0" fontId="4" fillId="2" borderId="4" xfId="4" applyFont="1" applyFill="1" applyBorder="1" applyAlignment="1">
      <alignment horizontal="left" vertical="center"/>
    </xf>
    <xf numFmtId="0" fontId="4" fillId="2" borderId="10" xfId="4" applyFont="1" applyFill="1" applyBorder="1" applyAlignment="1">
      <alignment horizontal="left" vertical="center"/>
    </xf>
    <xf numFmtId="0" fontId="4" fillId="2" borderId="1" xfId="4" applyFont="1" applyFill="1" applyBorder="1" applyAlignment="1">
      <alignment horizontal="left" vertical="center"/>
    </xf>
    <xf numFmtId="0" fontId="4" fillId="2" borderId="0" xfId="4" applyFont="1" applyFill="1" applyBorder="1" applyAlignment="1">
      <alignment horizontal="left" vertical="center"/>
    </xf>
    <xf numFmtId="0" fontId="4" fillId="2" borderId="4" xfId="4" applyFont="1" applyFill="1" applyBorder="1" applyAlignment="1">
      <alignment horizontal="center" vertical="center" wrapText="1"/>
    </xf>
    <xf numFmtId="0" fontId="4" fillId="2" borderId="17" xfId="4" applyFont="1" applyFill="1" applyBorder="1" applyAlignment="1">
      <alignment horizontal="center" vertical="center" wrapText="1"/>
    </xf>
    <xf numFmtId="3" fontId="4" fillId="2" borderId="28" xfId="4" applyNumberFormat="1" applyFont="1" applyFill="1" applyBorder="1" applyAlignment="1">
      <alignment horizontal="center" vertical="center" wrapText="1"/>
    </xf>
    <xf numFmtId="3" fontId="4" fillId="2" borderId="31" xfId="4" applyNumberFormat="1" applyFont="1" applyFill="1" applyBorder="1" applyAlignment="1">
      <alignment horizontal="center" vertical="center" wrapText="1"/>
    </xf>
    <xf numFmtId="3" fontId="4" fillId="2" borderId="0" xfId="4" applyNumberFormat="1" applyFont="1" applyFill="1" applyBorder="1" applyAlignment="1">
      <alignment horizontal="left" vertical="center" wrapText="1"/>
    </xf>
    <xf numFmtId="3" fontId="4" fillId="2" borderId="26" xfId="4" applyNumberFormat="1" applyFont="1" applyFill="1" applyBorder="1" applyAlignment="1">
      <alignment horizontal="center" vertical="center" wrapText="1"/>
    </xf>
    <xf numFmtId="3" fontId="4" fillId="2" borderId="33" xfId="4" applyNumberFormat="1" applyFont="1" applyFill="1" applyBorder="1" applyAlignment="1">
      <alignment horizontal="center" vertical="center" wrapText="1"/>
    </xf>
    <xf numFmtId="3" fontId="4" fillId="2" borderId="2" xfId="4" applyNumberFormat="1" applyFont="1" applyFill="1" applyBorder="1" applyAlignment="1">
      <alignment horizontal="left" vertical="center"/>
    </xf>
    <xf numFmtId="3" fontId="4" fillId="2" borderId="9" xfId="4" applyNumberFormat="1" applyFont="1" applyFill="1" applyBorder="1" applyAlignment="1">
      <alignment horizontal="left" vertical="center"/>
    </xf>
    <xf numFmtId="3" fontId="4" fillId="2" borderId="1" xfId="4" applyNumberFormat="1" applyFont="1" applyFill="1" applyBorder="1" applyAlignment="1">
      <alignment horizontal="left" vertical="center"/>
    </xf>
    <xf numFmtId="3" fontId="4" fillId="2" borderId="0" xfId="4" applyNumberFormat="1" applyFont="1" applyFill="1" applyBorder="1" applyAlignment="1">
      <alignment horizontal="left" vertical="center"/>
    </xf>
    <xf numFmtId="3" fontId="4" fillId="2" borderId="10" xfId="4" applyNumberFormat="1" applyFont="1" applyFill="1" applyBorder="1" applyAlignment="1">
      <alignment horizontal="center" vertical="center" wrapText="1"/>
    </xf>
    <xf numFmtId="3" fontId="4" fillId="2" borderId="0" xfId="4" applyNumberFormat="1" applyFont="1" applyFill="1" applyAlignment="1">
      <alignment horizontal="left" vertical="center" wrapText="1"/>
    </xf>
    <xf numFmtId="3" fontId="4" fillId="2" borderId="0" xfId="4" applyNumberFormat="1" applyFont="1" applyFill="1" applyAlignment="1">
      <alignment horizontal="left" vertical="center"/>
    </xf>
    <xf numFmtId="3" fontId="4" fillId="2" borderId="10" xfId="4" applyNumberFormat="1" applyFont="1" applyFill="1" applyBorder="1" applyAlignment="1">
      <alignment horizontal="center" vertical="center"/>
    </xf>
    <xf numFmtId="3" fontId="4" fillId="2" borderId="21" xfId="4" applyNumberFormat="1" applyFont="1" applyFill="1" applyBorder="1" applyAlignment="1">
      <alignment horizontal="center" vertical="center"/>
    </xf>
    <xf numFmtId="3" fontId="4" fillId="2" borderId="22" xfId="4" applyNumberFormat="1" applyFont="1" applyFill="1" applyBorder="1" applyAlignment="1">
      <alignment horizontal="center" vertical="center"/>
    </xf>
    <xf numFmtId="3" fontId="9" fillId="2" borderId="23" xfId="4" applyNumberFormat="1" applyFont="1" applyFill="1" applyBorder="1" applyAlignment="1">
      <alignment horizontal="left" vertical="center"/>
    </xf>
    <xf numFmtId="3" fontId="9" fillId="2" borderId="24" xfId="4" applyNumberFormat="1" applyFont="1" applyFill="1" applyBorder="1" applyAlignment="1">
      <alignment horizontal="left" vertical="center"/>
    </xf>
    <xf numFmtId="3" fontId="9" fillId="2" borderId="30" xfId="4" applyNumberFormat="1" applyFont="1" applyFill="1" applyBorder="1" applyAlignment="1">
      <alignment horizontal="left" vertical="center"/>
    </xf>
    <xf numFmtId="3" fontId="9" fillId="2" borderId="25" xfId="4" applyNumberFormat="1" applyFont="1" applyFill="1" applyBorder="1" applyAlignment="1">
      <alignment horizontal="left" vertical="center"/>
    </xf>
    <xf numFmtId="3" fontId="9" fillId="2" borderId="26" xfId="4" applyNumberFormat="1" applyFont="1" applyFill="1" applyBorder="1" applyAlignment="1">
      <alignment horizontal="center" vertical="center" wrapText="1"/>
    </xf>
    <xf numFmtId="3" fontId="9" fillId="2" borderId="27" xfId="4" applyNumberFormat="1" applyFont="1" applyFill="1" applyBorder="1" applyAlignment="1">
      <alignment horizontal="center" vertical="center" wrapText="1"/>
    </xf>
    <xf numFmtId="3" fontId="9" fillId="2" borderId="0" xfId="4" applyNumberFormat="1" applyFont="1" applyFill="1" applyBorder="1" applyAlignment="1">
      <alignment horizontal="left" vertical="center" wrapText="1"/>
    </xf>
    <xf numFmtId="3" fontId="4" fillId="2" borderId="34" xfId="4" applyNumberFormat="1" applyFont="1" applyFill="1" applyBorder="1" applyAlignment="1">
      <alignment horizontal="center" vertical="center" wrapText="1"/>
    </xf>
    <xf numFmtId="3" fontId="4" fillId="2" borderId="29" xfId="4" applyNumberFormat="1" applyFont="1" applyFill="1" applyBorder="1" applyAlignment="1">
      <alignment horizontal="center" vertical="center" wrapText="1"/>
    </xf>
    <xf numFmtId="3" fontId="9" fillId="2" borderId="21" xfId="4" applyNumberFormat="1" applyFont="1" applyFill="1" applyBorder="1" applyAlignment="1">
      <alignment horizontal="center" vertical="center" wrapText="1"/>
    </xf>
    <xf numFmtId="3" fontId="9" fillId="2" borderId="22" xfId="4" applyNumberFormat="1" applyFont="1" applyFill="1" applyBorder="1" applyAlignment="1">
      <alignment horizontal="center" vertical="center" wrapText="1"/>
    </xf>
    <xf numFmtId="0" fontId="4" fillId="2" borderId="10" xfId="4" applyFont="1" applyFill="1" applyBorder="1" applyAlignment="1">
      <alignment horizontal="center" vertical="center" wrapText="1"/>
    </xf>
    <xf numFmtId="0" fontId="4" fillId="3" borderId="0" xfId="4" applyFont="1" applyFill="1" applyAlignment="1">
      <alignment horizontal="left" vertical="center"/>
    </xf>
    <xf numFmtId="0" fontId="3" fillId="3" borderId="0" xfId="0" applyFont="1" applyFill="1" applyBorder="1" applyAlignment="1">
      <alignment horizontal="left" wrapText="1"/>
    </xf>
    <xf numFmtId="0" fontId="3" fillId="3" borderId="16" xfId="0" applyFont="1" applyFill="1" applyBorder="1" applyAlignment="1">
      <alignment horizontal="left" vertical="center"/>
    </xf>
    <xf numFmtId="0" fontId="3" fillId="3" borderId="0" xfId="0" applyFont="1" applyFill="1" applyBorder="1" applyAlignment="1">
      <alignment horizontal="left" vertical="center"/>
    </xf>
    <xf numFmtId="0" fontId="4" fillId="3" borderId="28"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3" fillId="3" borderId="18" xfId="0" applyFont="1" applyFill="1" applyBorder="1" applyAlignment="1">
      <alignment horizontal="left" vertical="center"/>
    </xf>
    <xf numFmtId="0" fontId="3" fillId="3" borderId="24" xfId="0" applyFont="1" applyFill="1" applyBorder="1" applyAlignment="1">
      <alignment horizontal="left" vertical="center"/>
    </xf>
    <xf numFmtId="0" fontId="24" fillId="3" borderId="4" xfId="0" applyFont="1" applyFill="1" applyBorder="1" applyAlignment="1">
      <alignment horizontal="center" wrapText="1"/>
    </xf>
    <xf numFmtId="0" fontId="24" fillId="3" borderId="17" xfId="0" applyFont="1" applyFill="1" applyBorder="1" applyAlignment="1">
      <alignment horizontal="center" wrapText="1"/>
    </xf>
    <xf numFmtId="0" fontId="24" fillId="3" borderId="21" xfId="0" applyFont="1" applyFill="1" applyBorder="1" applyAlignment="1">
      <alignment horizontal="center" wrapText="1"/>
    </xf>
    <xf numFmtId="0" fontId="24" fillId="3" borderId="20" xfId="0" applyFont="1" applyFill="1" applyBorder="1" applyAlignment="1">
      <alignment horizontal="center" wrapText="1"/>
    </xf>
    <xf numFmtId="0" fontId="23" fillId="3" borderId="0" xfId="0" applyFont="1" applyFill="1" applyAlignment="1">
      <alignment horizontal="left" vertical="center" wrapText="1"/>
    </xf>
    <xf numFmtId="0" fontId="24" fillId="3" borderId="0" xfId="0" applyFont="1" applyFill="1" applyAlignment="1">
      <alignment horizontal="center" vertical="center" wrapText="1"/>
    </xf>
    <xf numFmtId="0" fontId="24" fillId="3" borderId="7" xfId="0" applyFont="1" applyFill="1" applyBorder="1" applyAlignment="1">
      <alignment horizontal="center" vertical="center" wrapText="1"/>
    </xf>
    <xf numFmtId="0" fontId="24" fillId="3" borderId="6"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3" fillId="3" borderId="0" xfId="0" applyFont="1" applyFill="1" applyAlignment="1">
      <alignment horizontal="left" wrapText="1"/>
    </xf>
    <xf numFmtId="0" fontId="23" fillId="3" borderId="10" xfId="0" applyFont="1" applyFill="1" applyBorder="1" applyAlignment="1">
      <alignment horizontal="left" wrapText="1"/>
    </xf>
  </cellXfs>
  <cellStyles count="17">
    <cellStyle name="Euro" xfId="1"/>
    <cellStyle name="Lien hypertexte" xfId="2" builtinId="8"/>
    <cellStyle name="Lien hypertexte 2" xfId="14"/>
    <cellStyle name="Milliers 2" xfId="3"/>
    <cellStyle name="Normal" xfId="0" builtinId="0"/>
    <cellStyle name="Normal 2" xfId="4"/>
    <cellStyle name="Normal 2 2" xfId="5"/>
    <cellStyle name="Normal 3" xfId="6"/>
    <cellStyle name="Normal 4" xfId="7"/>
    <cellStyle name="Normal 5" xfId="8"/>
    <cellStyle name="Normal 7" xfId="15"/>
    <cellStyle name="Normal 9" xfId="13"/>
    <cellStyle name="Normal_BDPHAM_DST" xfId="16"/>
    <cellStyle name="Pourcentage" xfId="9" builtinId="5"/>
    <cellStyle name="Pourcentage 2" xfId="10"/>
    <cellStyle name="Pourcentage 3" xfId="11"/>
    <cellStyle name="Pourcentage 4" xfId="12"/>
  </cellStyles>
  <dxfs count="850">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val="0"/>
        <i/>
        <color theme="0" tint="-0.499984740745262"/>
      </font>
    </dxf>
    <dxf>
      <font>
        <b val="0"/>
        <i/>
        <color theme="0" tint="-0.499984740745262"/>
      </font>
    </dxf>
    <dxf>
      <font>
        <b val="0"/>
        <i/>
        <color theme="0" tint="-0.499984740745262"/>
      </font>
    </dxf>
    <dxf>
      <font>
        <condense val="0"/>
        <extend val="0"/>
        <color indexed="55"/>
      </font>
    </dxf>
    <dxf>
      <font>
        <condense val="0"/>
        <extend val="0"/>
        <color indexed="55"/>
      </font>
    </dxf>
    <dxf>
      <font>
        <b val="0"/>
        <i/>
        <color theme="0" tint="-0.499984740745262"/>
      </font>
    </dxf>
    <dxf>
      <font>
        <b val="0"/>
        <i/>
        <color theme="0" tint="-0.499984740745262"/>
      </font>
    </dxf>
    <dxf>
      <font>
        <b val="0"/>
        <i/>
        <color theme="0" tint="-0.499984740745262"/>
      </font>
    </dxf>
    <dxf>
      <font>
        <condense val="0"/>
        <extend val="0"/>
        <color indexed="55"/>
      </font>
    </dxf>
    <dxf>
      <font>
        <condense val="0"/>
        <extend val="0"/>
        <color indexed="55"/>
      </font>
    </dxf>
    <dxf>
      <font>
        <b val="0"/>
        <i/>
        <color theme="0" tint="-0.499984740745262"/>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ees.solidarites-sante.gouv.fr/publications/documents-de-travail-1998-2019/les-beneficiaires-de-laide-sociale-departementale-en-1" TargetMode="External"/><Relationship Id="rId7" Type="http://schemas.openxmlformats.org/officeDocument/2006/relationships/hyperlink" Target="https://data.drees.solidarites-sante.gouv.fr/explore/dataset/376_les-depenses-d-aide-sociale-departementale/information/" TargetMode="External"/><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www.data.drees.sante.gouv.fr/ReportFolders/reportFolders.aspx?IF_ActivePath=P,371,376" TargetMode="External"/><Relationship Id="rId5" Type="http://schemas.openxmlformats.org/officeDocument/2006/relationships/hyperlink" Target="https://data.drees.solidarites-sante.gouv.fr/explore/dataset/376_les-depenses-d-aide-sociale-departementale/information/" TargetMode="External"/><Relationship Id="rId4" Type="http://schemas.openxmlformats.org/officeDocument/2006/relationships/hyperlink" Target="https://data.drees.solidarites-sante.gouv.fr/explore/dataset/les-beneficiaires-de-l-aide-sociale-a-l-enfance/informat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activeCell="F14" sqref="F14"/>
    </sheetView>
  </sheetViews>
  <sheetFormatPr baseColWidth="10" defaultRowHeight="15" x14ac:dyDescent="0.25"/>
  <cols>
    <col min="1" max="2" width="2.140625" style="390" customWidth="1"/>
    <col min="3" max="3" width="33.7109375" style="390" customWidth="1"/>
    <col min="4" max="4" width="37.140625" style="390" customWidth="1"/>
    <col min="5" max="5" width="47.28515625" style="390" customWidth="1"/>
    <col min="6" max="6" width="60.140625" style="390" customWidth="1"/>
    <col min="7" max="16384" width="11.42578125" style="263"/>
  </cols>
  <sheetData>
    <row r="1" spans="1:7" ht="18.75" x14ac:dyDescent="0.3">
      <c r="A1" s="433" t="s">
        <v>367</v>
      </c>
      <c r="B1" s="433"/>
      <c r="C1" s="433"/>
      <c r="D1" s="433"/>
      <c r="E1" s="433"/>
      <c r="F1" s="433"/>
    </row>
    <row r="2" spans="1:7" x14ac:dyDescent="0.25">
      <c r="A2" s="403"/>
      <c r="B2" s="403"/>
      <c r="C2" s="403"/>
      <c r="D2" s="403"/>
      <c r="E2" s="403"/>
      <c r="F2" s="403"/>
    </row>
    <row r="3" spans="1:7" ht="15.75" x14ac:dyDescent="0.25">
      <c r="A3" s="403"/>
      <c r="B3" s="404" t="s">
        <v>368</v>
      </c>
      <c r="C3" s="405"/>
      <c r="D3" s="403"/>
      <c r="E3" s="403"/>
      <c r="F3" s="403"/>
    </row>
    <row r="4" spans="1:7" ht="15.75" x14ac:dyDescent="0.25">
      <c r="A4" s="403"/>
      <c r="B4" s="404"/>
      <c r="C4" s="405"/>
      <c r="D4" s="403"/>
      <c r="E4" s="403"/>
      <c r="F4" s="403"/>
    </row>
    <row r="5" spans="1:7" s="287" customFormat="1" ht="12.75" x14ac:dyDescent="0.2">
      <c r="B5" s="393" t="s">
        <v>355</v>
      </c>
    </row>
    <row r="6" spans="1:7" x14ac:dyDescent="0.25">
      <c r="A6" s="403"/>
      <c r="B6" s="403"/>
      <c r="D6" s="403"/>
      <c r="E6" s="403"/>
      <c r="F6" s="403"/>
    </row>
    <row r="7" spans="1:7" x14ac:dyDescent="0.25">
      <c r="C7" s="434" t="s">
        <v>369</v>
      </c>
      <c r="D7" s="435"/>
      <c r="E7" s="435"/>
      <c r="F7" s="435"/>
    </row>
    <row r="8" spans="1:7" x14ac:dyDescent="0.25">
      <c r="A8" s="409"/>
      <c r="B8" s="409"/>
      <c r="C8" s="436" t="s">
        <v>370</v>
      </c>
      <c r="D8" s="436"/>
      <c r="E8" s="263"/>
      <c r="F8" s="263"/>
    </row>
    <row r="9" spans="1:7" x14ac:dyDescent="0.25">
      <c r="A9" s="409"/>
      <c r="B9" s="409"/>
      <c r="C9" s="410"/>
      <c r="D9" s="410"/>
      <c r="E9" s="263"/>
      <c r="F9" s="263"/>
    </row>
    <row r="10" spans="1:7" x14ac:dyDescent="0.25">
      <c r="C10" s="406"/>
      <c r="D10" s="407"/>
      <c r="E10" s="407"/>
      <c r="F10" s="407"/>
    </row>
    <row r="11" spans="1:7" ht="15.75" x14ac:dyDescent="0.25">
      <c r="B11" s="411" t="s">
        <v>371</v>
      </c>
      <c r="C11" s="405"/>
      <c r="D11" s="405"/>
      <c r="E11" s="405"/>
      <c r="F11" s="407"/>
    </row>
    <row r="12" spans="1:7" x14ac:dyDescent="0.25">
      <c r="B12" s="412"/>
      <c r="C12" s="412"/>
      <c r="D12" s="412"/>
      <c r="E12" s="412"/>
      <c r="F12" s="407"/>
    </row>
    <row r="13" spans="1:7" x14ac:dyDescent="0.25">
      <c r="C13" s="412" t="s">
        <v>372</v>
      </c>
      <c r="D13" s="408"/>
      <c r="E13" s="408"/>
      <c r="F13" s="408"/>
    </row>
    <row r="14" spans="1:7" x14ac:dyDescent="0.25">
      <c r="C14" s="437" t="s">
        <v>378</v>
      </c>
      <c r="D14" s="437"/>
      <c r="E14" s="437"/>
      <c r="F14" s="427" t="s">
        <v>379</v>
      </c>
    </row>
    <row r="15" spans="1:7" x14ac:dyDescent="0.25">
      <c r="C15" s="413"/>
      <c r="D15" s="413"/>
      <c r="E15" s="413"/>
      <c r="F15" s="427"/>
    </row>
    <row r="16" spans="1:7" s="421" customFormat="1" ht="15.75" x14ac:dyDescent="0.25">
      <c r="C16" s="412" t="s">
        <v>380</v>
      </c>
      <c r="D16" s="408"/>
      <c r="E16" s="408"/>
      <c r="F16" s="408"/>
      <c r="G16" s="428"/>
    </row>
    <row r="17" spans="1:9" s="421" customFormat="1" ht="15.75" x14ac:dyDescent="0.25">
      <c r="C17" s="434" t="s">
        <v>381</v>
      </c>
      <c r="D17" s="434"/>
      <c r="E17" s="434"/>
      <c r="F17" s="434"/>
      <c r="G17" s="428"/>
    </row>
    <row r="18" spans="1:9" s="429" customFormat="1" ht="15.75" customHeight="1" x14ac:dyDescent="0.25">
      <c r="C18" s="436" t="s">
        <v>382</v>
      </c>
      <c r="D18" s="436"/>
      <c r="E18" s="436"/>
      <c r="F18" s="436"/>
      <c r="G18" s="430"/>
    </row>
    <row r="19" spans="1:9" s="429" customFormat="1" ht="15.75" customHeight="1" x14ac:dyDescent="0.25">
      <c r="C19" s="410"/>
      <c r="D19" s="410"/>
      <c r="E19" s="410"/>
      <c r="F19" s="410"/>
      <c r="G19" s="430"/>
    </row>
    <row r="20" spans="1:9" ht="15.75" x14ac:dyDescent="0.25">
      <c r="A20" s="414"/>
      <c r="B20" s="404" t="s">
        <v>373</v>
      </c>
      <c r="C20" s="405"/>
      <c r="D20" s="414"/>
      <c r="E20" s="414"/>
      <c r="F20" s="414"/>
    </row>
    <row r="21" spans="1:9" x14ac:dyDescent="0.25">
      <c r="A21" s="414"/>
      <c r="B21" s="414"/>
      <c r="D21" s="414"/>
      <c r="E21" s="414"/>
      <c r="F21" s="414"/>
    </row>
    <row r="22" spans="1:9" x14ac:dyDescent="0.25">
      <c r="A22" s="415"/>
      <c r="B22" s="415"/>
      <c r="C22" s="434" t="s">
        <v>374</v>
      </c>
      <c r="D22" s="434"/>
      <c r="E22" s="434"/>
      <c r="F22" s="434"/>
    </row>
    <row r="23" spans="1:9" ht="15.75" x14ac:dyDescent="0.25">
      <c r="A23" s="416"/>
      <c r="B23" s="416"/>
      <c r="C23" s="417" t="s">
        <v>375</v>
      </c>
      <c r="D23" s="407"/>
      <c r="E23" s="407"/>
      <c r="F23" s="417"/>
    </row>
    <row r="25" spans="1:9" ht="15.75" x14ac:dyDescent="0.25">
      <c r="B25" s="404" t="s">
        <v>376</v>
      </c>
      <c r="C25" s="418"/>
      <c r="D25" s="419"/>
      <c r="E25" s="419"/>
      <c r="F25" s="419"/>
    </row>
    <row r="26" spans="1:9" x14ac:dyDescent="0.25">
      <c r="C26" s="420"/>
      <c r="D26" s="420"/>
      <c r="E26" s="420"/>
      <c r="F26" s="420"/>
    </row>
    <row r="27" spans="1:9" ht="15.75" x14ac:dyDescent="0.25">
      <c r="B27" s="404" t="s">
        <v>377</v>
      </c>
      <c r="C27" s="421"/>
      <c r="D27" s="422"/>
      <c r="E27" s="422"/>
      <c r="F27" s="422"/>
    </row>
    <row r="28" spans="1:9" x14ac:dyDescent="0.25">
      <c r="C28" s="423" t="s">
        <v>363</v>
      </c>
      <c r="D28" s="422"/>
      <c r="E28" s="422"/>
      <c r="F28" s="422"/>
    </row>
    <row r="29" spans="1:9" x14ac:dyDescent="0.25">
      <c r="C29" s="424"/>
      <c r="D29" s="422"/>
      <c r="E29" s="422"/>
      <c r="F29" s="422"/>
    </row>
    <row r="30" spans="1:9" x14ac:dyDescent="0.25">
      <c r="C30" s="425"/>
      <c r="D30" s="422"/>
      <c r="E30" s="422"/>
      <c r="F30" s="422"/>
    </row>
    <row r="31" spans="1:9" x14ac:dyDescent="0.25">
      <c r="B31" s="389" t="s">
        <v>361</v>
      </c>
      <c r="C31" s="387"/>
      <c r="D31" s="387"/>
      <c r="E31" s="387"/>
      <c r="F31" s="387"/>
      <c r="G31" s="387"/>
      <c r="H31" s="387"/>
      <c r="I31" s="387"/>
    </row>
    <row r="32" spans="1:9" ht="33.75" customHeight="1" x14ac:dyDescent="0.25">
      <c r="B32" s="431" t="s">
        <v>362</v>
      </c>
      <c r="C32" s="432"/>
      <c r="D32" s="432"/>
      <c r="E32" s="432"/>
      <c r="F32" s="432"/>
      <c r="G32" s="432"/>
      <c r="H32" s="432"/>
      <c r="I32" s="432"/>
    </row>
    <row r="33" spans="3:3" x14ac:dyDescent="0.25">
      <c r="C33" s="426"/>
    </row>
  </sheetData>
  <mergeCells count="8">
    <mergeCell ref="B32:I32"/>
    <mergeCell ref="A1:F1"/>
    <mergeCell ref="C7:F7"/>
    <mergeCell ref="C8:D8"/>
    <mergeCell ref="C22:F22"/>
    <mergeCell ref="C14:E14"/>
    <mergeCell ref="C17:F17"/>
    <mergeCell ref="C18:F18"/>
  </mergeCells>
  <hyperlinks>
    <hyperlink ref="C23" r:id="rId1"/>
    <hyperlink ref="C8" r:id="rId2"/>
    <hyperlink ref="B5" r:id="rId3"/>
    <hyperlink ref="F14" r:id="rId4"/>
    <hyperlink ref="C18" r:id="rId5" display="« Système de protection sociale &gt; Les bénéficiaires d’aide sociale départementale »"/>
    <hyperlink ref="C18:E18" r:id="rId6" display="« Aide et action sociale &gt; Les dépenses d’aide sociale départementale »"/>
    <hyperlink ref="C18:F18" r:id="rId7" display="« Système de protection sociale &gt; Les dépenses d’aide sociale départementale »"/>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zoomScaleNormal="100" workbookViewId="0">
      <selection activeCell="M1" sqref="M1"/>
    </sheetView>
  </sheetViews>
  <sheetFormatPr baseColWidth="10" defaultRowHeight="11.25" x14ac:dyDescent="0.2"/>
  <cols>
    <col min="1" max="1" width="4" style="97" customWidth="1"/>
    <col min="2" max="2" width="27.7109375" style="97" customWidth="1"/>
    <col min="3" max="3" width="9.42578125" style="2" customWidth="1"/>
    <col min="4" max="4" width="3" style="15" customWidth="1"/>
    <col min="5" max="5" width="11.140625" style="2" customWidth="1"/>
    <col min="6" max="6" width="3" style="16" customWidth="1"/>
    <col min="7" max="7" width="9.5703125" style="2" customWidth="1"/>
    <col min="8" max="8" width="5.5703125" style="16" customWidth="1"/>
    <col min="9" max="9" width="8.42578125" style="2" customWidth="1"/>
    <col min="10" max="10" width="3" style="16" customWidth="1"/>
    <col min="11" max="11" width="6.5703125" style="97" customWidth="1"/>
    <col min="12" max="12" width="9.28515625" style="19" customWidth="1"/>
    <col min="13" max="13" width="5.42578125" style="98" customWidth="1"/>
    <col min="14" max="14" width="5.42578125" style="97" customWidth="1"/>
    <col min="15" max="15" width="7.28515625" style="97" customWidth="1"/>
    <col min="16" max="16" width="5.42578125" style="97" customWidth="1"/>
    <col min="17" max="16384" width="11.42578125" style="97"/>
  </cols>
  <sheetData>
    <row r="1" spans="1:16" ht="26.25" customHeight="1" x14ac:dyDescent="0.25">
      <c r="A1" s="485" t="s">
        <v>321</v>
      </c>
      <c r="B1" s="485"/>
      <c r="C1" s="485"/>
      <c r="D1" s="485"/>
      <c r="E1" s="485"/>
      <c r="F1" s="485"/>
      <c r="G1" s="485"/>
      <c r="H1" s="485"/>
      <c r="I1" s="485"/>
      <c r="J1" s="485"/>
      <c r="K1" s="110"/>
      <c r="L1" s="383" t="s">
        <v>356</v>
      </c>
      <c r="M1" s="111"/>
      <c r="N1" s="110"/>
      <c r="O1" s="110"/>
      <c r="P1" s="110"/>
    </row>
    <row r="2" spans="1:16" ht="13.5" customHeight="1" x14ac:dyDescent="0.2">
      <c r="A2" s="98"/>
      <c r="B2" s="98"/>
      <c r="C2" s="4"/>
      <c r="D2" s="19"/>
      <c r="E2" s="4"/>
      <c r="F2" s="96"/>
      <c r="G2" s="4"/>
      <c r="H2" s="96"/>
      <c r="I2" s="4"/>
      <c r="L2" s="60"/>
    </row>
    <row r="3" spans="1:16" s="36" customFormat="1" ht="55.5" customHeight="1" x14ac:dyDescent="0.25">
      <c r="A3" s="488" t="s">
        <v>77</v>
      </c>
      <c r="B3" s="489"/>
      <c r="C3" s="447" t="s">
        <v>180</v>
      </c>
      <c r="D3" s="448"/>
      <c r="E3" s="473" t="s">
        <v>179</v>
      </c>
      <c r="F3" s="473"/>
      <c r="G3" s="447" t="s">
        <v>178</v>
      </c>
      <c r="H3" s="448"/>
      <c r="I3" s="473" t="s">
        <v>177</v>
      </c>
      <c r="J3" s="448"/>
      <c r="L3" s="44"/>
      <c r="M3" s="44"/>
    </row>
    <row r="4" spans="1:16" s="36" customFormat="1" ht="12.75" customHeight="1" x14ac:dyDescent="0.25">
      <c r="A4" s="107">
        <v>1</v>
      </c>
      <c r="B4" s="103" t="s">
        <v>132</v>
      </c>
      <c r="C4" s="136">
        <v>65</v>
      </c>
      <c r="D4" s="150"/>
      <c r="E4" s="136">
        <v>26</v>
      </c>
      <c r="F4" s="137"/>
      <c r="G4" s="149">
        <v>0</v>
      </c>
      <c r="H4" s="150"/>
      <c r="I4" s="136">
        <v>91</v>
      </c>
      <c r="J4" s="144" t="s">
        <v>134</v>
      </c>
      <c r="L4" s="57"/>
      <c r="M4" s="44"/>
    </row>
    <row r="5" spans="1:16" s="36" customFormat="1" ht="12.75" customHeight="1" x14ac:dyDescent="0.25">
      <c r="A5" s="107">
        <v>2</v>
      </c>
      <c r="B5" s="103" t="s">
        <v>131</v>
      </c>
      <c r="C5" s="138">
        <v>159</v>
      </c>
      <c r="D5" s="125"/>
      <c r="E5" s="138">
        <v>6</v>
      </c>
      <c r="F5" s="139"/>
      <c r="G5" s="135">
        <v>0</v>
      </c>
      <c r="H5" s="125"/>
      <c r="I5" s="138">
        <v>165</v>
      </c>
      <c r="J5" s="146" t="s">
        <v>134</v>
      </c>
      <c r="L5" s="57"/>
      <c r="M5" s="44"/>
    </row>
    <row r="6" spans="1:16" s="36" customFormat="1" ht="12.75" customHeight="1" x14ac:dyDescent="0.25">
      <c r="A6" s="107">
        <v>3</v>
      </c>
      <c r="B6" s="103" t="s">
        <v>130</v>
      </c>
      <c r="C6" s="138">
        <v>82</v>
      </c>
      <c r="D6" s="125"/>
      <c r="E6" s="138">
        <v>3</v>
      </c>
      <c r="F6" s="139"/>
      <c r="G6" s="135">
        <v>9</v>
      </c>
      <c r="H6" s="125"/>
      <c r="I6" s="138">
        <v>94</v>
      </c>
      <c r="J6" s="146" t="s">
        <v>134</v>
      </c>
      <c r="L6" s="58"/>
      <c r="M6" s="44"/>
    </row>
    <row r="7" spans="1:16" s="36" customFormat="1" ht="12.75" customHeight="1" x14ac:dyDescent="0.25">
      <c r="A7" s="107">
        <v>4</v>
      </c>
      <c r="B7" s="103" t="s">
        <v>129</v>
      </c>
      <c r="C7" s="138">
        <v>35</v>
      </c>
      <c r="D7" s="125" t="s">
        <v>33</v>
      </c>
      <c r="E7" s="138">
        <v>1</v>
      </c>
      <c r="F7" s="139" t="s">
        <v>33</v>
      </c>
      <c r="G7" s="135">
        <v>0</v>
      </c>
      <c r="H7" s="125" t="s">
        <v>33</v>
      </c>
      <c r="I7" s="138">
        <v>36</v>
      </c>
      <c r="J7" s="146" t="s">
        <v>33</v>
      </c>
      <c r="L7" s="58"/>
      <c r="M7" s="44"/>
    </row>
    <row r="8" spans="1:16" s="36" customFormat="1" ht="12.75" customHeight="1" x14ac:dyDescent="0.25">
      <c r="A8" s="107">
        <v>5</v>
      </c>
      <c r="B8" s="103" t="s">
        <v>128</v>
      </c>
      <c r="C8" s="138">
        <v>9</v>
      </c>
      <c r="D8" s="125"/>
      <c r="E8" s="138">
        <v>0</v>
      </c>
      <c r="F8" s="139"/>
      <c r="G8" s="135">
        <v>0</v>
      </c>
      <c r="H8" s="125"/>
      <c r="I8" s="138">
        <v>9</v>
      </c>
      <c r="J8" s="146" t="s">
        <v>134</v>
      </c>
      <c r="L8" s="57"/>
      <c r="M8" s="44"/>
    </row>
    <row r="9" spans="1:16" s="36" customFormat="1" ht="12.75" customHeight="1" x14ac:dyDescent="0.25">
      <c r="A9" s="107">
        <v>6</v>
      </c>
      <c r="B9" s="103" t="s">
        <v>127</v>
      </c>
      <c r="C9" s="138">
        <v>188</v>
      </c>
      <c r="D9" s="125"/>
      <c r="E9" s="138">
        <v>17</v>
      </c>
      <c r="F9" s="139"/>
      <c r="G9" s="135">
        <v>0</v>
      </c>
      <c r="H9" s="125"/>
      <c r="I9" s="138">
        <v>205</v>
      </c>
      <c r="J9" s="146" t="s">
        <v>134</v>
      </c>
      <c r="L9" s="57"/>
      <c r="M9" s="44"/>
    </row>
    <row r="10" spans="1:16" s="36" customFormat="1" ht="12.75" customHeight="1" x14ac:dyDescent="0.25">
      <c r="A10" s="107">
        <v>7</v>
      </c>
      <c r="B10" s="103" t="s">
        <v>126</v>
      </c>
      <c r="C10" s="138">
        <v>11</v>
      </c>
      <c r="D10" s="125"/>
      <c r="E10" s="138">
        <v>22</v>
      </c>
      <c r="F10" s="139" t="s">
        <v>33</v>
      </c>
      <c r="G10" s="135">
        <v>4</v>
      </c>
      <c r="H10" s="125" t="s">
        <v>33</v>
      </c>
      <c r="I10" s="138">
        <v>37</v>
      </c>
      <c r="J10" s="146" t="s">
        <v>33</v>
      </c>
      <c r="L10" s="57"/>
      <c r="M10" s="44"/>
    </row>
    <row r="11" spans="1:16" s="36" customFormat="1" ht="12.75" customHeight="1" x14ac:dyDescent="0.25">
      <c r="A11" s="107">
        <v>8</v>
      </c>
      <c r="B11" s="103" t="s">
        <v>125</v>
      </c>
      <c r="C11" s="138">
        <v>72</v>
      </c>
      <c r="D11" s="125"/>
      <c r="E11" s="138">
        <v>12</v>
      </c>
      <c r="F11" s="139"/>
      <c r="G11" s="135">
        <v>7</v>
      </c>
      <c r="H11" s="125"/>
      <c r="I11" s="138">
        <v>91</v>
      </c>
      <c r="J11" s="146" t="s">
        <v>134</v>
      </c>
      <c r="L11" s="57"/>
      <c r="M11" s="44"/>
    </row>
    <row r="12" spans="1:16" s="36" customFormat="1" ht="12.75" customHeight="1" x14ac:dyDescent="0.25">
      <c r="A12" s="107">
        <v>9</v>
      </c>
      <c r="B12" s="103" t="s">
        <v>124</v>
      </c>
      <c r="C12" s="138">
        <v>26</v>
      </c>
      <c r="D12" s="125"/>
      <c r="E12" s="138">
        <v>0</v>
      </c>
      <c r="F12" s="139"/>
      <c r="G12" s="135">
        <v>0</v>
      </c>
      <c r="H12" s="125"/>
      <c r="I12" s="138">
        <v>26</v>
      </c>
      <c r="J12" s="146" t="s">
        <v>134</v>
      </c>
      <c r="L12" s="57"/>
      <c r="M12" s="44"/>
    </row>
    <row r="13" spans="1:16" s="36" customFormat="1" ht="12.75" customHeight="1" x14ac:dyDescent="0.25">
      <c r="A13" s="107">
        <v>10</v>
      </c>
      <c r="B13" s="103" t="s">
        <v>123</v>
      </c>
      <c r="C13" s="138">
        <v>62</v>
      </c>
      <c r="D13" s="125"/>
      <c r="E13" s="138">
        <v>5</v>
      </c>
      <c r="F13" s="139"/>
      <c r="G13" s="135">
        <v>0</v>
      </c>
      <c r="H13" s="125"/>
      <c r="I13" s="138">
        <v>67</v>
      </c>
      <c r="J13" s="146" t="s">
        <v>134</v>
      </c>
      <c r="L13" s="57"/>
      <c r="M13" s="44"/>
    </row>
    <row r="14" spans="1:16" s="36" customFormat="1" ht="12.75" customHeight="1" x14ac:dyDescent="0.25">
      <c r="A14" s="107">
        <v>11</v>
      </c>
      <c r="B14" s="103" t="s">
        <v>122</v>
      </c>
      <c r="C14" s="138">
        <v>84</v>
      </c>
      <c r="D14" s="125"/>
      <c r="E14" s="138">
        <v>48</v>
      </c>
      <c r="F14" s="139"/>
      <c r="G14" s="135">
        <v>0</v>
      </c>
      <c r="H14" s="125"/>
      <c r="I14" s="138">
        <v>132</v>
      </c>
      <c r="J14" s="146" t="s">
        <v>134</v>
      </c>
      <c r="L14" s="57"/>
      <c r="M14" s="44"/>
    </row>
    <row r="15" spans="1:16" s="36" customFormat="1" ht="12.75" customHeight="1" x14ac:dyDescent="0.25">
      <c r="A15" s="107">
        <v>12</v>
      </c>
      <c r="B15" s="103" t="s">
        <v>121</v>
      </c>
      <c r="C15" s="138">
        <v>16</v>
      </c>
      <c r="D15" s="125"/>
      <c r="E15" s="138">
        <v>2</v>
      </c>
      <c r="F15" s="139"/>
      <c r="G15" s="135">
        <v>0</v>
      </c>
      <c r="H15" s="125"/>
      <c r="I15" s="138">
        <v>18</v>
      </c>
      <c r="J15" s="146" t="s">
        <v>134</v>
      </c>
      <c r="L15" s="57"/>
      <c r="M15" s="44"/>
    </row>
    <row r="16" spans="1:16" s="36" customFormat="1" ht="12.75" customHeight="1" x14ac:dyDescent="0.25">
      <c r="A16" s="107">
        <v>13</v>
      </c>
      <c r="B16" s="103" t="s">
        <v>120</v>
      </c>
      <c r="C16" s="138">
        <v>367</v>
      </c>
      <c r="D16" s="125"/>
      <c r="E16" s="138">
        <v>70</v>
      </c>
      <c r="F16" s="139"/>
      <c r="G16" s="135">
        <v>66</v>
      </c>
      <c r="H16" s="125"/>
      <c r="I16" s="138">
        <v>503</v>
      </c>
      <c r="J16" s="146" t="s">
        <v>134</v>
      </c>
      <c r="L16" s="57"/>
      <c r="M16" s="44"/>
    </row>
    <row r="17" spans="1:13" s="36" customFormat="1" ht="12.75" customHeight="1" x14ac:dyDescent="0.25">
      <c r="A17" s="107">
        <v>14</v>
      </c>
      <c r="B17" s="103" t="s">
        <v>119</v>
      </c>
      <c r="C17" s="138">
        <v>109</v>
      </c>
      <c r="D17" s="125"/>
      <c r="E17" s="138">
        <v>41</v>
      </c>
      <c r="F17" s="139"/>
      <c r="G17" s="135">
        <v>3</v>
      </c>
      <c r="H17" s="125"/>
      <c r="I17" s="138">
        <v>153</v>
      </c>
      <c r="J17" s="146" t="s">
        <v>134</v>
      </c>
      <c r="L17" s="58"/>
      <c r="M17" s="44"/>
    </row>
    <row r="18" spans="1:13" s="36" customFormat="1" ht="12.75" customHeight="1" x14ac:dyDescent="0.25">
      <c r="A18" s="107">
        <v>15</v>
      </c>
      <c r="B18" s="103" t="s">
        <v>118</v>
      </c>
      <c r="C18" s="138">
        <v>23</v>
      </c>
      <c r="D18" s="125"/>
      <c r="E18" s="138">
        <v>25</v>
      </c>
      <c r="F18" s="139"/>
      <c r="G18" s="135">
        <v>0</v>
      </c>
      <c r="H18" s="125"/>
      <c r="I18" s="138">
        <v>48</v>
      </c>
      <c r="J18" s="146" t="s">
        <v>134</v>
      </c>
      <c r="L18" s="57"/>
      <c r="M18" s="44"/>
    </row>
    <row r="19" spans="1:13" s="36" customFormat="1" ht="12.75" customHeight="1" x14ac:dyDescent="0.25">
      <c r="A19" s="107">
        <v>16</v>
      </c>
      <c r="B19" s="103" t="s">
        <v>117</v>
      </c>
      <c r="C19" s="138">
        <v>63</v>
      </c>
      <c r="D19" s="125"/>
      <c r="E19" s="138">
        <v>6</v>
      </c>
      <c r="F19" s="139"/>
      <c r="G19" s="135">
        <v>8</v>
      </c>
      <c r="H19" s="125"/>
      <c r="I19" s="138">
        <v>77</v>
      </c>
      <c r="J19" s="146" t="s">
        <v>134</v>
      </c>
      <c r="L19" s="57"/>
      <c r="M19" s="44"/>
    </row>
    <row r="20" spans="1:13" s="36" customFormat="1" ht="12.75" customHeight="1" x14ac:dyDescent="0.25">
      <c r="A20" s="107">
        <v>17</v>
      </c>
      <c r="B20" s="103" t="s">
        <v>116</v>
      </c>
      <c r="C20" s="138">
        <v>71</v>
      </c>
      <c r="D20" s="125"/>
      <c r="E20" s="138">
        <v>47</v>
      </c>
      <c r="F20" s="139"/>
      <c r="G20" s="135">
        <v>0</v>
      </c>
      <c r="H20" s="125"/>
      <c r="I20" s="138">
        <v>118</v>
      </c>
      <c r="J20" s="146" t="s">
        <v>134</v>
      </c>
      <c r="L20" s="57"/>
      <c r="M20" s="44"/>
    </row>
    <row r="21" spans="1:13" s="36" customFormat="1" ht="12.75" customHeight="1" x14ac:dyDescent="0.25">
      <c r="A21" s="107">
        <v>18</v>
      </c>
      <c r="B21" s="103" t="s">
        <v>115</v>
      </c>
      <c r="C21" s="138">
        <v>57</v>
      </c>
      <c r="D21" s="125"/>
      <c r="E21" s="138">
        <v>5</v>
      </c>
      <c r="F21" s="139"/>
      <c r="G21" s="135">
        <v>2</v>
      </c>
      <c r="H21" s="125"/>
      <c r="I21" s="138">
        <v>64</v>
      </c>
      <c r="J21" s="146" t="s">
        <v>134</v>
      </c>
      <c r="L21" s="57"/>
      <c r="M21" s="44"/>
    </row>
    <row r="22" spans="1:13" s="36" customFormat="1" ht="12.75" customHeight="1" x14ac:dyDescent="0.25">
      <c r="A22" s="107">
        <v>19</v>
      </c>
      <c r="B22" s="103" t="s">
        <v>114</v>
      </c>
      <c r="C22" s="138">
        <v>27</v>
      </c>
      <c r="D22" s="125"/>
      <c r="E22" s="138">
        <v>55</v>
      </c>
      <c r="F22" s="139"/>
      <c r="G22" s="135">
        <v>0</v>
      </c>
      <c r="H22" s="125"/>
      <c r="I22" s="138">
        <v>82</v>
      </c>
      <c r="J22" s="146" t="s">
        <v>134</v>
      </c>
      <c r="L22" s="57"/>
      <c r="M22" s="44"/>
    </row>
    <row r="23" spans="1:13" s="36" customFormat="1" ht="12.75" customHeight="1" x14ac:dyDescent="0.25">
      <c r="A23" s="107" t="s">
        <v>113</v>
      </c>
      <c r="B23" s="103" t="s">
        <v>112</v>
      </c>
      <c r="C23" s="138">
        <v>29</v>
      </c>
      <c r="D23" s="125" t="s">
        <v>33</v>
      </c>
      <c r="E23" s="138">
        <v>9</v>
      </c>
      <c r="F23" s="139" t="s">
        <v>33</v>
      </c>
      <c r="G23" s="135">
        <v>0</v>
      </c>
      <c r="H23" s="125" t="s">
        <v>33</v>
      </c>
      <c r="I23" s="138">
        <v>38</v>
      </c>
      <c r="J23" s="146" t="s">
        <v>33</v>
      </c>
      <c r="L23" s="57"/>
      <c r="M23" s="44"/>
    </row>
    <row r="24" spans="1:13" s="36" customFormat="1" ht="12.75" customHeight="1" x14ac:dyDescent="0.25">
      <c r="A24" s="107" t="s">
        <v>111</v>
      </c>
      <c r="B24" s="103" t="s">
        <v>110</v>
      </c>
      <c r="C24" s="138">
        <v>14</v>
      </c>
      <c r="D24" s="125"/>
      <c r="E24" s="138">
        <v>0</v>
      </c>
      <c r="F24" s="139"/>
      <c r="G24" s="135">
        <v>0</v>
      </c>
      <c r="H24" s="125"/>
      <c r="I24" s="138">
        <v>14</v>
      </c>
      <c r="J24" s="146" t="s">
        <v>134</v>
      </c>
      <c r="L24" s="57"/>
      <c r="M24" s="44"/>
    </row>
    <row r="25" spans="1:13" s="36" customFormat="1" ht="12.75" customHeight="1" x14ac:dyDescent="0.25">
      <c r="A25" s="107">
        <v>21</v>
      </c>
      <c r="B25" s="103" t="s">
        <v>109</v>
      </c>
      <c r="C25" s="138">
        <v>101</v>
      </c>
      <c r="D25" s="125"/>
      <c r="E25" s="138">
        <v>95</v>
      </c>
      <c r="F25" s="139"/>
      <c r="G25" s="135">
        <v>0</v>
      </c>
      <c r="H25" s="125"/>
      <c r="I25" s="138">
        <v>196</v>
      </c>
      <c r="J25" s="146" t="s">
        <v>134</v>
      </c>
      <c r="L25" s="57"/>
      <c r="M25" s="44"/>
    </row>
    <row r="26" spans="1:13" s="36" customFormat="1" ht="12.75" customHeight="1" x14ac:dyDescent="0.25">
      <c r="A26" s="107">
        <v>22</v>
      </c>
      <c r="B26" s="103" t="s">
        <v>108</v>
      </c>
      <c r="C26" s="138">
        <v>67</v>
      </c>
      <c r="D26" s="125"/>
      <c r="E26" s="138">
        <v>3</v>
      </c>
      <c r="F26" s="139"/>
      <c r="G26" s="135">
        <v>0</v>
      </c>
      <c r="H26" s="125"/>
      <c r="I26" s="138">
        <v>70</v>
      </c>
      <c r="J26" s="146" t="s">
        <v>134</v>
      </c>
      <c r="L26" s="57"/>
      <c r="M26" s="44"/>
    </row>
    <row r="27" spans="1:13" s="36" customFormat="1" ht="12.75" customHeight="1" x14ac:dyDescent="0.25">
      <c r="A27" s="116">
        <v>23</v>
      </c>
      <c r="B27" s="117" t="s">
        <v>107</v>
      </c>
      <c r="C27" s="138">
        <v>30</v>
      </c>
      <c r="D27" s="125"/>
      <c r="E27" s="138">
        <v>5</v>
      </c>
      <c r="F27" s="139"/>
      <c r="G27" s="135">
        <v>3</v>
      </c>
      <c r="H27" s="125"/>
      <c r="I27" s="138">
        <v>38</v>
      </c>
      <c r="J27" s="146" t="s">
        <v>134</v>
      </c>
      <c r="L27" s="57"/>
      <c r="M27" s="44"/>
    </row>
    <row r="28" spans="1:13" s="36" customFormat="1" ht="12.75" customHeight="1" x14ac:dyDescent="0.25">
      <c r="A28" s="107">
        <v>24</v>
      </c>
      <c r="B28" s="103" t="s">
        <v>106</v>
      </c>
      <c r="C28" s="138">
        <v>72</v>
      </c>
      <c r="D28" s="125"/>
      <c r="E28" s="138">
        <v>114</v>
      </c>
      <c r="F28" s="139"/>
      <c r="G28" s="135">
        <v>0</v>
      </c>
      <c r="H28" s="125"/>
      <c r="I28" s="138">
        <v>186</v>
      </c>
      <c r="J28" s="146" t="s">
        <v>134</v>
      </c>
      <c r="L28" s="57"/>
      <c r="M28" s="44"/>
    </row>
    <row r="29" spans="1:13" s="36" customFormat="1" ht="12.75" customHeight="1" x14ac:dyDescent="0.25">
      <c r="A29" s="107">
        <v>25</v>
      </c>
      <c r="B29" s="103" t="s">
        <v>105</v>
      </c>
      <c r="C29" s="138">
        <v>54</v>
      </c>
      <c r="D29" s="125"/>
      <c r="E29" s="138">
        <v>27</v>
      </c>
      <c r="F29" s="139"/>
      <c r="G29" s="135">
        <v>11</v>
      </c>
      <c r="H29" s="125"/>
      <c r="I29" s="138">
        <v>92</v>
      </c>
      <c r="J29" s="146" t="s">
        <v>134</v>
      </c>
      <c r="L29" s="57"/>
      <c r="M29" s="44"/>
    </row>
    <row r="30" spans="1:13" s="36" customFormat="1" ht="12.75" customHeight="1" x14ac:dyDescent="0.25">
      <c r="A30" s="107">
        <v>26</v>
      </c>
      <c r="B30" s="103" t="s">
        <v>104</v>
      </c>
      <c r="C30" s="138">
        <v>96</v>
      </c>
      <c r="D30" s="125"/>
      <c r="E30" s="138">
        <v>78</v>
      </c>
      <c r="F30" s="139"/>
      <c r="G30" s="135">
        <v>0</v>
      </c>
      <c r="H30" s="125"/>
      <c r="I30" s="138">
        <v>174</v>
      </c>
      <c r="J30" s="146" t="s">
        <v>134</v>
      </c>
      <c r="L30" s="57"/>
      <c r="M30" s="44"/>
    </row>
    <row r="31" spans="1:13" s="36" customFormat="1" ht="12.75" customHeight="1" x14ac:dyDescent="0.25">
      <c r="A31" s="107">
        <v>27</v>
      </c>
      <c r="B31" s="103" t="s">
        <v>103</v>
      </c>
      <c r="C31" s="138">
        <v>107</v>
      </c>
      <c r="D31" s="125"/>
      <c r="E31" s="138">
        <v>9</v>
      </c>
      <c r="F31" s="139"/>
      <c r="G31" s="135">
        <v>0</v>
      </c>
      <c r="H31" s="125"/>
      <c r="I31" s="138">
        <v>116</v>
      </c>
      <c r="J31" s="146" t="s">
        <v>134</v>
      </c>
      <c r="L31" s="57"/>
      <c r="M31" s="44"/>
    </row>
    <row r="32" spans="1:13" s="36" customFormat="1" ht="12.75" customHeight="1" x14ac:dyDescent="0.25">
      <c r="A32" s="107">
        <v>28</v>
      </c>
      <c r="B32" s="103" t="s">
        <v>102</v>
      </c>
      <c r="C32" s="138">
        <v>45</v>
      </c>
      <c r="D32" s="125"/>
      <c r="E32" s="138">
        <v>3</v>
      </c>
      <c r="F32" s="139"/>
      <c r="G32" s="135">
        <v>0</v>
      </c>
      <c r="H32" s="125"/>
      <c r="I32" s="138">
        <v>48</v>
      </c>
      <c r="J32" s="146" t="s">
        <v>134</v>
      </c>
      <c r="L32" s="57"/>
      <c r="M32" s="44"/>
    </row>
    <row r="33" spans="1:13" s="36" customFormat="1" ht="12.75" customHeight="1" x14ac:dyDescent="0.25">
      <c r="A33" s="107">
        <v>29</v>
      </c>
      <c r="B33" s="103" t="s">
        <v>101</v>
      </c>
      <c r="C33" s="138">
        <v>122</v>
      </c>
      <c r="D33" s="125"/>
      <c r="E33" s="138">
        <v>7</v>
      </c>
      <c r="F33" s="139"/>
      <c r="G33" s="135">
        <v>0</v>
      </c>
      <c r="H33" s="125" t="s">
        <v>33</v>
      </c>
      <c r="I33" s="138">
        <v>129</v>
      </c>
      <c r="J33" s="146" t="s">
        <v>33</v>
      </c>
      <c r="L33" s="57"/>
      <c r="M33" s="44"/>
    </row>
    <row r="34" spans="1:13" s="36" customFormat="1" ht="12.75" customHeight="1" x14ac:dyDescent="0.25">
      <c r="A34" s="107">
        <v>30</v>
      </c>
      <c r="B34" s="103" t="s">
        <v>100</v>
      </c>
      <c r="C34" s="138">
        <v>101</v>
      </c>
      <c r="D34" s="125"/>
      <c r="E34" s="138">
        <v>40</v>
      </c>
      <c r="F34" s="139"/>
      <c r="G34" s="135">
        <v>0</v>
      </c>
      <c r="H34" s="125"/>
      <c r="I34" s="138">
        <v>141</v>
      </c>
      <c r="J34" s="146" t="s">
        <v>134</v>
      </c>
      <c r="L34" s="58"/>
      <c r="M34" s="44"/>
    </row>
    <row r="35" spans="1:13" s="36" customFormat="1" ht="12.75" customHeight="1" x14ac:dyDescent="0.25">
      <c r="A35" s="107">
        <v>31</v>
      </c>
      <c r="B35" s="103" t="s">
        <v>99</v>
      </c>
      <c r="C35" s="138">
        <v>204</v>
      </c>
      <c r="D35" s="125"/>
      <c r="E35" s="138">
        <v>64</v>
      </c>
      <c r="F35" s="139"/>
      <c r="G35" s="135">
        <v>8</v>
      </c>
      <c r="H35" s="125"/>
      <c r="I35" s="138">
        <v>276</v>
      </c>
      <c r="J35" s="146" t="s">
        <v>134</v>
      </c>
      <c r="L35" s="57"/>
      <c r="M35" s="44"/>
    </row>
    <row r="36" spans="1:13" s="36" customFormat="1" ht="12.75" customHeight="1" x14ac:dyDescent="0.25">
      <c r="A36" s="107">
        <v>32</v>
      </c>
      <c r="B36" s="103" t="s">
        <v>98</v>
      </c>
      <c r="C36" s="138">
        <v>39</v>
      </c>
      <c r="D36" s="125"/>
      <c r="E36" s="138">
        <v>2</v>
      </c>
      <c r="F36" s="139"/>
      <c r="G36" s="135">
        <v>0</v>
      </c>
      <c r="H36" s="125"/>
      <c r="I36" s="138">
        <v>41</v>
      </c>
      <c r="J36" s="146" t="s">
        <v>134</v>
      </c>
      <c r="L36" s="57"/>
      <c r="M36" s="44"/>
    </row>
    <row r="37" spans="1:13" s="36" customFormat="1" ht="12.75" customHeight="1" x14ac:dyDescent="0.25">
      <c r="A37" s="107">
        <v>33</v>
      </c>
      <c r="B37" s="103" t="s">
        <v>97</v>
      </c>
      <c r="C37" s="138">
        <v>234</v>
      </c>
      <c r="D37" s="125"/>
      <c r="E37" s="138">
        <v>182</v>
      </c>
      <c r="F37" s="139"/>
      <c r="G37" s="135">
        <v>22</v>
      </c>
      <c r="H37" s="125"/>
      <c r="I37" s="138">
        <v>438</v>
      </c>
      <c r="J37" s="146" t="s">
        <v>134</v>
      </c>
      <c r="L37" s="57"/>
      <c r="M37" s="44"/>
    </row>
    <row r="38" spans="1:13" s="36" customFormat="1" ht="12.75" customHeight="1" x14ac:dyDescent="0.25">
      <c r="A38" s="107">
        <v>34</v>
      </c>
      <c r="B38" s="103" t="s">
        <v>96</v>
      </c>
      <c r="C38" s="138">
        <v>185</v>
      </c>
      <c r="D38" s="125"/>
      <c r="E38" s="138">
        <v>8</v>
      </c>
      <c r="F38" s="139"/>
      <c r="G38" s="135">
        <v>2</v>
      </c>
      <c r="H38" s="125"/>
      <c r="I38" s="138">
        <v>195</v>
      </c>
      <c r="J38" s="146" t="s">
        <v>134</v>
      </c>
      <c r="L38" s="58"/>
      <c r="M38" s="44"/>
    </row>
    <row r="39" spans="1:13" s="36" customFormat="1" ht="12.75" customHeight="1" x14ac:dyDescent="0.25">
      <c r="A39" s="107">
        <v>35</v>
      </c>
      <c r="B39" s="103" t="s">
        <v>95</v>
      </c>
      <c r="C39" s="138">
        <v>100</v>
      </c>
      <c r="D39" s="125"/>
      <c r="E39" s="138">
        <v>98</v>
      </c>
      <c r="F39" s="139"/>
      <c r="G39" s="135">
        <v>11</v>
      </c>
      <c r="H39" s="125"/>
      <c r="I39" s="138">
        <v>209</v>
      </c>
      <c r="J39" s="146" t="s">
        <v>134</v>
      </c>
      <c r="L39" s="57"/>
      <c r="M39" s="44"/>
    </row>
    <row r="40" spans="1:13" s="36" customFormat="1" ht="12.75" customHeight="1" x14ac:dyDescent="0.25">
      <c r="A40" s="107">
        <v>36</v>
      </c>
      <c r="B40" s="103" t="s">
        <v>94</v>
      </c>
      <c r="C40" s="138">
        <v>33</v>
      </c>
      <c r="D40" s="125"/>
      <c r="E40" s="138">
        <v>2</v>
      </c>
      <c r="F40" s="139"/>
      <c r="G40" s="135">
        <v>1</v>
      </c>
      <c r="H40" s="125"/>
      <c r="I40" s="138">
        <v>36</v>
      </c>
      <c r="J40" s="146" t="s">
        <v>134</v>
      </c>
      <c r="L40" s="57"/>
      <c r="M40" s="44"/>
    </row>
    <row r="41" spans="1:13" s="36" customFormat="1" ht="12.75" customHeight="1" x14ac:dyDescent="0.25">
      <c r="A41" s="107">
        <v>37</v>
      </c>
      <c r="B41" s="103" t="s">
        <v>93</v>
      </c>
      <c r="C41" s="138">
        <v>62</v>
      </c>
      <c r="D41" s="125"/>
      <c r="E41" s="138">
        <v>13</v>
      </c>
      <c r="F41" s="139"/>
      <c r="G41" s="135">
        <v>0</v>
      </c>
      <c r="H41" s="125"/>
      <c r="I41" s="138">
        <v>75</v>
      </c>
      <c r="J41" s="146" t="s">
        <v>134</v>
      </c>
      <c r="L41" s="57"/>
      <c r="M41" s="44"/>
    </row>
    <row r="42" spans="1:13" s="36" customFormat="1" ht="12.75" customHeight="1" x14ac:dyDescent="0.25">
      <c r="A42" s="116">
        <v>38</v>
      </c>
      <c r="B42" s="117" t="s">
        <v>92</v>
      </c>
      <c r="C42" s="138">
        <v>187</v>
      </c>
      <c r="D42" s="125"/>
      <c r="E42" s="138">
        <v>136</v>
      </c>
      <c r="F42" s="139"/>
      <c r="G42" s="135">
        <v>16</v>
      </c>
      <c r="H42" s="125"/>
      <c r="I42" s="138">
        <v>339</v>
      </c>
      <c r="J42" s="146" t="s">
        <v>134</v>
      </c>
      <c r="L42" s="57"/>
      <c r="M42" s="44"/>
    </row>
    <row r="43" spans="1:13" s="36" customFormat="1" ht="12.75" customHeight="1" x14ac:dyDescent="0.25">
      <c r="A43" s="107">
        <v>39</v>
      </c>
      <c r="B43" s="103" t="s">
        <v>91</v>
      </c>
      <c r="C43" s="138">
        <v>34</v>
      </c>
      <c r="D43" s="125"/>
      <c r="E43" s="138">
        <v>3</v>
      </c>
      <c r="F43" s="139"/>
      <c r="G43" s="135">
        <v>3</v>
      </c>
      <c r="H43" s="125"/>
      <c r="I43" s="138">
        <v>40</v>
      </c>
      <c r="J43" s="146" t="s">
        <v>134</v>
      </c>
      <c r="L43" s="57"/>
      <c r="M43" s="44"/>
    </row>
    <row r="44" spans="1:13" s="36" customFormat="1" ht="12.75" customHeight="1" x14ac:dyDescent="0.25">
      <c r="A44" s="107">
        <v>40</v>
      </c>
      <c r="B44" s="103" t="s">
        <v>90</v>
      </c>
      <c r="C44" s="138">
        <v>45</v>
      </c>
      <c r="D44" s="125"/>
      <c r="E44" s="138">
        <v>23</v>
      </c>
      <c r="F44" s="139"/>
      <c r="G44" s="135">
        <v>4</v>
      </c>
      <c r="H44" s="125"/>
      <c r="I44" s="138">
        <v>72</v>
      </c>
      <c r="J44" s="146" t="s">
        <v>134</v>
      </c>
      <c r="L44" s="57"/>
      <c r="M44" s="44"/>
    </row>
    <row r="45" spans="1:13" s="36" customFormat="1" ht="12.75" customHeight="1" x14ac:dyDescent="0.25">
      <c r="A45" s="107">
        <v>41</v>
      </c>
      <c r="B45" s="103" t="s">
        <v>89</v>
      </c>
      <c r="C45" s="138">
        <v>46</v>
      </c>
      <c r="D45" s="125"/>
      <c r="E45" s="138">
        <v>59</v>
      </c>
      <c r="F45" s="139"/>
      <c r="G45" s="135">
        <v>0</v>
      </c>
      <c r="H45" s="125"/>
      <c r="I45" s="138">
        <v>105</v>
      </c>
      <c r="J45" s="146" t="s">
        <v>134</v>
      </c>
      <c r="L45" s="57"/>
      <c r="M45" s="44"/>
    </row>
    <row r="46" spans="1:13" s="36" customFormat="1" ht="12.75" customHeight="1" x14ac:dyDescent="0.25">
      <c r="A46" s="107">
        <v>42</v>
      </c>
      <c r="B46" s="103" t="s">
        <v>88</v>
      </c>
      <c r="C46" s="138">
        <v>145</v>
      </c>
      <c r="D46" s="125"/>
      <c r="E46" s="138">
        <v>205</v>
      </c>
      <c r="F46" s="139"/>
      <c r="G46" s="135">
        <v>0</v>
      </c>
      <c r="H46" s="125"/>
      <c r="I46" s="138">
        <v>350</v>
      </c>
      <c r="J46" s="146" t="s">
        <v>134</v>
      </c>
      <c r="L46" s="57"/>
      <c r="M46" s="44"/>
    </row>
    <row r="47" spans="1:13" s="36" customFormat="1" ht="12.75" customHeight="1" x14ac:dyDescent="0.25">
      <c r="A47" s="107">
        <v>43</v>
      </c>
      <c r="B47" s="103" t="s">
        <v>87</v>
      </c>
      <c r="C47" s="138">
        <v>25</v>
      </c>
      <c r="D47" s="125"/>
      <c r="E47" s="138">
        <v>87</v>
      </c>
      <c r="F47" s="139"/>
      <c r="G47" s="135">
        <v>1</v>
      </c>
      <c r="H47" s="125"/>
      <c r="I47" s="138">
        <v>113</v>
      </c>
      <c r="J47" s="146" t="s">
        <v>134</v>
      </c>
      <c r="L47" s="57"/>
      <c r="M47" s="44"/>
    </row>
    <row r="48" spans="1:13" s="36" customFormat="1" ht="12.75" customHeight="1" x14ac:dyDescent="0.25">
      <c r="A48" s="107">
        <v>44</v>
      </c>
      <c r="B48" s="103" t="s">
        <v>86</v>
      </c>
      <c r="C48" s="138">
        <v>194</v>
      </c>
      <c r="D48" s="125"/>
      <c r="E48" s="138">
        <v>193</v>
      </c>
      <c r="F48" s="139"/>
      <c r="G48" s="135">
        <v>3</v>
      </c>
      <c r="H48" s="125"/>
      <c r="I48" s="138">
        <v>390</v>
      </c>
      <c r="J48" s="146" t="s">
        <v>134</v>
      </c>
      <c r="L48" s="57"/>
      <c r="M48" s="44"/>
    </row>
    <row r="49" spans="1:13" s="36" customFormat="1" ht="12.75" customHeight="1" x14ac:dyDescent="0.25">
      <c r="A49" s="107">
        <v>45</v>
      </c>
      <c r="B49" s="103" t="s">
        <v>85</v>
      </c>
      <c r="C49" s="138">
        <v>125</v>
      </c>
      <c r="D49" s="125"/>
      <c r="E49" s="138">
        <v>3</v>
      </c>
      <c r="F49" s="139"/>
      <c r="G49" s="135">
        <v>0</v>
      </c>
      <c r="H49" s="125"/>
      <c r="I49" s="138">
        <v>128</v>
      </c>
      <c r="J49" s="146" t="s">
        <v>134</v>
      </c>
      <c r="L49" s="57"/>
      <c r="M49" s="44"/>
    </row>
    <row r="50" spans="1:13" s="36" customFormat="1" ht="12.75" customHeight="1" x14ac:dyDescent="0.25">
      <c r="A50" s="107">
        <v>46</v>
      </c>
      <c r="B50" s="103" t="s">
        <v>84</v>
      </c>
      <c r="C50" s="138">
        <v>14</v>
      </c>
      <c r="D50" s="125"/>
      <c r="E50" s="138">
        <v>8</v>
      </c>
      <c r="F50" s="139"/>
      <c r="G50" s="135">
        <v>5</v>
      </c>
      <c r="H50" s="125"/>
      <c r="I50" s="138">
        <v>27</v>
      </c>
      <c r="J50" s="146" t="s">
        <v>134</v>
      </c>
      <c r="L50" s="57"/>
      <c r="M50" s="44"/>
    </row>
    <row r="51" spans="1:13" s="36" customFormat="1" ht="12.75" customHeight="1" x14ac:dyDescent="0.25">
      <c r="A51" s="107">
        <v>47</v>
      </c>
      <c r="B51" s="103" t="s">
        <v>83</v>
      </c>
      <c r="C51" s="138">
        <v>62</v>
      </c>
      <c r="D51" s="125"/>
      <c r="E51" s="138">
        <v>267</v>
      </c>
      <c r="F51" s="139"/>
      <c r="G51" s="135">
        <v>2</v>
      </c>
      <c r="H51" s="125"/>
      <c r="I51" s="138">
        <v>331</v>
      </c>
      <c r="J51" s="146" t="s">
        <v>134</v>
      </c>
      <c r="L51" s="57"/>
      <c r="M51" s="44"/>
    </row>
    <row r="52" spans="1:13" s="36" customFormat="1" ht="12.75" customHeight="1" x14ac:dyDescent="0.25">
      <c r="A52" s="116">
        <v>48</v>
      </c>
      <c r="B52" s="117" t="s">
        <v>82</v>
      </c>
      <c r="C52" s="138">
        <v>0</v>
      </c>
      <c r="D52" s="125"/>
      <c r="E52" s="138">
        <v>2</v>
      </c>
      <c r="F52" s="139"/>
      <c r="G52" s="135">
        <v>0</v>
      </c>
      <c r="H52" s="125"/>
      <c r="I52" s="138">
        <v>2</v>
      </c>
      <c r="J52" s="146" t="s">
        <v>134</v>
      </c>
      <c r="L52" s="57"/>
      <c r="M52" s="44"/>
    </row>
    <row r="53" spans="1:13" s="36" customFormat="1" ht="12.75" customHeight="1" x14ac:dyDescent="0.25">
      <c r="A53" s="107">
        <v>49</v>
      </c>
      <c r="B53" s="103" t="s">
        <v>81</v>
      </c>
      <c r="C53" s="138">
        <v>57</v>
      </c>
      <c r="D53" s="125"/>
      <c r="E53" s="138">
        <v>47</v>
      </c>
      <c r="F53" s="139"/>
      <c r="G53" s="135">
        <v>0</v>
      </c>
      <c r="H53" s="125"/>
      <c r="I53" s="138">
        <v>104</v>
      </c>
      <c r="J53" s="146" t="s">
        <v>134</v>
      </c>
      <c r="L53" s="57"/>
      <c r="M53" s="44"/>
    </row>
    <row r="54" spans="1:13" s="36" customFormat="1" ht="12.75" customHeight="1" x14ac:dyDescent="0.25">
      <c r="A54" s="107">
        <v>50</v>
      </c>
      <c r="B54" s="103" t="s">
        <v>80</v>
      </c>
      <c r="C54" s="138">
        <v>81</v>
      </c>
      <c r="D54" s="125"/>
      <c r="E54" s="138">
        <v>10</v>
      </c>
      <c r="F54" s="139"/>
      <c r="G54" s="135">
        <v>14</v>
      </c>
      <c r="H54" s="125"/>
      <c r="I54" s="138">
        <v>105</v>
      </c>
      <c r="J54" s="146" t="s">
        <v>134</v>
      </c>
      <c r="L54" s="57"/>
      <c r="M54" s="44"/>
    </row>
    <row r="55" spans="1:13" s="36" customFormat="1" ht="12.75" customHeight="1" x14ac:dyDescent="0.25">
      <c r="A55" s="107">
        <v>51</v>
      </c>
      <c r="B55" s="103" t="s">
        <v>79</v>
      </c>
      <c r="C55" s="138">
        <v>114</v>
      </c>
      <c r="D55" s="125"/>
      <c r="E55" s="138">
        <v>5</v>
      </c>
      <c r="F55" s="139"/>
      <c r="G55" s="135">
        <v>0</v>
      </c>
      <c r="H55" s="125"/>
      <c r="I55" s="138">
        <v>119</v>
      </c>
      <c r="J55" s="146" t="s">
        <v>134</v>
      </c>
      <c r="L55" s="57"/>
      <c r="M55" s="44"/>
    </row>
    <row r="56" spans="1:13" s="36" customFormat="1" ht="12.75" customHeight="1" x14ac:dyDescent="0.25">
      <c r="A56" s="106">
        <v>52</v>
      </c>
      <c r="B56" s="105" t="s">
        <v>78</v>
      </c>
      <c r="C56" s="141">
        <v>29</v>
      </c>
      <c r="D56" s="151"/>
      <c r="E56" s="141">
        <v>4</v>
      </c>
      <c r="F56" s="142"/>
      <c r="G56" s="174">
        <v>0</v>
      </c>
      <c r="H56" s="151"/>
      <c r="I56" s="141">
        <v>33</v>
      </c>
      <c r="J56" s="148" t="s">
        <v>134</v>
      </c>
      <c r="L56" s="57"/>
      <c r="M56" s="44"/>
    </row>
    <row r="57" spans="1:13" s="36" customFormat="1" ht="6.75" customHeight="1" x14ac:dyDescent="0.25">
      <c r="A57" s="73"/>
      <c r="B57" s="103"/>
      <c r="C57" s="59"/>
      <c r="D57" s="10"/>
      <c r="E57" s="59"/>
      <c r="F57" s="59"/>
      <c r="G57" s="59"/>
      <c r="H57" s="59"/>
      <c r="I57" s="59"/>
      <c r="J57" s="59"/>
      <c r="L57" s="53"/>
      <c r="M57" s="44"/>
    </row>
    <row r="58" spans="1:13" s="36" customFormat="1" ht="6" customHeight="1" x14ac:dyDescent="0.25">
      <c r="A58" s="44"/>
      <c r="B58" s="44"/>
      <c r="C58" s="10"/>
      <c r="D58" s="10"/>
      <c r="E58" s="10"/>
      <c r="F58" s="59"/>
      <c r="G58" s="10"/>
      <c r="H58" s="59"/>
      <c r="I58" s="10"/>
      <c r="J58" s="59"/>
      <c r="L58" s="53"/>
      <c r="M58" s="44"/>
    </row>
    <row r="59" spans="1:13" s="36" customFormat="1" ht="60" customHeight="1" x14ac:dyDescent="0.25">
      <c r="A59" s="483" t="s">
        <v>77</v>
      </c>
      <c r="B59" s="484"/>
      <c r="C59" s="464" t="s">
        <v>180</v>
      </c>
      <c r="D59" s="465"/>
      <c r="E59" s="486" t="s">
        <v>179</v>
      </c>
      <c r="F59" s="487"/>
      <c r="G59" s="464" t="s">
        <v>178</v>
      </c>
      <c r="H59" s="465"/>
      <c r="I59" s="486" t="s">
        <v>177</v>
      </c>
      <c r="J59" s="465"/>
      <c r="L59" s="44"/>
      <c r="M59" s="44"/>
    </row>
    <row r="60" spans="1:13" s="36" customFormat="1" ht="12.75" customHeight="1" x14ac:dyDescent="0.25">
      <c r="A60" s="107">
        <v>53</v>
      </c>
      <c r="B60" s="103" t="s">
        <v>76</v>
      </c>
      <c r="C60" s="136">
        <v>21</v>
      </c>
      <c r="D60" s="150"/>
      <c r="E60" s="136">
        <v>1</v>
      </c>
      <c r="F60" s="137"/>
      <c r="G60" s="149">
        <v>0</v>
      </c>
      <c r="H60" s="150"/>
      <c r="I60" s="136">
        <v>22</v>
      </c>
      <c r="J60" s="144" t="s">
        <v>134</v>
      </c>
      <c r="L60" s="57"/>
      <c r="M60" s="44"/>
    </row>
    <row r="61" spans="1:13" s="36" customFormat="1" ht="12.75" customHeight="1" x14ac:dyDescent="0.25">
      <c r="A61" s="107">
        <v>54</v>
      </c>
      <c r="B61" s="103" t="s">
        <v>75</v>
      </c>
      <c r="C61" s="138">
        <v>170</v>
      </c>
      <c r="D61" s="125"/>
      <c r="E61" s="138">
        <v>35</v>
      </c>
      <c r="F61" s="139"/>
      <c r="G61" s="135">
        <v>37</v>
      </c>
      <c r="H61" s="125"/>
      <c r="I61" s="138">
        <v>242</v>
      </c>
      <c r="J61" s="146" t="s">
        <v>134</v>
      </c>
      <c r="L61" s="57"/>
      <c r="M61" s="44"/>
    </row>
    <row r="62" spans="1:13" s="36" customFormat="1" ht="12.75" customHeight="1" x14ac:dyDescent="0.25">
      <c r="A62" s="107">
        <v>55</v>
      </c>
      <c r="B62" s="103" t="s">
        <v>74</v>
      </c>
      <c r="C62" s="138">
        <v>18</v>
      </c>
      <c r="D62" s="125"/>
      <c r="E62" s="138">
        <v>2</v>
      </c>
      <c r="F62" s="139"/>
      <c r="G62" s="135">
        <v>0</v>
      </c>
      <c r="H62" s="125"/>
      <c r="I62" s="138">
        <v>20</v>
      </c>
      <c r="J62" s="146" t="s">
        <v>134</v>
      </c>
      <c r="L62" s="57"/>
      <c r="M62" s="44"/>
    </row>
    <row r="63" spans="1:13" s="36" customFormat="1" ht="12.75" customHeight="1" x14ac:dyDescent="0.25">
      <c r="A63" s="107">
        <v>56</v>
      </c>
      <c r="B63" s="103" t="s">
        <v>73</v>
      </c>
      <c r="C63" s="138">
        <v>84</v>
      </c>
      <c r="D63" s="125"/>
      <c r="E63" s="138">
        <v>137</v>
      </c>
      <c r="F63" s="139"/>
      <c r="G63" s="135">
        <v>0</v>
      </c>
      <c r="H63" s="125"/>
      <c r="I63" s="138">
        <v>221</v>
      </c>
      <c r="J63" s="146" t="s">
        <v>134</v>
      </c>
      <c r="L63" s="57"/>
      <c r="M63" s="44"/>
    </row>
    <row r="64" spans="1:13" s="36" customFormat="1" ht="12.75" customHeight="1" x14ac:dyDescent="0.25">
      <c r="A64" s="107">
        <v>57</v>
      </c>
      <c r="B64" s="103" t="s">
        <v>72</v>
      </c>
      <c r="C64" s="138">
        <v>178</v>
      </c>
      <c r="D64" s="125"/>
      <c r="E64" s="138">
        <v>184</v>
      </c>
      <c r="F64" s="139"/>
      <c r="G64" s="135">
        <v>35</v>
      </c>
      <c r="H64" s="125"/>
      <c r="I64" s="138">
        <v>397</v>
      </c>
      <c r="J64" s="146" t="s">
        <v>134</v>
      </c>
      <c r="L64" s="57"/>
      <c r="M64" s="44"/>
    </row>
    <row r="65" spans="1:13" s="36" customFormat="1" ht="12.75" customHeight="1" x14ac:dyDescent="0.25">
      <c r="A65" s="107">
        <v>58</v>
      </c>
      <c r="B65" s="103" t="s">
        <v>71</v>
      </c>
      <c r="C65" s="138">
        <v>39</v>
      </c>
      <c r="D65" s="125"/>
      <c r="E65" s="138">
        <v>3</v>
      </c>
      <c r="F65" s="139"/>
      <c r="G65" s="135">
        <v>0</v>
      </c>
      <c r="H65" s="125"/>
      <c r="I65" s="138">
        <v>42</v>
      </c>
      <c r="J65" s="146" t="s">
        <v>134</v>
      </c>
      <c r="L65" s="57"/>
      <c r="M65" s="44"/>
    </row>
    <row r="66" spans="1:13" s="36" customFormat="1" ht="12.75" customHeight="1" x14ac:dyDescent="0.25">
      <c r="A66" s="107">
        <v>59</v>
      </c>
      <c r="B66" s="103" t="s">
        <v>70</v>
      </c>
      <c r="C66" s="138">
        <v>838</v>
      </c>
      <c r="D66" s="125" t="s">
        <v>33</v>
      </c>
      <c r="E66" s="138">
        <v>203</v>
      </c>
      <c r="F66" s="139" t="s">
        <v>33</v>
      </c>
      <c r="G66" s="135">
        <v>0</v>
      </c>
      <c r="H66" s="125" t="s">
        <v>33</v>
      </c>
      <c r="I66" s="138">
        <v>1041</v>
      </c>
      <c r="J66" s="146"/>
      <c r="L66" s="57"/>
      <c r="M66" s="44"/>
    </row>
    <row r="67" spans="1:13" s="36" customFormat="1" ht="12.75" customHeight="1" x14ac:dyDescent="0.25">
      <c r="A67" s="107">
        <v>60</v>
      </c>
      <c r="B67" s="103" t="s">
        <v>69</v>
      </c>
      <c r="C67" s="138">
        <v>261</v>
      </c>
      <c r="D67" s="125"/>
      <c r="E67" s="138">
        <v>0</v>
      </c>
      <c r="F67" s="139" t="s">
        <v>33</v>
      </c>
      <c r="G67" s="135">
        <v>0</v>
      </c>
      <c r="H67" s="125" t="s">
        <v>33</v>
      </c>
      <c r="I67" s="138">
        <v>261</v>
      </c>
      <c r="J67" s="146" t="s">
        <v>33</v>
      </c>
      <c r="L67" s="57"/>
      <c r="M67" s="44"/>
    </row>
    <row r="68" spans="1:13" s="36" customFormat="1" ht="12.75" customHeight="1" x14ac:dyDescent="0.25">
      <c r="A68" s="107">
        <v>61</v>
      </c>
      <c r="B68" s="103" t="s">
        <v>68</v>
      </c>
      <c r="C68" s="138">
        <v>39</v>
      </c>
      <c r="D68" s="125"/>
      <c r="E68" s="138">
        <v>5</v>
      </c>
      <c r="F68" s="139"/>
      <c r="G68" s="135">
        <v>0</v>
      </c>
      <c r="H68" s="125"/>
      <c r="I68" s="138">
        <v>44</v>
      </c>
      <c r="J68" s="146" t="s">
        <v>134</v>
      </c>
      <c r="L68" s="57"/>
      <c r="M68" s="44"/>
    </row>
    <row r="69" spans="1:13" s="36" customFormat="1" ht="12.75" customHeight="1" x14ac:dyDescent="0.25">
      <c r="A69" s="107">
        <v>62</v>
      </c>
      <c r="B69" s="103" t="s">
        <v>67</v>
      </c>
      <c r="C69" s="138">
        <v>281</v>
      </c>
      <c r="D69" s="125"/>
      <c r="E69" s="138">
        <v>83</v>
      </c>
      <c r="F69" s="139"/>
      <c r="G69" s="135">
        <v>21</v>
      </c>
      <c r="H69" s="125"/>
      <c r="I69" s="138">
        <v>385</v>
      </c>
      <c r="J69" s="146" t="s">
        <v>134</v>
      </c>
      <c r="L69" s="57"/>
      <c r="M69" s="44"/>
    </row>
    <row r="70" spans="1:13" s="36" customFormat="1" ht="12.75" customHeight="1" x14ac:dyDescent="0.25">
      <c r="A70" s="107">
        <v>63</v>
      </c>
      <c r="B70" s="103" t="s">
        <v>66</v>
      </c>
      <c r="C70" s="138">
        <v>94</v>
      </c>
      <c r="D70" s="125"/>
      <c r="E70" s="138">
        <v>141</v>
      </c>
      <c r="F70" s="139"/>
      <c r="G70" s="135">
        <v>1</v>
      </c>
      <c r="H70" s="125"/>
      <c r="I70" s="138">
        <v>236</v>
      </c>
      <c r="J70" s="146" t="s">
        <v>134</v>
      </c>
      <c r="L70" s="57"/>
      <c r="M70" s="44"/>
    </row>
    <row r="71" spans="1:13" s="36" customFormat="1" ht="12.75" customHeight="1" x14ac:dyDescent="0.25">
      <c r="A71" s="107">
        <v>64</v>
      </c>
      <c r="B71" s="103" t="s">
        <v>65</v>
      </c>
      <c r="C71" s="138">
        <v>75</v>
      </c>
      <c r="D71" s="125"/>
      <c r="E71" s="138">
        <v>275</v>
      </c>
      <c r="F71" s="139"/>
      <c r="G71" s="135">
        <v>3</v>
      </c>
      <c r="H71" s="125"/>
      <c r="I71" s="138">
        <v>353</v>
      </c>
      <c r="J71" s="146" t="s">
        <v>134</v>
      </c>
      <c r="L71" s="57"/>
      <c r="M71" s="44"/>
    </row>
    <row r="72" spans="1:13" s="36" customFormat="1" ht="12.75" customHeight="1" x14ac:dyDescent="0.25">
      <c r="A72" s="107">
        <v>65</v>
      </c>
      <c r="B72" s="103" t="s">
        <v>64</v>
      </c>
      <c r="C72" s="138">
        <v>9</v>
      </c>
      <c r="D72" s="125"/>
      <c r="E72" s="138">
        <v>3</v>
      </c>
      <c r="F72" s="139"/>
      <c r="G72" s="135">
        <v>0</v>
      </c>
      <c r="H72" s="125"/>
      <c r="I72" s="138">
        <v>12</v>
      </c>
      <c r="J72" s="146" t="s">
        <v>134</v>
      </c>
      <c r="L72" s="57"/>
      <c r="M72" s="44"/>
    </row>
    <row r="73" spans="1:13" s="36" customFormat="1" ht="12.75" customHeight="1" x14ac:dyDescent="0.25">
      <c r="A73" s="107">
        <v>66</v>
      </c>
      <c r="B73" s="103" t="s">
        <v>63</v>
      </c>
      <c r="C73" s="138">
        <v>107</v>
      </c>
      <c r="D73" s="125"/>
      <c r="E73" s="138">
        <v>0</v>
      </c>
      <c r="F73" s="139"/>
      <c r="G73" s="135">
        <v>0</v>
      </c>
      <c r="H73" s="125"/>
      <c r="I73" s="138">
        <v>107</v>
      </c>
      <c r="J73" s="146" t="s">
        <v>134</v>
      </c>
      <c r="L73" s="57"/>
      <c r="M73" s="44"/>
    </row>
    <row r="74" spans="1:13" s="36" customFormat="1" ht="12.75" customHeight="1" x14ac:dyDescent="0.25">
      <c r="A74" s="107">
        <v>67</v>
      </c>
      <c r="B74" s="103" t="s">
        <v>62</v>
      </c>
      <c r="C74" s="138">
        <v>236</v>
      </c>
      <c r="D74" s="125"/>
      <c r="E74" s="138">
        <v>22</v>
      </c>
      <c r="F74" s="139"/>
      <c r="G74" s="135">
        <v>8</v>
      </c>
      <c r="H74" s="125"/>
      <c r="I74" s="138">
        <v>266</v>
      </c>
      <c r="J74" s="146" t="s">
        <v>134</v>
      </c>
      <c r="L74" s="57"/>
      <c r="M74" s="44"/>
    </row>
    <row r="75" spans="1:13" s="36" customFormat="1" ht="12.75" customHeight="1" x14ac:dyDescent="0.25">
      <c r="A75" s="107">
        <v>68</v>
      </c>
      <c r="B75" s="103" t="s">
        <v>61</v>
      </c>
      <c r="C75" s="138">
        <v>193</v>
      </c>
      <c r="D75" s="125"/>
      <c r="E75" s="138">
        <v>5</v>
      </c>
      <c r="F75" s="139"/>
      <c r="G75" s="135">
        <v>0</v>
      </c>
      <c r="H75" s="125"/>
      <c r="I75" s="138">
        <v>198</v>
      </c>
      <c r="J75" s="146" t="s">
        <v>134</v>
      </c>
      <c r="L75" s="57"/>
      <c r="M75" s="44"/>
    </row>
    <row r="76" spans="1:13" s="36" customFormat="1" ht="12.75" customHeight="1" x14ac:dyDescent="0.25">
      <c r="A76" s="107">
        <v>69</v>
      </c>
      <c r="B76" s="103" t="s">
        <v>60</v>
      </c>
      <c r="C76" s="138">
        <v>187</v>
      </c>
      <c r="D76" s="125"/>
      <c r="E76" s="138">
        <v>254</v>
      </c>
      <c r="F76" s="139"/>
      <c r="G76" s="135">
        <v>0</v>
      </c>
      <c r="H76" s="125"/>
      <c r="I76" s="138">
        <v>441</v>
      </c>
      <c r="J76" s="146" t="s">
        <v>134</v>
      </c>
      <c r="L76" s="57"/>
      <c r="M76" s="44"/>
    </row>
    <row r="77" spans="1:13" s="36" customFormat="1" ht="12.75" customHeight="1" x14ac:dyDescent="0.25">
      <c r="A77" s="107">
        <v>70</v>
      </c>
      <c r="B77" s="103" t="s">
        <v>59</v>
      </c>
      <c r="C77" s="138">
        <v>34</v>
      </c>
      <c r="D77" s="125"/>
      <c r="E77" s="138">
        <v>36</v>
      </c>
      <c r="F77" s="139"/>
      <c r="G77" s="135">
        <v>0</v>
      </c>
      <c r="H77" s="125"/>
      <c r="I77" s="138">
        <v>70</v>
      </c>
      <c r="J77" s="146" t="s">
        <v>134</v>
      </c>
      <c r="L77" s="57"/>
      <c r="M77" s="44"/>
    </row>
    <row r="78" spans="1:13" s="36" customFormat="1" ht="12.75" customHeight="1" x14ac:dyDescent="0.25">
      <c r="A78" s="107">
        <v>71</v>
      </c>
      <c r="B78" s="103" t="s">
        <v>58</v>
      </c>
      <c r="C78" s="138">
        <v>65</v>
      </c>
      <c r="D78" s="125"/>
      <c r="E78" s="138">
        <v>109</v>
      </c>
      <c r="F78" s="139"/>
      <c r="G78" s="135">
        <v>0</v>
      </c>
      <c r="H78" s="125"/>
      <c r="I78" s="138">
        <v>174</v>
      </c>
      <c r="J78" s="146" t="s">
        <v>134</v>
      </c>
      <c r="L78" s="57"/>
      <c r="M78" s="44"/>
    </row>
    <row r="79" spans="1:13" s="36" customFormat="1" ht="12.75" customHeight="1" x14ac:dyDescent="0.25">
      <c r="A79" s="107">
        <v>72</v>
      </c>
      <c r="B79" s="103" t="s">
        <v>57</v>
      </c>
      <c r="C79" s="138">
        <v>69</v>
      </c>
      <c r="D79" s="125"/>
      <c r="E79" s="138">
        <v>132</v>
      </c>
      <c r="F79" s="139"/>
      <c r="G79" s="135">
        <v>0</v>
      </c>
      <c r="H79" s="125"/>
      <c r="I79" s="138">
        <v>201</v>
      </c>
      <c r="J79" s="146" t="s">
        <v>134</v>
      </c>
      <c r="L79" s="57"/>
      <c r="M79" s="44"/>
    </row>
    <row r="80" spans="1:13" s="36" customFormat="1" ht="12.75" customHeight="1" x14ac:dyDescent="0.25">
      <c r="A80" s="107">
        <v>73</v>
      </c>
      <c r="B80" s="103" t="s">
        <v>56</v>
      </c>
      <c r="C80" s="138">
        <v>69</v>
      </c>
      <c r="D80" s="125"/>
      <c r="E80" s="138">
        <v>22</v>
      </c>
      <c r="F80" s="139"/>
      <c r="G80" s="135">
        <v>0</v>
      </c>
      <c r="H80" s="125"/>
      <c r="I80" s="138">
        <v>91</v>
      </c>
      <c r="J80" s="146" t="s">
        <v>134</v>
      </c>
      <c r="L80" s="57"/>
      <c r="M80" s="44"/>
    </row>
    <row r="81" spans="1:13" s="36" customFormat="1" ht="12.75" customHeight="1" x14ac:dyDescent="0.25">
      <c r="A81" s="107">
        <v>74</v>
      </c>
      <c r="B81" s="103" t="s">
        <v>55</v>
      </c>
      <c r="C81" s="138">
        <v>60</v>
      </c>
      <c r="D81" s="125"/>
      <c r="E81" s="138">
        <v>14</v>
      </c>
      <c r="F81" s="139"/>
      <c r="G81" s="135">
        <v>17</v>
      </c>
      <c r="H81" s="125"/>
      <c r="I81" s="138">
        <v>91</v>
      </c>
      <c r="J81" s="146" t="s">
        <v>134</v>
      </c>
      <c r="L81" s="57"/>
      <c r="M81" s="44"/>
    </row>
    <row r="82" spans="1:13" s="36" customFormat="1" ht="12.75" customHeight="1" x14ac:dyDescent="0.25">
      <c r="A82" s="107">
        <v>75</v>
      </c>
      <c r="B82" s="103" t="s">
        <v>54</v>
      </c>
      <c r="C82" s="138">
        <v>141</v>
      </c>
      <c r="D82" s="125"/>
      <c r="E82" s="138">
        <v>36</v>
      </c>
      <c r="F82" s="139"/>
      <c r="G82" s="135">
        <v>4</v>
      </c>
      <c r="H82" s="125"/>
      <c r="I82" s="138">
        <v>181</v>
      </c>
      <c r="J82" s="146" t="s">
        <v>134</v>
      </c>
      <c r="L82" s="57"/>
      <c r="M82" s="44"/>
    </row>
    <row r="83" spans="1:13" s="36" customFormat="1" ht="12.75" customHeight="1" x14ac:dyDescent="0.25">
      <c r="A83" s="107">
        <v>76</v>
      </c>
      <c r="B83" s="103" t="s">
        <v>53</v>
      </c>
      <c r="C83" s="138">
        <v>286</v>
      </c>
      <c r="D83" s="125"/>
      <c r="E83" s="138">
        <v>5</v>
      </c>
      <c r="F83" s="139"/>
      <c r="G83" s="135">
        <v>63</v>
      </c>
      <c r="H83" s="125"/>
      <c r="I83" s="138">
        <v>354</v>
      </c>
      <c r="J83" s="146" t="s">
        <v>134</v>
      </c>
      <c r="L83" s="57"/>
      <c r="M83" s="44"/>
    </row>
    <row r="84" spans="1:13" s="36" customFormat="1" ht="12.75" customHeight="1" x14ac:dyDescent="0.25">
      <c r="A84" s="107">
        <v>77</v>
      </c>
      <c r="B84" s="103" t="s">
        <v>52</v>
      </c>
      <c r="C84" s="138">
        <v>178</v>
      </c>
      <c r="D84" s="125"/>
      <c r="E84" s="138">
        <v>53</v>
      </c>
      <c r="F84" s="139"/>
      <c r="G84" s="135">
        <v>6</v>
      </c>
      <c r="H84" s="125"/>
      <c r="I84" s="138">
        <v>237</v>
      </c>
      <c r="J84" s="146" t="s">
        <v>134</v>
      </c>
      <c r="L84" s="57"/>
      <c r="M84" s="44"/>
    </row>
    <row r="85" spans="1:13" s="36" customFormat="1" ht="12.75" customHeight="1" x14ac:dyDescent="0.25">
      <c r="A85" s="107">
        <v>78</v>
      </c>
      <c r="B85" s="103" t="s">
        <v>51</v>
      </c>
      <c r="C85" s="138">
        <v>167</v>
      </c>
      <c r="D85" s="125"/>
      <c r="E85" s="138">
        <v>24</v>
      </c>
      <c r="F85" s="139"/>
      <c r="G85" s="135">
        <v>7</v>
      </c>
      <c r="H85" s="125"/>
      <c r="I85" s="138">
        <v>198</v>
      </c>
      <c r="J85" s="146" t="s">
        <v>134</v>
      </c>
      <c r="L85" s="57"/>
      <c r="M85" s="44"/>
    </row>
    <row r="86" spans="1:13" s="36" customFormat="1" ht="12.75" customHeight="1" x14ac:dyDescent="0.25">
      <c r="A86" s="107">
        <v>79</v>
      </c>
      <c r="B86" s="103" t="s">
        <v>50</v>
      </c>
      <c r="C86" s="138">
        <v>43</v>
      </c>
      <c r="D86" s="125"/>
      <c r="E86" s="138">
        <v>0</v>
      </c>
      <c r="F86" s="139" t="s">
        <v>33</v>
      </c>
      <c r="G86" s="135">
        <v>0</v>
      </c>
      <c r="H86" s="125" t="s">
        <v>33</v>
      </c>
      <c r="I86" s="138">
        <v>43</v>
      </c>
      <c r="J86" s="146" t="s">
        <v>33</v>
      </c>
      <c r="L86" s="58"/>
      <c r="M86" s="44"/>
    </row>
    <row r="87" spans="1:13" s="36" customFormat="1" ht="12.75" customHeight="1" x14ac:dyDescent="0.25">
      <c r="A87" s="107">
        <v>80</v>
      </c>
      <c r="B87" s="103" t="s">
        <v>49</v>
      </c>
      <c r="C87" s="138">
        <v>199</v>
      </c>
      <c r="D87" s="125"/>
      <c r="E87" s="138">
        <v>12</v>
      </c>
      <c r="F87" s="139"/>
      <c r="G87" s="135">
        <v>0</v>
      </c>
      <c r="H87" s="125"/>
      <c r="I87" s="138">
        <v>211</v>
      </c>
      <c r="J87" s="146" t="s">
        <v>134</v>
      </c>
      <c r="L87" s="57"/>
      <c r="M87" s="44"/>
    </row>
    <row r="88" spans="1:13" s="36" customFormat="1" ht="12.75" customHeight="1" x14ac:dyDescent="0.25">
      <c r="A88" s="107">
        <v>81</v>
      </c>
      <c r="B88" s="103" t="s">
        <v>48</v>
      </c>
      <c r="C88" s="138">
        <v>80</v>
      </c>
      <c r="D88" s="125"/>
      <c r="E88" s="138">
        <v>20</v>
      </c>
      <c r="F88" s="139"/>
      <c r="G88" s="135">
        <v>0</v>
      </c>
      <c r="H88" s="125"/>
      <c r="I88" s="138">
        <v>100</v>
      </c>
      <c r="J88" s="146" t="s">
        <v>134</v>
      </c>
      <c r="L88" s="57"/>
      <c r="M88" s="44"/>
    </row>
    <row r="89" spans="1:13" s="36" customFormat="1" ht="12.75" customHeight="1" x14ac:dyDescent="0.25">
      <c r="A89" s="107">
        <v>82</v>
      </c>
      <c r="B89" s="103" t="s">
        <v>47</v>
      </c>
      <c r="C89" s="138">
        <v>34</v>
      </c>
      <c r="D89" s="125"/>
      <c r="E89" s="138">
        <v>94</v>
      </c>
      <c r="F89" s="139"/>
      <c r="G89" s="135">
        <v>0</v>
      </c>
      <c r="H89" s="125"/>
      <c r="I89" s="138">
        <v>128</v>
      </c>
      <c r="J89" s="146" t="s">
        <v>134</v>
      </c>
      <c r="L89" s="57"/>
      <c r="M89" s="44"/>
    </row>
    <row r="90" spans="1:13" s="36" customFormat="1" ht="12.75" customHeight="1" x14ac:dyDescent="0.25">
      <c r="A90" s="107">
        <v>83</v>
      </c>
      <c r="B90" s="103" t="s">
        <v>46</v>
      </c>
      <c r="C90" s="138">
        <v>201</v>
      </c>
      <c r="D90" s="125"/>
      <c r="E90" s="138">
        <v>19</v>
      </c>
      <c r="F90" s="139"/>
      <c r="G90" s="135">
        <v>0</v>
      </c>
      <c r="H90" s="125"/>
      <c r="I90" s="138">
        <v>220</v>
      </c>
      <c r="J90" s="146" t="s">
        <v>134</v>
      </c>
      <c r="L90" s="57"/>
      <c r="M90" s="44"/>
    </row>
    <row r="91" spans="1:13" s="36" customFormat="1" ht="12.75" customHeight="1" x14ac:dyDescent="0.25">
      <c r="A91" s="107">
        <v>84</v>
      </c>
      <c r="B91" s="103" t="s">
        <v>45</v>
      </c>
      <c r="C91" s="138">
        <v>107</v>
      </c>
      <c r="D91" s="125"/>
      <c r="E91" s="138">
        <v>79</v>
      </c>
      <c r="F91" s="139"/>
      <c r="G91" s="135">
        <v>0</v>
      </c>
      <c r="H91" s="125"/>
      <c r="I91" s="138">
        <v>186</v>
      </c>
      <c r="J91" s="146" t="s">
        <v>134</v>
      </c>
      <c r="L91" s="57"/>
      <c r="M91" s="44"/>
    </row>
    <row r="92" spans="1:13" s="36" customFormat="1" ht="12.75" customHeight="1" x14ac:dyDescent="0.25">
      <c r="A92" s="107">
        <v>85</v>
      </c>
      <c r="B92" s="103" t="s">
        <v>44</v>
      </c>
      <c r="C92" s="138">
        <v>93</v>
      </c>
      <c r="D92" s="125"/>
      <c r="E92" s="138">
        <v>9</v>
      </c>
      <c r="F92" s="139"/>
      <c r="G92" s="135">
        <v>1</v>
      </c>
      <c r="H92" s="125"/>
      <c r="I92" s="138">
        <v>103</v>
      </c>
      <c r="J92" s="146" t="s">
        <v>134</v>
      </c>
      <c r="L92" s="57"/>
      <c r="M92" s="44"/>
    </row>
    <row r="93" spans="1:13" s="36" customFormat="1" ht="12.75" customHeight="1" x14ac:dyDescent="0.25">
      <c r="A93" s="107">
        <v>86</v>
      </c>
      <c r="B93" s="103" t="s">
        <v>43</v>
      </c>
      <c r="C93" s="138">
        <v>8</v>
      </c>
      <c r="D93" s="125"/>
      <c r="E93" s="138">
        <v>13</v>
      </c>
      <c r="F93" s="139"/>
      <c r="G93" s="135">
        <v>48</v>
      </c>
      <c r="H93" s="125"/>
      <c r="I93" s="138">
        <v>69</v>
      </c>
      <c r="J93" s="146" t="s">
        <v>134</v>
      </c>
      <c r="L93" s="58"/>
      <c r="M93" s="44"/>
    </row>
    <row r="94" spans="1:13" s="36" customFormat="1" ht="12.75" customHeight="1" x14ac:dyDescent="0.25">
      <c r="A94" s="107">
        <v>87</v>
      </c>
      <c r="B94" s="103" t="s">
        <v>42</v>
      </c>
      <c r="C94" s="138">
        <v>45</v>
      </c>
      <c r="D94" s="125"/>
      <c r="E94" s="138">
        <v>110</v>
      </c>
      <c r="F94" s="139"/>
      <c r="G94" s="135">
        <v>0</v>
      </c>
      <c r="H94" s="125"/>
      <c r="I94" s="138">
        <v>155</v>
      </c>
      <c r="J94" s="146" t="s">
        <v>134</v>
      </c>
      <c r="L94" s="57"/>
      <c r="M94" s="44"/>
    </row>
    <row r="95" spans="1:13" s="36" customFormat="1" ht="12.75" customHeight="1" x14ac:dyDescent="0.25">
      <c r="A95" s="107">
        <v>88</v>
      </c>
      <c r="B95" s="103" t="s">
        <v>41</v>
      </c>
      <c r="C95" s="138">
        <v>51</v>
      </c>
      <c r="D95" s="125"/>
      <c r="E95" s="138">
        <v>47</v>
      </c>
      <c r="F95" s="139"/>
      <c r="G95" s="135">
        <v>0</v>
      </c>
      <c r="H95" s="125"/>
      <c r="I95" s="138">
        <v>98</v>
      </c>
      <c r="J95" s="146" t="s">
        <v>134</v>
      </c>
      <c r="L95" s="57"/>
      <c r="M95" s="44"/>
    </row>
    <row r="96" spans="1:13" s="36" customFormat="1" ht="12.75" customHeight="1" x14ac:dyDescent="0.25">
      <c r="A96" s="107">
        <v>89</v>
      </c>
      <c r="B96" s="103" t="s">
        <v>40</v>
      </c>
      <c r="C96" s="138">
        <v>90</v>
      </c>
      <c r="D96" s="125"/>
      <c r="E96" s="138">
        <v>3</v>
      </c>
      <c r="F96" s="139"/>
      <c r="G96" s="135">
        <v>0</v>
      </c>
      <c r="H96" s="125" t="s">
        <v>33</v>
      </c>
      <c r="I96" s="138">
        <v>93</v>
      </c>
      <c r="J96" s="146"/>
      <c r="L96" s="57"/>
      <c r="M96" s="44"/>
    </row>
    <row r="97" spans="1:16" s="36" customFormat="1" ht="12.75" customHeight="1" x14ac:dyDescent="0.25">
      <c r="A97" s="107">
        <v>90</v>
      </c>
      <c r="B97" s="103" t="s">
        <v>39</v>
      </c>
      <c r="C97" s="138">
        <v>23</v>
      </c>
      <c r="D97" s="125"/>
      <c r="E97" s="138">
        <v>1</v>
      </c>
      <c r="F97" s="139"/>
      <c r="G97" s="135">
        <v>0</v>
      </c>
      <c r="H97" s="125"/>
      <c r="I97" s="138">
        <v>24</v>
      </c>
      <c r="J97" s="146" t="s">
        <v>134</v>
      </c>
      <c r="L97" s="57"/>
      <c r="M97" s="44"/>
    </row>
    <row r="98" spans="1:16" s="36" customFormat="1" ht="12.75" customHeight="1" x14ac:dyDescent="0.25">
      <c r="A98" s="107">
        <v>91</v>
      </c>
      <c r="B98" s="103" t="s">
        <v>38</v>
      </c>
      <c r="C98" s="138">
        <v>154</v>
      </c>
      <c r="D98" s="125"/>
      <c r="E98" s="138">
        <v>2</v>
      </c>
      <c r="F98" s="139"/>
      <c r="G98" s="135">
        <v>0</v>
      </c>
      <c r="H98" s="125"/>
      <c r="I98" s="138">
        <v>156</v>
      </c>
      <c r="J98" s="146" t="s">
        <v>134</v>
      </c>
      <c r="L98" s="57"/>
      <c r="M98" s="44"/>
    </row>
    <row r="99" spans="1:16" s="36" customFormat="1" ht="12.75" customHeight="1" x14ac:dyDescent="0.25">
      <c r="A99" s="107">
        <v>92</v>
      </c>
      <c r="B99" s="103" t="s">
        <v>37</v>
      </c>
      <c r="C99" s="138">
        <v>160</v>
      </c>
      <c r="D99" s="125"/>
      <c r="E99" s="138">
        <v>109</v>
      </c>
      <c r="F99" s="139"/>
      <c r="G99" s="135">
        <v>4</v>
      </c>
      <c r="H99" s="125"/>
      <c r="I99" s="138">
        <v>273</v>
      </c>
      <c r="J99" s="146" t="s">
        <v>134</v>
      </c>
      <c r="L99" s="57"/>
      <c r="M99" s="44"/>
    </row>
    <row r="100" spans="1:16" s="36" customFormat="1" ht="12.75" customHeight="1" x14ac:dyDescent="0.25">
      <c r="A100" s="107">
        <v>93</v>
      </c>
      <c r="B100" s="103" t="s">
        <v>36</v>
      </c>
      <c r="C100" s="138">
        <v>293</v>
      </c>
      <c r="D100" s="125"/>
      <c r="E100" s="138">
        <v>202</v>
      </c>
      <c r="F100" s="139"/>
      <c r="G100" s="135">
        <v>77</v>
      </c>
      <c r="H100" s="125"/>
      <c r="I100" s="138">
        <v>572</v>
      </c>
      <c r="J100" s="146" t="s">
        <v>134</v>
      </c>
      <c r="L100" s="57"/>
      <c r="M100" s="44"/>
    </row>
    <row r="101" spans="1:16" s="36" customFormat="1" ht="12.75" customHeight="1" x14ac:dyDescent="0.25">
      <c r="A101" s="107">
        <v>94</v>
      </c>
      <c r="B101" s="103" t="s">
        <v>35</v>
      </c>
      <c r="C101" s="138">
        <v>217</v>
      </c>
      <c r="D101" s="125"/>
      <c r="E101" s="138">
        <v>31</v>
      </c>
      <c r="F101" s="139"/>
      <c r="G101" s="135">
        <v>0</v>
      </c>
      <c r="H101" s="125" t="s">
        <v>33</v>
      </c>
      <c r="I101" s="138">
        <v>248</v>
      </c>
      <c r="J101" s="146"/>
      <c r="L101" s="57"/>
      <c r="M101" s="44"/>
    </row>
    <row r="102" spans="1:16" s="36" customFormat="1" ht="12.75" customHeight="1" x14ac:dyDescent="0.25">
      <c r="A102" s="107">
        <v>95</v>
      </c>
      <c r="B102" s="103" t="s">
        <v>34</v>
      </c>
      <c r="C102" s="138">
        <v>172</v>
      </c>
      <c r="D102" s="125"/>
      <c r="E102" s="138">
        <v>43</v>
      </c>
      <c r="F102" s="139"/>
      <c r="G102" s="135">
        <v>0</v>
      </c>
      <c r="H102" s="125"/>
      <c r="I102" s="138">
        <v>215</v>
      </c>
      <c r="J102" s="146" t="s">
        <v>134</v>
      </c>
      <c r="L102" s="57"/>
      <c r="M102" s="44"/>
    </row>
    <row r="103" spans="1:16" s="36" customFormat="1" ht="12.75" customHeight="1" x14ac:dyDescent="0.25">
      <c r="A103" s="107">
        <v>971</v>
      </c>
      <c r="B103" s="103" t="s">
        <v>32</v>
      </c>
      <c r="C103" s="138">
        <v>243</v>
      </c>
      <c r="D103" s="125"/>
      <c r="E103" s="138">
        <v>11</v>
      </c>
      <c r="F103" s="139"/>
      <c r="G103" s="135">
        <v>0</v>
      </c>
      <c r="H103" s="125" t="s">
        <v>33</v>
      </c>
      <c r="I103" s="138">
        <v>254</v>
      </c>
      <c r="J103" s="146"/>
      <c r="L103" s="57"/>
      <c r="M103" s="44"/>
    </row>
    <row r="104" spans="1:16" s="36" customFormat="1" ht="12.75" customHeight="1" x14ac:dyDescent="0.25">
      <c r="A104" s="107">
        <v>972</v>
      </c>
      <c r="B104" s="103" t="s">
        <v>31</v>
      </c>
      <c r="C104" s="138">
        <v>265</v>
      </c>
      <c r="D104" s="125"/>
      <c r="E104" s="138">
        <v>0</v>
      </c>
      <c r="F104" s="139"/>
      <c r="G104" s="135">
        <v>0</v>
      </c>
      <c r="H104" s="125"/>
      <c r="I104" s="138">
        <v>265</v>
      </c>
      <c r="J104" s="146" t="s">
        <v>134</v>
      </c>
      <c r="L104" s="58"/>
      <c r="M104" s="44"/>
    </row>
    <row r="105" spans="1:16" s="36" customFormat="1" ht="12.75" customHeight="1" x14ac:dyDescent="0.25">
      <c r="A105" s="107">
        <v>973</v>
      </c>
      <c r="B105" s="103" t="s">
        <v>30</v>
      </c>
      <c r="C105" s="138">
        <v>134</v>
      </c>
      <c r="D105" s="125"/>
      <c r="E105" s="138">
        <v>0</v>
      </c>
      <c r="F105" s="139"/>
      <c r="G105" s="135">
        <v>0</v>
      </c>
      <c r="H105" s="125"/>
      <c r="I105" s="138">
        <v>134</v>
      </c>
      <c r="J105" s="146" t="s">
        <v>134</v>
      </c>
      <c r="L105" s="57"/>
      <c r="M105" s="44"/>
    </row>
    <row r="106" spans="1:16" s="36" customFormat="1" ht="12.75" customHeight="1" x14ac:dyDescent="0.25">
      <c r="A106" s="106">
        <v>974</v>
      </c>
      <c r="B106" s="105" t="s">
        <v>29</v>
      </c>
      <c r="C106" s="141">
        <v>243</v>
      </c>
      <c r="D106" s="151" t="s">
        <v>33</v>
      </c>
      <c r="E106" s="141">
        <v>5</v>
      </c>
      <c r="F106" s="142" t="s">
        <v>33</v>
      </c>
      <c r="G106" s="174">
        <v>143</v>
      </c>
      <c r="H106" s="151" t="s">
        <v>33</v>
      </c>
      <c r="I106" s="141">
        <v>391</v>
      </c>
      <c r="J106" s="148" t="s">
        <v>33</v>
      </c>
      <c r="L106" s="57"/>
      <c r="M106" s="44"/>
    </row>
    <row r="107" spans="1:16" s="36" customFormat="1" ht="11.25" customHeight="1" x14ac:dyDescent="0.25">
      <c r="A107" s="104"/>
      <c r="B107" s="103"/>
      <c r="C107" s="31"/>
      <c r="D107" s="10"/>
      <c r="E107" s="31"/>
      <c r="F107" s="59"/>
      <c r="G107" s="31"/>
      <c r="H107" s="59"/>
      <c r="I107" s="31"/>
      <c r="J107" s="59"/>
      <c r="K107" s="44"/>
      <c r="L107" s="10"/>
      <c r="M107" s="44"/>
    </row>
    <row r="108" spans="1:16" s="36" customFormat="1" ht="12.75" customHeight="1" x14ac:dyDescent="0.25">
      <c r="A108" s="458" t="s">
        <v>28</v>
      </c>
      <c r="B108" s="459"/>
      <c r="C108" s="210">
        <v>10248</v>
      </c>
      <c r="D108" s="152"/>
      <c r="E108" s="210">
        <v>4780</v>
      </c>
      <c r="F108" s="211"/>
      <c r="G108" s="152">
        <v>537</v>
      </c>
      <c r="H108" s="229"/>
      <c r="I108" s="210">
        <v>15565</v>
      </c>
      <c r="J108" s="211"/>
      <c r="L108" s="38"/>
      <c r="M108" s="44"/>
    </row>
    <row r="109" spans="1:16" s="36" customFormat="1" ht="12.75" customHeight="1" x14ac:dyDescent="0.25">
      <c r="A109" s="479" t="s">
        <v>27</v>
      </c>
      <c r="B109" s="480"/>
      <c r="C109" s="212">
        <v>885</v>
      </c>
      <c r="D109" s="123"/>
      <c r="E109" s="212">
        <v>16</v>
      </c>
      <c r="F109" s="213"/>
      <c r="G109" s="123">
        <v>143</v>
      </c>
      <c r="H109" s="230"/>
      <c r="I109" s="212">
        <v>1044</v>
      </c>
      <c r="J109" s="213"/>
      <c r="L109" s="38"/>
      <c r="M109" s="44"/>
    </row>
    <row r="110" spans="1:16" s="36" customFormat="1" ht="12.75" customHeight="1" x14ac:dyDescent="0.25">
      <c r="A110" s="481" t="s">
        <v>26</v>
      </c>
      <c r="B110" s="482"/>
      <c r="C110" s="214">
        <v>11133</v>
      </c>
      <c r="D110" s="155"/>
      <c r="E110" s="214">
        <v>4796</v>
      </c>
      <c r="F110" s="215"/>
      <c r="G110" s="155">
        <v>680</v>
      </c>
      <c r="H110" s="231"/>
      <c r="I110" s="214">
        <v>16609</v>
      </c>
      <c r="J110" s="215"/>
      <c r="L110" s="38"/>
      <c r="M110" s="44"/>
    </row>
    <row r="111" spans="1:16" s="36" customFormat="1" ht="12.75" customHeight="1" x14ac:dyDescent="0.25">
      <c r="A111" s="44" t="s">
        <v>176</v>
      </c>
      <c r="B111" s="44"/>
      <c r="C111" s="10"/>
      <c r="D111" s="10"/>
      <c r="E111" s="10"/>
      <c r="F111" s="59"/>
      <c r="G111" s="10"/>
      <c r="H111" s="59"/>
      <c r="I111" s="10"/>
      <c r="J111" s="59"/>
      <c r="L111" s="10"/>
      <c r="M111" s="44"/>
    </row>
    <row r="112" spans="1:16" s="36" customFormat="1" ht="12.75" customHeight="1" x14ac:dyDescent="0.2">
      <c r="A112" s="44" t="s">
        <v>133</v>
      </c>
      <c r="B112" s="44"/>
      <c r="C112" s="10"/>
      <c r="D112" s="10"/>
      <c r="E112" s="10"/>
      <c r="F112" s="59"/>
      <c r="G112" s="10"/>
      <c r="H112" s="59"/>
      <c r="I112" s="381"/>
      <c r="J112" s="381"/>
      <c r="K112" s="101"/>
      <c r="L112" s="19"/>
      <c r="M112" s="102"/>
      <c r="N112" s="101"/>
      <c r="O112" s="101"/>
      <c r="P112" s="101"/>
    </row>
    <row r="114" spans="4:15" x14ac:dyDescent="0.2">
      <c r="D114" s="2"/>
      <c r="F114" s="2"/>
      <c r="H114" s="2"/>
      <c r="I114" s="382"/>
      <c r="J114" s="382"/>
      <c r="K114" s="99"/>
      <c r="M114" s="100"/>
      <c r="N114" s="99"/>
      <c r="O114" s="99"/>
    </row>
  </sheetData>
  <mergeCells count="14">
    <mergeCell ref="A108:B108"/>
    <mergeCell ref="A109:B109"/>
    <mergeCell ref="A110:B110"/>
    <mergeCell ref="A59:B59"/>
    <mergeCell ref="A1:J1"/>
    <mergeCell ref="I59:J59"/>
    <mergeCell ref="C59:D59"/>
    <mergeCell ref="E59:F59"/>
    <mergeCell ref="G59:H59"/>
    <mergeCell ref="A3:B3"/>
    <mergeCell ref="I3:J3"/>
    <mergeCell ref="G3:H3"/>
    <mergeCell ref="E3:F3"/>
    <mergeCell ref="C3:D3"/>
  </mergeCells>
  <phoneticPr fontId="0" type="noConversion"/>
  <conditionalFormatting sqref="C4:C56 E4:E56 G4:G56 C60:C106 E60:E106 G60:G106">
    <cfRule type="cellIs" dxfId="153" priority="141" stopIfTrue="1" operator="equal">
      <formula>"nd"</formula>
    </cfRule>
    <cfRule type="cellIs" dxfId="152" priority="142" stopIfTrue="1" operator="equal">
      <formula>"NR"</formula>
    </cfRule>
  </conditionalFormatting>
  <conditionalFormatting sqref="C4:C56">
    <cfRule type="cellIs" dxfId="151" priority="139" stopIfTrue="1" operator="equal">
      <formula>"NR"</formula>
    </cfRule>
    <cfRule type="cellIs" dxfId="150" priority="140" stopIfTrue="1" operator="equal">
      <formula>"ND"</formula>
    </cfRule>
  </conditionalFormatting>
  <conditionalFormatting sqref="C4:C56">
    <cfRule type="cellIs" dxfId="149" priority="137" stopIfTrue="1" operator="equal">
      <formula>"NR"</formula>
    </cfRule>
    <cfRule type="cellIs" dxfId="148" priority="138" stopIfTrue="1" operator="equal">
      <formula>"ND"</formula>
    </cfRule>
  </conditionalFormatting>
  <conditionalFormatting sqref="C60:C106">
    <cfRule type="cellIs" dxfId="147" priority="135" stopIfTrue="1" operator="equal">
      <formula>"NR"</formula>
    </cfRule>
    <cfRule type="cellIs" dxfId="146" priority="136" stopIfTrue="1" operator="equal">
      <formula>"ND"</formula>
    </cfRule>
  </conditionalFormatting>
  <conditionalFormatting sqref="C60:C106">
    <cfRule type="cellIs" dxfId="145" priority="133" stopIfTrue="1" operator="equal">
      <formula>"NR"</formula>
    </cfRule>
    <cfRule type="cellIs" dxfId="144" priority="134" stopIfTrue="1" operator="equal">
      <formula>"ND"</formula>
    </cfRule>
  </conditionalFormatting>
  <conditionalFormatting sqref="E4:E56">
    <cfRule type="cellIs" dxfId="143" priority="131" stopIfTrue="1" operator="equal">
      <formula>"NR"</formula>
    </cfRule>
    <cfRule type="cellIs" dxfId="142" priority="132" stopIfTrue="1" operator="equal">
      <formula>"ND"</formula>
    </cfRule>
  </conditionalFormatting>
  <conditionalFormatting sqref="E4:E56">
    <cfRule type="cellIs" dxfId="141" priority="129" stopIfTrue="1" operator="equal">
      <formula>"NR"</formula>
    </cfRule>
    <cfRule type="cellIs" dxfId="140" priority="130" stopIfTrue="1" operator="equal">
      <formula>"ND"</formula>
    </cfRule>
  </conditionalFormatting>
  <conditionalFormatting sqref="E60:E106">
    <cfRule type="cellIs" dxfId="139" priority="127" stopIfTrue="1" operator="equal">
      <formula>"NR"</formula>
    </cfRule>
    <cfRule type="cellIs" dxfId="138" priority="128" stopIfTrue="1" operator="equal">
      <formula>"ND"</formula>
    </cfRule>
  </conditionalFormatting>
  <conditionalFormatting sqref="E60:E106">
    <cfRule type="cellIs" dxfId="137" priority="125" stopIfTrue="1" operator="equal">
      <formula>"NR"</formula>
    </cfRule>
    <cfRule type="cellIs" dxfId="136" priority="126" stopIfTrue="1" operator="equal">
      <formula>"ND"</formula>
    </cfRule>
  </conditionalFormatting>
  <conditionalFormatting sqref="G4:G56">
    <cfRule type="cellIs" dxfId="135" priority="123" stopIfTrue="1" operator="equal">
      <formula>"NR"</formula>
    </cfRule>
    <cfRule type="cellIs" dxfId="134" priority="124" stopIfTrue="1" operator="equal">
      <formula>"ND"</formula>
    </cfRule>
  </conditionalFormatting>
  <conditionalFormatting sqref="G4:G56">
    <cfRule type="cellIs" dxfId="133" priority="121" stopIfTrue="1" operator="equal">
      <formula>"NR"</formula>
    </cfRule>
    <cfRule type="cellIs" dxfId="132" priority="122" stopIfTrue="1" operator="equal">
      <formula>"ND"</formula>
    </cfRule>
  </conditionalFormatting>
  <conditionalFormatting sqref="G60:G106">
    <cfRule type="cellIs" dxfId="131" priority="119" stopIfTrue="1" operator="equal">
      <formula>"NR"</formula>
    </cfRule>
    <cfRule type="cellIs" dxfId="130" priority="120" stopIfTrue="1" operator="equal">
      <formula>"ND"</formula>
    </cfRule>
  </conditionalFormatting>
  <conditionalFormatting sqref="G60:G106">
    <cfRule type="cellIs" dxfId="129" priority="117" stopIfTrue="1" operator="equal">
      <formula>"NR"</formula>
    </cfRule>
    <cfRule type="cellIs" dxfId="128" priority="118" stopIfTrue="1" operator="equal">
      <formula>"ND"</formula>
    </cfRule>
  </conditionalFormatting>
  <conditionalFormatting sqref="C4:C56">
    <cfRule type="cellIs" dxfId="127" priority="115" stopIfTrue="1" operator="equal">
      <formula>"NR"</formula>
    </cfRule>
    <cfRule type="cellIs" dxfId="126" priority="116" stopIfTrue="1" operator="equal">
      <formula>"ND"</formula>
    </cfRule>
  </conditionalFormatting>
  <conditionalFormatting sqref="C4:C56">
    <cfRule type="cellIs" dxfId="125" priority="113" stopIfTrue="1" operator="equal">
      <formula>"NR"</formula>
    </cfRule>
    <cfRule type="cellIs" dxfId="124" priority="114" stopIfTrue="1" operator="equal">
      <formula>"ND"</formula>
    </cfRule>
  </conditionalFormatting>
  <conditionalFormatting sqref="C60:C106">
    <cfRule type="cellIs" dxfId="123" priority="111" stopIfTrue="1" operator="equal">
      <formula>"NR"</formula>
    </cfRule>
    <cfRule type="cellIs" dxfId="122" priority="112" stopIfTrue="1" operator="equal">
      <formula>"ND"</formula>
    </cfRule>
  </conditionalFormatting>
  <conditionalFormatting sqref="C60:C106">
    <cfRule type="cellIs" dxfId="121" priority="109" stopIfTrue="1" operator="equal">
      <formula>"NR"</formula>
    </cfRule>
    <cfRule type="cellIs" dxfId="120" priority="110" stopIfTrue="1" operator="equal">
      <formula>"ND"</formula>
    </cfRule>
  </conditionalFormatting>
  <conditionalFormatting sqref="E4:E56">
    <cfRule type="cellIs" dxfId="119" priority="107" stopIfTrue="1" operator="equal">
      <formula>"NR"</formula>
    </cfRule>
    <cfRule type="cellIs" dxfId="118" priority="108" stopIfTrue="1" operator="equal">
      <formula>"ND"</formula>
    </cfRule>
  </conditionalFormatting>
  <conditionalFormatting sqref="E4:E56">
    <cfRule type="cellIs" dxfId="117" priority="105" stopIfTrue="1" operator="equal">
      <formula>"NR"</formula>
    </cfRule>
    <cfRule type="cellIs" dxfId="116" priority="106" stopIfTrue="1" operator="equal">
      <formula>"ND"</formula>
    </cfRule>
  </conditionalFormatting>
  <conditionalFormatting sqref="E60:E106">
    <cfRule type="cellIs" dxfId="115" priority="103" stopIfTrue="1" operator="equal">
      <formula>"NR"</formula>
    </cfRule>
    <cfRule type="cellIs" dxfId="114" priority="104" stopIfTrue="1" operator="equal">
      <formula>"ND"</formula>
    </cfRule>
  </conditionalFormatting>
  <conditionalFormatting sqref="E60:E106">
    <cfRule type="cellIs" dxfId="113" priority="101" stopIfTrue="1" operator="equal">
      <formula>"NR"</formula>
    </cfRule>
    <cfRule type="cellIs" dxfId="112" priority="102" stopIfTrue="1" operator="equal">
      <formula>"ND"</formula>
    </cfRule>
  </conditionalFormatting>
  <conditionalFormatting sqref="G4:G56">
    <cfRule type="cellIs" dxfId="111" priority="99" stopIfTrue="1" operator="equal">
      <formula>"NR"</formula>
    </cfRule>
    <cfRule type="cellIs" dxfId="110" priority="100" stopIfTrue="1" operator="equal">
      <formula>"ND"</formula>
    </cfRule>
  </conditionalFormatting>
  <conditionalFormatting sqref="G4:G56">
    <cfRule type="cellIs" dxfId="109" priority="97" stopIfTrue="1" operator="equal">
      <formula>"NR"</formula>
    </cfRule>
    <cfRule type="cellIs" dxfId="108" priority="98" stopIfTrue="1" operator="equal">
      <formula>"ND"</formula>
    </cfRule>
  </conditionalFormatting>
  <conditionalFormatting sqref="G60:G106">
    <cfRule type="cellIs" dxfId="107" priority="95" stopIfTrue="1" operator="equal">
      <formula>"NR"</formula>
    </cfRule>
    <cfRule type="cellIs" dxfId="106" priority="96" stopIfTrue="1" operator="equal">
      <formula>"ND"</formula>
    </cfRule>
  </conditionalFormatting>
  <conditionalFormatting sqref="G60:G106">
    <cfRule type="cellIs" dxfId="105" priority="93" stopIfTrue="1" operator="equal">
      <formula>"NR"</formula>
    </cfRule>
    <cfRule type="cellIs" dxfId="104" priority="94" stopIfTrue="1" operator="equal">
      <formula>"ND"</formula>
    </cfRule>
  </conditionalFormatting>
  <conditionalFormatting sqref="L4:L56 L60:L106">
    <cfRule type="cellIs" dxfId="103" priority="91" stopIfTrue="1" operator="equal">
      <formula>"nd"</formula>
    </cfRule>
    <cfRule type="cellIs" dxfId="102" priority="92" stopIfTrue="1" operator="equal">
      <formula>"NR"</formula>
    </cfRule>
  </conditionalFormatting>
  <conditionalFormatting sqref="L4:L56">
    <cfRule type="cellIs" dxfId="101" priority="89" stopIfTrue="1" operator="equal">
      <formula>"NR"</formula>
    </cfRule>
    <cfRule type="cellIs" dxfId="100" priority="90" stopIfTrue="1" operator="equal">
      <formula>"ND"</formula>
    </cfRule>
  </conditionalFormatting>
  <conditionalFormatting sqref="L60:L106">
    <cfRule type="cellIs" dxfId="99" priority="87" stopIfTrue="1" operator="equal">
      <formula>"NR"</formula>
    </cfRule>
    <cfRule type="cellIs" dxfId="98" priority="88" stopIfTrue="1" operator="equal">
      <formula>"ND"</formula>
    </cfRule>
  </conditionalFormatting>
  <conditionalFormatting sqref="L4:L56">
    <cfRule type="cellIs" dxfId="97" priority="85" stopIfTrue="1" operator="equal">
      <formula>"NR"</formula>
    </cfRule>
    <cfRule type="cellIs" dxfId="96" priority="86" stopIfTrue="1" operator="equal">
      <formula>"ND"</formula>
    </cfRule>
  </conditionalFormatting>
  <conditionalFormatting sqref="L60:L106">
    <cfRule type="cellIs" dxfId="95" priority="83" stopIfTrue="1" operator="equal">
      <formula>"NR"</formula>
    </cfRule>
    <cfRule type="cellIs" dxfId="94" priority="84" stopIfTrue="1" operator="equal">
      <formula>"ND"</formula>
    </cfRule>
  </conditionalFormatting>
  <conditionalFormatting sqref="C4:C56 E4:E56 G4:G56">
    <cfRule type="cellIs" dxfId="93" priority="81" stopIfTrue="1" operator="equal">
      <formula>"nd"</formula>
    </cfRule>
    <cfRule type="cellIs" dxfId="92" priority="82" stopIfTrue="1" operator="equal">
      <formula>"NR"</formula>
    </cfRule>
  </conditionalFormatting>
  <conditionalFormatting sqref="C4:C56">
    <cfRule type="cellIs" dxfId="91" priority="79" stopIfTrue="1" operator="equal">
      <formula>"NR"</formula>
    </cfRule>
    <cfRule type="cellIs" dxfId="90" priority="80" stopIfTrue="1" operator="equal">
      <formula>"ND"</formula>
    </cfRule>
  </conditionalFormatting>
  <conditionalFormatting sqref="C4:C56">
    <cfRule type="cellIs" dxfId="89" priority="77" stopIfTrue="1" operator="equal">
      <formula>"NR"</formula>
    </cfRule>
    <cfRule type="cellIs" dxfId="88" priority="78" stopIfTrue="1" operator="equal">
      <formula>"ND"</formula>
    </cfRule>
  </conditionalFormatting>
  <conditionalFormatting sqref="E4:E56">
    <cfRule type="cellIs" dxfId="87" priority="75" stopIfTrue="1" operator="equal">
      <formula>"NR"</formula>
    </cfRule>
    <cfRule type="cellIs" dxfId="86" priority="76" stopIfTrue="1" operator="equal">
      <formula>"ND"</formula>
    </cfRule>
  </conditionalFormatting>
  <conditionalFormatting sqref="E4:E56">
    <cfRule type="cellIs" dxfId="85" priority="73" stopIfTrue="1" operator="equal">
      <formula>"NR"</formula>
    </cfRule>
    <cfRule type="cellIs" dxfId="84" priority="74" stopIfTrue="1" operator="equal">
      <formula>"ND"</formula>
    </cfRule>
  </conditionalFormatting>
  <conditionalFormatting sqref="G4:G56">
    <cfRule type="cellIs" dxfId="83" priority="71" stopIfTrue="1" operator="equal">
      <formula>"NR"</formula>
    </cfRule>
    <cfRule type="cellIs" dxfId="82" priority="72" stopIfTrue="1" operator="equal">
      <formula>"ND"</formula>
    </cfRule>
  </conditionalFormatting>
  <conditionalFormatting sqref="G4:G56">
    <cfRule type="cellIs" dxfId="81" priority="69" stopIfTrue="1" operator="equal">
      <formula>"NR"</formula>
    </cfRule>
    <cfRule type="cellIs" dxfId="80" priority="70" stopIfTrue="1" operator="equal">
      <formula>"ND"</formula>
    </cfRule>
  </conditionalFormatting>
  <conditionalFormatting sqref="C4:C56">
    <cfRule type="cellIs" dxfId="79" priority="67" stopIfTrue="1" operator="equal">
      <formula>"NR"</formula>
    </cfRule>
    <cfRule type="cellIs" dxfId="78" priority="68" stopIfTrue="1" operator="equal">
      <formula>"ND"</formula>
    </cfRule>
  </conditionalFormatting>
  <conditionalFormatting sqref="C4:C56">
    <cfRule type="cellIs" dxfId="77" priority="65" stopIfTrue="1" operator="equal">
      <formula>"NR"</formula>
    </cfRule>
    <cfRule type="cellIs" dxfId="76" priority="66" stopIfTrue="1" operator="equal">
      <formula>"ND"</formula>
    </cfRule>
  </conditionalFormatting>
  <conditionalFormatting sqref="E4:E56">
    <cfRule type="cellIs" dxfId="75" priority="63" stopIfTrue="1" operator="equal">
      <formula>"NR"</formula>
    </cfRule>
    <cfRule type="cellIs" dxfId="74" priority="64" stopIfTrue="1" operator="equal">
      <formula>"ND"</formula>
    </cfRule>
  </conditionalFormatting>
  <conditionalFormatting sqref="E4:E56">
    <cfRule type="cellIs" dxfId="73" priority="61" stopIfTrue="1" operator="equal">
      <formula>"NR"</formula>
    </cfRule>
    <cfRule type="cellIs" dxfId="72" priority="62" stopIfTrue="1" operator="equal">
      <formula>"ND"</formula>
    </cfRule>
  </conditionalFormatting>
  <conditionalFormatting sqref="G4:G56">
    <cfRule type="cellIs" dxfId="71" priority="59" stopIfTrue="1" operator="equal">
      <formula>"NR"</formula>
    </cfRule>
    <cfRule type="cellIs" dxfId="70" priority="60" stopIfTrue="1" operator="equal">
      <formula>"ND"</formula>
    </cfRule>
  </conditionalFormatting>
  <conditionalFormatting sqref="G4:G56">
    <cfRule type="cellIs" dxfId="69" priority="57" stopIfTrue="1" operator="equal">
      <formula>"NR"</formula>
    </cfRule>
    <cfRule type="cellIs" dxfId="68" priority="58" stopIfTrue="1" operator="equal">
      <formula>"ND"</formula>
    </cfRule>
  </conditionalFormatting>
  <conditionalFormatting sqref="C4:C36">
    <cfRule type="cellIs" dxfId="67" priority="55" stopIfTrue="1" operator="equal">
      <formula>"NR"</formula>
    </cfRule>
    <cfRule type="cellIs" dxfId="66" priority="56" stopIfTrue="1" operator="equal">
      <formula>"ND"</formula>
    </cfRule>
  </conditionalFormatting>
  <conditionalFormatting sqref="C4:C56">
    <cfRule type="cellIs" dxfId="65" priority="53" stopIfTrue="1" operator="equal">
      <formula>"NR"</formula>
    </cfRule>
    <cfRule type="cellIs" dxfId="64" priority="54" stopIfTrue="1" operator="equal">
      <formula>"ND"</formula>
    </cfRule>
  </conditionalFormatting>
  <conditionalFormatting sqref="E4:E56">
    <cfRule type="cellIs" dxfId="63" priority="51" stopIfTrue="1" operator="equal">
      <formula>"NR"</formula>
    </cfRule>
    <cfRule type="cellIs" dxfId="62" priority="52" stopIfTrue="1" operator="equal">
      <formula>"ND"</formula>
    </cfRule>
  </conditionalFormatting>
  <conditionalFormatting sqref="G4:G56">
    <cfRule type="cellIs" dxfId="61" priority="49" stopIfTrue="1" operator="equal">
      <formula>"NR"</formula>
    </cfRule>
    <cfRule type="cellIs" dxfId="60" priority="50" stopIfTrue="1" operator="equal">
      <formula>"ND"</formula>
    </cfRule>
  </conditionalFormatting>
  <conditionalFormatting sqref="I4:I56">
    <cfRule type="cellIs" dxfId="59" priority="47" stopIfTrue="1" operator="equal">
      <formula>"nd"</formula>
    </cfRule>
    <cfRule type="cellIs" dxfId="58" priority="48" stopIfTrue="1" operator="equal">
      <formula>"NR"</formula>
    </cfRule>
  </conditionalFormatting>
  <conditionalFormatting sqref="I4:I56">
    <cfRule type="cellIs" dxfId="57" priority="45" stopIfTrue="1" operator="equal">
      <formula>"NR"</formula>
    </cfRule>
    <cfRule type="cellIs" dxfId="56" priority="46" stopIfTrue="1" operator="equal">
      <formula>"ND"</formula>
    </cfRule>
  </conditionalFormatting>
  <conditionalFormatting sqref="I4:I56">
    <cfRule type="cellIs" dxfId="55" priority="43" stopIfTrue="1" operator="equal">
      <formula>"NR"</formula>
    </cfRule>
    <cfRule type="cellIs" dxfId="54" priority="44" stopIfTrue="1" operator="equal">
      <formula>"ND"</formula>
    </cfRule>
  </conditionalFormatting>
  <conditionalFormatting sqref="I4:I56">
    <cfRule type="cellIs" dxfId="53" priority="41" stopIfTrue="1" operator="equal">
      <formula>"NR"</formula>
    </cfRule>
    <cfRule type="cellIs" dxfId="52" priority="42" stopIfTrue="1" operator="equal">
      <formula>"ND"</formula>
    </cfRule>
  </conditionalFormatting>
  <conditionalFormatting sqref="C60:C106 E60:E106 G60:G106">
    <cfRule type="cellIs" dxfId="51" priority="39" stopIfTrue="1" operator="equal">
      <formula>"nd"</formula>
    </cfRule>
    <cfRule type="cellIs" dxfId="50" priority="40" stopIfTrue="1" operator="equal">
      <formula>"NR"</formula>
    </cfRule>
  </conditionalFormatting>
  <conditionalFormatting sqref="C60:C106">
    <cfRule type="cellIs" dxfId="49" priority="37" stopIfTrue="1" operator="equal">
      <formula>"NR"</formula>
    </cfRule>
    <cfRule type="cellIs" dxfId="48" priority="38" stopIfTrue="1" operator="equal">
      <formula>"ND"</formula>
    </cfRule>
  </conditionalFormatting>
  <conditionalFormatting sqref="C60:C106">
    <cfRule type="cellIs" dxfId="47" priority="35" stopIfTrue="1" operator="equal">
      <formula>"NR"</formula>
    </cfRule>
    <cfRule type="cellIs" dxfId="46" priority="36" stopIfTrue="1" operator="equal">
      <formula>"ND"</formula>
    </cfRule>
  </conditionalFormatting>
  <conditionalFormatting sqref="E60:E106">
    <cfRule type="cellIs" dxfId="45" priority="33" stopIfTrue="1" operator="equal">
      <formula>"NR"</formula>
    </cfRule>
    <cfRule type="cellIs" dxfId="44" priority="34" stopIfTrue="1" operator="equal">
      <formula>"ND"</formula>
    </cfRule>
  </conditionalFormatting>
  <conditionalFormatting sqref="E60:E106">
    <cfRule type="cellIs" dxfId="43" priority="31" stopIfTrue="1" operator="equal">
      <formula>"NR"</formula>
    </cfRule>
    <cfRule type="cellIs" dxfId="42" priority="32" stopIfTrue="1" operator="equal">
      <formula>"ND"</formula>
    </cfRule>
  </conditionalFormatting>
  <conditionalFormatting sqref="G60:G106">
    <cfRule type="cellIs" dxfId="41" priority="29" stopIfTrue="1" operator="equal">
      <formula>"NR"</formula>
    </cfRule>
    <cfRule type="cellIs" dxfId="40" priority="30" stopIfTrue="1" operator="equal">
      <formula>"ND"</formula>
    </cfRule>
  </conditionalFormatting>
  <conditionalFormatting sqref="G60:G106">
    <cfRule type="cellIs" dxfId="39" priority="27" stopIfTrue="1" operator="equal">
      <formula>"NR"</formula>
    </cfRule>
    <cfRule type="cellIs" dxfId="38" priority="28" stopIfTrue="1" operator="equal">
      <formula>"ND"</formula>
    </cfRule>
  </conditionalFormatting>
  <conditionalFormatting sqref="C60:C106">
    <cfRule type="cellIs" dxfId="37" priority="25" stopIfTrue="1" operator="equal">
      <formula>"NR"</formula>
    </cfRule>
    <cfRule type="cellIs" dxfId="36" priority="26" stopIfTrue="1" operator="equal">
      <formula>"ND"</formula>
    </cfRule>
  </conditionalFormatting>
  <conditionalFormatting sqref="C60:C106">
    <cfRule type="cellIs" dxfId="35" priority="23" stopIfTrue="1" operator="equal">
      <formula>"NR"</formula>
    </cfRule>
    <cfRule type="cellIs" dxfId="34" priority="24" stopIfTrue="1" operator="equal">
      <formula>"ND"</formula>
    </cfRule>
  </conditionalFormatting>
  <conditionalFormatting sqref="E60:E106">
    <cfRule type="cellIs" dxfId="33" priority="21" stopIfTrue="1" operator="equal">
      <formula>"NR"</formula>
    </cfRule>
    <cfRule type="cellIs" dxfId="32" priority="22" stopIfTrue="1" operator="equal">
      <formula>"ND"</formula>
    </cfRule>
  </conditionalFormatting>
  <conditionalFormatting sqref="E60:E106">
    <cfRule type="cellIs" dxfId="31" priority="19" stopIfTrue="1" operator="equal">
      <formula>"NR"</formula>
    </cfRule>
    <cfRule type="cellIs" dxfId="30" priority="20" stopIfTrue="1" operator="equal">
      <formula>"ND"</formula>
    </cfRule>
  </conditionalFormatting>
  <conditionalFormatting sqref="G60:G106">
    <cfRule type="cellIs" dxfId="29" priority="17" stopIfTrue="1" operator="equal">
      <formula>"NR"</formula>
    </cfRule>
    <cfRule type="cellIs" dxfId="28" priority="18" stopIfTrue="1" operator="equal">
      <formula>"ND"</formula>
    </cfRule>
  </conditionalFormatting>
  <conditionalFormatting sqref="G60:G106">
    <cfRule type="cellIs" dxfId="27" priority="15" stopIfTrue="1" operator="equal">
      <formula>"NR"</formula>
    </cfRule>
    <cfRule type="cellIs" dxfId="26" priority="16" stopIfTrue="1" operator="equal">
      <formula>"ND"</formula>
    </cfRule>
  </conditionalFormatting>
  <conditionalFormatting sqref="C60:C106">
    <cfRule type="cellIs" dxfId="25" priority="13" stopIfTrue="1" operator="equal">
      <formula>"NR"</formula>
    </cfRule>
    <cfRule type="cellIs" dxfId="24" priority="14" stopIfTrue="1" operator="equal">
      <formula>"ND"</formula>
    </cfRule>
  </conditionalFormatting>
  <conditionalFormatting sqref="E60:E106">
    <cfRule type="cellIs" dxfId="23" priority="11" stopIfTrue="1" operator="equal">
      <formula>"NR"</formula>
    </cfRule>
    <cfRule type="cellIs" dxfId="22" priority="12" stopIfTrue="1" operator="equal">
      <formula>"ND"</formula>
    </cfRule>
  </conditionalFormatting>
  <conditionalFormatting sqref="G60:G106">
    <cfRule type="cellIs" dxfId="21" priority="9" stopIfTrue="1" operator="equal">
      <formula>"NR"</formula>
    </cfRule>
    <cfRule type="cellIs" dxfId="20" priority="10" stopIfTrue="1" operator="equal">
      <formula>"ND"</formula>
    </cfRule>
  </conditionalFormatting>
  <conditionalFormatting sqref="I60:I106">
    <cfRule type="cellIs" dxfId="19" priority="7" stopIfTrue="1" operator="equal">
      <formula>"nd"</formula>
    </cfRule>
    <cfRule type="cellIs" dxfId="18" priority="8" stopIfTrue="1" operator="equal">
      <formula>"NR"</formula>
    </cfRule>
  </conditionalFormatting>
  <conditionalFormatting sqref="I60:I106">
    <cfRule type="cellIs" dxfId="17" priority="5" stopIfTrue="1" operator="equal">
      <formula>"NR"</formula>
    </cfRule>
    <cfRule type="cellIs" dxfId="16" priority="6" stopIfTrue="1" operator="equal">
      <formula>"ND"</formula>
    </cfRule>
  </conditionalFormatting>
  <conditionalFormatting sqref="I60:I106">
    <cfRule type="cellIs" dxfId="15" priority="3" stopIfTrue="1" operator="equal">
      <formula>"NR"</formula>
    </cfRule>
    <cfRule type="cellIs" dxfId="14" priority="4" stopIfTrue="1" operator="equal">
      <formula>"ND"</formula>
    </cfRule>
  </conditionalFormatting>
  <conditionalFormatting sqref="I60:I106">
    <cfRule type="cellIs" dxfId="13" priority="1" stopIfTrue="1" operator="equal">
      <formula>"NR"</formula>
    </cfRule>
    <cfRule type="cellIs" dxfId="12" priority="2" stopIfTrue="1" operator="equal">
      <formula>"ND"</formula>
    </cfRule>
  </conditionalFormatting>
  <hyperlinks>
    <hyperlink ref="L1" location="Sommaire!A1" display="Retour au sommaire"/>
  </hyperlinks>
  <printOptions horizontalCentered="1"/>
  <pageMargins left="0.59055118110236227" right="0.59055118110236227" top="0.43" bottom="0.4" header="0.28999999999999998" footer="0.24"/>
  <pageSetup paperSize="9" orientation="portrait" horizontalDpi="4294967292" r:id="rId1"/>
  <headerFooter alignWithMargins="0"/>
  <rowBreaks count="1" manualBreakCount="1">
    <brk id="5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5"/>
  <sheetViews>
    <sheetView zoomScaleNormal="100" workbookViewId="0">
      <selection activeCell="M1" sqref="M1"/>
    </sheetView>
  </sheetViews>
  <sheetFormatPr baseColWidth="10" defaultRowHeight="11.25" x14ac:dyDescent="0.2"/>
  <cols>
    <col min="1" max="1" width="4" style="1" customWidth="1"/>
    <col min="2" max="2" width="27.7109375" style="1" customWidth="1"/>
    <col min="3" max="3" width="9.28515625" style="1" customWidth="1"/>
    <col min="4" max="4" width="3.140625" style="33" customWidth="1"/>
    <col min="5" max="5" width="10.42578125" style="1" customWidth="1"/>
    <col min="6" max="6" width="3.140625" style="33" customWidth="1"/>
    <col min="7" max="7" width="9.5703125" style="1" customWidth="1"/>
    <col min="8" max="8" width="3.140625" style="33" customWidth="1"/>
    <col min="9" max="9" width="3.5703125" style="1" customWidth="1"/>
    <col min="10" max="10" width="9" style="1" hidden="1" customWidth="1"/>
    <col min="11" max="11" width="9.28515625" style="1" hidden="1" customWidth="1"/>
    <col min="12" max="13" width="11.42578125" style="3"/>
    <col min="14" max="16384" width="11.42578125" style="1"/>
  </cols>
  <sheetData>
    <row r="1" spans="1:16" ht="26.25" customHeight="1" x14ac:dyDescent="0.25">
      <c r="A1" s="444" t="s">
        <v>322</v>
      </c>
      <c r="B1" s="444"/>
      <c r="C1" s="444"/>
      <c r="D1" s="444"/>
      <c r="E1" s="444"/>
      <c r="F1" s="444"/>
      <c r="G1" s="444"/>
      <c r="H1" s="444"/>
      <c r="I1" s="5"/>
      <c r="J1" s="5"/>
      <c r="K1" s="5"/>
      <c r="L1" s="383" t="s">
        <v>356</v>
      </c>
      <c r="M1" s="112"/>
      <c r="N1" s="5"/>
      <c r="O1" s="5"/>
      <c r="P1" s="5"/>
    </row>
    <row r="2" spans="1:16" ht="13.5" customHeight="1" x14ac:dyDescent="0.2">
      <c r="A2" s="61"/>
      <c r="B2" s="61"/>
      <c r="C2" s="83"/>
      <c r="D2" s="83"/>
      <c r="E2" s="60"/>
      <c r="F2" s="83"/>
      <c r="G2" s="60"/>
      <c r="L2" s="96"/>
    </row>
    <row r="3" spans="1:16" s="12" customFormat="1" ht="42.75" customHeight="1" x14ac:dyDescent="0.2">
      <c r="A3" s="442" t="s">
        <v>77</v>
      </c>
      <c r="B3" s="449"/>
      <c r="C3" s="447" t="s">
        <v>183</v>
      </c>
      <c r="D3" s="448"/>
      <c r="E3" s="450" t="s">
        <v>182</v>
      </c>
      <c r="F3" s="450"/>
      <c r="G3" s="445" t="s">
        <v>181</v>
      </c>
      <c r="H3" s="446"/>
      <c r="L3" s="108"/>
      <c r="M3" s="8"/>
    </row>
    <row r="4" spans="1:16" s="12" customFormat="1" ht="12.75" customHeight="1" x14ac:dyDescent="0.2">
      <c r="A4" s="49">
        <v>1</v>
      </c>
      <c r="B4" s="14" t="s">
        <v>132</v>
      </c>
      <c r="C4" s="136">
        <v>222</v>
      </c>
      <c r="D4" s="150"/>
      <c r="E4" s="136">
        <v>770</v>
      </c>
      <c r="F4" s="137"/>
      <c r="G4" s="232">
        <v>992</v>
      </c>
      <c r="H4" s="177" t="s">
        <v>134</v>
      </c>
      <c r="I4" s="64"/>
      <c r="J4" s="35">
        <v>1072</v>
      </c>
      <c r="K4" s="35">
        <v>0</v>
      </c>
      <c r="L4" s="108"/>
      <c r="M4" s="10"/>
      <c r="O4" s="35"/>
    </row>
    <row r="5" spans="1:16" s="12" customFormat="1" ht="12.75" customHeight="1" x14ac:dyDescent="0.2">
      <c r="A5" s="49">
        <v>2</v>
      </c>
      <c r="B5" s="14" t="s">
        <v>131</v>
      </c>
      <c r="C5" s="138">
        <v>442</v>
      </c>
      <c r="D5" s="125"/>
      <c r="E5" s="138">
        <v>1263</v>
      </c>
      <c r="F5" s="139"/>
      <c r="G5" s="233">
        <v>1705</v>
      </c>
      <c r="H5" s="178" t="s">
        <v>134</v>
      </c>
      <c r="I5" s="64"/>
      <c r="J5" s="35">
        <v>1833</v>
      </c>
      <c r="K5" s="35">
        <v>0</v>
      </c>
      <c r="L5" s="108"/>
      <c r="M5" s="10"/>
      <c r="O5" s="35"/>
    </row>
    <row r="6" spans="1:16" s="12" customFormat="1" ht="12.75" customHeight="1" x14ac:dyDescent="0.2">
      <c r="A6" s="49">
        <v>3</v>
      </c>
      <c r="B6" s="14" t="s">
        <v>130</v>
      </c>
      <c r="C6" s="138">
        <v>196</v>
      </c>
      <c r="D6" s="125"/>
      <c r="E6" s="138">
        <v>530</v>
      </c>
      <c r="F6" s="139"/>
      <c r="G6" s="233">
        <v>726</v>
      </c>
      <c r="H6" s="178" t="s">
        <v>134</v>
      </c>
      <c r="I6" s="64"/>
      <c r="J6" s="35">
        <v>694</v>
      </c>
      <c r="K6" s="35">
        <v>0</v>
      </c>
      <c r="L6" s="95"/>
      <c r="M6" s="10"/>
      <c r="O6" s="35"/>
    </row>
    <row r="7" spans="1:16" s="12" customFormat="1" ht="12.75" customHeight="1" x14ac:dyDescent="0.2">
      <c r="A7" s="49">
        <v>4</v>
      </c>
      <c r="B7" s="14" t="s">
        <v>129</v>
      </c>
      <c r="C7" s="138">
        <v>357</v>
      </c>
      <c r="D7" s="125"/>
      <c r="E7" s="138">
        <v>247</v>
      </c>
      <c r="F7" s="139"/>
      <c r="G7" s="233">
        <v>604</v>
      </c>
      <c r="H7" s="178" t="s">
        <v>134</v>
      </c>
      <c r="I7" s="64"/>
      <c r="J7" s="35">
        <v>513</v>
      </c>
      <c r="K7" s="35">
        <v>0</v>
      </c>
      <c r="L7" s="108"/>
      <c r="M7" s="10"/>
      <c r="O7" s="35"/>
    </row>
    <row r="8" spans="1:16" s="12" customFormat="1" ht="12.75" customHeight="1" x14ac:dyDescent="0.2">
      <c r="A8" s="49">
        <v>5</v>
      </c>
      <c r="B8" s="14" t="s">
        <v>128</v>
      </c>
      <c r="C8" s="138">
        <v>174</v>
      </c>
      <c r="D8" s="125"/>
      <c r="E8" s="138">
        <v>145</v>
      </c>
      <c r="F8" s="139" t="s">
        <v>33</v>
      </c>
      <c r="G8" s="233">
        <v>319</v>
      </c>
      <c r="H8" s="178" t="s">
        <v>33</v>
      </c>
      <c r="I8" s="64"/>
      <c r="J8" s="35">
        <v>285</v>
      </c>
      <c r="K8" s="35">
        <v>0</v>
      </c>
      <c r="L8" s="108"/>
      <c r="M8" s="10"/>
      <c r="O8" s="35"/>
    </row>
    <row r="9" spans="1:16" s="12" customFormat="1" ht="12.75" customHeight="1" x14ac:dyDescent="0.2">
      <c r="A9" s="49">
        <v>6</v>
      </c>
      <c r="B9" s="14" t="s">
        <v>127</v>
      </c>
      <c r="C9" s="138">
        <v>580</v>
      </c>
      <c r="D9" s="125"/>
      <c r="E9" s="138">
        <v>1555</v>
      </c>
      <c r="F9" s="139"/>
      <c r="G9" s="233">
        <v>2135</v>
      </c>
      <c r="H9" s="178" t="s">
        <v>134</v>
      </c>
      <c r="I9" s="64"/>
      <c r="J9" s="35">
        <v>2129</v>
      </c>
      <c r="K9" s="35">
        <v>0</v>
      </c>
      <c r="L9" s="108"/>
      <c r="M9" s="10"/>
      <c r="O9" s="35"/>
    </row>
    <row r="10" spans="1:16" s="12" customFormat="1" ht="12.75" customHeight="1" x14ac:dyDescent="0.2">
      <c r="A10" s="49">
        <v>7</v>
      </c>
      <c r="B10" s="14" t="s">
        <v>126</v>
      </c>
      <c r="C10" s="138">
        <v>233</v>
      </c>
      <c r="D10" s="125"/>
      <c r="E10" s="138">
        <v>293</v>
      </c>
      <c r="F10" s="139"/>
      <c r="G10" s="233">
        <v>526</v>
      </c>
      <c r="H10" s="178" t="s">
        <v>134</v>
      </c>
      <c r="I10" s="64"/>
      <c r="J10" s="35">
        <v>498</v>
      </c>
      <c r="K10" s="35">
        <v>0</v>
      </c>
      <c r="L10" s="108"/>
      <c r="M10" s="10"/>
      <c r="O10" s="35"/>
    </row>
    <row r="11" spans="1:16" s="12" customFormat="1" ht="12.75" customHeight="1" x14ac:dyDescent="0.2">
      <c r="A11" s="49">
        <v>8</v>
      </c>
      <c r="B11" s="14" t="s">
        <v>125</v>
      </c>
      <c r="C11" s="138">
        <v>428</v>
      </c>
      <c r="D11" s="125"/>
      <c r="E11" s="138">
        <v>667</v>
      </c>
      <c r="F11" s="139"/>
      <c r="G11" s="233">
        <v>1095</v>
      </c>
      <c r="H11" s="178" t="s">
        <v>134</v>
      </c>
      <c r="I11" s="64"/>
      <c r="J11" s="35">
        <v>741</v>
      </c>
      <c r="K11" s="35">
        <v>0</v>
      </c>
      <c r="L11" s="108"/>
      <c r="M11" s="10"/>
      <c r="O11" s="35"/>
    </row>
    <row r="12" spans="1:16" s="12" customFormat="1" ht="12.75" customHeight="1" x14ac:dyDescent="0.2">
      <c r="A12" s="49">
        <v>9</v>
      </c>
      <c r="B12" s="14" t="s">
        <v>124</v>
      </c>
      <c r="C12" s="138">
        <v>156</v>
      </c>
      <c r="D12" s="125"/>
      <c r="E12" s="138">
        <v>301</v>
      </c>
      <c r="F12" s="139"/>
      <c r="G12" s="233">
        <v>457</v>
      </c>
      <c r="H12" s="178" t="s">
        <v>134</v>
      </c>
      <c r="I12" s="64"/>
      <c r="J12" s="35">
        <v>483</v>
      </c>
      <c r="K12" s="35">
        <v>0</v>
      </c>
      <c r="L12" s="108"/>
      <c r="M12" s="10"/>
      <c r="O12" s="35"/>
    </row>
    <row r="13" spans="1:16" s="12" customFormat="1" ht="12.75" customHeight="1" x14ac:dyDescent="0.2">
      <c r="A13" s="49">
        <v>10</v>
      </c>
      <c r="B13" s="14" t="s">
        <v>123</v>
      </c>
      <c r="C13" s="138">
        <v>207</v>
      </c>
      <c r="D13" s="125"/>
      <c r="E13" s="138">
        <v>500</v>
      </c>
      <c r="F13" s="139"/>
      <c r="G13" s="233">
        <v>707</v>
      </c>
      <c r="H13" s="178" t="s">
        <v>134</v>
      </c>
      <c r="I13" s="64"/>
      <c r="J13" s="35">
        <v>609</v>
      </c>
      <c r="K13" s="35">
        <v>0</v>
      </c>
      <c r="L13" s="108"/>
      <c r="M13" s="10"/>
      <c r="O13" s="35"/>
    </row>
    <row r="14" spans="1:16" s="12" customFormat="1" ht="12.75" customHeight="1" x14ac:dyDescent="0.2">
      <c r="A14" s="49">
        <v>11</v>
      </c>
      <c r="B14" s="14" t="s">
        <v>122</v>
      </c>
      <c r="C14" s="138">
        <v>319</v>
      </c>
      <c r="D14" s="125"/>
      <c r="E14" s="138">
        <v>624</v>
      </c>
      <c r="F14" s="139"/>
      <c r="G14" s="233">
        <v>943</v>
      </c>
      <c r="H14" s="178" t="s">
        <v>134</v>
      </c>
      <c r="I14" s="64"/>
      <c r="J14" s="35">
        <v>1138</v>
      </c>
      <c r="K14" s="35">
        <v>0</v>
      </c>
      <c r="L14" s="108"/>
      <c r="M14" s="10"/>
      <c r="O14" s="35"/>
    </row>
    <row r="15" spans="1:16" s="12" customFormat="1" ht="12.75" customHeight="1" x14ac:dyDescent="0.2">
      <c r="A15" s="49">
        <v>12</v>
      </c>
      <c r="B15" s="14" t="s">
        <v>121</v>
      </c>
      <c r="C15" s="138">
        <v>384</v>
      </c>
      <c r="D15" s="125"/>
      <c r="E15" s="138">
        <v>421</v>
      </c>
      <c r="F15" s="139"/>
      <c r="G15" s="233">
        <v>805</v>
      </c>
      <c r="H15" s="178" t="s">
        <v>134</v>
      </c>
      <c r="I15" s="64"/>
      <c r="J15" s="35">
        <v>619</v>
      </c>
      <c r="K15" s="35">
        <v>0</v>
      </c>
      <c r="L15" s="108"/>
      <c r="M15" s="10"/>
      <c r="O15" s="35"/>
    </row>
    <row r="16" spans="1:16" s="12" customFormat="1" ht="12.75" customHeight="1" x14ac:dyDescent="0.2">
      <c r="A16" s="49">
        <v>13</v>
      </c>
      <c r="B16" s="14" t="s">
        <v>120</v>
      </c>
      <c r="C16" s="138">
        <v>278</v>
      </c>
      <c r="D16" s="125"/>
      <c r="E16" s="138">
        <v>3305</v>
      </c>
      <c r="F16" s="139"/>
      <c r="G16" s="233">
        <v>3583</v>
      </c>
      <c r="H16" s="178" t="s">
        <v>134</v>
      </c>
      <c r="I16" s="64"/>
      <c r="J16" s="35">
        <v>3393</v>
      </c>
      <c r="K16" s="35">
        <v>0</v>
      </c>
      <c r="L16" s="108"/>
      <c r="M16" s="10"/>
      <c r="O16" s="35"/>
    </row>
    <row r="17" spans="1:15" s="12" customFormat="1" ht="12.75" customHeight="1" x14ac:dyDescent="0.2">
      <c r="A17" s="49">
        <v>14</v>
      </c>
      <c r="B17" s="14" t="s">
        <v>119</v>
      </c>
      <c r="C17" s="138">
        <v>1975</v>
      </c>
      <c r="D17" s="125"/>
      <c r="E17" s="138">
        <v>1369</v>
      </c>
      <c r="F17" s="139"/>
      <c r="G17" s="233">
        <v>3344</v>
      </c>
      <c r="H17" s="178" t="s">
        <v>134</v>
      </c>
      <c r="I17" s="64"/>
      <c r="J17" s="35">
        <v>2587</v>
      </c>
      <c r="K17" s="35">
        <v>0</v>
      </c>
      <c r="L17" s="95"/>
      <c r="M17" s="10"/>
      <c r="O17" s="35"/>
    </row>
    <row r="18" spans="1:15" s="12" customFormat="1" ht="12.75" customHeight="1" x14ac:dyDescent="0.2">
      <c r="A18" s="49">
        <v>15</v>
      </c>
      <c r="B18" s="14" t="s">
        <v>118</v>
      </c>
      <c r="C18" s="138">
        <v>216</v>
      </c>
      <c r="D18" s="125"/>
      <c r="E18" s="138">
        <v>376</v>
      </c>
      <c r="F18" s="139"/>
      <c r="G18" s="233">
        <v>592</v>
      </c>
      <c r="H18" s="178" t="s">
        <v>134</v>
      </c>
      <c r="I18" s="64"/>
      <c r="J18" s="35">
        <v>565</v>
      </c>
      <c r="K18" s="35">
        <v>0</v>
      </c>
      <c r="L18" s="108"/>
      <c r="M18" s="10"/>
      <c r="O18" s="35"/>
    </row>
    <row r="19" spans="1:15" s="12" customFormat="1" ht="12.75" customHeight="1" x14ac:dyDescent="0.2">
      <c r="A19" s="49">
        <v>16</v>
      </c>
      <c r="B19" s="14" t="s">
        <v>117</v>
      </c>
      <c r="C19" s="138">
        <v>300</v>
      </c>
      <c r="D19" s="125"/>
      <c r="E19" s="138">
        <v>468</v>
      </c>
      <c r="F19" s="139"/>
      <c r="G19" s="233">
        <v>768</v>
      </c>
      <c r="H19" s="178" t="s">
        <v>134</v>
      </c>
      <c r="I19" s="64"/>
      <c r="J19" s="35">
        <v>518</v>
      </c>
      <c r="K19" s="35">
        <v>0</v>
      </c>
      <c r="L19" s="108"/>
      <c r="M19" s="10"/>
      <c r="O19" s="35"/>
    </row>
    <row r="20" spans="1:15" s="12" customFormat="1" ht="12.75" customHeight="1" x14ac:dyDescent="0.2">
      <c r="A20" s="49">
        <v>17</v>
      </c>
      <c r="B20" s="14" t="s">
        <v>116</v>
      </c>
      <c r="C20" s="138">
        <v>135</v>
      </c>
      <c r="D20" s="125"/>
      <c r="E20" s="138">
        <v>850</v>
      </c>
      <c r="F20" s="139"/>
      <c r="G20" s="233">
        <v>985</v>
      </c>
      <c r="H20" s="178" t="s">
        <v>134</v>
      </c>
      <c r="I20" s="64"/>
      <c r="J20" s="35">
        <v>888</v>
      </c>
      <c r="K20" s="35">
        <v>0</v>
      </c>
      <c r="L20" s="108"/>
      <c r="M20" s="10"/>
      <c r="O20" s="35"/>
    </row>
    <row r="21" spans="1:15" s="12" customFormat="1" ht="12.75" customHeight="1" x14ac:dyDescent="0.2">
      <c r="A21" s="49">
        <v>18</v>
      </c>
      <c r="B21" s="14" t="s">
        <v>115</v>
      </c>
      <c r="C21" s="138">
        <v>287</v>
      </c>
      <c r="D21" s="125"/>
      <c r="E21" s="138">
        <v>387</v>
      </c>
      <c r="F21" s="139"/>
      <c r="G21" s="233">
        <v>674</v>
      </c>
      <c r="H21" s="178" t="s">
        <v>134</v>
      </c>
      <c r="I21" s="64"/>
      <c r="J21" s="35">
        <v>629</v>
      </c>
      <c r="K21" s="35">
        <v>0</v>
      </c>
      <c r="L21" s="108"/>
      <c r="M21" s="10"/>
      <c r="O21" s="35"/>
    </row>
    <row r="22" spans="1:15" s="12" customFormat="1" ht="12.75" customHeight="1" x14ac:dyDescent="0.2">
      <c r="A22" s="49">
        <v>19</v>
      </c>
      <c r="B22" s="14" t="s">
        <v>114</v>
      </c>
      <c r="C22" s="138">
        <v>264</v>
      </c>
      <c r="D22" s="125"/>
      <c r="E22" s="138">
        <v>423</v>
      </c>
      <c r="F22" s="139"/>
      <c r="G22" s="233">
        <v>687</v>
      </c>
      <c r="H22" s="178" t="s">
        <v>134</v>
      </c>
      <c r="I22" s="64"/>
      <c r="J22" s="35">
        <v>779</v>
      </c>
      <c r="K22" s="35">
        <v>0</v>
      </c>
      <c r="L22" s="108"/>
      <c r="M22" s="10"/>
      <c r="O22" s="35"/>
    </row>
    <row r="23" spans="1:15" s="12" customFormat="1" ht="12.75" customHeight="1" x14ac:dyDescent="0.2">
      <c r="A23" s="49" t="s">
        <v>113</v>
      </c>
      <c r="B23" s="14" t="s">
        <v>112</v>
      </c>
      <c r="C23" s="138">
        <v>140</v>
      </c>
      <c r="D23" s="125" t="s">
        <v>33</v>
      </c>
      <c r="E23" s="138">
        <v>221</v>
      </c>
      <c r="F23" s="139" t="s">
        <v>33</v>
      </c>
      <c r="G23" s="233">
        <v>361</v>
      </c>
      <c r="H23" s="178" t="s">
        <v>33</v>
      </c>
      <c r="I23" s="64"/>
      <c r="J23" s="35">
        <v>334</v>
      </c>
      <c r="K23" s="35">
        <v>0</v>
      </c>
      <c r="L23" s="108"/>
      <c r="M23" s="10"/>
      <c r="O23" s="35"/>
    </row>
    <row r="24" spans="1:15" s="12" customFormat="1" ht="12.75" customHeight="1" x14ac:dyDescent="0.2">
      <c r="A24" s="49" t="s">
        <v>111</v>
      </c>
      <c r="B24" s="14" t="s">
        <v>110</v>
      </c>
      <c r="C24" s="138">
        <v>89</v>
      </c>
      <c r="D24" s="125"/>
      <c r="E24" s="138">
        <v>142</v>
      </c>
      <c r="F24" s="139"/>
      <c r="G24" s="233">
        <v>231</v>
      </c>
      <c r="H24" s="178" t="s">
        <v>134</v>
      </c>
      <c r="I24" s="64"/>
      <c r="J24" s="35">
        <v>284.63984043462676</v>
      </c>
      <c r="K24" s="35">
        <v>0</v>
      </c>
      <c r="L24" s="108"/>
      <c r="M24" s="10"/>
      <c r="O24" s="35"/>
    </row>
    <row r="25" spans="1:15" s="12" customFormat="1" ht="12.75" customHeight="1" x14ac:dyDescent="0.2">
      <c r="A25" s="49">
        <v>21</v>
      </c>
      <c r="B25" s="14" t="s">
        <v>109</v>
      </c>
      <c r="C25" s="138">
        <v>550</v>
      </c>
      <c r="D25" s="125"/>
      <c r="E25" s="138">
        <v>718</v>
      </c>
      <c r="F25" s="139"/>
      <c r="G25" s="233">
        <v>1268</v>
      </c>
      <c r="H25" s="178" t="s">
        <v>134</v>
      </c>
      <c r="I25" s="64"/>
      <c r="J25" s="35">
        <v>1348</v>
      </c>
      <c r="K25" s="35">
        <v>0</v>
      </c>
      <c r="L25" s="108"/>
      <c r="M25" s="10"/>
      <c r="O25" s="35"/>
    </row>
    <row r="26" spans="1:15" s="12" customFormat="1" ht="12.75" customHeight="1" x14ac:dyDescent="0.2">
      <c r="A26" s="49">
        <v>22</v>
      </c>
      <c r="B26" s="14" t="s">
        <v>108</v>
      </c>
      <c r="C26" s="138">
        <v>555</v>
      </c>
      <c r="D26" s="125"/>
      <c r="E26" s="138">
        <v>1123</v>
      </c>
      <c r="F26" s="139"/>
      <c r="G26" s="233">
        <v>1678</v>
      </c>
      <c r="H26" s="178" t="s">
        <v>134</v>
      </c>
      <c r="I26" s="64"/>
      <c r="J26" s="35">
        <v>1317</v>
      </c>
      <c r="K26" s="35">
        <v>0</v>
      </c>
      <c r="L26" s="108"/>
      <c r="M26" s="10"/>
      <c r="O26" s="35"/>
    </row>
    <row r="27" spans="1:15" s="12" customFormat="1" ht="12.75" customHeight="1" x14ac:dyDescent="0.2">
      <c r="A27" s="115">
        <v>23</v>
      </c>
      <c r="B27" s="39" t="s">
        <v>107</v>
      </c>
      <c r="C27" s="138">
        <v>111</v>
      </c>
      <c r="D27" s="125"/>
      <c r="E27" s="138">
        <v>300</v>
      </c>
      <c r="F27" s="139"/>
      <c r="G27" s="233">
        <v>411</v>
      </c>
      <c r="H27" s="178" t="s">
        <v>134</v>
      </c>
      <c r="I27" s="64"/>
      <c r="J27" s="35">
        <v>437</v>
      </c>
      <c r="K27" s="35">
        <v>0</v>
      </c>
      <c r="L27" s="108"/>
      <c r="M27" s="10"/>
      <c r="O27" s="35"/>
    </row>
    <row r="28" spans="1:15" s="12" customFormat="1" ht="12.75" customHeight="1" x14ac:dyDescent="0.2">
      <c r="A28" s="49">
        <v>24</v>
      </c>
      <c r="B28" s="14" t="s">
        <v>106</v>
      </c>
      <c r="C28" s="138">
        <v>295</v>
      </c>
      <c r="D28" s="125"/>
      <c r="E28" s="138">
        <v>607</v>
      </c>
      <c r="F28" s="139"/>
      <c r="G28" s="233">
        <v>902</v>
      </c>
      <c r="H28" s="178" t="s">
        <v>134</v>
      </c>
      <c r="I28" s="64"/>
      <c r="J28" s="35">
        <v>770</v>
      </c>
      <c r="K28" s="35">
        <v>0</v>
      </c>
      <c r="L28" s="108"/>
      <c r="M28" s="10"/>
      <c r="O28" s="35"/>
    </row>
    <row r="29" spans="1:15" s="12" customFormat="1" ht="12.75" customHeight="1" x14ac:dyDescent="0.2">
      <c r="A29" s="49">
        <v>25</v>
      </c>
      <c r="B29" s="14" t="s">
        <v>105</v>
      </c>
      <c r="C29" s="138">
        <v>341</v>
      </c>
      <c r="D29" s="125" t="s">
        <v>33</v>
      </c>
      <c r="E29" s="138">
        <v>746</v>
      </c>
      <c r="F29" s="139"/>
      <c r="G29" s="233">
        <v>1087</v>
      </c>
      <c r="H29" s="178" t="s">
        <v>33</v>
      </c>
      <c r="I29" s="64"/>
      <c r="J29" s="35">
        <v>1001</v>
      </c>
      <c r="K29" s="35">
        <v>0</v>
      </c>
      <c r="L29" s="95"/>
      <c r="M29" s="10"/>
      <c r="O29" s="35"/>
    </row>
    <row r="30" spans="1:15" s="12" customFormat="1" ht="12.75" customHeight="1" x14ac:dyDescent="0.2">
      <c r="A30" s="49">
        <v>26</v>
      </c>
      <c r="B30" s="14" t="s">
        <v>104</v>
      </c>
      <c r="C30" s="138">
        <v>422</v>
      </c>
      <c r="D30" s="125"/>
      <c r="E30" s="138">
        <v>814</v>
      </c>
      <c r="F30" s="139"/>
      <c r="G30" s="233">
        <v>1236</v>
      </c>
      <c r="H30" s="178" t="s">
        <v>134</v>
      </c>
      <c r="I30" s="64"/>
      <c r="J30" s="35">
        <v>1207</v>
      </c>
      <c r="K30" s="35">
        <v>0</v>
      </c>
      <c r="L30" s="108"/>
      <c r="M30" s="10"/>
      <c r="O30" s="35"/>
    </row>
    <row r="31" spans="1:15" s="12" customFormat="1" ht="12.75" customHeight="1" x14ac:dyDescent="0.2">
      <c r="A31" s="49">
        <v>27</v>
      </c>
      <c r="B31" s="14" t="s">
        <v>103</v>
      </c>
      <c r="C31" s="138">
        <v>469</v>
      </c>
      <c r="D31" s="125"/>
      <c r="E31" s="138">
        <v>1204</v>
      </c>
      <c r="F31" s="139"/>
      <c r="G31" s="233">
        <v>1673</v>
      </c>
      <c r="H31" s="178" t="s">
        <v>134</v>
      </c>
      <c r="I31" s="64"/>
      <c r="J31" s="35">
        <v>1617.0173263256481</v>
      </c>
      <c r="K31" s="35">
        <v>0</v>
      </c>
      <c r="L31" s="108"/>
      <c r="M31" s="10"/>
      <c r="O31" s="35"/>
    </row>
    <row r="32" spans="1:15" s="12" customFormat="1" ht="12.75" customHeight="1" x14ac:dyDescent="0.2">
      <c r="A32" s="49">
        <v>28</v>
      </c>
      <c r="B32" s="14" t="s">
        <v>102</v>
      </c>
      <c r="C32" s="138">
        <v>286</v>
      </c>
      <c r="D32" s="125"/>
      <c r="E32" s="138">
        <v>786</v>
      </c>
      <c r="F32" s="139"/>
      <c r="G32" s="233">
        <v>1072</v>
      </c>
      <c r="H32" s="178" t="s">
        <v>134</v>
      </c>
      <c r="I32" s="64"/>
      <c r="J32" s="35">
        <v>935</v>
      </c>
      <c r="K32" s="35">
        <v>0</v>
      </c>
      <c r="L32" s="108"/>
      <c r="M32" s="10"/>
      <c r="O32" s="35"/>
    </row>
    <row r="33" spans="1:15" s="12" customFormat="1" ht="12.75" customHeight="1" x14ac:dyDescent="0.2">
      <c r="A33" s="49">
        <v>29</v>
      </c>
      <c r="B33" s="14" t="s">
        <v>101</v>
      </c>
      <c r="C33" s="138">
        <v>568</v>
      </c>
      <c r="D33" s="125"/>
      <c r="E33" s="138">
        <v>1227</v>
      </c>
      <c r="F33" s="139"/>
      <c r="G33" s="233">
        <v>1795</v>
      </c>
      <c r="H33" s="178" t="s">
        <v>134</v>
      </c>
      <c r="I33" s="64"/>
      <c r="J33" s="35">
        <v>1771</v>
      </c>
      <c r="K33" s="35">
        <v>0</v>
      </c>
      <c r="L33" s="108"/>
      <c r="M33" s="10"/>
      <c r="O33" s="35"/>
    </row>
    <row r="34" spans="1:15" s="12" customFormat="1" ht="12.75" customHeight="1" x14ac:dyDescent="0.2">
      <c r="A34" s="49">
        <v>30</v>
      </c>
      <c r="B34" s="14" t="s">
        <v>100</v>
      </c>
      <c r="C34" s="138">
        <v>356</v>
      </c>
      <c r="D34" s="125"/>
      <c r="E34" s="138">
        <v>601</v>
      </c>
      <c r="F34" s="139"/>
      <c r="G34" s="233">
        <v>957</v>
      </c>
      <c r="H34" s="178" t="s">
        <v>134</v>
      </c>
      <c r="I34" s="64"/>
      <c r="J34" s="35">
        <v>967</v>
      </c>
      <c r="K34" s="35">
        <v>0</v>
      </c>
      <c r="L34" s="95"/>
      <c r="M34" s="10"/>
      <c r="O34" s="35"/>
    </row>
    <row r="35" spans="1:15" s="12" customFormat="1" ht="12.75" customHeight="1" x14ac:dyDescent="0.2">
      <c r="A35" s="49">
        <v>31</v>
      </c>
      <c r="B35" s="14" t="s">
        <v>99</v>
      </c>
      <c r="C35" s="138">
        <v>1231</v>
      </c>
      <c r="D35" s="125"/>
      <c r="E35" s="138">
        <v>1809</v>
      </c>
      <c r="F35" s="139"/>
      <c r="G35" s="233">
        <v>3040</v>
      </c>
      <c r="H35" s="178" t="s">
        <v>134</v>
      </c>
      <c r="I35" s="64"/>
      <c r="J35" s="35">
        <v>2954</v>
      </c>
      <c r="K35" s="35">
        <v>0</v>
      </c>
      <c r="L35" s="108"/>
      <c r="M35" s="10"/>
      <c r="O35" s="35"/>
    </row>
    <row r="36" spans="1:15" s="12" customFormat="1" ht="12.75" customHeight="1" x14ac:dyDescent="0.2">
      <c r="A36" s="49">
        <v>32</v>
      </c>
      <c r="B36" s="14" t="s">
        <v>98</v>
      </c>
      <c r="C36" s="138">
        <v>169</v>
      </c>
      <c r="D36" s="125"/>
      <c r="E36" s="138">
        <v>203</v>
      </c>
      <c r="F36" s="139"/>
      <c r="G36" s="233">
        <v>372</v>
      </c>
      <c r="H36" s="178" t="s">
        <v>134</v>
      </c>
      <c r="I36" s="64"/>
      <c r="J36" s="35">
        <v>390</v>
      </c>
      <c r="K36" s="35">
        <v>0</v>
      </c>
      <c r="L36" s="108"/>
      <c r="M36" s="10"/>
      <c r="O36" s="35"/>
    </row>
    <row r="37" spans="1:15" s="12" customFormat="1" ht="12.75" customHeight="1" x14ac:dyDescent="0.2">
      <c r="A37" s="49">
        <v>33</v>
      </c>
      <c r="B37" s="14" t="s">
        <v>97</v>
      </c>
      <c r="C37" s="138">
        <v>1614</v>
      </c>
      <c r="D37" s="125"/>
      <c r="E37" s="138">
        <v>3067</v>
      </c>
      <c r="F37" s="139"/>
      <c r="G37" s="233">
        <v>4681</v>
      </c>
      <c r="H37" s="178" t="s">
        <v>134</v>
      </c>
      <c r="I37" s="64"/>
      <c r="J37" s="35">
        <v>4603</v>
      </c>
      <c r="K37" s="35">
        <v>0</v>
      </c>
      <c r="L37" s="108"/>
      <c r="M37" s="10"/>
      <c r="O37" s="35"/>
    </row>
    <row r="38" spans="1:15" s="12" customFormat="1" ht="12.75" customHeight="1" x14ac:dyDescent="0.2">
      <c r="A38" s="49">
        <v>34</v>
      </c>
      <c r="B38" s="14" t="s">
        <v>96</v>
      </c>
      <c r="C38" s="138">
        <v>218</v>
      </c>
      <c r="D38" s="125"/>
      <c r="E38" s="138">
        <v>1430</v>
      </c>
      <c r="F38" s="139"/>
      <c r="G38" s="233">
        <v>1648</v>
      </c>
      <c r="H38" s="178" t="s">
        <v>134</v>
      </c>
      <c r="I38" s="64"/>
      <c r="J38" s="35">
        <v>1750</v>
      </c>
      <c r="K38" s="35">
        <v>0</v>
      </c>
      <c r="L38" s="95"/>
      <c r="M38" s="10"/>
      <c r="O38" s="35"/>
    </row>
    <row r="39" spans="1:15" s="12" customFormat="1" ht="12.75" customHeight="1" x14ac:dyDescent="0.2">
      <c r="A39" s="49">
        <v>35</v>
      </c>
      <c r="B39" s="14" t="s">
        <v>95</v>
      </c>
      <c r="C39" s="138">
        <v>1071</v>
      </c>
      <c r="D39" s="125"/>
      <c r="E39" s="138">
        <v>1660</v>
      </c>
      <c r="F39" s="139"/>
      <c r="G39" s="233">
        <v>2731</v>
      </c>
      <c r="H39" s="178" t="s">
        <v>134</v>
      </c>
      <c r="I39" s="64"/>
      <c r="J39" s="35">
        <v>2356</v>
      </c>
      <c r="K39" s="35">
        <v>0</v>
      </c>
      <c r="L39" s="108"/>
      <c r="M39" s="10"/>
      <c r="O39" s="35"/>
    </row>
    <row r="40" spans="1:15" s="12" customFormat="1" ht="12.75" customHeight="1" x14ac:dyDescent="0.2">
      <c r="A40" s="49">
        <v>36</v>
      </c>
      <c r="B40" s="14" t="s">
        <v>94</v>
      </c>
      <c r="C40" s="138">
        <v>142</v>
      </c>
      <c r="D40" s="125"/>
      <c r="E40" s="138">
        <v>341</v>
      </c>
      <c r="F40" s="139"/>
      <c r="G40" s="233">
        <v>483</v>
      </c>
      <c r="H40" s="178" t="s">
        <v>134</v>
      </c>
      <c r="I40" s="64"/>
      <c r="J40" s="35">
        <v>487</v>
      </c>
      <c r="K40" s="35">
        <v>0</v>
      </c>
      <c r="L40" s="108"/>
      <c r="M40" s="10"/>
      <c r="O40" s="35"/>
    </row>
    <row r="41" spans="1:15" s="12" customFormat="1" ht="12.75" customHeight="1" x14ac:dyDescent="0.2">
      <c r="A41" s="49">
        <v>37</v>
      </c>
      <c r="B41" s="14" t="s">
        <v>93</v>
      </c>
      <c r="C41" s="138">
        <v>297</v>
      </c>
      <c r="D41" s="125"/>
      <c r="E41" s="138">
        <v>722</v>
      </c>
      <c r="F41" s="139"/>
      <c r="G41" s="233">
        <v>1019</v>
      </c>
      <c r="H41" s="178" t="s">
        <v>134</v>
      </c>
      <c r="I41" s="64"/>
      <c r="J41" s="35">
        <v>933</v>
      </c>
      <c r="K41" s="35">
        <v>0</v>
      </c>
      <c r="L41" s="108"/>
      <c r="M41" s="10"/>
      <c r="O41" s="35"/>
    </row>
    <row r="42" spans="1:15" s="12" customFormat="1" ht="12.75" customHeight="1" x14ac:dyDescent="0.2">
      <c r="A42" s="115">
        <v>38</v>
      </c>
      <c r="B42" s="39" t="s">
        <v>92</v>
      </c>
      <c r="C42" s="138">
        <v>1102</v>
      </c>
      <c r="D42" s="125"/>
      <c r="E42" s="138">
        <v>1808</v>
      </c>
      <c r="F42" s="139"/>
      <c r="G42" s="233">
        <v>2910</v>
      </c>
      <c r="H42" s="178" t="s">
        <v>134</v>
      </c>
      <c r="I42" s="64"/>
      <c r="J42" s="35">
        <v>2221</v>
      </c>
      <c r="K42" s="35">
        <v>0</v>
      </c>
      <c r="L42" s="108"/>
      <c r="M42" s="10"/>
      <c r="O42" s="35"/>
    </row>
    <row r="43" spans="1:15" s="12" customFormat="1" ht="12.75" customHeight="1" x14ac:dyDescent="0.2">
      <c r="A43" s="49">
        <v>39</v>
      </c>
      <c r="B43" s="14" t="s">
        <v>91</v>
      </c>
      <c r="C43" s="138">
        <v>264</v>
      </c>
      <c r="D43" s="125"/>
      <c r="E43" s="138">
        <v>523</v>
      </c>
      <c r="F43" s="139"/>
      <c r="G43" s="233">
        <v>787</v>
      </c>
      <c r="H43" s="178" t="s">
        <v>134</v>
      </c>
      <c r="I43" s="64"/>
      <c r="J43" s="35">
        <v>871</v>
      </c>
      <c r="K43" s="35">
        <v>0</v>
      </c>
      <c r="L43" s="108"/>
      <c r="M43" s="10"/>
      <c r="O43" s="35"/>
    </row>
    <row r="44" spans="1:15" s="12" customFormat="1" ht="12.75" customHeight="1" x14ac:dyDescent="0.2">
      <c r="A44" s="49">
        <v>40</v>
      </c>
      <c r="B44" s="14" t="s">
        <v>90</v>
      </c>
      <c r="C44" s="138">
        <v>420</v>
      </c>
      <c r="D44" s="125"/>
      <c r="E44" s="138">
        <v>601</v>
      </c>
      <c r="F44" s="139"/>
      <c r="G44" s="233">
        <v>1021</v>
      </c>
      <c r="H44" s="178" t="s">
        <v>134</v>
      </c>
      <c r="I44" s="64"/>
      <c r="J44" s="35">
        <v>973</v>
      </c>
      <c r="K44" s="35">
        <v>0</v>
      </c>
      <c r="L44" s="108"/>
      <c r="M44" s="10"/>
      <c r="O44" s="35"/>
    </row>
    <row r="45" spans="1:15" s="12" customFormat="1" ht="12.75" customHeight="1" x14ac:dyDescent="0.2">
      <c r="A45" s="49">
        <v>41</v>
      </c>
      <c r="B45" s="14" t="s">
        <v>89</v>
      </c>
      <c r="C45" s="138">
        <v>447</v>
      </c>
      <c r="D45" s="125"/>
      <c r="E45" s="138">
        <v>599</v>
      </c>
      <c r="F45" s="139"/>
      <c r="G45" s="233">
        <v>1046</v>
      </c>
      <c r="H45" s="178" t="s">
        <v>134</v>
      </c>
      <c r="I45" s="64"/>
      <c r="J45" s="35">
        <v>908</v>
      </c>
      <c r="K45" s="35">
        <v>0</v>
      </c>
      <c r="L45" s="108"/>
      <c r="M45" s="10"/>
      <c r="O45" s="35"/>
    </row>
    <row r="46" spans="1:15" s="12" customFormat="1" ht="12.75" customHeight="1" x14ac:dyDescent="0.2">
      <c r="A46" s="49">
        <v>42</v>
      </c>
      <c r="B46" s="14" t="s">
        <v>88</v>
      </c>
      <c r="C46" s="138">
        <v>787</v>
      </c>
      <c r="D46" s="125"/>
      <c r="E46" s="138">
        <v>2070</v>
      </c>
      <c r="F46" s="139"/>
      <c r="G46" s="233">
        <v>2857</v>
      </c>
      <c r="H46" s="178" t="s">
        <v>134</v>
      </c>
      <c r="I46" s="64"/>
      <c r="J46" s="35">
        <v>2973</v>
      </c>
      <c r="K46" s="35">
        <v>0</v>
      </c>
      <c r="L46" s="108"/>
      <c r="M46" s="10"/>
      <c r="O46" s="35"/>
    </row>
    <row r="47" spans="1:15" s="12" customFormat="1" ht="12.75" customHeight="1" x14ac:dyDescent="0.2">
      <c r="A47" s="49">
        <v>43</v>
      </c>
      <c r="B47" s="14" t="s">
        <v>87</v>
      </c>
      <c r="C47" s="138">
        <v>185</v>
      </c>
      <c r="D47" s="125"/>
      <c r="E47" s="138">
        <v>454</v>
      </c>
      <c r="F47" s="139"/>
      <c r="G47" s="233">
        <v>639</v>
      </c>
      <c r="H47" s="178" t="s">
        <v>134</v>
      </c>
      <c r="I47" s="64"/>
      <c r="J47" s="35">
        <v>638.72332623420357</v>
      </c>
      <c r="K47" s="35">
        <v>0</v>
      </c>
      <c r="L47" s="108"/>
      <c r="M47" s="10"/>
      <c r="O47" s="35"/>
    </row>
    <row r="48" spans="1:15" s="12" customFormat="1" ht="12.75" customHeight="1" x14ac:dyDescent="0.2">
      <c r="A48" s="49">
        <v>44</v>
      </c>
      <c r="B48" s="14" t="s">
        <v>86</v>
      </c>
      <c r="C48" s="138">
        <v>640</v>
      </c>
      <c r="D48" s="125"/>
      <c r="E48" s="138">
        <v>2070</v>
      </c>
      <c r="F48" s="139"/>
      <c r="G48" s="233">
        <v>2710</v>
      </c>
      <c r="H48" s="178" t="s">
        <v>134</v>
      </c>
      <c r="I48" s="64"/>
      <c r="J48" s="35">
        <v>2449</v>
      </c>
      <c r="K48" s="35">
        <v>0</v>
      </c>
      <c r="L48" s="108"/>
      <c r="M48" s="10"/>
      <c r="O48" s="35"/>
    </row>
    <row r="49" spans="1:15" s="12" customFormat="1" ht="12.75" customHeight="1" x14ac:dyDescent="0.2">
      <c r="A49" s="49">
        <v>45</v>
      </c>
      <c r="B49" s="14" t="s">
        <v>85</v>
      </c>
      <c r="C49" s="138">
        <v>2337</v>
      </c>
      <c r="D49" s="125"/>
      <c r="E49" s="138">
        <v>1294</v>
      </c>
      <c r="F49" s="139"/>
      <c r="G49" s="233">
        <v>3631</v>
      </c>
      <c r="H49" s="178" t="s">
        <v>134</v>
      </c>
      <c r="I49" s="64"/>
      <c r="J49" s="35">
        <v>1891.8361142273052</v>
      </c>
      <c r="K49" s="35">
        <v>0</v>
      </c>
      <c r="L49" s="108"/>
      <c r="M49" s="10"/>
      <c r="O49" s="35"/>
    </row>
    <row r="50" spans="1:15" s="12" customFormat="1" ht="12.75" customHeight="1" x14ac:dyDescent="0.2">
      <c r="A50" s="49">
        <v>46</v>
      </c>
      <c r="B50" s="14" t="s">
        <v>84</v>
      </c>
      <c r="C50" s="138">
        <v>183</v>
      </c>
      <c r="D50" s="125"/>
      <c r="E50" s="138">
        <v>253</v>
      </c>
      <c r="F50" s="139"/>
      <c r="G50" s="233">
        <v>436</v>
      </c>
      <c r="H50" s="178" t="s">
        <v>134</v>
      </c>
      <c r="I50" s="64"/>
      <c r="J50" s="35">
        <v>358</v>
      </c>
      <c r="K50" s="35">
        <v>0</v>
      </c>
      <c r="L50" s="108"/>
      <c r="M50" s="10"/>
      <c r="O50" s="35"/>
    </row>
    <row r="51" spans="1:15" s="12" customFormat="1" ht="12.75" customHeight="1" x14ac:dyDescent="0.2">
      <c r="A51" s="49">
        <v>47</v>
      </c>
      <c r="B51" s="14" t="s">
        <v>83</v>
      </c>
      <c r="C51" s="138">
        <v>172</v>
      </c>
      <c r="D51" s="125"/>
      <c r="E51" s="138">
        <v>709</v>
      </c>
      <c r="F51" s="139"/>
      <c r="G51" s="233">
        <v>881</v>
      </c>
      <c r="H51" s="178" t="s">
        <v>134</v>
      </c>
      <c r="I51" s="64"/>
      <c r="J51" s="35">
        <v>947</v>
      </c>
      <c r="K51" s="35">
        <v>0</v>
      </c>
      <c r="L51" s="108"/>
      <c r="M51" s="10"/>
      <c r="O51" s="35"/>
    </row>
    <row r="52" spans="1:15" s="12" customFormat="1" ht="12.75" customHeight="1" x14ac:dyDescent="0.2">
      <c r="A52" s="115">
        <v>48</v>
      </c>
      <c r="B52" s="39" t="s">
        <v>82</v>
      </c>
      <c r="C52" s="138">
        <v>45</v>
      </c>
      <c r="D52" s="125"/>
      <c r="E52" s="138">
        <v>161</v>
      </c>
      <c r="F52" s="139"/>
      <c r="G52" s="233">
        <v>206</v>
      </c>
      <c r="H52" s="178" t="s">
        <v>134</v>
      </c>
      <c r="I52" s="64"/>
      <c r="J52" s="35">
        <v>188</v>
      </c>
      <c r="K52" s="35">
        <v>0</v>
      </c>
      <c r="L52" s="108"/>
      <c r="M52" s="10"/>
      <c r="O52" s="35"/>
    </row>
    <row r="53" spans="1:15" s="12" customFormat="1" ht="12.75" customHeight="1" x14ac:dyDescent="0.2">
      <c r="A53" s="49">
        <v>49</v>
      </c>
      <c r="B53" s="14" t="s">
        <v>81</v>
      </c>
      <c r="C53" s="138">
        <v>258</v>
      </c>
      <c r="D53" s="125"/>
      <c r="E53" s="138">
        <v>1049</v>
      </c>
      <c r="F53" s="139"/>
      <c r="G53" s="233">
        <v>1307</v>
      </c>
      <c r="H53" s="178" t="s">
        <v>134</v>
      </c>
      <c r="I53" s="64"/>
      <c r="J53" s="35">
        <v>1114</v>
      </c>
      <c r="K53" s="35">
        <v>0</v>
      </c>
      <c r="L53" s="108"/>
      <c r="M53" s="10"/>
      <c r="O53" s="35"/>
    </row>
    <row r="54" spans="1:15" s="12" customFormat="1" ht="12.75" customHeight="1" x14ac:dyDescent="0.2">
      <c r="A54" s="49">
        <v>50</v>
      </c>
      <c r="B54" s="14" t="s">
        <v>80</v>
      </c>
      <c r="C54" s="138">
        <v>544</v>
      </c>
      <c r="D54" s="125"/>
      <c r="E54" s="138">
        <v>640</v>
      </c>
      <c r="F54" s="139"/>
      <c r="G54" s="233">
        <v>1184</v>
      </c>
      <c r="H54" s="178" t="s">
        <v>134</v>
      </c>
      <c r="I54" s="64"/>
      <c r="J54" s="35">
        <v>1137</v>
      </c>
      <c r="K54" s="35">
        <v>0</v>
      </c>
      <c r="L54" s="108"/>
      <c r="M54" s="10"/>
      <c r="O54" s="35"/>
    </row>
    <row r="55" spans="1:15" s="12" customFormat="1" ht="12.75" customHeight="1" x14ac:dyDescent="0.2">
      <c r="A55" s="49">
        <v>51</v>
      </c>
      <c r="B55" s="14" t="s">
        <v>79</v>
      </c>
      <c r="C55" s="138">
        <v>144</v>
      </c>
      <c r="D55" s="125"/>
      <c r="E55" s="138">
        <v>866</v>
      </c>
      <c r="F55" s="139"/>
      <c r="G55" s="233">
        <v>1010</v>
      </c>
      <c r="H55" s="178" t="s">
        <v>134</v>
      </c>
      <c r="I55" s="64"/>
      <c r="J55" s="35">
        <v>357</v>
      </c>
      <c r="K55" s="35">
        <v>0</v>
      </c>
      <c r="L55" s="108"/>
      <c r="M55" s="10"/>
      <c r="O55" s="35"/>
    </row>
    <row r="56" spans="1:15" s="12" customFormat="1" ht="12.75" customHeight="1" x14ac:dyDescent="0.2">
      <c r="A56" s="48">
        <v>52</v>
      </c>
      <c r="B56" s="47" t="s">
        <v>78</v>
      </c>
      <c r="C56" s="141">
        <v>74</v>
      </c>
      <c r="D56" s="151"/>
      <c r="E56" s="141">
        <v>248</v>
      </c>
      <c r="F56" s="142"/>
      <c r="G56" s="234">
        <v>322</v>
      </c>
      <c r="H56" s="179" t="s">
        <v>134</v>
      </c>
      <c r="I56" s="64"/>
      <c r="J56" s="35">
        <v>393.68713145829952</v>
      </c>
      <c r="K56" s="35">
        <v>0</v>
      </c>
      <c r="L56" s="108"/>
      <c r="M56" s="10"/>
      <c r="O56" s="35"/>
    </row>
    <row r="57" spans="1:15" s="12" customFormat="1" ht="9" customHeight="1" x14ac:dyDescent="0.2">
      <c r="A57" s="45"/>
      <c r="B57" s="14"/>
      <c r="C57" s="43"/>
      <c r="D57" s="43"/>
      <c r="E57" s="43"/>
      <c r="F57" s="43"/>
      <c r="G57" s="43"/>
      <c r="H57" s="45"/>
      <c r="J57" s="35"/>
      <c r="K57" s="35"/>
      <c r="L57" s="108"/>
      <c r="M57" s="10"/>
      <c r="O57" s="35"/>
    </row>
    <row r="58" spans="1:15" s="12" customFormat="1" ht="9" customHeight="1" x14ac:dyDescent="0.2">
      <c r="A58" s="8"/>
      <c r="B58" s="8"/>
      <c r="C58" s="8"/>
      <c r="D58" s="45"/>
      <c r="E58" s="8"/>
      <c r="F58" s="45"/>
      <c r="G58" s="8"/>
      <c r="H58" s="45"/>
      <c r="J58" s="35">
        <v>0</v>
      </c>
      <c r="K58" s="35">
        <v>0</v>
      </c>
      <c r="L58" s="108"/>
      <c r="M58" s="10"/>
      <c r="O58" s="35"/>
    </row>
    <row r="59" spans="1:15" s="12" customFormat="1" ht="42.75" customHeight="1" x14ac:dyDescent="0.2">
      <c r="A59" s="442" t="s">
        <v>77</v>
      </c>
      <c r="B59" s="449"/>
      <c r="C59" s="447" t="s">
        <v>183</v>
      </c>
      <c r="D59" s="448"/>
      <c r="E59" s="445" t="s">
        <v>182</v>
      </c>
      <c r="F59" s="446"/>
      <c r="G59" s="450" t="s">
        <v>181</v>
      </c>
      <c r="H59" s="446"/>
      <c r="J59" s="35" t="e">
        <v>#VALUE!</v>
      </c>
      <c r="K59" s="35" t="e">
        <v>#VALUE!</v>
      </c>
      <c r="L59" s="108"/>
      <c r="M59" s="10"/>
      <c r="O59" s="35"/>
    </row>
    <row r="60" spans="1:15" s="12" customFormat="1" ht="12.75" customHeight="1" x14ac:dyDescent="0.2">
      <c r="A60" s="49">
        <v>53</v>
      </c>
      <c r="B60" s="14" t="s">
        <v>76</v>
      </c>
      <c r="C60" s="136">
        <v>383</v>
      </c>
      <c r="D60" s="150"/>
      <c r="E60" s="136">
        <v>526</v>
      </c>
      <c r="F60" s="137"/>
      <c r="G60" s="232">
        <v>909</v>
      </c>
      <c r="H60" s="177" t="s">
        <v>134</v>
      </c>
      <c r="I60" s="64"/>
      <c r="J60" s="35">
        <v>619</v>
      </c>
      <c r="K60" s="35">
        <v>0</v>
      </c>
      <c r="L60" s="108"/>
      <c r="M60" s="10"/>
      <c r="O60" s="35"/>
    </row>
    <row r="61" spans="1:15" s="12" customFormat="1" ht="12.75" customHeight="1" x14ac:dyDescent="0.2">
      <c r="A61" s="49">
        <v>54</v>
      </c>
      <c r="B61" s="14" t="s">
        <v>75</v>
      </c>
      <c r="C61" s="138">
        <v>589</v>
      </c>
      <c r="D61" s="125"/>
      <c r="E61" s="138">
        <v>1499</v>
      </c>
      <c r="F61" s="139"/>
      <c r="G61" s="233">
        <v>2088</v>
      </c>
      <c r="H61" s="178" t="s">
        <v>134</v>
      </c>
      <c r="I61" s="64"/>
      <c r="J61" s="35">
        <v>2178</v>
      </c>
      <c r="K61" s="35">
        <v>0</v>
      </c>
      <c r="L61" s="108"/>
      <c r="M61" s="10"/>
      <c r="O61" s="35"/>
    </row>
    <row r="62" spans="1:15" s="12" customFormat="1" ht="12.75" customHeight="1" x14ac:dyDescent="0.2">
      <c r="A62" s="49">
        <v>55</v>
      </c>
      <c r="B62" s="14" t="s">
        <v>74</v>
      </c>
      <c r="C62" s="138">
        <v>257</v>
      </c>
      <c r="D62" s="125"/>
      <c r="E62" s="138">
        <v>401</v>
      </c>
      <c r="F62" s="139"/>
      <c r="G62" s="233">
        <v>658</v>
      </c>
      <c r="H62" s="178" t="s">
        <v>134</v>
      </c>
      <c r="I62" s="64"/>
      <c r="J62" s="35">
        <v>627</v>
      </c>
      <c r="K62" s="35">
        <v>0</v>
      </c>
      <c r="L62" s="108"/>
      <c r="M62" s="10"/>
      <c r="O62" s="35"/>
    </row>
    <row r="63" spans="1:15" s="12" customFormat="1" ht="12.75" customHeight="1" x14ac:dyDescent="0.2">
      <c r="A63" s="49">
        <v>56</v>
      </c>
      <c r="B63" s="14" t="s">
        <v>73</v>
      </c>
      <c r="C63" s="138">
        <v>760</v>
      </c>
      <c r="D63" s="125"/>
      <c r="E63" s="138">
        <v>1081</v>
      </c>
      <c r="F63" s="139"/>
      <c r="G63" s="233">
        <v>1841</v>
      </c>
      <c r="H63" s="178" t="s">
        <v>134</v>
      </c>
      <c r="I63" s="64"/>
      <c r="J63" s="35">
        <v>1577</v>
      </c>
      <c r="K63" s="35">
        <v>0</v>
      </c>
      <c r="L63" s="108"/>
      <c r="M63" s="10"/>
      <c r="O63" s="35"/>
    </row>
    <row r="64" spans="1:15" s="12" customFormat="1" ht="12.75" customHeight="1" x14ac:dyDescent="0.2">
      <c r="A64" s="49">
        <v>57</v>
      </c>
      <c r="B64" s="14" t="s">
        <v>72</v>
      </c>
      <c r="C64" s="138">
        <v>237</v>
      </c>
      <c r="D64" s="125"/>
      <c r="E64" s="138">
        <v>1981</v>
      </c>
      <c r="F64" s="139"/>
      <c r="G64" s="233">
        <v>2218</v>
      </c>
      <c r="H64" s="178" t="s">
        <v>134</v>
      </c>
      <c r="I64" s="64"/>
      <c r="J64" s="35">
        <v>1712</v>
      </c>
      <c r="K64" s="35">
        <v>0</v>
      </c>
      <c r="L64" s="108"/>
      <c r="M64" s="10"/>
      <c r="O64" s="35"/>
    </row>
    <row r="65" spans="1:15" s="12" customFormat="1" ht="12.75" customHeight="1" x14ac:dyDescent="0.2">
      <c r="A65" s="49">
        <v>58</v>
      </c>
      <c r="B65" s="14" t="s">
        <v>71</v>
      </c>
      <c r="C65" s="138">
        <v>146</v>
      </c>
      <c r="D65" s="125"/>
      <c r="E65" s="138">
        <v>328</v>
      </c>
      <c r="F65" s="139"/>
      <c r="G65" s="233">
        <v>474</v>
      </c>
      <c r="H65" s="178" t="s">
        <v>134</v>
      </c>
      <c r="I65" s="64"/>
      <c r="J65" s="35">
        <v>497</v>
      </c>
      <c r="K65" s="35">
        <v>0</v>
      </c>
      <c r="L65" s="108"/>
      <c r="M65" s="10"/>
      <c r="O65" s="35"/>
    </row>
    <row r="66" spans="1:15" s="12" customFormat="1" ht="12.75" customHeight="1" x14ac:dyDescent="0.2">
      <c r="A66" s="49">
        <v>59</v>
      </c>
      <c r="B66" s="18" t="s">
        <v>70</v>
      </c>
      <c r="C66" s="138">
        <v>512</v>
      </c>
      <c r="D66" s="125"/>
      <c r="E66" s="138">
        <v>10318</v>
      </c>
      <c r="F66" s="139"/>
      <c r="G66" s="233">
        <v>10830</v>
      </c>
      <c r="H66" s="178" t="s">
        <v>134</v>
      </c>
      <c r="I66" s="64"/>
      <c r="J66" s="35">
        <v>9586</v>
      </c>
      <c r="K66" s="35">
        <v>0</v>
      </c>
      <c r="L66" s="108"/>
      <c r="M66" s="10"/>
      <c r="O66" s="35"/>
    </row>
    <row r="67" spans="1:15" s="12" customFormat="1" ht="12.75" customHeight="1" x14ac:dyDescent="0.2">
      <c r="A67" s="49">
        <v>60</v>
      </c>
      <c r="B67" s="14" t="s">
        <v>69</v>
      </c>
      <c r="C67" s="138">
        <v>451</v>
      </c>
      <c r="D67" s="125"/>
      <c r="E67" s="138">
        <v>1030</v>
      </c>
      <c r="F67" s="139"/>
      <c r="G67" s="233">
        <v>1481</v>
      </c>
      <c r="H67" s="178" t="s">
        <v>134</v>
      </c>
      <c r="I67" s="64"/>
      <c r="J67" s="35">
        <v>1383.2400242474123</v>
      </c>
      <c r="K67" s="35">
        <v>0</v>
      </c>
      <c r="L67" s="108"/>
      <c r="M67" s="10"/>
      <c r="O67" s="35"/>
    </row>
    <row r="68" spans="1:15" s="12" customFormat="1" ht="12.75" customHeight="1" x14ac:dyDescent="0.2">
      <c r="A68" s="49">
        <v>61</v>
      </c>
      <c r="B68" s="14" t="s">
        <v>68</v>
      </c>
      <c r="C68" s="138">
        <v>219</v>
      </c>
      <c r="D68" s="172"/>
      <c r="E68" s="138">
        <v>722</v>
      </c>
      <c r="F68" s="178"/>
      <c r="G68" s="233">
        <v>941</v>
      </c>
      <c r="H68" s="178" t="s">
        <v>134</v>
      </c>
      <c r="I68" s="64"/>
      <c r="J68" s="35">
        <v>1076.9036242231507</v>
      </c>
      <c r="K68" s="35">
        <v>0</v>
      </c>
      <c r="L68" s="108"/>
      <c r="M68" s="10"/>
      <c r="O68" s="35"/>
    </row>
    <row r="69" spans="1:15" s="12" customFormat="1" ht="12.75" customHeight="1" x14ac:dyDescent="0.2">
      <c r="A69" s="49">
        <v>62</v>
      </c>
      <c r="B69" s="14" t="s">
        <v>67</v>
      </c>
      <c r="C69" s="138">
        <v>564</v>
      </c>
      <c r="D69" s="125"/>
      <c r="E69" s="138">
        <v>3183</v>
      </c>
      <c r="F69" s="139"/>
      <c r="G69" s="233">
        <v>3747</v>
      </c>
      <c r="H69" s="178" t="s">
        <v>134</v>
      </c>
      <c r="I69" s="64"/>
      <c r="J69" s="35">
        <v>3847</v>
      </c>
      <c r="K69" s="35">
        <v>0</v>
      </c>
      <c r="L69" s="108"/>
      <c r="M69" s="10"/>
      <c r="O69" s="35"/>
    </row>
    <row r="70" spans="1:15" s="12" customFormat="1" ht="12.75" customHeight="1" x14ac:dyDescent="0.2">
      <c r="A70" s="49">
        <v>63</v>
      </c>
      <c r="B70" s="14" t="s">
        <v>66</v>
      </c>
      <c r="C70" s="138">
        <v>627</v>
      </c>
      <c r="D70" s="125"/>
      <c r="E70" s="138">
        <v>1111</v>
      </c>
      <c r="F70" s="139"/>
      <c r="G70" s="233">
        <v>1738</v>
      </c>
      <c r="H70" s="178" t="s">
        <v>134</v>
      </c>
      <c r="I70" s="64"/>
      <c r="J70" s="35">
        <v>1558</v>
      </c>
      <c r="K70" s="35">
        <v>0</v>
      </c>
      <c r="L70" s="108"/>
      <c r="M70" s="10"/>
      <c r="O70" s="35"/>
    </row>
    <row r="71" spans="1:15" s="12" customFormat="1" ht="12.75" customHeight="1" x14ac:dyDescent="0.2">
      <c r="A71" s="49">
        <v>64</v>
      </c>
      <c r="B71" s="14" t="s">
        <v>65</v>
      </c>
      <c r="C71" s="138">
        <v>383</v>
      </c>
      <c r="D71" s="125"/>
      <c r="E71" s="138">
        <v>1411</v>
      </c>
      <c r="F71" s="139"/>
      <c r="G71" s="233">
        <v>1794</v>
      </c>
      <c r="H71" s="178" t="s">
        <v>134</v>
      </c>
      <c r="I71" s="64"/>
      <c r="J71" s="35">
        <v>1803</v>
      </c>
      <c r="K71" s="35">
        <v>0</v>
      </c>
      <c r="L71" s="108"/>
      <c r="M71" s="10"/>
      <c r="O71" s="35"/>
    </row>
    <row r="72" spans="1:15" s="12" customFormat="1" ht="12.75" customHeight="1" x14ac:dyDescent="0.2">
      <c r="A72" s="49">
        <v>65</v>
      </c>
      <c r="B72" s="14" t="s">
        <v>64</v>
      </c>
      <c r="C72" s="138">
        <v>825</v>
      </c>
      <c r="D72" s="125" t="s">
        <v>33</v>
      </c>
      <c r="E72" s="138">
        <v>381</v>
      </c>
      <c r="F72" s="139"/>
      <c r="G72" s="233">
        <v>1206</v>
      </c>
      <c r="H72" s="178" t="s">
        <v>33</v>
      </c>
      <c r="I72" s="64"/>
      <c r="J72" s="35">
        <v>1202</v>
      </c>
      <c r="K72" s="35">
        <v>0</v>
      </c>
      <c r="L72" s="95"/>
      <c r="M72" s="10"/>
      <c r="O72" s="35"/>
    </row>
    <row r="73" spans="1:15" s="12" customFormat="1" ht="12.75" customHeight="1" x14ac:dyDescent="0.2">
      <c r="A73" s="49">
        <v>66</v>
      </c>
      <c r="B73" s="14" t="s">
        <v>63</v>
      </c>
      <c r="C73" s="138">
        <v>299</v>
      </c>
      <c r="D73" s="172"/>
      <c r="E73" s="138">
        <v>606</v>
      </c>
      <c r="F73" s="139"/>
      <c r="G73" s="233">
        <v>905</v>
      </c>
      <c r="H73" s="178" t="s">
        <v>134</v>
      </c>
      <c r="I73" s="64"/>
      <c r="J73" s="35">
        <v>909.75952611490493</v>
      </c>
      <c r="K73" s="35">
        <v>0</v>
      </c>
      <c r="L73" s="108"/>
      <c r="M73" s="10"/>
      <c r="O73" s="35"/>
    </row>
    <row r="74" spans="1:15" s="12" customFormat="1" ht="12.75" customHeight="1" x14ac:dyDescent="0.2">
      <c r="A74" s="49">
        <v>67</v>
      </c>
      <c r="B74" s="14" t="s">
        <v>62</v>
      </c>
      <c r="C74" s="138">
        <v>801</v>
      </c>
      <c r="D74" s="125"/>
      <c r="E74" s="138">
        <v>1134</v>
      </c>
      <c r="F74" s="139"/>
      <c r="G74" s="233">
        <v>1935</v>
      </c>
      <c r="H74" s="178" t="s">
        <v>134</v>
      </c>
      <c r="I74" s="64"/>
      <c r="J74" s="35">
        <v>2186</v>
      </c>
      <c r="K74" s="35">
        <v>0</v>
      </c>
      <c r="L74" s="108"/>
      <c r="M74" s="10"/>
      <c r="O74" s="35"/>
    </row>
    <row r="75" spans="1:15" s="12" customFormat="1" ht="12.75" customHeight="1" x14ac:dyDescent="0.2">
      <c r="A75" s="49">
        <v>68</v>
      </c>
      <c r="B75" s="14" t="s">
        <v>61</v>
      </c>
      <c r="C75" s="138">
        <v>527</v>
      </c>
      <c r="D75" s="125"/>
      <c r="E75" s="138">
        <v>1532</v>
      </c>
      <c r="F75" s="139"/>
      <c r="G75" s="233">
        <v>2059</v>
      </c>
      <c r="H75" s="178" t="s">
        <v>134</v>
      </c>
      <c r="I75" s="64"/>
      <c r="J75" s="35">
        <v>1917</v>
      </c>
      <c r="K75" s="35">
        <v>0</v>
      </c>
      <c r="L75" s="108"/>
      <c r="M75" s="10"/>
      <c r="O75" s="35"/>
    </row>
    <row r="76" spans="1:15" s="12" customFormat="1" ht="12.75" customHeight="1" x14ac:dyDescent="0.2">
      <c r="A76" s="49">
        <v>69</v>
      </c>
      <c r="B76" s="14" t="s">
        <v>60</v>
      </c>
      <c r="C76" s="138">
        <v>2023</v>
      </c>
      <c r="D76" s="125"/>
      <c r="E76" s="138">
        <v>2626</v>
      </c>
      <c r="F76" s="139"/>
      <c r="G76" s="233">
        <v>4649</v>
      </c>
      <c r="H76" s="178" t="s">
        <v>134</v>
      </c>
      <c r="I76" s="64"/>
      <c r="J76" s="35">
        <v>5089</v>
      </c>
      <c r="K76" s="35">
        <v>0</v>
      </c>
      <c r="L76" s="108"/>
      <c r="M76" s="10"/>
      <c r="O76" s="35"/>
    </row>
    <row r="77" spans="1:15" s="12" customFormat="1" ht="12.75" customHeight="1" x14ac:dyDescent="0.2">
      <c r="A77" s="49">
        <v>70</v>
      </c>
      <c r="B77" s="14" t="s">
        <v>59</v>
      </c>
      <c r="C77" s="138">
        <v>436</v>
      </c>
      <c r="D77" s="125"/>
      <c r="E77" s="138">
        <v>622</v>
      </c>
      <c r="F77" s="139"/>
      <c r="G77" s="233">
        <v>1058</v>
      </c>
      <c r="H77" s="178" t="s">
        <v>134</v>
      </c>
      <c r="I77" s="64"/>
      <c r="J77" s="35">
        <v>1036</v>
      </c>
      <c r="K77" s="35">
        <v>0</v>
      </c>
      <c r="L77" s="108"/>
      <c r="M77" s="10"/>
      <c r="O77" s="35"/>
    </row>
    <row r="78" spans="1:15" s="12" customFormat="1" ht="12.75" customHeight="1" x14ac:dyDescent="0.2">
      <c r="A78" s="49">
        <v>71</v>
      </c>
      <c r="B78" s="14" t="s">
        <v>58</v>
      </c>
      <c r="C78" s="138">
        <v>354</v>
      </c>
      <c r="D78" s="125"/>
      <c r="E78" s="138">
        <v>1145</v>
      </c>
      <c r="F78" s="139"/>
      <c r="G78" s="233">
        <v>1499</v>
      </c>
      <c r="H78" s="178" t="s">
        <v>134</v>
      </c>
      <c r="I78" s="64"/>
      <c r="J78" s="35">
        <v>1151</v>
      </c>
      <c r="K78" s="35">
        <v>0</v>
      </c>
      <c r="L78" s="108"/>
      <c r="M78" s="10"/>
      <c r="O78" s="35"/>
    </row>
    <row r="79" spans="1:15" s="12" customFormat="1" ht="12.75" customHeight="1" x14ac:dyDescent="0.2">
      <c r="A79" s="49">
        <v>72</v>
      </c>
      <c r="B79" s="14" t="s">
        <v>57</v>
      </c>
      <c r="C79" s="138">
        <v>349</v>
      </c>
      <c r="D79" s="125"/>
      <c r="E79" s="138">
        <v>1012</v>
      </c>
      <c r="F79" s="139"/>
      <c r="G79" s="233">
        <v>1361</v>
      </c>
      <c r="H79" s="178" t="s">
        <v>134</v>
      </c>
      <c r="I79" s="64"/>
      <c r="J79" s="35">
        <v>993</v>
      </c>
      <c r="K79" s="35">
        <v>0</v>
      </c>
      <c r="L79" s="108"/>
      <c r="M79" s="10"/>
      <c r="O79" s="35"/>
    </row>
    <row r="80" spans="1:15" s="12" customFormat="1" ht="12.75" customHeight="1" x14ac:dyDescent="0.2">
      <c r="A80" s="49">
        <v>73</v>
      </c>
      <c r="B80" s="14" t="s">
        <v>56</v>
      </c>
      <c r="C80" s="138">
        <v>65</v>
      </c>
      <c r="D80" s="125"/>
      <c r="E80" s="138">
        <v>429</v>
      </c>
      <c r="F80" s="139"/>
      <c r="G80" s="233">
        <v>494</v>
      </c>
      <c r="H80" s="178" t="s">
        <v>134</v>
      </c>
      <c r="I80" s="64"/>
      <c r="J80" s="35">
        <v>520</v>
      </c>
      <c r="K80" s="35">
        <v>0</v>
      </c>
      <c r="L80" s="108"/>
      <c r="M80" s="10"/>
      <c r="O80" s="35"/>
    </row>
    <row r="81" spans="1:15" s="12" customFormat="1" ht="12.75" customHeight="1" x14ac:dyDescent="0.2">
      <c r="A81" s="49">
        <v>74</v>
      </c>
      <c r="B81" s="14" t="s">
        <v>55</v>
      </c>
      <c r="C81" s="138">
        <v>350</v>
      </c>
      <c r="D81" s="125"/>
      <c r="E81" s="138">
        <v>735</v>
      </c>
      <c r="F81" s="139"/>
      <c r="G81" s="233">
        <v>1085</v>
      </c>
      <c r="H81" s="178" t="s">
        <v>134</v>
      </c>
      <c r="I81" s="64"/>
      <c r="J81" s="35">
        <v>1140</v>
      </c>
      <c r="K81" s="35">
        <v>0</v>
      </c>
      <c r="L81" s="108"/>
      <c r="M81" s="10"/>
      <c r="O81" s="35"/>
    </row>
    <row r="82" spans="1:15" s="12" customFormat="1" ht="12.75" customHeight="1" x14ac:dyDescent="0.2">
      <c r="A82" s="49">
        <v>75</v>
      </c>
      <c r="B82" s="14" t="s">
        <v>54</v>
      </c>
      <c r="C82" s="138">
        <v>1722</v>
      </c>
      <c r="D82" s="125"/>
      <c r="E82" s="138">
        <v>2367</v>
      </c>
      <c r="F82" s="139"/>
      <c r="G82" s="233">
        <v>4089</v>
      </c>
      <c r="H82" s="178" t="s">
        <v>134</v>
      </c>
      <c r="I82" s="64"/>
      <c r="J82" s="35">
        <v>4142</v>
      </c>
      <c r="K82" s="35">
        <v>0</v>
      </c>
      <c r="L82" s="108"/>
      <c r="M82" s="10"/>
      <c r="O82" s="35"/>
    </row>
    <row r="83" spans="1:15" s="12" customFormat="1" ht="12.75" customHeight="1" x14ac:dyDescent="0.2">
      <c r="A83" s="49">
        <v>76</v>
      </c>
      <c r="B83" s="14" t="s">
        <v>53</v>
      </c>
      <c r="C83" s="138">
        <v>1796</v>
      </c>
      <c r="D83" s="125"/>
      <c r="E83" s="138">
        <v>2369</v>
      </c>
      <c r="F83" s="139"/>
      <c r="G83" s="233">
        <v>4165</v>
      </c>
      <c r="H83" s="178" t="s">
        <v>134</v>
      </c>
      <c r="I83" s="64"/>
      <c r="J83" s="35">
        <v>4446</v>
      </c>
      <c r="K83" s="35">
        <v>0</v>
      </c>
      <c r="L83" s="108"/>
      <c r="M83" s="10"/>
      <c r="O83" s="35"/>
    </row>
    <row r="84" spans="1:15" s="12" customFormat="1" ht="12.75" customHeight="1" x14ac:dyDescent="0.2">
      <c r="A84" s="49">
        <v>77</v>
      </c>
      <c r="B84" s="14" t="s">
        <v>52</v>
      </c>
      <c r="C84" s="138">
        <v>794</v>
      </c>
      <c r="D84" s="125"/>
      <c r="E84" s="138">
        <v>1939</v>
      </c>
      <c r="F84" s="139"/>
      <c r="G84" s="233">
        <v>2733</v>
      </c>
      <c r="H84" s="178" t="s">
        <v>134</v>
      </c>
      <c r="I84" s="64"/>
      <c r="J84" s="35">
        <v>2794</v>
      </c>
      <c r="K84" s="35">
        <v>0</v>
      </c>
      <c r="L84" s="108"/>
      <c r="M84" s="10"/>
      <c r="O84" s="35"/>
    </row>
    <row r="85" spans="1:15" s="12" customFormat="1" ht="12.75" customHeight="1" x14ac:dyDescent="0.2">
      <c r="A85" s="49">
        <v>78</v>
      </c>
      <c r="B85" s="14" t="s">
        <v>51</v>
      </c>
      <c r="C85" s="138">
        <v>464</v>
      </c>
      <c r="D85" s="125"/>
      <c r="E85" s="138">
        <v>1399</v>
      </c>
      <c r="F85" s="139"/>
      <c r="G85" s="233">
        <v>1863</v>
      </c>
      <c r="H85" s="178" t="s">
        <v>134</v>
      </c>
      <c r="I85" s="64"/>
      <c r="J85" s="35">
        <v>2226</v>
      </c>
      <c r="K85" s="35">
        <v>0</v>
      </c>
      <c r="L85" s="108"/>
      <c r="M85" s="10"/>
      <c r="O85" s="35"/>
    </row>
    <row r="86" spans="1:15" s="12" customFormat="1" ht="12.75" customHeight="1" x14ac:dyDescent="0.2">
      <c r="A86" s="49">
        <v>79</v>
      </c>
      <c r="B86" s="14" t="s">
        <v>50</v>
      </c>
      <c r="C86" s="138">
        <v>541</v>
      </c>
      <c r="D86" s="172"/>
      <c r="E86" s="138">
        <v>479</v>
      </c>
      <c r="F86" s="139"/>
      <c r="G86" s="233">
        <v>1020</v>
      </c>
      <c r="H86" s="178" t="s">
        <v>134</v>
      </c>
      <c r="I86" s="64"/>
      <c r="J86" s="35">
        <v>993.0157181663543</v>
      </c>
      <c r="K86" s="35">
        <v>0</v>
      </c>
      <c r="L86" s="95"/>
      <c r="M86" s="10"/>
      <c r="O86" s="35"/>
    </row>
    <row r="87" spans="1:15" s="12" customFormat="1" ht="12.75" customHeight="1" x14ac:dyDescent="0.2">
      <c r="A87" s="49">
        <v>80</v>
      </c>
      <c r="B87" s="14" t="s">
        <v>49</v>
      </c>
      <c r="C87" s="138">
        <v>275</v>
      </c>
      <c r="D87" s="125"/>
      <c r="E87" s="138">
        <v>1344</v>
      </c>
      <c r="F87" s="139"/>
      <c r="G87" s="233">
        <v>1619</v>
      </c>
      <c r="H87" s="178" t="s">
        <v>134</v>
      </c>
      <c r="I87" s="64"/>
      <c r="J87" s="35">
        <v>1712</v>
      </c>
      <c r="K87" s="35">
        <v>0</v>
      </c>
      <c r="L87" s="108"/>
      <c r="M87" s="10"/>
      <c r="O87" s="35"/>
    </row>
    <row r="88" spans="1:15" s="12" customFormat="1" ht="12.75" customHeight="1" x14ac:dyDescent="0.2">
      <c r="A88" s="49">
        <v>81</v>
      </c>
      <c r="B88" s="14" t="s">
        <v>48</v>
      </c>
      <c r="C88" s="138">
        <v>31</v>
      </c>
      <c r="D88" s="125"/>
      <c r="E88" s="138">
        <v>364</v>
      </c>
      <c r="F88" s="139"/>
      <c r="G88" s="233">
        <v>395</v>
      </c>
      <c r="H88" s="178" t="s">
        <v>134</v>
      </c>
      <c r="I88" s="64"/>
      <c r="J88" s="35">
        <v>528</v>
      </c>
      <c r="K88" s="35">
        <v>0</v>
      </c>
      <c r="L88" s="108"/>
      <c r="M88" s="10"/>
      <c r="O88" s="35"/>
    </row>
    <row r="89" spans="1:15" s="12" customFormat="1" ht="12.75" customHeight="1" x14ac:dyDescent="0.2">
      <c r="A89" s="49">
        <v>82</v>
      </c>
      <c r="B89" s="14" t="s">
        <v>47</v>
      </c>
      <c r="C89" s="138">
        <v>255</v>
      </c>
      <c r="D89" s="125"/>
      <c r="E89" s="138">
        <v>298</v>
      </c>
      <c r="F89" s="139"/>
      <c r="G89" s="233">
        <v>553</v>
      </c>
      <c r="H89" s="178" t="s">
        <v>134</v>
      </c>
      <c r="I89" s="64"/>
      <c r="J89" s="35">
        <v>509.76590519021636</v>
      </c>
      <c r="K89" s="35">
        <v>0</v>
      </c>
      <c r="L89" s="95"/>
      <c r="M89" s="10"/>
      <c r="O89" s="35"/>
    </row>
    <row r="90" spans="1:15" s="12" customFormat="1" ht="12.75" customHeight="1" x14ac:dyDescent="0.2">
      <c r="A90" s="49">
        <v>83</v>
      </c>
      <c r="B90" s="14" t="s">
        <v>46</v>
      </c>
      <c r="C90" s="138">
        <v>728</v>
      </c>
      <c r="D90" s="125"/>
      <c r="E90" s="138">
        <v>1276</v>
      </c>
      <c r="F90" s="139"/>
      <c r="G90" s="233">
        <v>2004</v>
      </c>
      <c r="H90" s="178" t="s">
        <v>134</v>
      </c>
      <c r="I90" s="64"/>
      <c r="J90" s="35">
        <v>1781</v>
      </c>
      <c r="K90" s="35">
        <v>0</v>
      </c>
      <c r="L90" s="108"/>
      <c r="M90" s="10"/>
      <c r="O90" s="35"/>
    </row>
    <row r="91" spans="1:15" s="12" customFormat="1" ht="12.75" customHeight="1" x14ac:dyDescent="0.2">
      <c r="A91" s="49">
        <v>84</v>
      </c>
      <c r="B91" s="14" t="s">
        <v>45</v>
      </c>
      <c r="C91" s="138">
        <v>164</v>
      </c>
      <c r="D91" s="125"/>
      <c r="E91" s="138">
        <v>873</v>
      </c>
      <c r="F91" s="139"/>
      <c r="G91" s="233">
        <v>1037</v>
      </c>
      <c r="H91" s="178" t="s">
        <v>134</v>
      </c>
      <c r="I91" s="64"/>
      <c r="J91" s="35">
        <v>986</v>
      </c>
      <c r="K91" s="35">
        <v>0</v>
      </c>
      <c r="L91" s="108"/>
      <c r="M91" s="10"/>
      <c r="O91" s="35"/>
    </row>
    <row r="92" spans="1:15" s="12" customFormat="1" ht="12.75" customHeight="1" x14ac:dyDescent="0.2">
      <c r="A92" s="49">
        <v>85</v>
      </c>
      <c r="B92" s="14" t="s">
        <v>44</v>
      </c>
      <c r="C92" s="138">
        <v>550</v>
      </c>
      <c r="D92" s="125" t="s">
        <v>33</v>
      </c>
      <c r="E92" s="138">
        <v>629</v>
      </c>
      <c r="F92" s="139" t="s">
        <v>33</v>
      </c>
      <c r="G92" s="233">
        <v>1179</v>
      </c>
      <c r="H92" s="178" t="s">
        <v>33</v>
      </c>
      <c r="I92" s="64"/>
      <c r="J92" s="35">
        <v>1181</v>
      </c>
      <c r="K92" s="35">
        <v>0</v>
      </c>
      <c r="L92" s="108"/>
      <c r="M92" s="10"/>
      <c r="O92" s="35"/>
    </row>
    <row r="93" spans="1:15" s="12" customFormat="1" ht="12.75" customHeight="1" x14ac:dyDescent="0.2">
      <c r="A93" s="49">
        <v>86</v>
      </c>
      <c r="B93" s="14" t="s">
        <v>43</v>
      </c>
      <c r="C93" s="138">
        <v>291</v>
      </c>
      <c r="D93" s="125"/>
      <c r="E93" s="138">
        <v>438</v>
      </c>
      <c r="F93" s="139"/>
      <c r="G93" s="233">
        <v>729</v>
      </c>
      <c r="H93" s="178" t="s">
        <v>134</v>
      </c>
      <c r="I93" s="64"/>
      <c r="J93" s="35">
        <v>628</v>
      </c>
      <c r="K93" s="35">
        <v>0</v>
      </c>
      <c r="L93" s="108"/>
      <c r="M93" s="10"/>
      <c r="O93" s="35"/>
    </row>
    <row r="94" spans="1:15" s="12" customFormat="1" ht="12.75" customHeight="1" x14ac:dyDescent="0.2">
      <c r="A94" s="49">
        <v>87</v>
      </c>
      <c r="B94" s="14" t="s">
        <v>42</v>
      </c>
      <c r="C94" s="138">
        <v>147</v>
      </c>
      <c r="D94" s="172"/>
      <c r="E94" s="138">
        <v>842</v>
      </c>
      <c r="F94" s="139"/>
      <c r="G94" s="233">
        <v>989</v>
      </c>
      <c r="H94" s="178" t="s">
        <v>134</v>
      </c>
      <c r="I94" s="64"/>
      <c r="J94" s="35">
        <v>1092.5382638578476</v>
      </c>
      <c r="K94" s="35">
        <v>0</v>
      </c>
      <c r="L94" s="108"/>
      <c r="M94" s="10"/>
      <c r="O94" s="35"/>
    </row>
    <row r="95" spans="1:15" s="12" customFormat="1" ht="12.75" customHeight="1" x14ac:dyDescent="0.2">
      <c r="A95" s="49">
        <v>88</v>
      </c>
      <c r="B95" s="14" t="s">
        <v>41</v>
      </c>
      <c r="C95" s="138">
        <v>417</v>
      </c>
      <c r="D95" s="125" t="s">
        <v>33</v>
      </c>
      <c r="E95" s="138">
        <v>704</v>
      </c>
      <c r="F95" s="139"/>
      <c r="G95" s="233">
        <v>1121</v>
      </c>
      <c r="H95" s="178" t="s">
        <v>33</v>
      </c>
      <c r="I95" s="64"/>
      <c r="J95" s="35">
        <v>1301</v>
      </c>
      <c r="K95" s="35">
        <v>0</v>
      </c>
      <c r="L95" s="108"/>
      <c r="M95" s="10"/>
      <c r="O95" s="35"/>
    </row>
    <row r="96" spans="1:15" s="12" customFormat="1" ht="12.75" customHeight="1" x14ac:dyDescent="0.2">
      <c r="A96" s="49">
        <v>89</v>
      </c>
      <c r="B96" s="14" t="s">
        <v>40</v>
      </c>
      <c r="C96" s="138">
        <v>441</v>
      </c>
      <c r="D96" s="125" t="s">
        <v>33</v>
      </c>
      <c r="E96" s="138">
        <v>608</v>
      </c>
      <c r="F96" s="139"/>
      <c r="G96" s="233">
        <v>1049</v>
      </c>
      <c r="H96" s="178" t="s">
        <v>33</v>
      </c>
      <c r="I96" s="64"/>
      <c r="J96" s="35">
        <v>1015.7297580367451</v>
      </c>
      <c r="K96" s="35">
        <v>0</v>
      </c>
      <c r="L96" s="95"/>
      <c r="M96" s="10"/>
      <c r="O96" s="35"/>
    </row>
    <row r="97" spans="1:15" s="12" customFormat="1" ht="12.75" customHeight="1" x14ac:dyDescent="0.2">
      <c r="A97" s="49">
        <v>90</v>
      </c>
      <c r="B97" s="14" t="s">
        <v>39</v>
      </c>
      <c r="C97" s="138">
        <v>136</v>
      </c>
      <c r="D97" s="125"/>
      <c r="E97" s="138">
        <v>260</v>
      </c>
      <c r="F97" s="139"/>
      <c r="G97" s="233">
        <v>396</v>
      </c>
      <c r="H97" s="178" t="s">
        <v>134</v>
      </c>
      <c r="I97" s="64"/>
      <c r="J97" s="35">
        <v>366</v>
      </c>
      <c r="K97" s="35">
        <v>0</v>
      </c>
      <c r="L97" s="108"/>
      <c r="M97" s="10"/>
      <c r="O97" s="35"/>
    </row>
    <row r="98" spans="1:15" s="12" customFormat="1" ht="12.75" customHeight="1" x14ac:dyDescent="0.2">
      <c r="A98" s="49">
        <v>91</v>
      </c>
      <c r="B98" s="14" t="s">
        <v>38</v>
      </c>
      <c r="C98" s="138">
        <v>1390</v>
      </c>
      <c r="D98" s="125"/>
      <c r="E98" s="138">
        <v>1849</v>
      </c>
      <c r="F98" s="139"/>
      <c r="G98" s="233">
        <v>3239</v>
      </c>
      <c r="H98" s="178" t="s">
        <v>134</v>
      </c>
      <c r="I98" s="64"/>
      <c r="J98" s="35">
        <v>3027</v>
      </c>
      <c r="K98" s="35">
        <v>0</v>
      </c>
      <c r="L98" s="108"/>
      <c r="M98" s="10"/>
      <c r="O98" s="35"/>
    </row>
    <row r="99" spans="1:15" s="12" customFormat="1" ht="12.75" customHeight="1" x14ac:dyDescent="0.2">
      <c r="A99" s="49">
        <v>92</v>
      </c>
      <c r="B99" s="14" t="s">
        <v>37</v>
      </c>
      <c r="C99" s="138">
        <v>1351</v>
      </c>
      <c r="D99" s="125"/>
      <c r="E99" s="138">
        <v>2182</v>
      </c>
      <c r="F99" s="139"/>
      <c r="G99" s="233">
        <v>3533</v>
      </c>
      <c r="H99" s="178" t="s">
        <v>134</v>
      </c>
      <c r="I99" s="64"/>
      <c r="J99" s="35">
        <v>3598</v>
      </c>
      <c r="K99" s="35">
        <v>0</v>
      </c>
      <c r="L99" s="108"/>
      <c r="M99" s="10"/>
      <c r="O99" s="35"/>
    </row>
    <row r="100" spans="1:15" s="12" customFormat="1" ht="12.75" customHeight="1" x14ac:dyDescent="0.2">
      <c r="A100" s="49">
        <v>93</v>
      </c>
      <c r="B100" s="14" t="s">
        <v>36</v>
      </c>
      <c r="C100" s="138">
        <v>569</v>
      </c>
      <c r="D100" s="125"/>
      <c r="E100" s="138">
        <v>2645</v>
      </c>
      <c r="F100" s="139"/>
      <c r="G100" s="233">
        <v>3214</v>
      </c>
      <c r="H100" s="178" t="s">
        <v>134</v>
      </c>
      <c r="I100" s="64"/>
      <c r="J100" s="35">
        <v>3248</v>
      </c>
      <c r="K100" s="35">
        <v>0</v>
      </c>
      <c r="L100" s="108"/>
      <c r="M100" s="10"/>
      <c r="O100" s="35"/>
    </row>
    <row r="101" spans="1:15" s="12" customFormat="1" ht="12.75" customHeight="1" x14ac:dyDescent="0.2">
      <c r="A101" s="49">
        <v>94</v>
      </c>
      <c r="B101" s="14" t="s">
        <v>35</v>
      </c>
      <c r="C101" s="138">
        <v>340</v>
      </c>
      <c r="D101" s="125"/>
      <c r="E101" s="138">
        <v>1409</v>
      </c>
      <c r="F101" s="139"/>
      <c r="G101" s="233">
        <v>1749</v>
      </c>
      <c r="H101" s="178" t="s">
        <v>134</v>
      </c>
      <c r="I101" s="64"/>
      <c r="J101" s="35">
        <v>1285</v>
      </c>
      <c r="K101" s="35">
        <v>0</v>
      </c>
      <c r="L101" s="108"/>
      <c r="M101" s="10"/>
      <c r="O101" s="35"/>
    </row>
    <row r="102" spans="1:15" s="12" customFormat="1" ht="12.75" customHeight="1" x14ac:dyDescent="0.2">
      <c r="A102" s="49">
        <v>95</v>
      </c>
      <c r="B102" s="14" t="s">
        <v>34</v>
      </c>
      <c r="C102" s="138">
        <v>213</v>
      </c>
      <c r="D102" s="125"/>
      <c r="E102" s="138">
        <v>1939</v>
      </c>
      <c r="F102" s="139"/>
      <c r="G102" s="233">
        <v>2152</v>
      </c>
      <c r="H102" s="178" t="s">
        <v>134</v>
      </c>
      <c r="I102" s="64"/>
      <c r="J102" s="35">
        <v>1767</v>
      </c>
      <c r="K102" s="35">
        <v>0</v>
      </c>
      <c r="L102" s="108"/>
      <c r="M102" s="10"/>
      <c r="O102" s="35"/>
    </row>
    <row r="103" spans="1:15" s="12" customFormat="1" ht="12.75" customHeight="1" x14ac:dyDescent="0.2">
      <c r="A103" s="49">
        <v>971</v>
      </c>
      <c r="B103" s="14" t="s">
        <v>32</v>
      </c>
      <c r="C103" s="138">
        <v>131</v>
      </c>
      <c r="D103" s="125"/>
      <c r="E103" s="138">
        <v>796</v>
      </c>
      <c r="F103" s="139"/>
      <c r="G103" s="233">
        <v>927</v>
      </c>
      <c r="H103" s="178" t="s">
        <v>134</v>
      </c>
      <c r="I103" s="64"/>
      <c r="J103" s="35">
        <v>1324.5140667336832</v>
      </c>
      <c r="K103" s="35">
        <v>0</v>
      </c>
      <c r="L103" s="108"/>
      <c r="M103" s="10"/>
      <c r="O103" s="35"/>
    </row>
    <row r="104" spans="1:15" s="12" customFormat="1" ht="12.75" customHeight="1" x14ac:dyDescent="0.2">
      <c r="A104" s="49">
        <v>972</v>
      </c>
      <c r="B104" s="14" t="s">
        <v>31</v>
      </c>
      <c r="C104" s="138">
        <v>512</v>
      </c>
      <c r="D104" s="125"/>
      <c r="E104" s="138">
        <v>608</v>
      </c>
      <c r="F104" s="139"/>
      <c r="G104" s="233">
        <v>1120</v>
      </c>
      <c r="H104" s="178" t="s">
        <v>134</v>
      </c>
      <c r="I104" s="64"/>
      <c r="J104" s="35">
        <v>933</v>
      </c>
      <c r="K104" s="35">
        <v>0</v>
      </c>
      <c r="L104" s="108"/>
      <c r="M104" s="10"/>
      <c r="O104" s="35"/>
    </row>
    <row r="105" spans="1:15" s="12" customFormat="1" ht="12.75" customHeight="1" x14ac:dyDescent="0.2">
      <c r="A105" s="49">
        <v>973</v>
      </c>
      <c r="B105" s="14" t="s">
        <v>30</v>
      </c>
      <c r="C105" s="138">
        <v>116</v>
      </c>
      <c r="D105" s="125" t="s">
        <v>33</v>
      </c>
      <c r="E105" s="138">
        <v>363</v>
      </c>
      <c r="F105" s="139" t="s">
        <v>33</v>
      </c>
      <c r="G105" s="233">
        <v>479</v>
      </c>
      <c r="H105" s="178" t="s">
        <v>33</v>
      </c>
      <c r="I105" s="64"/>
      <c r="J105" s="35">
        <v>299.37876623175123</v>
      </c>
      <c r="K105" s="35">
        <v>0</v>
      </c>
      <c r="L105" s="95"/>
      <c r="M105" s="10"/>
      <c r="O105" s="35"/>
    </row>
    <row r="106" spans="1:15" s="12" customFormat="1" ht="12.75" customHeight="1" x14ac:dyDescent="0.2">
      <c r="A106" s="48">
        <v>974</v>
      </c>
      <c r="B106" s="47" t="s">
        <v>29</v>
      </c>
      <c r="C106" s="141">
        <v>1109</v>
      </c>
      <c r="D106" s="151" t="s">
        <v>33</v>
      </c>
      <c r="E106" s="141">
        <v>1351</v>
      </c>
      <c r="F106" s="142" t="s">
        <v>33</v>
      </c>
      <c r="G106" s="234">
        <v>2460</v>
      </c>
      <c r="H106" s="179" t="s">
        <v>33</v>
      </c>
      <c r="I106" s="64"/>
      <c r="J106" s="35">
        <v>2254</v>
      </c>
      <c r="K106" s="35">
        <v>0</v>
      </c>
      <c r="L106" s="108"/>
      <c r="M106" s="10"/>
      <c r="O106" s="35"/>
    </row>
    <row r="107" spans="1:15" s="12" customFormat="1" ht="11.25" customHeight="1" x14ac:dyDescent="0.2">
      <c r="A107" s="45"/>
      <c r="B107" s="14"/>
      <c r="C107" s="31"/>
      <c r="D107" s="59"/>
      <c r="E107" s="31"/>
      <c r="F107" s="59"/>
      <c r="G107" s="31"/>
      <c r="H107" s="43"/>
      <c r="I107" s="64"/>
      <c r="L107" s="3"/>
      <c r="M107" s="10"/>
    </row>
    <row r="108" spans="1:15" s="12" customFormat="1" ht="12.75" customHeight="1" x14ac:dyDescent="0.25">
      <c r="A108" s="458" t="s">
        <v>28</v>
      </c>
      <c r="B108" s="459"/>
      <c r="C108" s="210">
        <v>47451</v>
      </c>
      <c r="D108" s="229"/>
      <c r="E108" s="210">
        <v>105586</v>
      </c>
      <c r="F108" s="211"/>
      <c r="G108" s="152">
        <v>153037</v>
      </c>
      <c r="H108" s="144"/>
      <c r="L108" s="11"/>
      <c r="M108" s="10"/>
    </row>
    <row r="109" spans="1:15" s="12" customFormat="1" ht="12.75" customHeight="1" x14ac:dyDescent="0.25">
      <c r="A109" s="460" t="s">
        <v>27</v>
      </c>
      <c r="B109" s="461"/>
      <c r="C109" s="212">
        <v>1868</v>
      </c>
      <c r="D109" s="230"/>
      <c r="E109" s="212">
        <v>3118</v>
      </c>
      <c r="F109" s="213"/>
      <c r="G109" s="123">
        <v>4986</v>
      </c>
      <c r="H109" s="146"/>
      <c r="L109" s="11"/>
      <c r="M109" s="10"/>
    </row>
    <row r="110" spans="1:15" s="12" customFormat="1" ht="12.75" customHeight="1" x14ac:dyDescent="0.25">
      <c r="A110" s="456" t="s">
        <v>26</v>
      </c>
      <c r="B110" s="457"/>
      <c r="C110" s="214">
        <v>49319</v>
      </c>
      <c r="D110" s="231"/>
      <c r="E110" s="214">
        <v>108704</v>
      </c>
      <c r="F110" s="215"/>
      <c r="G110" s="155">
        <v>158023</v>
      </c>
      <c r="H110" s="148"/>
      <c r="L110" s="11"/>
      <c r="M110" s="10"/>
    </row>
    <row r="111" spans="1:15" s="12" customFormat="1" x14ac:dyDescent="0.2">
      <c r="A111" s="8" t="s">
        <v>133</v>
      </c>
      <c r="B111" s="8"/>
      <c r="C111" s="17"/>
      <c r="D111" s="17"/>
      <c r="F111" s="17"/>
      <c r="H111" s="17"/>
      <c r="L111" s="3"/>
      <c r="M111" s="8"/>
    </row>
    <row r="112" spans="1:15" ht="6" customHeight="1" x14ac:dyDescent="0.2"/>
    <row r="113" spans="3:7" s="1" customFormat="1" x14ac:dyDescent="0.2">
      <c r="C113" s="2"/>
      <c r="D113" s="16"/>
      <c r="E113" s="2"/>
      <c r="F113" s="16"/>
      <c r="G113" s="2"/>
    </row>
    <row r="114" spans="3:7" s="1" customFormat="1" x14ac:dyDescent="0.2">
      <c r="C114" s="2"/>
      <c r="D114" s="16"/>
      <c r="E114" s="2"/>
      <c r="F114" s="16"/>
      <c r="G114" s="2"/>
    </row>
    <row r="115" spans="3:7" s="1" customFormat="1" x14ac:dyDescent="0.2">
      <c r="C115" s="2"/>
      <c r="D115" s="16"/>
      <c r="E115" s="2"/>
      <c r="F115" s="16"/>
      <c r="G115" s="2"/>
    </row>
  </sheetData>
  <mergeCells count="12">
    <mergeCell ref="A108:B108"/>
    <mergeCell ref="A109:B109"/>
    <mergeCell ref="A110:B110"/>
    <mergeCell ref="A59:B59"/>
    <mergeCell ref="A1:H1"/>
    <mergeCell ref="G3:H3"/>
    <mergeCell ref="G59:H59"/>
    <mergeCell ref="C3:D3"/>
    <mergeCell ref="E3:F3"/>
    <mergeCell ref="C59:D59"/>
    <mergeCell ref="E59:F59"/>
    <mergeCell ref="A3:B3"/>
  </mergeCells>
  <phoneticPr fontId="0" type="noConversion"/>
  <conditionalFormatting sqref="L2 C4:C56 C60:C106 E4:E56 E60:E106">
    <cfRule type="cellIs" dxfId="11" priority="7" stopIfTrue="1" operator="equal">
      <formula>"NR"</formula>
    </cfRule>
    <cfRule type="cellIs" dxfId="10" priority="8" stopIfTrue="1" operator="equal">
      <formula>"ND"</formula>
    </cfRule>
  </conditionalFormatting>
  <conditionalFormatting sqref="C4:C56 C60:C106 E4:E56 E60:E106 L2:L106">
    <cfRule type="cellIs" dxfId="9" priority="5" stopIfTrue="1" operator="equal">
      <formula>"NR"</formula>
    </cfRule>
    <cfRule type="cellIs" dxfId="8" priority="6" stopIfTrue="1" operator="equal">
      <formula>"ND"</formula>
    </cfRule>
  </conditionalFormatting>
  <conditionalFormatting sqref="G4:G56">
    <cfRule type="cellIs" dxfId="7" priority="3" stopIfTrue="1" operator="equal">
      <formula>"NR"</formula>
    </cfRule>
    <cfRule type="cellIs" dxfId="6" priority="4" stopIfTrue="1" operator="equal">
      <formula>"ND"</formula>
    </cfRule>
  </conditionalFormatting>
  <conditionalFormatting sqref="G60:G106">
    <cfRule type="cellIs" dxfId="5" priority="1" stopIfTrue="1" operator="equal">
      <formula>"NR"</formula>
    </cfRule>
    <cfRule type="cellIs" dxfId="4" priority="2" stopIfTrue="1" operator="equal">
      <formula>"ND"</formula>
    </cfRule>
  </conditionalFormatting>
  <hyperlinks>
    <hyperlink ref="L1" location="Sommaire!A1" display="Retour au sommaire"/>
  </hyperlinks>
  <printOptions horizontalCentered="1"/>
  <pageMargins left="0.78740157480314965" right="0.78740157480314965" top="0.43" bottom="0.42" header="0.26" footer="0.26"/>
  <pageSetup paperSize="9" orientation="portrait" horizontalDpi="4294967292" r:id="rId1"/>
  <headerFooter alignWithMargins="0"/>
  <rowBreaks count="1" manualBreakCount="1">
    <brk id="5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5"/>
  <sheetViews>
    <sheetView zoomScaleNormal="100" workbookViewId="0">
      <selection activeCell="M1" sqref="M1"/>
    </sheetView>
  </sheetViews>
  <sheetFormatPr baseColWidth="10" defaultRowHeight="11.25" x14ac:dyDescent="0.2"/>
  <cols>
    <col min="1" max="1" width="4" style="1" customWidth="1"/>
    <col min="2" max="2" width="27.7109375" style="1" customWidth="1"/>
    <col min="3" max="3" width="12.42578125" style="62" customWidth="1"/>
    <col min="4" max="4" width="3.140625" style="62" customWidth="1"/>
    <col min="5" max="5" width="15.140625" style="62" customWidth="1"/>
    <col min="6" max="6" width="3.140625" style="33" customWidth="1"/>
    <col min="7" max="7" width="9.5703125" style="1" customWidth="1"/>
    <col min="8" max="8" width="3.140625" style="33" customWidth="1"/>
    <col min="9" max="9" width="3.5703125" style="1" customWidth="1"/>
    <col min="10" max="10" width="9" style="1" hidden="1" customWidth="1"/>
    <col min="11" max="11" width="9.28515625" style="1" hidden="1" customWidth="1"/>
    <col min="12" max="16384" width="11.42578125" style="1"/>
  </cols>
  <sheetData>
    <row r="1" spans="1:16" ht="39.75" customHeight="1" x14ac:dyDescent="0.25">
      <c r="A1" s="444" t="s">
        <v>323</v>
      </c>
      <c r="B1" s="444"/>
      <c r="C1" s="444"/>
      <c r="D1" s="444"/>
      <c r="E1" s="444"/>
      <c r="F1" s="444"/>
      <c r="G1" s="444"/>
      <c r="H1" s="444"/>
      <c r="I1" s="5"/>
      <c r="J1" s="5"/>
      <c r="K1" s="5"/>
      <c r="L1" s="5"/>
      <c r="M1" s="383" t="s">
        <v>356</v>
      </c>
      <c r="N1" s="5"/>
      <c r="O1" s="5"/>
      <c r="P1" s="5"/>
    </row>
    <row r="2" spans="1:16" ht="13.5" customHeight="1" x14ac:dyDescent="0.2">
      <c r="A2" s="61"/>
      <c r="B2" s="61"/>
      <c r="C2" s="72"/>
      <c r="D2" s="72"/>
      <c r="E2" s="72"/>
      <c r="F2" s="83"/>
      <c r="G2" s="60"/>
    </row>
    <row r="3" spans="1:16" s="12" customFormat="1" ht="42.75" customHeight="1" x14ac:dyDescent="0.25">
      <c r="A3" s="442" t="s">
        <v>77</v>
      </c>
      <c r="B3" s="449"/>
      <c r="C3" s="447" t="s">
        <v>185</v>
      </c>
      <c r="D3" s="448"/>
      <c r="E3" s="473" t="s">
        <v>184</v>
      </c>
      <c r="F3" s="473"/>
      <c r="G3" s="447" t="s">
        <v>183</v>
      </c>
      <c r="H3" s="448"/>
    </row>
    <row r="4" spans="1:16" s="12" customFormat="1" ht="12.75" customHeight="1" x14ac:dyDescent="0.25">
      <c r="A4" s="49">
        <v>1</v>
      </c>
      <c r="B4" s="14" t="s">
        <v>132</v>
      </c>
      <c r="C4" s="202">
        <v>213</v>
      </c>
      <c r="D4" s="150"/>
      <c r="E4" s="202">
        <v>9</v>
      </c>
      <c r="F4" s="221"/>
      <c r="G4" s="203">
        <v>222</v>
      </c>
      <c r="H4" s="144" t="s">
        <v>134</v>
      </c>
      <c r="I4" s="64"/>
      <c r="J4" s="35">
        <v>1072</v>
      </c>
      <c r="K4" s="35">
        <v>0</v>
      </c>
      <c r="L4" s="35"/>
    </row>
    <row r="5" spans="1:16" s="12" customFormat="1" ht="12.75" customHeight="1" x14ac:dyDescent="0.25">
      <c r="A5" s="49">
        <v>2</v>
      </c>
      <c r="B5" s="14" t="s">
        <v>131</v>
      </c>
      <c r="C5" s="204">
        <v>293</v>
      </c>
      <c r="D5" s="125"/>
      <c r="E5" s="204">
        <v>149</v>
      </c>
      <c r="F5" s="222"/>
      <c r="G5" s="201">
        <v>442</v>
      </c>
      <c r="H5" s="146" t="s">
        <v>134</v>
      </c>
      <c r="I5" s="64"/>
      <c r="J5" s="35">
        <v>1833</v>
      </c>
      <c r="K5" s="35">
        <v>0</v>
      </c>
      <c r="L5" s="35"/>
    </row>
    <row r="6" spans="1:16" s="12" customFormat="1" ht="12.75" customHeight="1" x14ac:dyDescent="0.25">
      <c r="A6" s="49">
        <v>3</v>
      </c>
      <c r="B6" s="14" t="s">
        <v>130</v>
      </c>
      <c r="C6" s="204">
        <v>188</v>
      </c>
      <c r="D6" s="125"/>
      <c r="E6" s="204">
        <v>8</v>
      </c>
      <c r="F6" s="222"/>
      <c r="G6" s="201">
        <v>196</v>
      </c>
      <c r="H6" s="146" t="s">
        <v>134</v>
      </c>
      <c r="I6" s="64"/>
      <c r="J6" s="35">
        <v>694</v>
      </c>
      <c r="K6" s="35">
        <v>0</v>
      </c>
      <c r="L6" s="35"/>
    </row>
    <row r="7" spans="1:16" s="12" customFormat="1" ht="12.75" customHeight="1" x14ac:dyDescent="0.25">
      <c r="A7" s="49">
        <v>4</v>
      </c>
      <c r="B7" s="14" t="s">
        <v>129</v>
      </c>
      <c r="C7" s="204">
        <v>351</v>
      </c>
      <c r="D7" s="125"/>
      <c r="E7" s="204">
        <v>6</v>
      </c>
      <c r="F7" s="222"/>
      <c r="G7" s="201">
        <v>357</v>
      </c>
      <c r="H7" s="146" t="s">
        <v>134</v>
      </c>
      <c r="I7" s="64"/>
      <c r="J7" s="35">
        <v>513</v>
      </c>
      <c r="K7" s="35">
        <v>0</v>
      </c>
      <c r="L7" s="35"/>
    </row>
    <row r="8" spans="1:16" s="12" customFormat="1" ht="12.75" customHeight="1" x14ac:dyDescent="0.25">
      <c r="A8" s="49">
        <v>5</v>
      </c>
      <c r="B8" s="14" t="s">
        <v>128</v>
      </c>
      <c r="C8" s="204">
        <v>174</v>
      </c>
      <c r="D8" s="125"/>
      <c r="E8" s="204">
        <v>0</v>
      </c>
      <c r="F8" s="222"/>
      <c r="G8" s="201">
        <v>174</v>
      </c>
      <c r="H8" s="146" t="s">
        <v>134</v>
      </c>
      <c r="I8" s="64"/>
      <c r="J8" s="35">
        <v>285</v>
      </c>
      <c r="K8" s="35">
        <v>0</v>
      </c>
      <c r="L8" s="35"/>
    </row>
    <row r="9" spans="1:16" s="12" customFormat="1" ht="12.75" customHeight="1" x14ac:dyDescent="0.25">
      <c r="A9" s="49">
        <v>6</v>
      </c>
      <c r="B9" s="14" t="s">
        <v>127</v>
      </c>
      <c r="C9" s="204">
        <v>579</v>
      </c>
      <c r="D9" s="125"/>
      <c r="E9" s="204">
        <v>1</v>
      </c>
      <c r="F9" s="222"/>
      <c r="G9" s="201">
        <v>580</v>
      </c>
      <c r="H9" s="146" t="s">
        <v>134</v>
      </c>
      <c r="I9" s="64"/>
      <c r="J9" s="35">
        <v>2129</v>
      </c>
      <c r="K9" s="35">
        <v>0</v>
      </c>
      <c r="L9" s="35"/>
    </row>
    <row r="10" spans="1:16" s="12" customFormat="1" ht="12.75" customHeight="1" x14ac:dyDescent="0.25">
      <c r="A10" s="49">
        <v>7</v>
      </c>
      <c r="B10" s="14" t="s">
        <v>126</v>
      </c>
      <c r="C10" s="204">
        <v>157.17159763313609</v>
      </c>
      <c r="D10" s="125" t="s">
        <v>33</v>
      </c>
      <c r="E10" s="204">
        <v>75.828402366863898</v>
      </c>
      <c r="F10" s="222" t="s">
        <v>33</v>
      </c>
      <c r="G10" s="201">
        <v>233</v>
      </c>
      <c r="H10" s="146"/>
      <c r="I10" s="64"/>
      <c r="J10" s="35">
        <v>498</v>
      </c>
      <c r="K10" s="35">
        <v>0</v>
      </c>
      <c r="L10" s="35"/>
    </row>
    <row r="11" spans="1:16" s="12" customFormat="1" ht="12.75" customHeight="1" x14ac:dyDescent="0.25">
      <c r="A11" s="49">
        <v>8</v>
      </c>
      <c r="B11" s="14" t="s">
        <v>125</v>
      </c>
      <c r="C11" s="204">
        <v>428</v>
      </c>
      <c r="D11" s="125"/>
      <c r="E11" s="204">
        <v>0</v>
      </c>
      <c r="F11" s="222"/>
      <c r="G11" s="201">
        <v>428</v>
      </c>
      <c r="H11" s="146" t="s">
        <v>134</v>
      </c>
      <c r="I11" s="64"/>
      <c r="J11" s="35">
        <v>741</v>
      </c>
      <c r="K11" s="35">
        <v>0</v>
      </c>
      <c r="L11" s="35"/>
    </row>
    <row r="12" spans="1:16" s="12" customFormat="1" ht="12.75" customHeight="1" x14ac:dyDescent="0.25">
      <c r="A12" s="49">
        <v>9</v>
      </c>
      <c r="B12" s="14" t="s">
        <v>124</v>
      </c>
      <c r="C12" s="204">
        <v>121</v>
      </c>
      <c r="D12" s="125"/>
      <c r="E12" s="204">
        <v>35</v>
      </c>
      <c r="F12" s="222"/>
      <c r="G12" s="201">
        <v>156</v>
      </c>
      <c r="H12" s="146" t="s">
        <v>134</v>
      </c>
      <c r="I12" s="64"/>
      <c r="J12" s="35">
        <v>483</v>
      </c>
      <c r="K12" s="35">
        <v>0</v>
      </c>
      <c r="L12" s="35"/>
    </row>
    <row r="13" spans="1:16" s="12" customFormat="1" ht="12.75" customHeight="1" x14ac:dyDescent="0.25">
      <c r="A13" s="49">
        <v>10</v>
      </c>
      <c r="B13" s="14" t="s">
        <v>123</v>
      </c>
      <c r="C13" s="204">
        <v>207</v>
      </c>
      <c r="D13" s="125"/>
      <c r="E13" s="204">
        <v>0</v>
      </c>
      <c r="F13" s="222"/>
      <c r="G13" s="201">
        <v>207</v>
      </c>
      <c r="H13" s="146" t="s">
        <v>134</v>
      </c>
      <c r="I13" s="64"/>
      <c r="J13" s="35">
        <v>609</v>
      </c>
      <c r="K13" s="35">
        <v>0</v>
      </c>
      <c r="L13" s="35"/>
    </row>
    <row r="14" spans="1:16" s="12" customFormat="1" ht="12.75" customHeight="1" x14ac:dyDescent="0.25">
      <c r="A14" s="49">
        <v>11</v>
      </c>
      <c r="B14" s="14" t="s">
        <v>122</v>
      </c>
      <c r="C14" s="204">
        <v>319</v>
      </c>
      <c r="D14" s="125"/>
      <c r="E14" s="204">
        <v>0</v>
      </c>
      <c r="F14" s="222"/>
      <c r="G14" s="201">
        <v>319</v>
      </c>
      <c r="H14" s="146" t="s">
        <v>134</v>
      </c>
      <c r="I14" s="64"/>
      <c r="J14" s="35">
        <v>1138</v>
      </c>
      <c r="K14" s="35">
        <v>0</v>
      </c>
      <c r="L14" s="35"/>
    </row>
    <row r="15" spans="1:16" s="12" customFormat="1" ht="12.75" customHeight="1" x14ac:dyDescent="0.25">
      <c r="A15" s="49">
        <v>12</v>
      </c>
      <c r="B15" s="14" t="s">
        <v>121</v>
      </c>
      <c r="C15" s="204">
        <v>307</v>
      </c>
      <c r="D15" s="125"/>
      <c r="E15" s="204">
        <v>77</v>
      </c>
      <c r="F15" s="222"/>
      <c r="G15" s="201">
        <v>384</v>
      </c>
      <c r="H15" s="146" t="s">
        <v>134</v>
      </c>
      <c r="I15" s="64"/>
      <c r="J15" s="35">
        <v>619</v>
      </c>
      <c r="K15" s="35">
        <v>0</v>
      </c>
      <c r="L15" s="35"/>
    </row>
    <row r="16" spans="1:16" s="12" customFormat="1" ht="12.75" customHeight="1" x14ac:dyDescent="0.25">
      <c r="A16" s="49">
        <v>13</v>
      </c>
      <c r="B16" s="14" t="s">
        <v>120</v>
      </c>
      <c r="C16" s="204">
        <v>278</v>
      </c>
      <c r="D16" s="125"/>
      <c r="E16" s="204">
        <v>0</v>
      </c>
      <c r="F16" s="222"/>
      <c r="G16" s="201">
        <v>278</v>
      </c>
      <c r="H16" s="146" t="s">
        <v>134</v>
      </c>
      <c r="I16" s="64"/>
      <c r="J16" s="35">
        <v>3393</v>
      </c>
      <c r="K16" s="35">
        <v>0</v>
      </c>
      <c r="L16" s="35"/>
    </row>
    <row r="17" spans="1:12" s="12" customFormat="1" ht="12.75" customHeight="1" x14ac:dyDescent="0.25">
      <c r="A17" s="49">
        <v>14</v>
      </c>
      <c r="B17" s="14" t="s">
        <v>119</v>
      </c>
      <c r="C17" s="204">
        <v>1817</v>
      </c>
      <c r="D17" s="125"/>
      <c r="E17" s="204">
        <v>158</v>
      </c>
      <c r="F17" s="222"/>
      <c r="G17" s="201">
        <v>1975</v>
      </c>
      <c r="H17" s="146" t="s">
        <v>134</v>
      </c>
      <c r="I17" s="64"/>
      <c r="J17" s="35">
        <v>2587</v>
      </c>
      <c r="K17" s="35">
        <v>0</v>
      </c>
      <c r="L17" s="35"/>
    </row>
    <row r="18" spans="1:12" s="12" customFormat="1" ht="12.75" customHeight="1" x14ac:dyDescent="0.25">
      <c r="A18" s="49">
        <v>15</v>
      </c>
      <c r="B18" s="14" t="s">
        <v>118</v>
      </c>
      <c r="C18" s="204">
        <v>188</v>
      </c>
      <c r="D18" s="125"/>
      <c r="E18" s="204">
        <v>28</v>
      </c>
      <c r="F18" s="222"/>
      <c r="G18" s="201">
        <v>216</v>
      </c>
      <c r="H18" s="146" t="s">
        <v>134</v>
      </c>
      <c r="I18" s="64"/>
      <c r="J18" s="35">
        <v>565</v>
      </c>
      <c r="K18" s="35">
        <v>0</v>
      </c>
      <c r="L18" s="35"/>
    </row>
    <row r="19" spans="1:12" s="12" customFormat="1" ht="12.75" customHeight="1" x14ac:dyDescent="0.25">
      <c r="A19" s="49">
        <v>16</v>
      </c>
      <c r="B19" s="14" t="s">
        <v>117</v>
      </c>
      <c r="C19" s="204">
        <v>266</v>
      </c>
      <c r="D19" s="125"/>
      <c r="E19" s="204">
        <v>34</v>
      </c>
      <c r="F19" s="222"/>
      <c r="G19" s="201">
        <v>300</v>
      </c>
      <c r="H19" s="146" t="s">
        <v>134</v>
      </c>
      <c r="I19" s="64"/>
      <c r="J19" s="35">
        <v>518</v>
      </c>
      <c r="K19" s="35">
        <v>0</v>
      </c>
      <c r="L19" s="35"/>
    </row>
    <row r="20" spans="1:12" s="12" customFormat="1" ht="12.75" customHeight="1" x14ac:dyDescent="0.25">
      <c r="A20" s="49">
        <v>17</v>
      </c>
      <c r="B20" s="14" t="s">
        <v>116</v>
      </c>
      <c r="C20" s="204">
        <v>134</v>
      </c>
      <c r="D20" s="125"/>
      <c r="E20" s="204">
        <v>1</v>
      </c>
      <c r="F20" s="222"/>
      <c r="G20" s="201">
        <v>135</v>
      </c>
      <c r="H20" s="146" t="s">
        <v>134</v>
      </c>
      <c r="I20" s="64"/>
      <c r="J20" s="35">
        <v>888</v>
      </c>
      <c r="K20" s="35">
        <v>0</v>
      </c>
      <c r="L20" s="35"/>
    </row>
    <row r="21" spans="1:12" s="12" customFormat="1" ht="12.75" customHeight="1" x14ac:dyDescent="0.25">
      <c r="A21" s="49">
        <v>18</v>
      </c>
      <c r="B21" s="14" t="s">
        <v>115</v>
      </c>
      <c r="C21" s="204">
        <v>285</v>
      </c>
      <c r="D21" s="125"/>
      <c r="E21" s="204">
        <v>2</v>
      </c>
      <c r="F21" s="222"/>
      <c r="G21" s="201">
        <v>287</v>
      </c>
      <c r="H21" s="146" t="s">
        <v>134</v>
      </c>
      <c r="I21" s="64"/>
      <c r="J21" s="35">
        <v>629</v>
      </c>
      <c r="K21" s="35">
        <v>0</v>
      </c>
      <c r="L21" s="35"/>
    </row>
    <row r="22" spans="1:12" s="12" customFormat="1" ht="12.75" customHeight="1" x14ac:dyDescent="0.25">
      <c r="A22" s="49">
        <v>19</v>
      </c>
      <c r="B22" s="14" t="s">
        <v>114</v>
      </c>
      <c r="C22" s="204">
        <v>261</v>
      </c>
      <c r="D22" s="125"/>
      <c r="E22" s="204">
        <v>3</v>
      </c>
      <c r="F22" s="222"/>
      <c r="G22" s="201">
        <v>264</v>
      </c>
      <c r="H22" s="146" t="s">
        <v>134</v>
      </c>
      <c r="I22" s="64"/>
      <c r="J22" s="35">
        <v>779</v>
      </c>
      <c r="K22" s="35">
        <v>0</v>
      </c>
      <c r="L22" s="35"/>
    </row>
    <row r="23" spans="1:12" s="12" customFormat="1" ht="12.75" customHeight="1" x14ac:dyDescent="0.25">
      <c r="A23" s="49" t="s">
        <v>113</v>
      </c>
      <c r="B23" s="14" t="s">
        <v>112</v>
      </c>
      <c r="C23" s="204">
        <v>95</v>
      </c>
      <c r="D23" s="125" t="s">
        <v>33</v>
      </c>
      <c r="E23" s="204">
        <v>45</v>
      </c>
      <c r="F23" s="222" t="s">
        <v>33</v>
      </c>
      <c r="G23" s="201">
        <v>140</v>
      </c>
      <c r="H23" s="146" t="s">
        <v>33</v>
      </c>
      <c r="I23" s="64"/>
      <c r="J23" s="35">
        <v>334</v>
      </c>
      <c r="K23" s="35">
        <v>0</v>
      </c>
      <c r="L23" s="35"/>
    </row>
    <row r="24" spans="1:12" s="12" customFormat="1" ht="12.75" customHeight="1" x14ac:dyDescent="0.25">
      <c r="A24" s="49" t="s">
        <v>111</v>
      </c>
      <c r="B24" s="14" t="s">
        <v>110</v>
      </c>
      <c r="C24" s="204">
        <v>87</v>
      </c>
      <c r="D24" s="125"/>
      <c r="E24" s="204">
        <v>2</v>
      </c>
      <c r="F24" s="222"/>
      <c r="G24" s="201">
        <v>89</v>
      </c>
      <c r="H24" s="146" t="s">
        <v>134</v>
      </c>
      <c r="I24" s="64"/>
      <c r="J24" s="35">
        <v>284.63984043462676</v>
      </c>
      <c r="K24" s="35">
        <v>0</v>
      </c>
      <c r="L24" s="35"/>
    </row>
    <row r="25" spans="1:12" s="12" customFormat="1" ht="12.75" customHeight="1" x14ac:dyDescent="0.25">
      <c r="A25" s="49">
        <v>21</v>
      </c>
      <c r="B25" s="14" t="s">
        <v>109</v>
      </c>
      <c r="C25" s="204">
        <v>468</v>
      </c>
      <c r="D25" s="125"/>
      <c r="E25" s="204">
        <v>82</v>
      </c>
      <c r="F25" s="222"/>
      <c r="G25" s="201">
        <v>550</v>
      </c>
      <c r="H25" s="146" t="s">
        <v>134</v>
      </c>
      <c r="I25" s="64"/>
      <c r="J25" s="35">
        <v>1348</v>
      </c>
      <c r="K25" s="35">
        <v>0</v>
      </c>
      <c r="L25" s="35"/>
    </row>
    <row r="26" spans="1:12" s="12" customFormat="1" ht="12.75" customHeight="1" x14ac:dyDescent="0.25">
      <c r="A26" s="49">
        <v>22</v>
      </c>
      <c r="B26" s="14" t="s">
        <v>108</v>
      </c>
      <c r="C26" s="204">
        <v>522</v>
      </c>
      <c r="D26" s="125"/>
      <c r="E26" s="204">
        <v>33</v>
      </c>
      <c r="F26" s="222"/>
      <c r="G26" s="201">
        <v>555</v>
      </c>
      <c r="H26" s="146" t="s">
        <v>134</v>
      </c>
      <c r="I26" s="64"/>
      <c r="J26" s="35">
        <v>1317</v>
      </c>
      <c r="K26" s="35">
        <v>0</v>
      </c>
      <c r="L26" s="35"/>
    </row>
    <row r="27" spans="1:12" s="12" customFormat="1" ht="12.75" customHeight="1" x14ac:dyDescent="0.25">
      <c r="A27" s="115">
        <v>23</v>
      </c>
      <c r="B27" s="39" t="s">
        <v>107</v>
      </c>
      <c r="C27" s="204">
        <v>108</v>
      </c>
      <c r="D27" s="125"/>
      <c r="E27" s="204">
        <v>3</v>
      </c>
      <c r="F27" s="222"/>
      <c r="G27" s="201">
        <v>111</v>
      </c>
      <c r="H27" s="146" t="s">
        <v>134</v>
      </c>
      <c r="I27" s="64"/>
      <c r="J27" s="35">
        <v>437</v>
      </c>
      <c r="K27" s="35">
        <v>0</v>
      </c>
      <c r="L27" s="35"/>
    </row>
    <row r="28" spans="1:12" s="12" customFormat="1" ht="12.75" customHeight="1" x14ac:dyDescent="0.25">
      <c r="A28" s="49">
        <v>24</v>
      </c>
      <c r="B28" s="14" t="s">
        <v>106</v>
      </c>
      <c r="C28" s="204">
        <v>290</v>
      </c>
      <c r="D28" s="125"/>
      <c r="E28" s="204">
        <v>5</v>
      </c>
      <c r="F28" s="222"/>
      <c r="G28" s="201">
        <v>295</v>
      </c>
      <c r="H28" s="146" t="s">
        <v>134</v>
      </c>
      <c r="I28" s="64"/>
      <c r="J28" s="35">
        <v>770</v>
      </c>
      <c r="K28" s="35">
        <v>0</v>
      </c>
      <c r="L28" s="35"/>
    </row>
    <row r="29" spans="1:12" s="12" customFormat="1" ht="12.75" customHeight="1" x14ac:dyDescent="0.25">
      <c r="A29" s="49">
        <v>25</v>
      </c>
      <c r="B29" s="14" t="s">
        <v>105</v>
      </c>
      <c r="C29" s="204">
        <v>331</v>
      </c>
      <c r="D29" s="125" t="s">
        <v>33</v>
      </c>
      <c r="E29" s="204">
        <v>10</v>
      </c>
      <c r="F29" s="222" t="s">
        <v>33</v>
      </c>
      <c r="G29" s="201">
        <v>341</v>
      </c>
      <c r="H29" s="146" t="s">
        <v>33</v>
      </c>
      <c r="I29" s="64"/>
      <c r="J29" s="35">
        <v>1001</v>
      </c>
      <c r="K29" s="35">
        <v>0</v>
      </c>
      <c r="L29" s="35"/>
    </row>
    <row r="30" spans="1:12" s="12" customFormat="1" ht="12.75" customHeight="1" x14ac:dyDescent="0.25">
      <c r="A30" s="49">
        <v>26</v>
      </c>
      <c r="B30" s="14" t="s">
        <v>104</v>
      </c>
      <c r="C30" s="204">
        <v>409</v>
      </c>
      <c r="D30" s="125"/>
      <c r="E30" s="204">
        <v>13</v>
      </c>
      <c r="F30" s="222"/>
      <c r="G30" s="201">
        <v>422</v>
      </c>
      <c r="H30" s="146" t="s">
        <v>134</v>
      </c>
      <c r="I30" s="64"/>
      <c r="J30" s="35">
        <v>1207</v>
      </c>
      <c r="K30" s="35">
        <v>0</v>
      </c>
      <c r="L30" s="35"/>
    </row>
    <row r="31" spans="1:12" s="12" customFormat="1" ht="12.75" customHeight="1" x14ac:dyDescent="0.25">
      <c r="A31" s="49">
        <v>27</v>
      </c>
      <c r="B31" s="14" t="s">
        <v>103</v>
      </c>
      <c r="C31" s="204">
        <v>456.02371541501981</v>
      </c>
      <c r="D31" s="125" t="s">
        <v>33</v>
      </c>
      <c r="E31" s="204">
        <v>12.976284584980236</v>
      </c>
      <c r="F31" s="222" t="s">
        <v>33</v>
      </c>
      <c r="G31" s="201">
        <v>469.00000000000006</v>
      </c>
      <c r="H31" s="146"/>
      <c r="I31" s="64"/>
      <c r="J31" s="35">
        <v>1617.0173263256481</v>
      </c>
      <c r="K31" s="35">
        <v>0</v>
      </c>
      <c r="L31" s="35"/>
    </row>
    <row r="32" spans="1:12" s="12" customFormat="1" ht="12.75" customHeight="1" x14ac:dyDescent="0.25">
      <c r="A32" s="49">
        <v>28</v>
      </c>
      <c r="B32" s="14" t="s">
        <v>102</v>
      </c>
      <c r="C32" s="204">
        <v>273</v>
      </c>
      <c r="D32" s="125"/>
      <c r="E32" s="204">
        <v>13</v>
      </c>
      <c r="F32" s="222"/>
      <c r="G32" s="201">
        <v>286</v>
      </c>
      <c r="H32" s="146" t="s">
        <v>134</v>
      </c>
      <c r="I32" s="64"/>
      <c r="J32" s="35">
        <v>935</v>
      </c>
      <c r="K32" s="35">
        <v>0</v>
      </c>
      <c r="L32" s="35"/>
    </row>
    <row r="33" spans="1:12" s="12" customFormat="1" ht="12.75" customHeight="1" x14ac:dyDescent="0.25">
      <c r="A33" s="49">
        <v>29</v>
      </c>
      <c r="B33" s="14" t="s">
        <v>101</v>
      </c>
      <c r="C33" s="204">
        <v>568</v>
      </c>
      <c r="D33" s="125"/>
      <c r="E33" s="204">
        <v>0</v>
      </c>
      <c r="F33" s="222"/>
      <c r="G33" s="201">
        <v>568</v>
      </c>
      <c r="H33" s="146" t="s">
        <v>134</v>
      </c>
      <c r="I33" s="64"/>
      <c r="J33" s="35">
        <v>1771</v>
      </c>
      <c r="K33" s="35">
        <v>0</v>
      </c>
      <c r="L33" s="35"/>
    </row>
    <row r="34" spans="1:12" s="12" customFormat="1" ht="12.75" customHeight="1" x14ac:dyDescent="0.25">
      <c r="A34" s="49">
        <v>30</v>
      </c>
      <c r="B34" s="14" t="s">
        <v>100</v>
      </c>
      <c r="C34" s="204">
        <v>327</v>
      </c>
      <c r="D34" s="125"/>
      <c r="E34" s="204">
        <v>29</v>
      </c>
      <c r="F34" s="222"/>
      <c r="G34" s="201">
        <v>356</v>
      </c>
      <c r="H34" s="146" t="s">
        <v>134</v>
      </c>
      <c r="I34" s="64"/>
      <c r="J34" s="35">
        <v>967</v>
      </c>
      <c r="K34" s="35">
        <v>0</v>
      </c>
      <c r="L34" s="35"/>
    </row>
    <row r="35" spans="1:12" s="12" customFormat="1" ht="12.75" customHeight="1" x14ac:dyDescent="0.25">
      <c r="A35" s="49">
        <v>31</v>
      </c>
      <c r="B35" s="14" t="s">
        <v>99</v>
      </c>
      <c r="C35" s="204">
        <v>1142</v>
      </c>
      <c r="D35" s="125"/>
      <c r="E35" s="204">
        <v>89</v>
      </c>
      <c r="F35" s="222"/>
      <c r="G35" s="201">
        <v>1231</v>
      </c>
      <c r="H35" s="146" t="s">
        <v>134</v>
      </c>
      <c r="I35" s="64"/>
      <c r="J35" s="35">
        <v>2954</v>
      </c>
      <c r="K35" s="35">
        <v>0</v>
      </c>
      <c r="L35" s="35"/>
    </row>
    <row r="36" spans="1:12" s="12" customFormat="1" ht="12.75" customHeight="1" x14ac:dyDescent="0.25">
      <c r="A36" s="49">
        <v>32</v>
      </c>
      <c r="B36" s="14" t="s">
        <v>98</v>
      </c>
      <c r="C36" s="204">
        <v>154</v>
      </c>
      <c r="D36" s="125"/>
      <c r="E36" s="204">
        <v>15</v>
      </c>
      <c r="F36" s="222"/>
      <c r="G36" s="201">
        <v>169</v>
      </c>
      <c r="H36" s="146" t="s">
        <v>134</v>
      </c>
      <c r="I36" s="64"/>
      <c r="J36" s="35">
        <v>390</v>
      </c>
      <c r="K36" s="35">
        <v>0</v>
      </c>
      <c r="L36" s="35"/>
    </row>
    <row r="37" spans="1:12" s="12" customFormat="1" ht="12.75" customHeight="1" x14ac:dyDescent="0.25">
      <c r="A37" s="49">
        <v>33</v>
      </c>
      <c r="B37" s="14" t="s">
        <v>97</v>
      </c>
      <c r="C37" s="204">
        <v>1541</v>
      </c>
      <c r="D37" s="125"/>
      <c r="E37" s="204">
        <v>73</v>
      </c>
      <c r="F37" s="222"/>
      <c r="G37" s="201">
        <v>1614</v>
      </c>
      <c r="H37" s="146" t="s">
        <v>134</v>
      </c>
      <c r="I37" s="64"/>
      <c r="J37" s="35">
        <v>4603</v>
      </c>
      <c r="K37" s="35">
        <v>0</v>
      </c>
      <c r="L37" s="35"/>
    </row>
    <row r="38" spans="1:12" s="12" customFormat="1" ht="12.75" customHeight="1" x14ac:dyDescent="0.25">
      <c r="A38" s="49">
        <v>34</v>
      </c>
      <c r="B38" s="14" t="s">
        <v>96</v>
      </c>
      <c r="C38" s="204">
        <v>177</v>
      </c>
      <c r="D38" s="125"/>
      <c r="E38" s="204">
        <v>41</v>
      </c>
      <c r="F38" s="222"/>
      <c r="G38" s="201">
        <v>218</v>
      </c>
      <c r="H38" s="146" t="s">
        <v>134</v>
      </c>
      <c r="I38" s="64"/>
      <c r="J38" s="35">
        <v>1750</v>
      </c>
      <c r="K38" s="35">
        <v>0</v>
      </c>
      <c r="L38" s="35"/>
    </row>
    <row r="39" spans="1:12" s="12" customFormat="1" ht="12.75" customHeight="1" x14ac:dyDescent="0.25">
      <c r="A39" s="49">
        <v>35</v>
      </c>
      <c r="B39" s="14" t="s">
        <v>95</v>
      </c>
      <c r="C39" s="204">
        <v>1020</v>
      </c>
      <c r="D39" s="125"/>
      <c r="E39" s="204">
        <v>51</v>
      </c>
      <c r="F39" s="222"/>
      <c r="G39" s="201">
        <v>1071</v>
      </c>
      <c r="H39" s="146" t="s">
        <v>134</v>
      </c>
      <c r="I39" s="64"/>
      <c r="J39" s="35">
        <v>2356</v>
      </c>
      <c r="K39" s="35">
        <v>0</v>
      </c>
      <c r="L39" s="35"/>
    </row>
    <row r="40" spans="1:12" s="12" customFormat="1" ht="12.75" customHeight="1" x14ac:dyDescent="0.25">
      <c r="A40" s="49">
        <v>36</v>
      </c>
      <c r="B40" s="14" t="s">
        <v>94</v>
      </c>
      <c r="C40" s="204">
        <v>142</v>
      </c>
      <c r="D40" s="125"/>
      <c r="E40" s="204">
        <v>0</v>
      </c>
      <c r="F40" s="222"/>
      <c r="G40" s="201">
        <v>142</v>
      </c>
      <c r="H40" s="146" t="s">
        <v>134</v>
      </c>
      <c r="I40" s="64"/>
      <c r="J40" s="35">
        <v>487</v>
      </c>
      <c r="K40" s="35">
        <v>0</v>
      </c>
      <c r="L40" s="35"/>
    </row>
    <row r="41" spans="1:12" s="12" customFormat="1" ht="12.75" customHeight="1" x14ac:dyDescent="0.25">
      <c r="A41" s="49">
        <v>37</v>
      </c>
      <c r="B41" s="14" t="s">
        <v>93</v>
      </c>
      <c r="C41" s="204">
        <v>297</v>
      </c>
      <c r="D41" s="125"/>
      <c r="E41" s="204">
        <v>0</v>
      </c>
      <c r="F41" s="222"/>
      <c r="G41" s="201">
        <v>297</v>
      </c>
      <c r="H41" s="146" t="s">
        <v>134</v>
      </c>
      <c r="I41" s="64"/>
      <c r="J41" s="35">
        <v>933</v>
      </c>
      <c r="K41" s="35">
        <v>0</v>
      </c>
      <c r="L41" s="35"/>
    </row>
    <row r="42" spans="1:12" s="12" customFormat="1" ht="12.75" customHeight="1" x14ac:dyDescent="0.25">
      <c r="A42" s="115">
        <v>38</v>
      </c>
      <c r="B42" s="39" t="s">
        <v>92</v>
      </c>
      <c r="C42" s="204">
        <v>1072</v>
      </c>
      <c r="D42" s="125"/>
      <c r="E42" s="204">
        <v>30</v>
      </c>
      <c r="F42" s="222"/>
      <c r="G42" s="201">
        <v>1102</v>
      </c>
      <c r="H42" s="146" t="s">
        <v>134</v>
      </c>
      <c r="I42" s="64"/>
      <c r="J42" s="35">
        <v>2221</v>
      </c>
      <c r="K42" s="35">
        <v>0</v>
      </c>
      <c r="L42" s="35"/>
    </row>
    <row r="43" spans="1:12" s="12" customFormat="1" ht="12.75" customHeight="1" x14ac:dyDescent="0.25">
      <c r="A43" s="49">
        <v>39</v>
      </c>
      <c r="B43" s="14" t="s">
        <v>91</v>
      </c>
      <c r="C43" s="204">
        <v>207</v>
      </c>
      <c r="D43" s="125"/>
      <c r="E43" s="204">
        <v>57</v>
      </c>
      <c r="F43" s="222"/>
      <c r="G43" s="201">
        <v>264</v>
      </c>
      <c r="H43" s="146" t="s">
        <v>134</v>
      </c>
      <c r="I43" s="64"/>
      <c r="J43" s="35">
        <v>871</v>
      </c>
      <c r="K43" s="35">
        <v>0</v>
      </c>
      <c r="L43" s="35"/>
    </row>
    <row r="44" spans="1:12" s="12" customFormat="1" ht="12.75" customHeight="1" x14ac:dyDescent="0.25">
      <c r="A44" s="49">
        <v>40</v>
      </c>
      <c r="B44" s="14" t="s">
        <v>90</v>
      </c>
      <c r="C44" s="204">
        <v>280</v>
      </c>
      <c r="D44" s="125"/>
      <c r="E44" s="204">
        <v>140</v>
      </c>
      <c r="F44" s="222"/>
      <c r="G44" s="201">
        <v>420</v>
      </c>
      <c r="H44" s="146" t="s">
        <v>134</v>
      </c>
      <c r="I44" s="64"/>
      <c r="J44" s="35">
        <v>973</v>
      </c>
      <c r="K44" s="35">
        <v>0</v>
      </c>
      <c r="L44" s="35"/>
    </row>
    <row r="45" spans="1:12" s="12" customFormat="1" ht="12.75" customHeight="1" x14ac:dyDescent="0.25">
      <c r="A45" s="49">
        <v>41</v>
      </c>
      <c r="B45" s="14" t="s">
        <v>89</v>
      </c>
      <c r="C45" s="204">
        <v>411</v>
      </c>
      <c r="D45" s="125"/>
      <c r="E45" s="204">
        <v>36</v>
      </c>
      <c r="F45" s="222"/>
      <c r="G45" s="201">
        <v>447</v>
      </c>
      <c r="H45" s="146" t="s">
        <v>134</v>
      </c>
      <c r="I45" s="64"/>
      <c r="J45" s="35">
        <v>908</v>
      </c>
      <c r="K45" s="35">
        <v>0</v>
      </c>
      <c r="L45" s="35"/>
    </row>
    <row r="46" spans="1:12" s="12" customFormat="1" ht="12.75" customHeight="1" x14ac:dyDescent="0.25">
      <c r="A46" s="49">
        <v>42</v>
      </c>
      <c r="B46" s="14" t="s">
        <v>88</v>
      </c>
      <c r="C46" s="204">
        <v>744</v>
      </c>
      <c r="D46" s="125"/>
      <c r="E46" s="204">
        <v>43</v>
      </c>
      <c r="F46" s="222"/>
      <c r="G46" s="201">
        <v>787</v>
      </c>
      <c r="H46" s="146" t="s">
        <v>134</v>
      </c>
      <c r="I46" s="64"/>
      <c r="J46" s="35">
        <v>2973</v>
      </c>
      <c r="K46" s="35">
        <v>0</v>
      </c>
      <c r="L46" s="35"/>
    </row>
    <row r="47" spans="1:12" s="12" customFormat="1" ht="12.75" customHeight="1" x14ac:dyDescent="0.25">
      <c r="A47" s="49">
        <v>43</v>
      </c>
      <c r="B47" s="14" t="s">
        <v>87</v>
      </c>
      <c r="C47" s="204">
        <v>160</v>
      </c>
      <c r="D47" s="125"/>
      <c r="E47" s="204">
        <v>25</v>
      </c>
      <c r="F47" s="222"/>
      <c r="G47" s="201">
        <v>185</v>
      </c>
      <c r="H47" s="146" t="s">
        <v>134</v>
      </c>
      <c r="I47" s="64"/>
      <c r="J47" s="35">
        <v>638.72332623420357</v>
      </c>
      <c r="K47" s="35">
        <v>0</v>
      </c>
      <c r="L47" s="35"/>
    </row>
    <row r="48" spans="1:12" s="12" customFormat="1" ht="12.75" customHeight="1" x14ac:dyDescent="0.25">
      <c r="A48" s="49">
        <v>44</v>
      </c>
      <c r="B48" s="14" t="s">
        <v>86</v>
      </c>
      <c r="C48" s="204">
        <v>639</v>
      </c>
      <c r="D48" s="125"/>
      <c r="E48" s="204">
        <v>1</v>
      </c>
      <c r="F48" s="222"/>
      <c r="G48" s="201">
        <v>640</v>
      </c>
      <c r="H48" s="146" t="s">
        <v>134</v>
      </c>
      <c r="I48" s="64"/>
      <c r="J48" s="35">
        <v>2449</v>
      </c>
      <c r="K48" s="35">
        <v>0</v>
      </c>
      <c r="L48" s="35"/>
    </row>
    <row r="49" spans="1:12" s="12" customFormat="1" ht="12.75" customHeight="1" x14ac:dyDescent="0.25">
      <c r="A49" s="49">
        <v>45</v>
      </c>
      <c r="B49" s="14" t="s">
        <v>85</v>
      </c>
      <c r="C49" s="204">
        <v>1720</v>
      </c>
      <c r="D49" s="125"/>
      <c r="E49" s="204">
        <v>617</v>
      </c>
      <c r="F49" s="222"/>
      <c r="G49" s="201">
        <v>2337</v>
      </c>
      <c r="H49" s="146" t="s">
        <v>134</v>
      </c>
      <c r="I49" s="64"/>
      <c r="J49" s="35">
        <v>1891.8361142273052</v>
      </c>
      <c r="K49" s="35">
        <v>0</v>
      </c>
      <c r="L49" s="35"/>
    </row>
    <row r="50" spans="1:12" s="12" customFormat="1" ht="12.75" customHeight="1" x14ac:dyDescent="0.25">
      <c r="A50" s="49">
        <v>46</v>
      </c>
      <c r="B50" s="14" t="s">
        <v>84</v>
      </c>
      <c r="C50" s="204">
        <v>180</v>
      </c>
      <c r="D50" s="125"/>
      <c r="E50" s="204">
        <v>3</v>
      </c>
      <c r="F50" s="222"/>
      <c r="G50" s="201">
        <v>183</v>
      </c>
      <c r="H50" s="146" t="s">
        <v>134</v>
      </c>
      <c r="I50" s="64"/>
      <c r="J50" s="35">
        <v>358</v>
      </c>
      <c r="K50" s="35">
        <v>0</v>
      </c>
      <c r="L50" s="35"/>
    </row>
    <row r="51" spans="1:12" s="12" customFormat="1" ht="12.75" customHeight="1" x14ac:dyDescent="0.25">
      <c r="A51" s="49">
        <v>47</v>
      </c>
      <c r="B51" s="14" t="s">
        <v>83</v>
      </c>
      <c r="C51" s="204">
        <v>160</v>
      </c>
      <c r="D51" s="125"/>
      <c r="E51" s="204">
        <v>12</v>
      </c>
      <c r="F51" s="222"/>
      <c r="G51" s="201">
        <v>172</v>
      </c>
      <c r="H51" s="146" t="s">
        <v>134</v>
      </c>
      <c r="I51" s="64"/>
      <c r="J51" s="35">
        <v>947</v>
      </c>
      <c r="K51" s="35">
        <v>0</v>
      </c>
      <c r="L51" s="35"/>
    </row>
    <row r="52" spans="1:12" s="12" customFormat="1" ht="12.75" customHeight="1" x14ac:dyDescent="0.25">
      <c r="A52" s="115">
        <v>48</v>
      </c>
      <c r="B52" s="39" t="s">
        <v>82</v>
      </c>
      <c r="C52" s="204">
        <v>45</v>
      </c>
      <c r="D52" s="125"/>
      <c r="E52" s="204">
        <v>0</v>
      </c>
      <c r="F52" s="222"/>
      <c r="G52" s="201">
        <v>45</v>
      </c>
      <c r="H52" s="146" t="s">
        <v>134</v>
      </c>
      <c r="I52" s="64"/>
      <c r="J52" s="35">
        <v>188</v>
      </c>
      <c r="K52" s="35">
        <v>0</v>
      </c>
      <c r="L52" s="35"/>
    </row>
    <row r="53" spans="1:12" s="12" customFormat="1" ht="12.75" customHeight="1" x14ac:dyDescent="0.25">
      <c r="A53" s="49">
        <v>49</v>
      </c>
      <c r="B53" s="14" t="s">
        <v>81</v>
      </c>
      <c r="C53" s="204">
        <v>231</v>
      </c>
      <c r="D53" s="125"/>
      <c r="E53" s="204">
        <v>27</v>
      </c>
      <c r="F53" s="222"/>
      <c r="G53" s="201">
        <v>258</v>
      </c>
      <c r="H53" s="146" t="s">
        <v>134</v>
      </c>
      <c r="I53" s="64"/>
      <c r="J53" s="35">
        <v>1114</v>
      </c>
      <c r="K53" s="35">
        <v>0</v>
      </c>
      <c r="L53" s="35"/>
    </row>
    <row r="54" spans="1:12" s="12" customFormat="1" ht="12.75" customHeight="1" x14ac:dyDescent="0.25">
      <c r="A54" s="49">
        <v>50</v>
      </c>
      <c r="B54" s="14" t="s">
        <v>80</v>
      </c>
      <c r="C54" s="204">
        <v>542</v>
      </c>
      <c r="D54" s="125"/>
      <c r="E54" s="204">
        <v>2</v>
      </c>
      <c r="F54" s="222"/>
      <c r="G54" s="201">
        <v>544</v>
      </c>
      <c r="H54" s="146" t="s">
        <v>134</v>
      </c>
      <c r="I54" s="64"/>
      <c r="J54" s="35">
        <v>1137</v>
      </c>
      <c r="K54" s="35">
        <v>0</v>
      </c>
      <c r="L54" s="35"/>
    </row>
    <row r="55" spans="1:12" s="12" customFormat="1" ht="12.75" customHeight="1" x14ac:dyDescent="0.25">
      <c r="A55" s="49">
        <v>51</v>
      </c>
      <c r="B55" s="14" t="s">
        <v>79</v>
      </c>
      <c r="C55" s="204">
        <v>144</v>
      </c>
      <c r="D55" s="125"/>
      <c r="E55" s="204">
        <v>0</v>
      </c>
      <c r="F55" s="222"/>
      <c r="G55" s="201">
        <v>144</v>
      </c>
      <c r="H55" s="146" t="s">
        <v>134</v>
      </c>
      <c r="I55" s="64"/>
      <c r="J55" s="35">
        <v>357</v>
      </c>
      <c r="K55" s="35">
        <v>0</v>
      </c>
      <c r="L55" s="35"/>
    </row>
    <row r="56" spans="1:12" s="12" customFormat="1" ht="12.75" customHeight="1" x14ac:dyDescent="0.25">
      <c r="A56" s="48">
        <v>52</v>
      </c>
      <c r="B56" s="47" t="s">
        <v>78</v>
      </c>
      <c r="C56" s="209">
        <v>73</v>
      </c>
      <c r="D56" s="151"/>
      <c r="E56" s="209">
        <v>1</v>
      </c>
      <c r="F56" s="223"/>
      <c r="G56" s="205">
        <v>74</v>
      </c>
      <c r="H56" s="148" t="s">
        <v>134</v>
      </c>
      <c r="I56" s="64"/>
      <c r="J56" s="35">
        <v>393.68713145829952</v>
      </c>
      <c r="K56" s="35">
        <v>0</v>
      </c>
      <c r="L56" s="35"/>
    </row>
    <row r="57" spans="1:12" s="12" customFormat="1" ht="9" customHeight="1" x14ac:dyDescent="0.25">
      <c r="A57" s="45"/>
      <c r="B57" s="14"/>
      <c r="C57" s="69"/>
      <c r="D57" s="69"/>
      <c r="E57" s="69"/>
      <c r="F57" s="43"/>
      <c r="G57" s="43"/>
      <c r="H57" s="43"/>
      <c r="J57" s="35"/>
      <c r="K57" s="35"/>
      <c r="L57" s="35"/>
    </row>
    <row r="58" spans="1:12" s="12" customFormat="1" ht="9" customHeight="1" x14ac:dyDescent="0.25">
      <c r="A58" s="8"/>
      <c r="B58" s="8"/>
      <c r="C58" s="30"/>
      <c r="D58" s="30"/>
      <c r="E58" s="30"/>
      <c r="F58" s="45"/>
      <c r="G58" s="8"/>
      <c r="H58" s="45"/>
      <c r="J58" s="35">
        <v>0</v>
      </c>
      <c r="K58" s="35">
        <v>0</v>
      </c>
      <c r="L58" s="35"/>
    </row>
    <row r="59" spans="1:12" s="12" customFormat="1" ht="42.75" customHeight="1" x14ac:dyDescent="0.25">
      <c r="A59" s="462" t="s">
        <v>77</v>
      </c>
      <c r="B59" s="490"/>
      <c r="C59" s="447" t="s">
        <v>185</v>
      </c>
      <c r="D59" s="448"/>
      <c r="E59" s="473" t="s">
        <v>184</v>
      </c>
      <c r="F59" s="473"/>
      <c r="G59" s="447" t="s">
        <v>183</v>
      </c>
      <c r="H59" s="448"/>
      <c r="J59" s="35" t="e">
        <v>#VALUE!</v>
      </c>
      <c r="K59" s="35" t="e">
        <v>#VALUE!</v>
      </c>
      <c r="L59" s="35"/>
    </row>
    <row r="60" spans="1:12" s="12" customFormat="1" ht="12.75" customHeight="1" x14ac:dyDescent="0.25">
      <c r="A60" s="76">
        <v>53</v>
      </c>
      <c r="B60" s="132" t="s">
        <v>76</v>
      </c>
      <c r="C60" s="202">
        <v>302</v>
      </c>
      <c r="D60" s="150"/>
      <c r="E60" s="202">
        <v>81</v>
      </c>
      <c r="F60" s="221"/>
      <c r="G60" s="203">
        <v>383</v>
      </c>
      <c r="H60" s="144" t="s">
        <v>134</v>
      </c>
      <c r="I60" s="64"/>
      <c r="J60" s="35">
        <v>619</v>
      </c>
      <c r="K60" s="35">
        <v>0</v>
      </c>
      <c r="L60" s="35"/>
    </row>
    <row r="61" spans="1:12" s="12" customFormat="1" ht="12.75" customHeight="1" x14ac:dyDescent="0.25">
      <c r="A61" s="49">
        <v>54</v>
      </c>
      <c r="B61" s="133" t="s">
        <v>75</v>
      </c>
      <c r="C61" s="204">
        <v>589</v>
      </c>
      <c r="D61" s="125"/>
      <c r="E61" s="204">
        <v>0</v>
      </c>
      <c r="F61" s="222"/>
      <c r="G61" s="201">
        <v>589</v>
      </c>
      <c r="H61" s="146" t="s">
        <v>134</v>
      </c>
      <c r="I61" s="64"/>
      <c r="J61" s="35">
        <v>2178</v>
      </c>
      <c r="K61" s="35">
        <v>0</v>
      </c>
      <c r="L61" s="35"/>
    </row>
    <row r="62" spans="1:12" s="12" customFormat="1" ht="12.75" customHeight="1" x14ac:dyDescent="0.25">
      <c r="A62" s="49">
        <v>55</v>
      </c>
      <c r="B62" s="133" t="s">
        <v>74</v>
      </c>
      <c r="C62" s="204">
        <v>256</v>
      </c>
      <c r="D62" s="125"/>
      <c r="E62" s="204">
        <v>1</v>
      </c>
      <c r="F62" s="222"/>
      <c r="G62" s="201">
        <v>257</v>
      </c>
      <c r="H62" s="146" t="s">
        <v>134</v>
      </c>
      <c r="I62" s="64"/>
      <c r="J62" s="35">
        <v>627</v>
      </c>
      <c r="K62" s="35">
        <v>0</v>
      </c>
      <c r="L62" s="35"/>
    </row>
    <row r="63" spans="1:12" s="12" customFormat="1" ht="12.75" customHeight="1" x14ac:dyDescent="0.25">
      <c r="A63" s="49">
        <v>56</v>
      </c>
      <c r="B63" s="133" t="s">
        <v>73</v>
      </c>
      <c r="C63" s="204">
        <v>745</v>
      </c>
      <c r="D63" s="125"/>
      <c r="E63" s="204">
        <v>15</v>
      </c>
      <c r="F63" s="222"/>
      <c r="G63" s="201">
        <v>760</v>
      </c>
      <c r="H63" s="146" t="s">
        <v>134</v>
      </c>
      <c r="I63" s="64"/>
      <c r="J63" s="35">
        <v>1577</v>
      </c>
      <c r="K63" s="35">
        <v>0</v>
      </c>
      <c r="L63" s="35"/>
    </row>
    <row r="64" spans="1:12" s="12" customFormat="1" ht="12.75" customHeight="1" x14ac:dyDescent="0.25">
      <c r="A64" s="49">
        <v>57</v>
      </c>
      <c r="B64" s="133" t="s">
        <v>72</v>
      </c>
      <c r="C64" s="204">
        <v>237</v>
      </c>
      <c r="D64" s="125"/>
      <c r="E64" s="204">
        <v>0</v>
      </c>
      <c r="F64" s="222"/>
      <c r="G64" s="201">
        <v>237</v>
      </c>
      <c r="H64" s="146" t="s">
        <v>134</v>
      </c>
      <c r="I64" s="64"/>
      <c r="J64" s="35">
        <v>1712</v>
      </c>
      <c r="K64" s="35">
        <v>0</v>
      </c>
      <c r="L64" s="35"/>
    </row>
    <row r="65" spans="1:12" s="12" customFormat="1" ht="12.75" customHeight="1" x14ac:dyDescent="0.25">
      <c r="A65" s="49">
        <v>58</v>
      </c>
      <c r="B65" s="133" t="s">
        <v>71</v>
      </c>
      <c r="C65" s="204">
        <v>146</v>
      </c>
      <c r="D65" s="125"/>
      <c r="E65" s="204">
        <v>0</v>
      </c>
      <c r="F65" s="222"/>
      <c r="G65" s="201">
        <v>146</v>
      </c>
      <c r="H65" s="146" t="s">
        <v>134</v>
      </c>
      <c r="I65" s="64"/>
      <c r="J65" s="35">
        <v>497</v>
      </c>
      <c r="K65" s="35">
        <v>0</v>
      </c>
      <c r="L65" s="35"/>
    </row>
    <row r="66" spans="1:12" s="12" customFormat="1" ht="12.75" customHeight="1" x14ac:dyDescent="0.25">
      <c r="A66" s="49">
        <v>59</v>
      </c>
      <c r="B66" s="240" t="s">
        <v>70</v>
      </c>
      <c r="C66" s="204">
        <v>512</v>
      </c>
      <c r="D66" s="125"/>
      <c r="E66" s="204">
        <v>0</v>
      </c>
      <c r="F66" s="222"/>
      <c r="G66" s="201">
        <v>512</v>
      </c>
      <c r="H66" s="146" t="s">
        <v>134</v>
      </c>
      <c r="I66" s="64"/>
      <c r="J66" s="35">
        <v>9586</v>
      </c>
      <c r="K66" s="35">
        <v>0</v>
      </c>
      <c r="L66" s="35"/>
    </row>
    <row r="67" spans="1:12" s="12" customFormat="1" ht="12.75" customHeight="1" x14ac:dyDescent="0.25">
      <c r="A67" s="49">
        <v>60</v>
      </c>
      <c r="B67" s="133" t="s">
        <v>69</v>
      </c>
      <c r="C67" s="204">
        <v>441</v>
      </c>
      <c r="D67" s="125"/>
      <c r="E67" s="204">
        <v>10</v>
      </c>
      <c r="F67" s="222"/>
      <c r="G67" s="201">
        <v>451</v>
      </c>
      <c r="H67" s="146" t="s">
        <v>134</v>
      </c>
      <c r="I67" s="64"/>
      <c r="J67" s="35">
        <v>1383.2400242474123</v>
      </c>
      <c r="K67" s="35">
        <v>0</v>
      </c>
      <c r="L67" s="35"/>
    </row>
    <row r="68" spans="1:12" s="12" customFormat="1" ht="12.75" customHeight="1" x14ac:dyDescent="0.25">
      <c r="A68" s="49">
        <v>61</v>
      </c>
      <c r="B68" s="133" t="s">
        <v>68</v>
      </c>
      <c r="C68" s="204">
        <v>217</v>
      </c>
      <c r="D68" s="172"/>
      <c r="E68" s="204">
        <v>2</v>
      </c>
      <c r="F68" s="146"/>
      <c r="G68" s="201">
        <v>219</v>
      </c>
      <c r="H68" s="146" t="s">
        <v>134</v>
      </c>
      <c r="I68" s="64"/>
      <c r="J68" s="35">
        <v>1076.9036242231507</v>
      </c>
      <c r="K68" s="35">
        <v>0</v>
      </c>
      <c r="L68" s="35"/>
    </row>
    <row r="69" spans="1:12" s="12" customFormat="1" ht="12.75" customHeight="1" x14ac:dyDescent="0.25">
      <c r="A69" s="49">
        <v>62</v>
      </c>
      <c r="B69" s="133" t="s">
        <v>67</v>
      </c>
      <c r="C69" s="204">
        <v>564</v>
      </c>
      <c r="D69" s="125"/>
      <c r="E69" s="204">
        <v>0</v>
      </c>
      <c r="F69" s="222"/>
      <c r="G69" s="201">
        <v>564</v>
      </c>
      <c r="H69" s="146" t="s">
        <v>134</v>
      </c>
      <c r="I69" s="64"/>
      <c r="J69" s="35">
        <v>3847</v>
      </c>
      <c r="K69" s="35">
        <v>0</v>
      </c>
      <c r="L69" s="35"/>
    </row>
    <row r="70" spans="1:12" s="12" customFormat="1" ht="12.75" customHeight="1" x14ac:dyDescent="0.25">
      <c r="A70" s="49">
        <v>63</v>
      </c>
      <c r="B70" s="133" t="s">
        <v>66</v>
      </c>
      <c r="C70" s="204">
        <v>584</v>
      </c>
      <c r="D70" s="125"/>
      <c r="E70" s="204">
        <v>43</v>
      </c>
      <c r="F70" s="222"/>
      <c r="G70" s="201">
        <v>627</v>
      </c>
      <c r="H70" s="146" t="s">
        <v>134</v>
      </c>
      <c r="I70" s="64"/>
      <c r="J70" s="35">
        <v>1558</v>
      </c>
      <c r="K70" s="35">
        <v>0</v>
      </c>
      <c r="L70" s="35"/>
    </row>
    <row r="71" spans="1:12" s="12" customFormat="1" ht="12.75" customHeight="1" x14ac:dyDescent="0.25">
      <c r="A71" s="49">
        <v>64</v>
      </c>
      <c r="B71" s="133" t="s">
        <v>65</v>
      </c>
      <c r="C71" s="204">
        <v>377</v>
      </c>
      <c r="D71" s="125"/>
      <c r="E71" s="204">
        <v>6</v>
      </c>
      <c r="F71" s="222"/>
      <c r="G71" s="201">
        <v>383</v>
      </c>
      <c r="H71" s="146" t="s">
        <v>134</v>
      </c>
      <c r="I71" s="64"/>
      <c r="J71" s="35">
        <v>1803</v>
      </c>
      <c r="K71" s="35">
        <v>0</v>
      </c>
      <c r="L71" s="35"/>
    </row>
    <row r="72" spans="1:12" s="12" customFormat="1" ht="12.75" customHeight="1" x14ac:dyDescent="0.25">
      <c r="A72" s="49">
        <v>65</v>
      </c>
      <c r="B72" s="133" t="s">
        <v>64</v>
      </c>
      <c r="C72" s="204">
        <v>825</v>
      </c>
      <c r="D72" s="125" t="s">
        <v>33</v>
      </c>
      <c r="E72" s="204">
        <v>0</v>
      </c>
      <c r="F72" s="222" t="s">
        <v>33</v>
      </c>
      <c r="G72" s="201">
        <v>825</v>
      </c>
      <c r="H72" s="146" t="s">
        <v>33</v>
      </c>
      <c r="I72" s="64"/>
      <c r="J72" s="35">
        <v>1202</v>
      </c>
      <c r="K72" s="35">
        <v>0</v>
      </c>
      <c r="L72" s="35"/>
    </row>
    <row r="73" spans="1:12" s="12" customFormat="1" ht="12.75" customHeight="1" x14ac:dyDescent="0.25">
      <c r="A73" s="49">
        <v>66</v>
      </c>
      <c r="B73" s="133" t="s">
        <v>63</v>
      </c>
      <c r="C73" s="204">
        <v>287.77474402730377</v>
      </c>
      <c r="D73" s="125" t="s">
        <v>33</v>
      </c>
      <c r="E73" s="204">
        <v>11.225255972696246</v>
      </c>
      <c r="F73" s="222"/>
      <c r="G73" s="201">
        <v>299</v>
      </c>
      <c r="H73" s="146"/>
      <c r="I73" s="64"/>
      <c r="J73" s="35">
        <v>909.75952611490493</v>
      </c>
      <c r="K73" s="35">
        <v>0</v>
      </c>
      <c r="L73" s="35"/>
    </row>
    <row r="74" spans="1:12" s="12" customFormat="1" ht="12.75" customHeight="1" x14ac:dyDescent="0.25">
      <c r="A74" s="49">
        <v>67</v>
      </c>
      <c r="B74" s="133" t="s">
        <v>62</v>
      </c>
      <c r="C74" s="204">
        <v>757</v>
      </c>
      <c r="D74" s="125"/>
      <c r="E74" s="204">
        <v>44</v>
      </c>
      <c r="F74" s="222"/>
      <c r="G74" s="201">
        <v>801</v>
      </c>
      <c r="H74" s="146" t="s">
        <v>134</v>
      </c>
      <c r="I74" s="64"/>
      <c r="J74" s="35">
        <v>2186</v>
      </c>
      <c r="K74" s="35">
        <v>0</v>
      </c>
      <c r="L74" s="35"/>
    </row>
    <row r="75" spans="1:12" s="12" customFormat="1" ht="12.75" customHeight="1" x14ac:dyDescent="0.25">
      <c r="A75" s="49">
        <v>68</v>
      </c>
      <c r="B75" s="133" t="s">
        <v>61</v>
      </c>
      <c r="C75" s="204">
        <v>520</v>
      </c>
      <c r="D75" s="125"/>
      <c r="E75" s="204">
        <v>7</v>
      </c>
      <c r="F75" s="222"/>
      <c r="G75" s="201">
        <v>527</v>
      </c>
      <c r="H75" s="146" t="s">
        <v>134</v>
      </c>
      <c r="I75" s="64"/>
      <c r="J75" s="35">
        <v>1917</v>
      </c>
      <c r="K75" s="35">
        <v>0</v>
      </c>
      <c r="L75" s="35"/>
    </row>
    <row r="76" spans="1:12" s="12" customFormat="1" ht="12.75" customHeight="1" x14ac:dyDescent="0.25">
      <c r="A76" s="49">
        <v>69</v>
      </c>
      <c r="B76" s="133" t="s">
        <v>60</v>
      </c>
      <c r="C76" s="204">
        <v>1867</v>
      </c>
      <c r="D76" s="125"/>
      <c r="E76" s="204">
        <v>156</v>
      </c>
      <c r="F76" s="222"/>
      <c r="G76" s="201">
        <v>2023</v>
      </c>
      <c r="H76" s="146" t="s">
        <v>134</v>
      </c>
      <c r="I76" s="64"/>
      <c r="J76" s="35">
        <v>5089</v>
      </c>
      <c r="K76" s="35">
        <v>0</v>
      </c>
      <c r="L76" s="35"/>
    </row>
    <row r="77" spans="1:12" s="12" customFormat="1" ht="12.75" customHeight="1" x14ac:dyDescent="0.25">
      <c r="A77" s="49">
        <v>70</v>
      </c>
      <c r="B77" s="133" t="s">
        <v>59</v>
      </c>
      <c r="C77" s="204">
        <v>436</v>
      </c>
      <c r="D77" s="125"/>
      <c r="E77" s="204">
        <v>0</v>
      </c>
      <c r="F77" s="222"/>
      <c r="G77" s="201">
        <v>436</v>
      </c>
      <c r="H77" s="146" t="s">
        <v>134</v>
      </c>
      <c r="I77" s="64"/>
      <c r="J77" s="35">
        <v>1036</v>
      </c>
      <c r="K77" s="35">
        <v>0</v>
      </c>
      <c r="L77" s="35"/>
    </row>
    <row r="78" spans="1:12" s="12" customFormat="1" ht="12.75" customHeight="1" x14ac:dyDescent="0.25">
      <c r="A78" s="49">
        <v>71</v>
      </c>
      <c r="B78" s="133" t="s">
        <v>58</v>
      </c>
      <c r="C78" s="204">
        <v>338</v>
      </c>
      <c r="D78" s="125"/>
      <c r="E78" s="204">
        <v>16</v>
      </c>
      <c r="F78" s="222"/>
      <c r="G78" s="201">
        <v>354</v>
      </c>
      <c r="H78" s="146" t="s">
        <v>134</v>
      </c>
      <c r="I78" s="64"/>
      <c r="J78" s="35">
        <v>1151</v>
      </c>
      <c r="K78" s="35">
        <v>0</v>
      </c>
      <c r="L78" s="35"/>
    </row>
    <row r="79" spans="1:12" s="12" customFormat="1" ht="12.75" customHeight="1" x14ac:dyDescent="0.25">
      <c r="A79" s="49">
        <v>72</v>
      </c>
      <c r="B79" s="133" t="s">
        <v>57</v>
      </c>
      <c r="C79" s="204">
        <v>348</v>
      </c>
      <c r="D79" s="125"/>
      <c r="E79" s="204">
        <v>1</v>
      </c>
      <c r="F79" s="222"/>
      <c r="G79" s="201">
        <v>349</v>
      </c>
      <c r="H79" s="146" t="s">
        <v>134</v>
      </c>
      <c r="I79" s="64"/>
      <c r="J79" s="35">
        <v>993</v>
      </c>
      <c r="K79" s="35">
        <v>0</v>
      </c>
      <c r="L79" s="35"/>
    </row>
    <row r="80" spans="1:12" s="12" customFormat="1" ht="12.75" customHeight="1" x14ac:dyDescent="0.25">
      <c r="A80" s="49">
        <v>73</v>
      </c>
      <c r="B80" s="133" t="s">
        <v>56</v>
      </c>
      <c r="C80" s="204">
        <v>65</v>
      </c>
      <c r="D80" s="125"/>
      <c r="E80" s="204">
        <v>0</v>
      </c>
      <c r="F80" s="222"/>
      <c r="G80" s="201">
        <v>65</v>
      </c>
      <c r="H80" s="146" t="s">
        <v>134</v>
      </c>
      <c r="I80" s="64"/>
      <c r="J80" s="35">
        <v>520</v>
      </c>
      <c r="K80" s="35">
        <v>0</v>
      </c>
      <c r="L80" s="35"/>
    </row>
    <row r="81" spans="1:12" s="12" customFormat="1" ht="12.75" customHeight="1" x14ac:dyDescent="0.25">
      <c r="A81" s="49">
        <v>74</v>
      </c>
      <c r="B81" s="133" t="s">
        <v>55</v>
      </c>
      <c r="C81" s="204">
        <v>341</v>
      </c>
      <c r="D81" s="125"/>
      <c r="E81" s="204">
        <v>9</v>
      </c>
      <c r="F81" s="222"/>
      <c r="G81" s="201">
        <v>350</v>
      </c>
      <c r="H81" s="146" t="s">
        <v>134</v>
      </c>
      <c r="I81" s="64"/>
      <c r="J81" s="35">
        <v>1140</v>
      </c>
      <c r="K81" s="35">
        <v>0</v>
      </c>
      <c r="L81" s="35"/>
    </row>
    <row r="82" spans="1:12" s="12" customFormat="1" ht="12.75" customHeight="1" x14ac:dyDescent="0.25">
      <c r="A82" s="49">
        <v>75</v>
      </c>
      <c r="B82" s="133" t="s">
        <v>54</v>
      </c>
      <c r="C82" s="204">
        <v>1597</v>
      </c>
      <c r="D82" s="125"/>
      <c r="E82" s="204">
        <v>125</v>
      </c>
      <c r="F82" s="222"/>
      <c r="G82" s="201">
        <v>1722</v>
      </c>
      <c r="H82" s="146" t="s">
        <v>134</v>
      </c>
      <c r="I82" s="64"/>
      <c r="J82" s="35">
        <v>4142</v>
      </c>
      <c r="K82" s="35">
        <v>0</v>
      </c>
      <c r="L82" s="35"/>
    </row>
    <row r="83" spans="1:12" s="12" customFormat="1" ht="12.75" customHeight="1" x14ac:dyDescent="0.25">
      <c r="A83" s="49">
        <v>76</v>
      </c>
      <c r="B83" s="133" t="s">
        <v>53</v>
      </c>
      <c r="C83" s="204">
        <v>1721</v>
      </c>
      <c r="D83" s="125"/>
      <c r="E83" s="204">
        <v>75</v>
      </c>
      <c r="F83" s="222"/>
      <c r="G83" s="201">
        <v>1796</v>
      </c>
      <c r="H83" s="146" t="s">
        <v>134</v>
      </c>
      <c r="I83" s="64"/>
      <c r="J83" s="35">
        <v>4446</v>
      </c>
      <c r="K83" s="35">
        <v>0</v>
      </c>
      <c r="L83" s="35"/>
    </row>
    <row r="84" spans="1:12" s="12" customFormat="1" ht="12.75" customHeight="1" x14ac:dyDescent="0.25">
      <c r="A84" s="49">
        <v>77</v>
      </c>
      <c r="B84" s="133" t="s">
        <v>52</v>
      </c>
      <c r="C84" s="204">
        <v>762</v>
      </c>
      <c r="D84" s="125"/>
      <c r="E84" s="204">
        <v>32</v>
      </c>
      <c r="F84" s="222"/>
      <c r="G84" s="201">
        <v>794</v>
      </c>
      <c r="H84" s="146" t="s">
        <v>134</v>
      </c>
      <c r="I84" s="64"/>
      <c r="J84" s="35">
        <v>2794</v>
      </c>
      <c r="K84" s="35">
        <v>0</v>
      </c>
      <c r="L84" s="35"/>
    </row>
    <row r="85" spans="1:12" s="12" customFormat="1" ht="12.75" customHeight="1" x14ac:dyDescent="0.25">
      <c r="A85" s="49">
        <v>78</v>
      </c>
      <c r="B85" s="133" t="s">
        <v>51</v>
      </c>
      <c r="C85" s="204">
        <v>428</v>
      </c>
      <c r="D85" s="125"/>
      <c r="E85" s="204">
        <v>36</v>
      </c>
      <c r="F85" s="222"/>
      <c r="G85" s="201">
        <v>464</v>
      </c>
      <c r="H85" s="146" t="s">
        <v>134</v>
      </c>
      <c r="I85" s="64"/>
      <c r="J85" s="35">
        <v>2226</v>
      </c>
      <c r="K85" s="35">
        <v>0</v>
      </c>
      <c r="L85" s="35"/>
    </row>
    <row r="86" spans="1:12" s="12" customFormat="1" ht="12.75" customHeight="1" x14ac:dyDescent="0.25">
      <c r="A86" s="49">
        <v>79</v>
      </c>
      <c r="B86" s="133" t="s">
        <v>50</v>
      </c>
      <c r="C86" s="204">
        <v>466</v>
      </c>
      <c r="D86" s="172"/>
      <c r="E86" s="204">
        <v>75</v>
      </c>
      <c r="F86" s="222"/>
      <c r="G86" s="201">
        <v>541</v>
      </c>
      <c r="H86" s="146" t="s">
        <v>134</v>
      </c>
      <c r="I86" s="64"/>
      <c r="J86" s="35">
        <v>993.0157181663543</v>
      </c>
      <c r="K86" s="35">
        <v>0</v>
      </c>
      <c r="L86" s="35"/>
    </row>
    <row r="87" spans="1:12" s="12" customFormat="1" ht="12.75" customHeight="1" x14ac:dyDescent="0.25">
      <c r="A87" s="49">
        <v>80</v>
      </c>
      <c r="B87" s="133" t="s">
        <v>49</v>
      </c>
      <c r="C87" s="204">
        <v>273</v>
      </c>
      <c r="D87" s="125"/>
      <c r="E87" s="204">
        <v>2</v>
      </c>
      <c r="F87" s="222"/>
      <c r="G87" s="201">
        <v>275</v>
      </c>
      <c r="H87" s="146" t="s">
        <v>134</v>
      </c>
      <c r="I87" s="64"/>
      <c r="J87" s="35">
        <v>1712</v>
      </c>
      <c r="K87" s="35">
        <v>0</v>
      </c>
      <c r="L87" s="35"/>
    </row>
    <row r="88" spans="1:12" s="12" customFormat="1" ht="12.75" customHeight="1" x14ac:dyDescent="0.25">
      <c r="A88" s="49">
        <v>81</v>
      </c>
      <c r="B88" s="133" t="s">
        <v>48</v>
      </c>
      <c r="C88" s="204">
        <v>30.415094339622641</v>
      </c>
      <c r="D88" s="125"/>
      <c r="E88" s="204">
        <v>0.58490566037735847</v>
      </c>
      <c r="F88" s="222"/>
      <c r="G88" s="201">
        <v>31</v>
      </c>
      <c r="H88" s="146" t="s">
        <v>134</v>
      </c>
      <c r="I88" s="64"/>
      <c r="J88" s="35">
        <v>528</v>
      </c>
      <c r="K88" s="35">
        <v>0</v>
      </c>
      <c r="L88" s="35"/>
    </row>
    <row r="89" spans="1:12" s="12" customFormat="1" ht="12.75" customHeight="1" x14ac:dyDescent="0.25">
      <c r="A89" s="49">
        <v>82</v>
      </c>
      <c r="B89" s="133" t="s">
        <v>47</v>
      </c>
      <c r="C89" s="204">
        <v>255</v>
      </c>
      <c r="D89" s="125"/>
      <c r="E89" s="204">
        <v>0</v>
      </c>
      <c r="F89" s="222"/>
      <c r="G89" s="201">
        <v>255</v>
      </c>
      <c r="H89" s="146" t="s">
        <v>134</v>
      </c>
      <c r="I89" s="64"/>
      <c r="J89" s="35">
        <v>509.76590519021636</v>
      </c>
      <c r="K89" s="35">
        <v>0</v>
      </c>
      <c r="L89" s="35"/>
    </row>
    <row r="90" spans="1:12" s="12" customFormat="1" ht="12.75" customHeight="1" x14ac:dyDescent="0.25">
      <c r="A90" s="49">
        <v>83</v>
      </c>
      <c r="B90" s="133" t="s">
        <v>46</v>
      </c>
      <c r="C90" s="204">
        <v>712</v>
      </c>
      <c r="D90" s="125"/>
      <c r="E90" s="204">
        <v>16</v>
      </c>
      <c r="F90" s="222"/>
      <c r="G90" s="201">
        <v>728</v>
      </c>
      <c r="H90" s="146" t="s">
        <v>134</v>
      </c>
      <c r="I90" s="64"/>
      <c r="J90" s="35">
        <v>1781</v>
      </c>
      <c r="K90" s="35">
        <v>0</v>
      </c>
      <c r="L90" s="35"/>
    </row>
    <row r="91" spans="1:12" s="12" customFormat="1" ht="12.75" customHeight="1" x14ac:dyDescent="0.25">
      <c r="A91" s="49">
        <v>84</v>
      </c>
      <c r="B91" s="133" t="s">
        <v>45</v>
      </c>
      <c r="C91" s="204">
        <v>154.65199999999999</v>
      </c>
      <c r="D91" s="125" t="s">
        <v>33</v>
      </c>
      <c r="E91" s="204">
        <v>9.3480000000000008</v>
      </c>
      <c r="F91" s="222" t="s">
        <v>33</v>
      </c>
      <c r="G91" s="201">
        <v>164</v>
      </c>
      <c r="H91" s="146"/>
      <c r="I91" s="64"/>
      <c r="J91" s="35">
        <v>986</v>
      </c>
      <c r="K91" s="35">
        <v>0</v>
      </c>
      <c r="L91" s="35"/>
    </row>
    <row r="92" spans="1:12" s="12" customFormat="1" ht="12.75" customHeight="1" x14ac:dyDescent="0.25">
      <c r="A92" s="49">
        <v>85</v>
      </c>
      <c r="B92" s="133" t="s">
        <v>44</v>
      </c>
      <c r="C92" s="204">
        <v>539</v>
      </c>
      <c r="D92" s="125" t="s">
        <v>33</v>
      </c>
      <c r="E92" s="204">
        <v>11</v>
      </c>
      <c r="F92" s="222" t="s">
        <v>33</v>
      </c>
      <c r="G92" s="201">
        <v>550</v>
      </c>
      <c r="H92" s="146" t="s">
        <v>33</v>
      </c>
      <c r="I92" s="64"/>
      <c r="J92" s="35">
        <v>1181</v>
      </c>
      <c r="K92" s="35">
        <v>0</v>
      </c>
      <c r="L92" s="35"/>
    </row>
    <row r="93" spans="1:12" s="12" customFormat="1" ht="12.75" customHeight="1" x14ac:dyDescent="0.25">
      <c r="A93" s="49">
        <v>86</v>
      </c>
      <c r="B93" s="133" t="s">
        <v>43</v>
      </c>
      <c r="C93" s="204">
        <v>291</v>
      </c>
      <c r="D93" s="125" t="s">
        <v>33</v>
      </c>
      <c r="E93" s="204">
        <v>0</v>
      </c>
      <c r="F93" s="222" t="s">
        <v>33</v>
      </c>
      <c r="G93" s="201">
        <v>291</v>
      </c>
      <c r="H93" s="146"/>
      <c r="I93" s="64"/>
      <c r="J93" s="35">
        <v>628</v>
      </c>
      <c r="K93" s="35">
        <v>0</v>
      </c>
      <c r="L93" s="35"/>
    </row>
    <row r="94" spans="1:12" s="12" customFormat="1" ht="12.75" customHeight="1" x14ac:dyDescent="0.25">
      <c r="A94" s="49">
        <v>87</v>
      </c>
      <c r="B94" s="133" t="s">
        <v>42</v>
      </c>
      <c r="C94" s="204">
        <v>147</v>
      </c>
      <c r="D94" s="172"/>
      <c r="E94" s="204">
        <v>0</v>
      </c>
      <c r="F94" s="222"/>
      <c r="G94" s="201">
        <v>147</v>
      </c>
      <c r="H94" s="146" t="s">
        <v>134</v>
      </c>
      <c r="I94" s="64"/>
      <c r="J94" s="35">
        <v>1092.5382638578476</v>
      </c>
      <c r="K94" s="35">
        <v>0</v>
      </c>
      <c r="L94" s="35"/>
    </row>
    <row r="95" spans="1:12" s="12" customFormat="1" ht="12.75" customHeight="1" x14ac:dyDescent="0.25">
      <c r="A95" s="49">
        <v>88</v>
      </c>
      <c r="B95" s="133" t="s">
        <v>41</v>
      </c>
      <c r="C95" s="204">
        <v>417</v>
      </c>
      <c r="D95" s="125"/>
      <c r="E95" s="204">
        <v>0</v>
      </c>
      <c r="F95" s="222" t="s">
        <v>33</v>
      </c>
      <c r="G95" s="201">
        <v>417</v>
      </c>
      <c r="H95" s="146" t="s">
        <v>33</v>
      </c>
      <c r="I95" s="64"/>
      <c r="J95" s="35">
        <v>1301</v>
      </c>
      <c r="K95" s="35">
        <v>0</v>
      </c>
      <c r="L95" s="35"/>
    </row>
    <row r="96" spans="1:12" s="12" customFormat="1" ht="12.75" customHeight="1" x14ac:dyDescent="0.25">
      <c r="A96" s="49">
        <v>89</v>
      </c>
      <c r="B96" s="133" t="s">
        <v>40</v>
      </c>
      <c r="C96" s="204">
        <v>388</v>
      </c>
      <c r="D96" s="172"/>
      <c r="E96" s="204">
        <v>53</v>
      </c>
      <c r="F96" s="222" t="s">
        <v>33</v>
      </c>
      <c r="G96" s="201">
        <v>441</v>
      </c>
      <c r="H96" s="146" t="s">
        <v>33</v>
      </c>
      <c r="I96" s="64"/>
      <c r="J96" s="35">
        <v>1015.7297580367451</v>
      </c>
      <c r="K96" s="35">
        <v>0</v>
      </c>
      <c r="L96" s="35"/>
    </row>
    <row r="97" spans="1:12" s="12" customFormat="1" ht="12.75" customHeight="1" x14ac:dyDescent="0.25">
      <c r="A97" s="49">
        <v>90</v>
      </c>
      <c r="B97" s="133" t="s">
        <v>39</v>
      </c>
      <c r="C97" s="204">
        <v>132</v>
      </c>
      <c r="D97" s="125"/>
      <c r="E97" s="204">
        <v>4</v>
      </c>
      <c r="F97" s="222"/>
      <c r="G97" s="201">
        <v>136</v>
      </c>
      <c r="H97" s="146" t="s">
        <v>134</v>
      </c>
      <c r="I97" s="64"/>
      <c r="J97" s="35">
        <v>366</v>
      </c>
      <c r="K97" s="35">
        <v>0</v>
      </c>
      <c r="L97" s="35"/>
    </row>
    <row r="98" spans="1:12" s="12" customFormat="1" ht="12.75" customHeight="1" x14ac:dyDescent="0.25">
      <c r="A98" s="49">
        <v>91</v>
      </c>
      <c r="B98" s="133" t="s">
        <v>38</v>
      </c>
      <c r="C98" s="204">
        <v>1379</v>
      </c>
      <c r="D98" s="125"/>
      <c r="E98" s="204">
        <v>11</v>
      </c>
      <c r="F98" s="222"/>
      <c r="G98" s="201">
        <v>1390</v>
      </c>
      <c r="H98" s="146" t="s">
        <v>134</v>
      </c>
      <c r="I98" s="64"/>
      <c r="J98" s="35">
        <v>3027</v>
      </c>
      <c r="K98" s="35">
        <v>0</v>
      </c>
      <c r="L98" s="35"/>
    </row>
    <row r="99" spans="1:12" s="12" customFormat="1" ht="12.75" customHeight="1" x14ac:dyDescent="0.25">
      <c r="A99" s="49">
        <v>92</v>
      </c>
      <c r="B99" s="133" t="s">
        <v>37</v>
      </c>
      <c r="C99" s="204">
        <v>1261</v>
      </c>
      <c r="D99" s="125"/>
      <c r="E99" s="204">
        <v>90</v>
      </c>
      <c r="F99" s="222"/>
      <c r="G99" s="201">
        <v>1351</v>
      </c>
      <c r="H99" s="146" t="s">
        <v>134</v>
      </c>
      <c r="I99" s="64"/>
      <c r="J99" s="35">
        <v>3598</v>
      </c>
      <c r="K99" s="35">
        <v>0</v>
      </c>
      <c r="L99" s="35"/>
    </row>
    <row r="100" spans="1:12" s="12" customFormat="1" ht="12.75" customHeight="1" x14ac:dyDescent="0.25">
      <c r="A100" s="49">
        <v>93</v>
      </c>
      <c r="B100" s="133" t="s">
        <v>36</v>
      </c>
      <c r="C100" s="204">
        <v>457</v>
      </c>
      <c r="D100" s="125"/>
      <c r="E100" s="204">
        <v>112</v>
      </c>
      <c r="F100" s="222"/>
      <c r="G100" s="201">
        <v>569</v>
      </c>
      <c r="H100" s="146" t="s">
        <v>134</v>
      </c>
      <c r="I100" s="64"/>
      <c r="J100" s="35">
        <v>3248</v>
      </c>
      <c r="K100" s="35">
        <v>0</v>
      </c>
      <c r="L100" s="35"/>
    </row>
    <row r="101" spans="1:12" s="12" customFormat="1" ht="12.75" customHeight="1" x14ac:dyDescent="0.25">
      <c r="A101" s="49">
        <v>94</v>
      </c>
      <c r="B101" s="133" t="s">
        <v>35</v>
      </c>
      <c r="C101" s="204">
        <v>316</v>
      </c>
      <c r="D101" s="125"/>
      <c r="E101" s="204">
        <v>24</v>
      </c>
      <c r="F101" s="222"/>
      <c r="G101" s="201">
        <v>340</v>
      </c>
      <c r="H101" s="146" t="s">
        <v>134</v>
      </c>
      <c r="I101" s="64"/>
      <c r="J101" s="35">
        <v>1285</v>
      </c>
      <c r="K101" s="35">
        <v>0</v>
      </c>
      <c r="L101" s="35"/>
    </row>
    <row r="102" spans="1:12" s="12" customFormat="1" ht="12.75" customHeight="1" x14ac:dyDescent="0.25">
      <c r="A102" s="49">
        <v>95</v>
      </c>
      <c r="B102" s="133" t="s">
        <v>34</v>
      </c>
      <c r="C102" s="204">
        <v>176</v>
      </c>
      <c r="D102" s="125"/>
      <c r="E102" s="204">
        <v>37</v>
      </c>
      <c r="F102" s="222"/>
      <c r="G102" s="201">
        <v>213</v>
      </c>
      <c r="H102" s="146" t="s">
        <v>134</v>
      </c>
      <c r="I102" s="64"/>
      <c r="J102" s="35">
        <v>1767</v>
      </c>
      <c r="K102" s="35">
        <v>0</v>
      </c>
      <c r="L102" s="35"/>
    </row>
    <row r="103" spans="1:12" s="12" customFormat="1" ht="12.75" customHeight="1" x14ac:dyDescent="0.25">
      <c r="A103" s="49">
        <v>971</v>
      </c>
      <c r="B103" s="133" t="s">
        <v>32</v>
      </c>
      <c r="C103" s="204">
        <v>112</v>
      </c>
      <c r="D103" s="125"/>
      <c r="E103" s="204">
        <v>19</v>
      </c>
      <c r="F103" s="222"/>
      <c r="G103" s="201">
        <v>131</v>
      </c>
      <c r="H103" s="146" t="s">
        <v>134</v>
      </c>
      <c r="I103" s="64"/>
      <c r="J103" s="35">
        <v>1324.5140667336832</v>
      </c>
      <c r="K103" s="35">
        <v>0</v>
      </c>
      <c r="L103" s="35"/>
    </row>
    <row r="104" spans="1:12" s="12" customFormat="1" ht="12.75" customHeight="1" x14ac:dyDescent="0.25">
      <c r="A104" s="49">
        <v>972</v>
      </c>
      <c r="B104" s="133" t="s">
        <v>31</v>
      </c>
      <c r="C104" s="204">
        <v>478</v>
      </c>
      <c r="D104" s="125"/>
      <c r="E104" s="204">
        <v>34</v>
      </c>
      <c r="F104" s="222"/>
      <c r="G104" s="201">
        <v>512</v>
      </c>
      <c r="H104" s="146" t="s">
        <v>134</v>
      </c>
      <c r="I104" s="64"/>
      <c r="J104" s="35">
        <v>933</v>
      </c>
      <c r="K104" s="35">
        <v>0</v>
      </c>
      <c r="L104" s="35"/>
    </row>
    <row r="105" spans="1:12" s="12" customFormat="1" ht="12.75" customHeight="1" x14ac:dyDescent="0.25">
      <c r="A105" s="49">
        <v>973</v>
      </c>
      <c r="B105" s="133" t="s">
        <v>30</v>
      </c>
      <c r="C105" s="204">
        <v>116</v>
      </c>
      <c r="D105" s="125" t="s">
        <v>33</v>
      </c>
      <c r="E105" s="204">
        <v>0</v>
      </c>
      <c r="F105" s="222" t="s">
        <v>33</v>
      </c>
      <c r="G105" s="201">
        <v>116</v>
      </c>
      <c r="H105" s="146" t="s">
        <v>33</v>
      </c>
      <c r="I105" s="64"/>
      <c r="J105" s="35">
        <v>299.37876623175123</v>
      </c>
      <c r="K105" s="35">
        <v>0</v>
      </c>
      <c r="L105" s="35"/>
    </row>
    <row r="106" spans="1:12" s="12" customFormat="1" ht="12.75" customHeight="1" x14ac:dyDescent="0.25">
      <c r="A106" s="48">
        <v>974</v>
      </c>
      <c r="B106" s="241" t="s">
        <v>29</v>
      </c>
      <c r="C106" s="209">
        <v>1057</v>
      </c>
      <c r="D106" s="151" t="s">
        <v>33</v>
      </c>
      <c r="E106" s="209">
        <v>52</v>
      </c>
      <c r="F106" s="223" t="s">
        <v>33</v>
      </c>
      <c r="G106" s="205">
        <v>1109</v>
      </c>
      <c r="H106" s="148" t="s">
        <v>33</v>
      </c>
      <c r="I106" s="64"/>
      <c r="J106" s="35">
        <v>2254</v>
      </c>
      <c r="K106" s="35">
        <v>0</v>
      </c>
      <c r="L106" s="35"/>
    </row>
    <row r="107" spans="1:12" s="12" customFormat="1" ht="11.25" customHeight="1" x14ac:dyDescent="0.25">
      <c r="A107" s="45"/>
      <c r="B107" s="14"/>
      <c r="C107" s="31"/>
      <c r="D107" s="31"/>
      <c r="E107" s="31"/>
      <c r="F107" s="59"/>
      <c r="G107" s="31"/>
      <c r="H107" s="59"/>
      <c r="I107" s="64"/>
    </row>
    <row r="108" spans="1:12" s="12" customFormat="1" ht="12.75" customHeight="1" x14ac:dyDescent="0.25">
      <c r="A108" s="458" t="s">
        <v>28</v>
      </c>
      <c r="B108" s="459"/>
      <c r="C108" s="235">
        <v>44238.03715141509</v>
      </c>
      <c r="D108" s="165"/>
      <c r="E108" s="235">
        <v>3212.9628485849175</v>
      </c>
      <c r="F108" s="211"/>
      <c r="G108" s="236">
        <v>47451</v>
      </c>
      <c r="H108" s="211"/>
    </row>
    <row r="109" spans="1:12" s="12" customFormat="1" ht="12.75" customHeight="1" x14ac:dyDescent="0.25">
      <c r="A109" s="460" t="s">
        <v>27</v>
      </c>
      <c r="B109" s="461"/>
      <c r="C109" s="237">
        <v>1763</v>
      </c>
      <c r="D109" s="163"/>
      <c r="E109" s="237">
        <v>105</v>
      </c>
      <c r="F109" s="213"/>
      <c r="G109" s="126">
        <v>1868</v>
      </c>
      <c r="H109" s="213"/>
    </row>
    <row r="110" spans="1:12" s="12" customFormat="1" ht="12.75" customHeight="1" x14ac:dyDescent="0.25">
      <c r="A110" s="456" t="s">
        <v>26</v>
      </c>
      <c r="B110" s="457"/>
      <c r="C110" s="238">
        <v>46001.03715141509</v>
      </c>
      <c r="D110" s="169"/>
      <c r="E110" s="238">
        <v>3317.9628485849175</v>
      </c>
      <c r="F110" s="215"/>
      <c r="G110" s="239">
        <v>49319</v>
      </c>
      <c r="H110" s="215"/>
    </row>
    <row r="111" spans="1:12" s="12" customFormat="1" x14ac:dyDescent="0.25">
      <c r="A111" s="8" t="s">
        <v>133</v>
      </c>
      <c r="B111" s="8"/>
      <c r="C111" s="109"/>
      <c r="D111" s="109"/>
      <c r="E111" s="109"/>
      <c r="F111" s="17"/>
      <c r="H111" s="17"/>
    </row>
    <row r="112" spans="1:12" ht="6" customHeight="1" x14ac:dyDescent="0.2"/>
    <row r="113" spans="3:8" x14ac:dyDescent="0.2">
      <c r="C113" s="63"/>
      <c r="D113" s="63"/>
      <c r="E113" s="63"/>
      <c r="F113" s="16"/>
      <c r="G113" s="2"/>
      <c r="H113" s="1"/>
    </row>
    <row r="114" spans="3:8" x14ac:dyDescent="0.2">
      <c r="C114" s="63"/>
      <c r="D114" s="63"/>
      <c r="E114" s="63"/>
      <c r="F114" s="16"/>
      <c r="G114" s="2"/>
      <c r="H114" s="1"/>
    </row>
    <row r="115" spans="3:8" x14ac:dyDescent="0.2">
      <c r="C115" s="63"/>
      <c r="D115" s="63"/>
      <c r="E115" s="63"/>
      <c r="F115" s="16"/>
      <c r="G115" s="2"/>
      <c r="H115" s="1"/>
    </row>
  </sheetData>
  <mergeCells count="12">
    <mergeCell ref="E59:F59"/>
    <mergeCell ref="G59:H59"/>
    <mergeCell ref="A108:B108"/>
    <mergeCell ref="A109:B109"/>
    <mergeCell ref="A110:B110"/>
    <mergeCell ref="A59:B59"/>
    <mergeCell ref="C59:D59"/>
    <mergeCell ref="A1:H1"/>
    <mergeCell ref="A3:B3"/>
    <mergeCell ref="C3:D3"/>
    <mergeCell ref="E3:F3"/>
    <mergeCell ref="G3:H3"/>
  </mergeCells>
  <phoneticPr fontId="0" type="noConversion"/>
  <conditionalFormatting sqref="G60:G106 G4:G56 C4:C56 C60:C106 E4:E56 E60:E106">
    <cfRule type="cellIs" dxfId="3" priority="3" stopIfTrue="1" operator="equal">
      <formula>"NR"</formula>
    </cfRule>
    <cfRule type="cellIs" dxfId="2" priority="4" stopIfTrue="1" operator="equal">
      <formula>"ND"</formula>
    </cfRule>
  </conditionalFormatting>
  <conditionalFormatting sqref="C4:C56 C60:C106 E4:E56 E60:E106">
    <cfRule type="cellIs" dxfId="1" priority="1" stopIfTrue="1" operator="equal">
      <formula>"NR"</formula>
    </cfRule>
    <cfRule type="cellIs" dxfId="0" priority="2" stopIfTrue="1" operator="equal">
      <formula>"ND"</formula>
    </cfRule>
  </conditionalFormatting>
  <hyperlinks>
    <hyperlink ref="M1" location="Sommaire!A1" display="Retour au sommaire"/>
  </hyperlinks>
  <pageMargins left="0.7" right="0.7" top="0.75" bottom="0.75" header="0.3" footer="0.3"/>
  <pageSetup paperSize="9" scale="95" orientation="portrait" r:id="rId1"/>
  <rowBreaks count="1" manualBreakCount="1">
    <brk id="57"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zoomScaleSheetLayoutView="100" workbookViewId="0">
      <selection sqref="A1:G1"/>
    </sheetView>
  </sheetViews>
  <sheetFormatPr baseColWidth="10" defaultRowHeight="11.25" x14ac:dyDescent="0.2"/>
  <cols>
    <col min="1" max="1" width="13" style="120" customWidth="1"/>
    <col min="2" max="7" width="13.28515625" style="120" customWidth="1"/>
    <col min="8" max="16384" width="11.42578125" style="120"/>
  </cols>
  <sheetData>
    <row r="1" spans="1:9" ht="15" x14ac:dyDescent="0.25">
      <c r="A1" s="491" t="s">
        <v>357</v>
      </c>
      <c r="B1" s="491"/>
      <c r="C1" s="491"/>
      <c r="D1" s="491"/>
      <c r="E1" s="491"/>
      <c r="F1" s="491"/>
      <c r="G1" s="491"/>
      <c r="I1" s="383" t="s">
        <v>356</v>
      </c>
    </row>
    <row r="3" spans="1:9" x14ac:dyDescent="0.2">
      <c r="A3" s="305"/>
      <c r="B3" s="314" t="s">
        <v>21</v>
      </c>
      <c r="C3" s="315" t="s">
        <v>20</v>
      </c>
      <c r="D3" s="314" t="s">
        <v>19</v>
      </c>
      <c r="E3" s="314" t="s">
        <v>18</v>
      </c>
      <c r="F3" s="314" t="s">
        <v>17</v>
      </c>
      <c r="G3" s="316" t="s">
        <v>6</v>
      </c>
    </row>
    <row r="4" spans="1:9" x14ac:dyDescent="0.2">
      <c r="A4" s="306" t="s">
        <v>16</v>
      </c>
      <c r="B4" s="307">
        <v>18730</v>
      </c>
      <c r="C4" s="308">
        <v>29130</v>
      </c>
      <c r="D4" s="307">
        <v>43980</v>
      </c>
      <c r="E4" s="307">
        <v>24730</v>
      </c>
      <c r="F4" s="307">
        <v>18220</v>
      </c>
      <c r="G4" s="309">
        <v>134780</v>
      </c>
    </row>
    <row r="5" spans="1:9" x14ac:dyDescent="0.2">
      <c r="A5" s="306" t="s">
        <v>15</v>
      </c>
      <c r="B5" s="310">
        <v>0.1389958525311431</v>
      </c>
      <c r="C5" s="311">
        <v>0.21609128883151185</v>
      </c>
      <c r="D5" s="312">
        <v>0.32627002322285781</v>
      </c>
      <c r="E5" s="310">
        <v>0.18</v>
      </c>
      <c r="F5" s="312">
        <v>0.13517483918356446</v>
      </c>
      <c r="G5" s="313">
        <v>0.99653200376907713</v>
      </c>
    </row>
    <row r="6" spans="1:9" x14ac:dyDescent="0.2">
      <c r="A6" s="242" t="s">
        <v>291</v>
      </c>
      <c r="B6" s="242"/>
      <c r="C6" s="242"/>
      <c r="D6" s="242"/>
      <c r="E6" s="242"/>
      <c r="F6" s="242"/>
      <c r="G6" s="242"/>
    </row>
    <row r="7" spans="1:9" ht="24" customHeight="1" x14ac:dyDescent="0.2">
      <c r="A7" s="492" t="s">
        <v>325</v>
      </c>
      <c r="B7" s="492"/>
      <c r="C7" s="492"/>
      <c r="D7" s="492"/>
      <c r="E7" s="492"/>
      <c r="F7" s="492"/>
      <c r="G7" s="492"/>
    </row>
    <row r="27" spans="1:2" x14ac:dyDescent="0.2">
      <c r="A27" s="119"/>
      <c r="B27" s="119"/>
    </row>
    <row r="42" spans="1:2" x14ac:dyDescent="0.2">
      <c r="A42" s="119"/>
      <c r="B42" s="119"/>
    </row>
    <row r="52" spans="1:2" x14ac:dyDescent="0.2">
      <c r="A52" s="119"/>
      <c r="B52" s="119"/>
    </row>
  </sheetData>
  <mergeCells count="2">
    <mergeCell ref="A1:G1"/>
    <mergeCell ref="A7:G7"/>
  </mergeCells>
  <phoneticPr fontId="0" type="noConversion"/>
  <hyperlinks>
    <hyperlink ref="I1" location="Sommaire!A1" display="Retour au sommaire"/>
  </hyperlinks>
  <printOptions horizontalCentered="1"/>
  <pageMargins left="0.39370078740157483" right="0.39370078740157483" top="0.98425196850393704" bottom="0.98425196850393704" header="0.51181102362204722" footer="0.51181102362204722"/>
  <pageSetup paperSize="9" scale="9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sqref="A1:G1"/>
    </sheetView>
  </sheetViews>
  <sheetFormatPr baseColWidth="10" defaultRowHeight="11.25" x14ac:dyDescent="0.2"/>
  <cols>
    <col min="1" max="1" width="11.42578125" style="120"/>
    <col min="2" max="7" width="12.7109375" style="120" customWidth="1"/>
    <col min="8" max="8" width="1.7109375" style="120" customWidth="1"/>
    <col min="9" max="16384" width="11.42578125" style="120"/>
  </cols>
  <sheetData>
    <row r="1" spans="1:10" ht="15" x14ac:dyDescent="0.25">
      <c r="A1" s="491" t="s">
        <v>308</v>
      </c>
      <c r="B1" s="491"/>
      <c r="C1" s="491"/>
      <c r="D1" s="491"/>
      <c r="E1" s="491"/>
      <c r="F1" s="491"/>
      <c r="G1" s="491"/>
      <c r="J1" s="383" t="s">
        <v>356</v>
      </c>
    </row>
    <row r="3" spans="1:10" x14ac:dyDescent="0.2">
      <c r="A3" s="305"/>
      <c r="B3" s="260" t="s">
        <v>21</v>
      </c>
      <c r="C3" s="260" t="s">
        <v>20</v>
      </c>
      <c r="D3" s="260" t="s">
        <v>19</v>
      </c>
      <c r="E3" s="260" t="s">
        <v>18</v>
      </c>
      <c r="F3" s="260" t="s">
        <v>17</v>
      </c>
      <c r="G3" s="260" t="s">
        <v>6</v>
      </c>
    </row>
    <row r="4" spans="1:10" x14ac:dyDescent="0.2">
      <c r="A4" s="306" t="s">
        <v>16</v>
      </c>
      <c r="B4" s="307">
        <v>700</v>
      </c>
      <c r="C4" s="307">
        <v>1020</v>
      </c>
      <c r="D4" s="307">
        <v>1550</v>
      </c>
      <c r="E4" s="307">
        <v>770</v>
      </c>
      <c r="F4" s="307">
        <v>710</v>
      </c>
      <c r="G4" s="307">
        <v>4750</v>
      </c>
    </row>
    <row r="5" spans="1:10" x14ac:dyDescent="0.2">
      <c r="A5" s="306" t="s">
        <v>15</v>
      </c>
      <c r="B5" s="310">
        <v>0.14752370916754479</v>
      </c>
      <c r="C5" s="310">
        <v>0.21412012644889358</v>
      </c>
      <c r="D5" s="310">
        <v>0.32644889357218126</v>
      </c>
      <c r="E5" s="310">
        <v>0.16164383561643836</v>
      </c>
      <c r="F5" s="310">
        <v>0.15026343519494204</v>
      </c>
      <c r="G5" s="338">
        <v>1</v>
      </c>
    </row>
    <row r="6" spans="1:10" x14ac:dyDescent="0.2">
      <c r="A6" s="242" t="s">
        <v>291</v>
      </c>
      <c r="B6" s="242"/>
      <c r="C6" s="242"/>
      <c r="D6" s="242"/>
      <c r="E6" s="242"/>
      <c r="F6" s="242"/>
      <c r="G6" s="242"/>
    </row>
    <row r="7" spans="1:10" ht="22.5" customHeight="1" x14ac:dyDescent="0.2">
      <c r="A7" s="492" t="s">
        <v>290</v>
      </c>
      <c r="B7" s="492"/>
      <c r="C7" s="492"/>
      <c r="D7" s="492"/>
      <c r="E7" s="492"/>
      <c r="F7" s="492"/>
      <c r="G7" s="492"/>
    </row>
    <row r="11" spans="1:10" x14ac:dyDescent="0.2">
      <c r="B11" s="253"/>
    </row>
    <row r="27" spans="1:2" x14ac:dyDescent="0.2">
      <c r="A27" s="119"/>
      <c r="B27" s="119"/>
    </row>
    <row r="42" spans="1:2" x14ac:dyDescent="0.2">
      <c r="A42" s="119"/>
      <c r="B42" s="119"/>
    </row>
    <row r="52" spans="1:2" x14ac:dyDescent="0.2">
      <c r="A52" s="119"/>
      <c r="B52" s="119"/>
    </row>
  </sheetData>
  <mergeCells count="2">
    <mergeCell ref="A1:G1"/>
    <mergeCell ref="A7:G7"/>
  </mergeCells>
  <phoneticPr fontId="0" type="noConversion"/>
  <hyperlinks>
    <hyperlink ref="J1" location="Sommaire!A1" display="Retour au sommaire"/>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baseColWidth="10" defaultColWidth="15.85546875" defaultRowHeight="11.25" x14ac:dyDescent="0.2"/>
  <cols>
    <col min="1" max="16384" width="15.85546875" style="120"/>
  </cols>
  <sheetData>
    <row r="1" spans="1:6" ht="15" x14ac:dyDescent="0.25">
      <c r="A1" s="119" t="s">
        <v>365</v>
      </c>
      <c r="F1" s="383" t="s">
        <v>356</v>
      </c>
    </row>
    <row r="3" spans="1:6" x14ac:dyDescent="0.2">
      <c r="A3" s="495" t="s">
        <v>25</v>
      </c>
      <c r="B3" s="496">
        <v>0</v>
      </c>
      <c r="C3" s="499">
        <v>2012</v>
      </c>
      <c r="D3" s="499" t="s">
        <v>187</v>
      </c>
    </row>
    <row r="4" spans="1:6" x14ac:dyDescent="0.2">
      <c r="A4" s="497">
        <v>0</v>
      </c>
      <c r="B4" s="498">
        <v>0</v>
      </c>
      <c r="C4" s="500">
        <v>0</v>
      </c>
      <c r="D4" s="500">
        <v>0</v>
      </c>
    </row>
    <row r="5" spans="1:6" x14ac:dyDescent="0.2">
      <c r="A5" s="501" t="s">
        <v>24</v>
      </c>
      <c r="B5" s="502">
        <v>0</v>
      </c>
      <c r="C5" s="375">
        <v>3340</v>
      </c>
      <c r="D5" s="372">
        <v>0.70347734457323496</v>
      </c>
    </row>
    <row r="6" spans="1:6" x14ac:dyDescent="0.2">
      <c r="A6" s="501" t="s">
        <v>23</v>
      </c>
      <c r="B6" s="502">
        <v>0</v>
      </c>
      <c r="C6" s="376">
        <v>1120</v>
      </c>
      <c r="D6" s="373">
        <v>0.23603793466807166</v>
      </c>
    </row>
    <row r="7" spans="1:6" x14ac:dyDescent="0.2">
      <c r="A7" s="493" t="s">
        <v>13</v>
      </c>
      <c r="B7" s="494"/>
      <c r="C7" s="376">
        <v>210</v>
      </c>
      <c r="D7" s="373">
        <v>4.3414120126448894E-2</v>
      </c>
    </row>
    <row r="8" spans="1:6" x14ac:dyDescent="0.2">
      <c r="A8" s="493" t="s">
        <v>14</v>
      </c>
      <c r="B8" s="494"/>
      <c r="C8" s="376">
        <v>80</v>
      </c>
      <c r="D8" s="373">
        <v>1.7070600632244467E-2</v>
      </c>
    </row>
    <row r="9" spans="1:6" x14ac:dyDescent="0.2">
      <c r="A9" s="371" t="s">
        <v>22</v>
      </c>
      <c r="B9" s="374"/>
      <c r="C9" s="378">
        <v>4750</v>
      </c>
      <c r="D9" s="377">
        <v>1</v>
      </c>
    </row>
    <row r="10" spans="1:6" x14ac:dyDescent="0.2">
      <c r="A10" s="242" t="s">
        <v>291</v>
      </c>
      <c r="B10" s="242"/>
      <c r="C10" s="242"/>
      <c r="D10" s="242"/>
    </row>
    <row r="11" spans="1:6" ht="26.25" customHeight="1" x14ac:dyDescent="0.2">
      <c r="A11" s="492" t="s">
        <v>290</v>
      </c>
      <c r="B11" s="492">
        <v>0</v>
      </c>
      <c r="C11" s="492">
        <v>0</v>
      </c>
      <c r="D11" s="492">
        <v>0</v>
      </c>
    </row>
    <row r="16" spans="1:6" x14ac:dyDescent="0.2">
      <c r="A16" s="119"/>
      <c r="B16" s="119"/>
    </row>
    <row r="31" spans="1:2" x14ac:dyDescent="0.2">
      <c r="A31" s="119"/>
      <c r="B31" s="119"/>
    </row>
    <row r="41" spans="1:2" x14ac:dyDescent="0.2">
      <c r="A41" s="119"/>
      <c r="B41" s="119"/>
    </row>
  </sheetData>
  <mergeCells count="8">
    <mergeCell ref="A11:D11"/>
    <mergeCell ref="A7:B7"/>
    <mergeCell ref="A8:B8"/>
    <mergeCell ref="A3:B4"/>
    <mergeCell ref="C3:C4"/>
    <mergeCell ref="D3:D4"/>
    <mergeCell ref="A5:B5"/>
    <mergeCell ref="A6:B6"/>
  </mergeCells>
  <phoneticPr fontId="0" type="noConversion"/>
  <hyperlinks>
    <hyperlink ref="F1" location="Sommaire!A1" display="Retour au sommair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I1" sqref="I1"/>
    </sheetView>
  </sheetViews>
  <sheetFormatPr baseColWidth="10" defaultRowHeight="11.25" x14ac:dyDescent="0.2"/>
  <cols>
    <col min="1" max="1" width="28.28515625" style="287" customWidth="1"/>
    <col min="2" max="16384" width="11.42578125" style="287"/>
  </cols>
  <sheetData>
    <row r="1" spans="1:9" s="124" customFormat="1" ht="15" x14ac:dyDescent="0.25">
      <c r="A1" s="274" t="s">
        <v>189</v>
      </c>
      <c r="B1" s="255"/>
      <c r="C1" s="275"/>
      <c r="D1" s="275"/>
      <c r="E1" s="275"/>
      <c r="F1" s="276"/>
      <c r="I1" s="383" t="s">
        <v>356</v>
      </c>
    </row>
    <row r="2" spans="1:9" s="124" customFormat="1" x14ac:dyDescent="0.2">
      <c r="A2" s="274"/>
      <c r="B2" s="255"/>
      <c r="C2" s="275"/>
      <c r="D2" s="275"/>
      <c r="E2" s="275"/>
      <c r="F2" s="276"/>
    </row>
    <row r="3" spans="1:9" s="124" customFormat="1" ht="12.75" x14ac:dyDescent="0.25">
      <c r="A3" s="277" t="s">
        <v>1</v>
      </c>
      <c r="B3" s="288">
        <v>33337</v>
      </c>
      <c r="C3" s="289">
        <v>0.10988420577290092</v>
      </c>
      <c r="F3" s="254"/>
    </row>
    <row r="4" spans="1:9" s="124" customFormat="1" ht="12.75" x14ac:dyDescent="0.25">
      <c r="A4" s="278" t="s">
        <v>2</v>
      </c>
      <c r="B4" s="290">
        <v>101444</v>
      </c>
      <c r="C4" s="291">
        <v>0.33437601975061226</v>
      </c>
      <c r="F4" s="254"/>
    </row>
    <row r="5" spans="1:9" s="124" customFormat="1" ht="12.75" x14ac:dyDescent="0.25">
      <c r="A5" s="278" t="s">
        <v>3</v>
      </c>
      <c r="B5" s="292">
        <v>15565</v>
      </c>
      <c r="C5" s="291">
        <v>5.1304786359156578E-2</v>
      </c>
      <c r="F5" s="254"/>
    </row>
    <row r="6" spans="1:9" s="124" customFormat="1" ht="12.75" x14ac:dyDescent="0.25">
      <c r="A6" s="278" t="s">
        <v>4</v>
      </c>
      <c r="B6" s="292">
        <v>47451</v>
      </c>
      <c r="C6" s="291">
        <v>0.15640625875543454</v>
      </c>
      <c r="F6" s="254"/>
    </row>
    <row r="7" spans="1:9" s="124" customFormat="1" ht="12.75" x14ac:dyDescent="0.25">
      <c r="A7" s="278" t="s">
        <v>5</v>
      </c>
      <c r="B7" s="292">
        <v>105586</v>
      </c>
      <c r="C7" s="291">
        <v>0.34802872936189572</v>
      </c>
      <c r="F7" s="254"/>
    </row>
    <row r="8" spans="1:9" s="124" customFormat="1" ht="12.75" x14ac:dyDescent="0.25">
      <c r="A8" s="279" t="s">
        <v>6</v>
      </c>
      <c r="B8" s="293">
        <v>303383</v>
      </c>
      <c r="C8" s="294">
        <v>1</v>
      </c>
      <c r="F8" s="254"/>
    </row>
    <row r="9" spans="1:9" s="124" customFormat="1" x14ac:dyDescent="0.2">
      <c r="B9" s="254"/>
    </row>
    <row r="10" spans="1:9" s="124" customFormat="1" x14ac:dyDescent="0.2">
      <c r="A10" s="280" t="s">
        <v>7</v>
      </c>
      <c r="B10" s="259">
        <v>150346</v>
      </c>
      <c r="C10" s="281"/>
      <c r="D10" s="282"/>
      <c r="E10" s="257"/>
      <c r="F10" s="282"/>
    </row>
    <row r="11" spans="1:9" s="124" customFormat="1" x14ac:dyDescent="0.2">
      <c r="A11" s="261" t="s">
        <v>8</v>
      </c>
      <c r="B11" s="283">
        <v>134781</v>
      </c>
      <c r="C11" s="284"/>
      <c r="D11" s="265"/>
      <c r="E11" s="258"/>
      <c r="F11" s="265"/>
    </row>
    <row r="12" spans="1:9" s="124" customFormat="1" ht="12.75" x14ac:dyDescent="0.25">
      <c r="A12" s="262" t="s">
        <v>9</v>
      </c>
      <c r="B12" s="285">
        <v>153037</v>
      </c>
      <c r="C12" s="286" t="s">
        <v>188</v>
      </c>
      <c r="D12" s="295">
        <v>0.31006227252233121</v>
      </c>
      <c r="E12" s="264" t="s">
        <v>10</v>
      </c>
      <c r="F12" s="295">
        <v>0.68993772747766879</v>
      </c>
    </row>
    <row r="13" spans="1:9" s="124" customFormat="1" x14ac:dyDescent="0.2">
      <c r="A13" s="120" t="s">
        <v>339</v>
      </c>
    </row>
    <row r="27" spans="1:2" x14ac:dyDescent="0.2">
      <c r="A27" s="296"/>
      <c r="B27" s="296"/>
    </row>
    <row r="42" spans="1:2" x14ac:dyDescent="0.2">
      <c r="A42" s="296"/>
      <c r="B42" s="296"/>
    </row>
    <row r="52" spans="1:2" x14ac:dyDescent="0.2">
      <c r="A52" s="296"/>
      <c r="B52" s="296"/>
    </row>
  </sheetData>
  <phoneticPr fontId="0" type="noConversion"/>
  <hyperlinks>
    <hyperlink ref="I1" location="Sommaire!A1" display="Retour au sommair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heetViews>
  <sheetFormatPr baseColWidth="10" defaultRowHeight="11.25" x14ac:dyDescent="0.2"/>
  <cols>
    <col min="1" max="1" width="19" style="243" customWidth="1"/>
    <col min="2" max="6" width="12.7109375" style="243" customWidth="1"/>
    <col min="7" max="16384" width="11.42578125" style="243"/>
  </cols>
  <sheetData>
    <row r="1" spans="1:8" ht="15" x14ac:dyDescent="0.25">
      <c r="A1" s="252" t="s">
        <v>328</v>
      </c>
      <c r="H1" s="383" t="s">
        <v>356</v>
      </c>
    </row>
    <row r="3" spans="1:8" ht="24.75" customHeight="1" x14ac:dyDescent="0.2">
      <c r="A3" s="266"/>
      <c r="B3" s="503" t="s">
        <v>326</v>
      </c>
      <c r="C3" s="504">
        <v>0</v>
      </c>
      <c r="D3" s="505" t="s">
        <v>327</v>
      </c>
      <c r="E3" s="506">
        <v>0</v>
      </c>
      <c r="F3" s="270" t="s">
        <v>6</v>
      </c>
      <c r="G3" s="317"/>
    </row>
    <row r="4" spans="1:8" x14ac:dyDescent="0.2">
      <c r="A4" s="318" t="s">
        <v>292</v>
      </c>
      <c r="B4" s="319">
        <v>1942</v>
      </c>
      <c r="C4" s="320">
        <v>0.46604271658267338</v>
      </c>
      <c r="D4" s="321">
        <v>2225</v>
      </c>
      <c r="E4" s="322">
        <v>0.53395728341732662</v>
      </c>
      <c r="F4" s="245">
        <v>4167</v>
      </c>
      <c r="G4" s="244"/>
    </row>
    <row r="5" spans="1:8" x14ac:dyDescent="0.2">
      <c r="A5" s="323" t="s">
        <v>293</v>
      </c>
      <c r="B5" s="324">
        <v>2805</v>
      </c>
      <c r="C5" s="325">
        <v>0.46165240289664256</v>
      </c>
      <c r="D5" s="272">
        <v>3271</v>
      </c>
      <c r="E5" s="326">
        <v>0.53834759710335744</v>
      </c>
      <c r="F5" s="246">
        <v>6076</v>
      </c>
      <c r="G5" s="244"/>
    </row>
    <row r="6" spans="1:8" x14ac:dyDescent="0.2">
      <c r="A6" s="323" t="s">
        <v>294</v>
      </c>
      <c r="B6" s="324">
        <v>3621</v>
      </c>
      <c r="C6" s="325">
        <v>0.45922637920101461</v>
      </c>
      <c r="D6" s="272">
        <v>4264</v>
      </c>
      <c r="E6" s="326">
        <v>0.54077362079898539</v>
      </c>
      <c r="F6" s="246">
        <v>7885</v>
      </c>
      <c r="G6" s="244"/>
    </row>
    <row r="7" spans="1:8" x14ac:dyDescent="0.2">
      <c r="A7" s="323" t="s">
        <v>295</v>
      </c>
      <c r="B7" s="324">
        <v>4332</v>
      </c>
      <c r="C7" s="325">
        <v>0.4456331653122107</v>
      </c>
      <c r="D7" s="272">
        <v>5389</v>
      </c>
      <c r="E7" s="326">
        <v>0.55436683468778936</v>
      </c>
      <c r="F7" s="246">
        <v>9721</v>
      </c>
      <c r="G7" s="244"/>
    </row>
    <row r="8" spans="1:8" x14ac:dyDescent="0.2">
      <c r="A8" s="273" t="s">
        <v>296</v>
      </c>
      <c r="B8" s="324">
        <v>5216</v>
      </c>
      <c r="C8" s="325">
        <v>0.44707294077312076</v>
      </c>
      <c r="D8" s="272">
        <v>6451</v>
      </c>
      <c r="E8" s="326">
        <v>0.55292705922687924</v>
      </c>
      <c r="F8" s="246">
        <v>11667</v>
      </c>
      <c r="G8" s="244"/>
    </row>
    <row r="9" spans="1:8" x14ac:dyDescent="0.2">
      <c r="A9" s="323" t="s">
        <v>297</v>
      </c>
      <c r="B9" s="324">
        <v>6071</v>
      </c>
      <c r="C9" s="325">
        <v>0.43317873706742777</v>
      </c>
      <c r="D9" s="272">
        <v>7944</v>
      </c>
      <c r="E9" s="326">
        <v>0.56682126293257229</v>
      </c>
      <c r="F9" s="246">
        <v>14015</v>
      </c>
      <c r="G9" s="244"/>
    </row>
    <row r="10" spans="1:8" x14ac:dyDescent="0.2">
      <c r="A10" s="323" t="s">
        <v>298</v>
      </c>
      <c r="B10" s="324">
        <v>6811</v>
      </c>
      <c r="C10" s="325">
        <v>0.43506866815713829</v>
      </c>
      <c r="D10" s="272">
        <v>8844</v>
      </c>
      <c r="E10" s="326">
        <v>0.56493133184286171</v>
      </c>
      <c r="F10" s="246">
        <v>15655</v>
      </c>
      <c r="G10" s="244"/>
    </row>
    <row r="11" spans="1:8" x14ac:dyDescent="0.2">
      <c r="A11" s="327" t="s">
        <v>299</v>
      </c>
      <c r="B11" s="324">
        <v>8841</v>
      </c>
      <c r="C11" s="325">
        <v>0.44850852272727271</v>
      </c>
      <c r="D11" s="272">
        <v>10871</v>
      </c>
      <c r="E11" s="326">
        <v>0.55149147727272729</v>
      </c>
      <c r="F11" s="246">
        <v>19712</v>
      </c>
      <c r="G11" s="244"/>
    </row>
    <row r="12" spans="1:8" x14ac:dyDescent="0.2">
      <c r="A12" s="323" t="s">
        <v>300</v>
      </c>
      <c r="B12" s="324">
        <v>10540</v>
      </c>
      <c r="C12" s="325">
        <v>0.43763494436140177</v>
      </c>
      <c r="D12" s="272">
        <v>13544</v>
      </c>
      <c r="E12" s="326">
        <v>0.56236505563859829</v>
      </c>
      <c r="F12" s="246">
        <v>24084</v>
      </c>
      <c r="G12" s="244"/>
    </row>
    <row r="13" spans="1:8" x14ac:dyDescent="0.2">
      <c r="A13" s="328" t="s">
        <v>301</v>
      </c>
      <c r="B13" s="329">
        <v>8372</v>
      </c>
      <c r="C13" s="330">
        <v>0.47089262613195343</v>
      </c>
      <c r="D13" s="331">
        <v>9407</v>
      </c>
      <c r="E13" s="332">
        <v>0.52910737386804663</v>
      </c>
      <c r="F13" s="271">
        <v>17779</v>
      </c>
      <c r="G13" s="244"/>
    </row>
    <row r="14" spans="1:8" x14ac:dyDescent="0.2">
      <c r="A14" s="247"/>
      <c r="B14" s="333">
        <v>58551</v>
      </c>
      <c r="C14" s="334">
        <f>B14/F14</f>
        <v>0.44777112441783101</v>
      </c>
      <c r="D14" s="335">
        <v>72210</v>
      </c>
      <c r="E14" s="334">
        <f>D14/F14</f>
        <v>0.55222887558216904</v>
      </c>
      <c r="F14" s="336">
        <v>130761</v>
      </c>
    </row>
    <row r="15" spans="1:8" x14ac:dyDescent="0.2">
      <c r="A15" s="242" t="s">
        <v>291</v>
      </c>
    </row>
  </sheetData>
  <mergeCells count="2">
    <mergeCell ref="B3:C3"/>
    <mergeCell ref="D3:E3"/>
  </mergeCells>
  <hyperlinks>
    <hyperlink ref="H1" location="Sommaire!A1" display="Retour au sommair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Normal="100" workbookViewId="0"/>
  </sheetViews>
  <sheetFormatPr baseColWidth="10" defaultRowHeight="11.25" x14ac:dyDescent="0.2"/>
  <cols>
    <col min="1" max="1" width="36" style="6" customWidth="1"/>
    <col min="2" max="16384" width="11.42578125" style="6"/>
  </cols>
  <sheetData>
    <row r="1" spans="1:8" ht="15" x14ac:dyDescent="0.25">
      <c r="A1" s="25" t="s">
        <v>302</v>
      </c>
      <c r="B1" s="23"/>
      <c r="H1" s="383" t="s">
        <v>356</v>
      </c>
    </row>
    <row r="2" spans="1:8" x14ac:dyDescent="0.2">
      <c r="A2" s="25"/>
      <c r="B2" s="23"/>
    </row>
    <row r="3" spans="1:8" x14ac:dyDescent="0.2">
      <c r="A3" s="26" t="s">
        <v>11</v>
      </c>
      <c r="B3" s="27">
        <v>69753</v>
      </c>
      <c r="C3" s="127">
        <v>0.51752843501680501</v>
      </c>
    </row>
    <row r="4" spans="1:8" x14ac:dyDescent="0.2">
      <c r="A4" s="28" t="s">
        <v>12</v>
      </c>
      <c r="B4" s="22">
        <v>52941</v>
      </c>
      <c r="C4" s="128">
        <v>0.39279275268769337</v>
      </c>
    </row>
    <row r="5" spans="1:8" x14ac:dyDescent="0.2">
      <c r="A5" s="28" t="s">
        <v>13</v>
      </c>
      <c r="B5" s="22">
        <v>4867</v>
      </c>
      <c r="C5" s="337">
        <v>3.6110430995466722E-2</v>
      </c>
    </row>
    <row r="6" spans="1:8" x14ac:dyDescent="0.2">
      <c r="A6" s="28" t="s">
        <v>14</v>
      </c>
      <c r="B6" s="22">
        <v>7220</v>
      </c>
      <c r="C6" s="337">
        <v>5.356838130003487E-2</v>
      </c>
    </row>
    <row r="7" spans="1:8" x14ac:dyDescent="0.2">
      <c r="A7" s="24"/>
      <c r="B7" s="29">
        <v>134781</v>
      </c>
      <c r="C7" s="129">
        <v>0.99999999999999989</v>
      </c>
    </row>
    <row r="8" spans="1:8" x14ac:dyDescent="0.2">
      <c r="A8" s="242" t="s">
        <v>291</v>
      </c>
    </row>
    <row r="27" spans="1:2" x14ac:dyDescent="0.2">
      <c r="A27" s="25"/>
      <c r="B27" s="25"/>
    </row>
    <row r="42" spans="1:2" x14ac:dyDescent="0.2">
      <c r="A42" s="25"/>
      <c r="B42" s="25"/>
    </row>
    <row r="52" spans="1:2" x14ac:dyDescent="0.2">
      <c r="A52" s="25"/>
      <c r="B52" s="25"/>
    </row>
  </sheetData>
  <phoneticPr fontId="0" type="noConversion"/>
  <hyperlinks>
    <hyperlink ref="H1" location="Sommaire!A1" display="Retour au sommair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heetViews>
  <sheetFormatPr baseColWidth="10" defaultRowHeight="11.25" x14ac:dyDescent="0.2"/>
  <cols>
    <col min="1" max="1" width="30.5703125" style="243" customWidth="1"/>
    <col min="2" max="7" width="17.42578125" style="243" customWidth="1"/>
    <col min="8" max="16384" width="11.42578125" style="243"/>
  </cols>
  <sheetData>
    <row r="1" spans="1:9" ht="15" x14ac:dyDescent="0.25">
      <c r="A1" s="252" t="s">
        <v>351</v>
      </c>
      <c r="H1" s="383" t="s">
        <v>356</v>
      </c>
    </row>
    <row r="3" spans="1:9" ht="31.5" customHeight="1" x14ac:dyDescent="0.2">
      <c r="A3" s="508" t="s">
        <v>307</v>
      </c>
      <c r="B3" s="508"/>
      <c r="C3" s="508"/>
      <c r="D3" s="508"/>
      <c r="E3" s="508"/>
    </row>
    <row r="4" spans="1:9" ht="89.25" customHeight="1" x14ac:dyDescent="0.2">
      <c r="A4" s="339"/>
      <c r="B4" s="248" t="s">
        <v>11</v>
      </c>
      <c r="C4" s="248" t="s">
        <v>153</v>
      </c>
      <c r="D4" s="248" t="s">
        <v>13</v>
      </c>
      <c r="E4" s="248" t="s">
        <v>329</v>
      </c>
    </row>
    <row r="5" spans="1:9" ht="37.5" customHeight="1" x14ac:dyDescent="0.2">
      <c r="A5" s="340" t="s">
        <v>306</v>
      </c>
      <c r="B5" s="341">
        <v>54017</v>
      </c>
      <c r="C5" s="342">
        <v>43072</v>
      </c>
      <c r="D5" s="342">
        <v>4104</v>
      </c>
      <c r="E5" s="342">
        <v>5757</v>
      </c>
    </row>
    <row r="6" spans="1:9" x14ac:dyDescent="0.2">
      <c r="A6" s="348" t="s">
        <v>304</v>
      </c>
      <c r="B6" s="343">
        <v>3548</v>
      </c>
      <c r="C6" s="343">
        <v>1695</v>
      </c>
      <c r="D6" s="343">
        <v>6</v>
      </c>
      <c r="E6" s="343">
        <v>481</v>
      </c>
    </row>
    <row r="7" spans="1:9" x14ac:dyDescent="0.2">
      <c r="A7" s="349" t="s">
        <v>305</v>
      </c>
      <c r="B7" s="250">
        <v>6679</v>
      </c>
      <c r="C7" s="250">
        <v>2063</v>
      </c>
      <c r="D7" s="250">
        <v>1</v>
      </c>
      <c r="E7" s="250">
        <v>380</v>
      </c>
    </row>
    <row r="8" spans="1:9" x14ac:dyDescent="0.2">
      <c r="A8" s="349" t="s">
        <v>20</v>
      </c>
      <c r="B8" s="250">
        <v>14886</v>
      </c>
      <c r="C8" s="250">
        <v>7143</v>
      </c>
      <c r="D8" s="250">
        <v>12</v>
      </c>
      <c r="E8" s="250">
        <v>785</v>
      </c>
    </row>
    <row r="9" spans="1:9" x14ac:dyDescent="0.2">
      <c r="A9" s="349" t="s">
        <v>19</v>
      </c>
      <c r="B9" s="250">
        <v>17989</v>
      </c>
      <c r="C9" s="250">
        <v>14860</v>
      </c>
      <c r="D9" s="250">
        <v>85</v>
      </c>
      <c r="E9" s="250">
        <v>1645</v>
      </c>
    </row>
    <row r="10" spans="1:9" x14ac:dyDescent="0.2">
      <c r="A10" s="349" t="s">
        <v>18</v>
      </c>
      <c r="B10" s="250">
        <v>6974</v>
      </c>
      <c r="C10" s="250">
        <v>10474</v>
      </c>
      <c r="D10" s="250">
        <v>903</v>
      </c>
      <c r="E10" s="250">
        <v>1237</v>
      </c>
    </row>
    <row r="11" spans="1:9" x14ac:dyDescent="0.2">
      <c r="A11" s="350" t="s">
        <v>17</v>
      </c>
      <c r="B11" s="344">
        <v>3941</v>
      </c>
      <c r="C11" s="344">
        <v>6837</v>
      </c>
      <c r="D11" s="344">
        <v>3097</v>
      </c>
      <c r="E11" s="344">
        <v>1229</v>
      </c>
    </row>
    <row r="12" spans="1:9" ht="30.75" customHeight="1" x14ac:dyDescent="0.2">
      <c r="A12" s="507" t="s">
        <v>332</v>
      </c>
      <c r="B12" s="507"/>
      <c r="C12" s="507"/>
      <c r="D12" s="507"/>
      <c r="E12" s="507"/>
    </row>
    <row r="13" spans="1:9" ht="22.5" customHeight="1" x14ac:dyDescent="0.2">
      <c r="A13" s="351"/>
      <c r="B13" s="351"/>
      <c r="C13" s="351"/>
      <c r="D13" s="351"/>
      <c r="E13" s="351"/>
    </row>
    <row r="14" spans="1:9" ht="31.5" customHeight="1" x14ac:dyDescent="0.2">
      <c r="A14" s="509" t="s">
        <v>333</v>
      </c>
      <c r="B14" s="510"/>
      <c r="C14" s="510"/>
      <c r="D14" s="510"/>
      <c r="E14" s="510"/>
      <c r="F14" s="510"/>
      <c r="G14" s="510"/>
      <c r="H14" s="511"/>
      <c r="I14" s="352"/>
    </row>
    <row r="15" spans="1:9" ht="21" x14ac:dyDescent="0.2">
      <c r="A15" s="340" t="s">
        <v>306</v>
      </c>
      <c r="B15" s="345" t="s">
        <v>304</v>
      </c>
      <c r="C15" s="345" t="s">
        <v>305</v>
      </c>
      <c r="D15" s="345" t="s">
        <v>20</v>
      </c>
      <c r="E15" s="345" t="s">
        <v>19</v>
      </c>
      <c r="F15" s="345" t="s">
        <v>18</v>
      </c>
      <c r="G15" s="345" t="s">
        <v>17</v>
      </c>
      <c r="H15" s="345" t="s">
        <v>6</v>
      </c>
    </row>
    <row r="16" spans="1:9" x14ac:dyDescent="0.2">
      <c r="A16" s="353" t="s">
        <v>11</v>
      </c>
      <c r="B16" s="346">
        <v>3548</v>
      </c>
      <c r="C16" s="346">
        <v>6679</v>
      </c>
      <c r="D16" s="346">
        <v>14886</v>
      </c>
      <c r="E16" s="346">
        <v>17989</v>
      </c>
      <c r="F16" s="346">
        <v>6974</v>
      </c>
      <c r="G16" s="346">
        <v>3941</v>
      </c>
      <c r="H16" s="336">
        <v>54017</v>
      </c>
    </row>
    <row r="17" spans="1:8" x14ac:dyDescent="0.2">
      <c r="A17" s="353" t="s">
        <v>153</v>
      </c>
      <c r="B17" s="346">
        <v>1695</v>
      </c>
      <c r="C17" s="346">
        <v>2063</v>
      </c>
      <c r="D17" s="346">
        <v>7143</v>
      </c>
      <c r="E17" s="346">
        <v>14860</v>
      </c>
      <c r="F17" s="346">
        <v>10474</v>
      </c>
      <c r="G17" s="346">
        <v>6837</v>
      </c>
      <c r="H17" s="336">
        <v>43072</v>
      </c>
    </row>
    <row r="18" spans="1:8" x14ac:dyDescent="0.2">
      <c r="A18" s="353" t="s">
        <v>13</v>
      </c>
      <c r="B18" s="346">
        <v>6</v>
      </c>
      <c r="C18" s="346">
        <v>1</v>
      </c>
      <c r="D18" s="346">
        <v>12</v>
      </c>
      <c r="E18" s="346">
        <v>85</v>
      </c>
      <c r="F18" s="346">
        <v>903</v>
      </c>
      <c r="G18" s="346">
        <v>3097</v>
      </c>
      <c r="H18" s="336">
        <v>4104</v>
      </c>
    </row>
    <row r="19" spans="1:8" ht="56.25" x14ac:dyDescent="0.2">
      <c r="A19" s="354" t="s">
        <v>330</v>
      </c>
      <c r="B19" s="346">
        <v>481</v>
      </c>
      <c r="C19" s="346">
        <v>380</v>
      </c>
      <c r="D19" s="346">
        <v>785</v>
      </c>
      <c r="E19" s="346">
        <v>1645</v>
      </c>
      <c r="F19" s="346">
        <v>1237</v>
      </c>
      <c r="G19" s="346">
        <v>1229</v>
      </c>
      <c r="H19" s="336">
        <v>5757</v>
      </c>
    </row>
    <row r="20" spans="1:8" x14ac:dyDescent="0.2">
      <c r="A20" s="355" t="s">
        <v>6</v>
      </c>
      <c r="B20" s="347">
        <v>5730</v>
      </c>
      <c r="C20" s="347">
        <v>9123</v>
      </c>
      <c r="D20" s="347">
        <v>22826</v>
      </c>
      <c r="E20" s="347">
        <v>34579</v>
      </c>
      <c r="F20" s="347">
        <v>19588</v>
      </c>
      <c r="G20" s="347">
        <v>15104</v>
      </c>
      <c r="H20" s="336">
        <v>106950</v>
      </c>
    </row>
    <row r="21" spans="1:8" ht="27.75" customHeight="1" x14ac:dyDescent="0.2">
      <c r="A21" s="507" t="s">
        <v>331</v>
      </c>
      <c r="B21" s="507"/>
      <c r="C21" s="507"/>
      <c r="D21" s="507"/>
      <c r="E21" s="507"/>
      <c r="F21" s="507"/>
      <c r="G21" s="507"/>
      <c r="H21" s="507"/>
    </row>
    <row r="22" spans="1:8" ht="15" customHeight="1" x14ac:dyDescent="0.2"/>
  </sheetData>
  <mergeCells count="4">
    <mergeCell ref="A21:H21"/>
    <mergeCell ref="A12:E12"/>
    <mergeCell ref="A3:E3"/>
    <mergeCell ref="A14:H14"/>
  </mergeCells>
  <hyperlinks>
    <hyperlink ref="H1" location="Sommaire!A1" display="Retour au sommair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Normal="100" workbookViewId="0">
      <selection activeCell="A3" sqref="A3:XFD9"/>
    </sheetView>
  </sheetViews>
  <sheetFormatPr baseColWidth="10" defaultColWidth="29.7109375" defaultRowHeight="11.25" x14ac:dyDescent="0.2"/>
  <cols>
    <col min="1" max="1" width="5.7109375" style="287" customWidth="1"/>
    <col min="2" max="16384" width="29.7109375" style="287"/>
  </cols>
  <sheetData>
    <row r="1" spans="1:11" ht="15.75" x14ac:dyDescent="0.25">
      <c r="B1" s="385" t="s">
        <v>367</v>
      </c>
    </row>
    <row r="2" spans="1:11" s="386" customFormat="1" ht="15.75" x14ac:dyDescent="0.25">
      <c r="B2" s="385"/>
    </row>
    <row r="3" spans="1:11" ht="15" x14ac:dyDescent="0.25">
      <c r="B3" s="384"/>
    </row>
    <row r="4" spans="1:11" s="391" customFormat="1" ht="12.75" x14ac:dyDescent="0.2">
      <c r="B4" s="388" t="s">
        <v>186</v>
      </c>
    </row>
    <row r="5" spans="1:11" s="391" customFormat="1" ht="12.75" x14ac:dyDescent="0.2">
      <c r="B5" s="388"/>
    </row>
    <row r="6" spans="1:11" s="391" customFormat="1" ht="12.75" x14ac:dyDescent="0.2"/>
    <row r="7" spans="1:11" s="391" customFormat="1" ht="12.75" x14ac:dyDescent="0.2">
      <c r="A7" s="439" t="s">
        <v>0</v>
      </c>
      <c r="B7" s="439"/>
      <c r="C7" s="394"/>
      <c r="D7" s="394"/>
      <c r="E7" s="394"/>
      <c r="F7" s="394"/>
      <c r="G7" s="394"/>
      <c r="H7" s="394"/>
      <c r="I7" s="394"/>
      <c r="J7" s="394"/>
      <c r="K7" s="394"/>
    </row>
    <row r="8" spans="1:11" s="391" customFormat="1" ht="12.75" x14ac:dyDescent="0.2">
      <c r="B8" s="400" t="s">
        <v>344</v>
      </c>
      <c r="C8" s="398"/>
      <c r="D8" s="398"/>
      <c r="E8" s="398"/>
      <c r="F8" s="398"/>
      <c r="G8" s="398"/>
      <c r="H8" s="398"/>
      <c r="I8" s="398"/>
      <c r="J8" s="398"/>
      <c r="K8" s="398"/>
    </row>
    <row r="9" spans="1:11" s="391" customFormat="1" ht="12.75" x14ac:dyDescent="0.2">
      <c r="B9" s="400" t="s">
        <v>343</v>
      </c>
      <c r="C9" s="398"/>
      <c r="D9" s="398"/>
      <c r="E9" s="398"/>
      <c r="F9" s="398"/>
      <c r="G9" s="398"/>
      <c r="H9" s="398"/>
      <c r="I9" s="398"/>
      <c r="J9" s="398"/>
      <c r="K9" s="398"/>
    </row>
    <row r="10" spans="1:11" s="391" customFormat="1" ht="12.75" x14ac:dyDescent="0.2">
      <c r="B10" s="400" t="s">
        <v>345</v>
      </c>
      <c r="C10" s="398"/>
      <c r="D10" s="398"/>
      <c r="E10" s="398"/>
      <c r="F10" s="398"/>
      <c r="G10" s="398"/>
      <c r="H10" s="398"/>
      <c r="I10" s="398"/>
      <c r="J10" s="398"/>
      <c r="K10" s="398"/>
    </row>
    <row r="11" spans="1:11" s="391" customFormat="1" ht="12.75" x14ac:dyDescent="0.2">
      <c r="B11" s="393" t="s">
        <v>364</v>
      </c>
      <c r="C11" s="399"/>
      <c r="D11" s="400"/>
      <c r="E11" s="400"/>
      <c r="F11" s="398"/>
      <c r="G11" s="398"/>
      <c r="H11" s="398"/>
      <c r="I11" s="398"/>
      <c r="J11" s="398"/>
      <c r="K11" s="398"/>
    </row>
    <row r="12" spans="1:11" s="391" customFormat="1" ht="12.75" x14ac:dyDescent="0.2">
      <c r="B12" s="400" t="s">
        <v>346</v>
      </c>
      <c r="C12" s="398"/>
      <c r="D12" s="398"/>
      <c r="E12" s="398"/>
      <c r="F12" s="398"/>
      <c r="G12" s="398"/>
      <c r="H12" s="398"/>
      <c r="I12" s="398"/>
      <c r="J12" s="398"/>
      <c r="K12" s="398"/>
    </row>
    <row r="13" spans="1:11" s="391" customFormat="1" ht="12.75" x14ac:dyDescent="0.2">
      <c r="B13" s="399" t="s">
        <v>303</v>
      </c>
      <c r="C13" s="399"/>
      <c r="D13" s="399"/>
      <c r="E13" s="399"/>
      <c r="F13" s="397"/>
      <c r="G13" s="397"/>
      <c r="H13" s="398"/>
      <c r="I13" s="398"/>
      <c r="J13" s="398"/>
      <c r="K13" s="398"/>
    </row>
    <row r="14" spans="1:11" s="391" customFormat="1" ht="12.75" x14ac:dyDescent="0.2">
      <c r="B14" s="400" t="s">
        <v>347</v>
      </c>
      <c r="C14" s="398"/>
      <c r="D14" s="398"/>
      <c r="E14" s="398"/>
      <c r="F14" s="398"/>
      <c r="G14" s="398"/>
      <c r="H14" s="398"/>
      <c r="I14" s="398"/>
      <c r="J14" s="398"/>
      <c r="K14" s="398"/>
    </row>
    <row r="15" spans="1:11" s="391" customFormat="1" ht="12.75" x14ac:dyDescent="0.2">
      <c r="B15" s="440" t="s">
        <v>348</v>
      </c>
      <c r="C15" s="441"/>
      <c r="D15" s="441"/>
      <c r="E15" s="441"/>
      <c r="F15" s="441"/>
      <c r="G15" s="441"/>
      <c r="H15" s="441"/>
      <c r="I15" s="441"/>
      <c r="J15" s="441"/>
      <c r="K15" s="441"/>
    </row>
    <row r="16" spans="1:11" s="391" customFormat="1" ht="12.75" x14ac:dyDescent="0.2">
      <c r="B16" s="438" t="s">
        <v>349</v>
      </c>
      <c r="C16" s="438"/>
      <c r="D16" s="438"/>
      <c r="E16" s="438"/>
      <c r="F16" s="438"/>
      <c r="G16" s="438"/>
      <c r="H16" s="438"/>
      <c r="I16" s="438"/>
      <c r="J16" s="438"/>
      <c r="K16" s="438"/>
    </row>
    <row r="17" spans="1:11" s="391" customFormat="1" ht="12.75" x14ac:dyDescent="0.2">
      <c r="B17" s="438" t="s">
        <v>350</v>
      </c>
      <c r="C17" s="438"/>
      <c r="D17" s="438"/>
      <c r="E17" s="438"/>
      <c r="F17" s="438"/>
      <c r="G17" s="438"/>
      <c r="H17" s="438"/>
      <c r="I17" s="438"/>
      <c r="J17" s="438"/>
      <c r="K17" s="438"/>
    </row>
    <row r="18" spans="1:11" s="391" customFormat="1" ht="12.75" x14ac:dyDescent="0.2">
      <c r="B18" s="400"/>
      <c r="C18" s="400"/>
      <c r="D18" s="400"/>
      <c r="E18" s="400"/>
      <c r="F18" s="400"/>
      <c r="G18" s="400"/>
      <c r="H18" s="400"/>
      <c r="I18" s="400"/>
      <c r="J18" s="400"/>
      <c r="K18" s="400"/>
    </row>
    <row r="19" spans="1:11" s="391" customFormat="1" ht="12.75" x14ac:dyDescent="0.2">
      <c r="A19" s="396"/>
      <c r="B19" s="396"/>
      <c r="C19" s="401"/>
      <c r="D19" s="401"/>
      <c r="E19" s="401"/>
      <c r="F19" s="401"/>
      <c r="G19" s="401"/>
      <c r="H19" s="401"/>
      <c r="I19" s="401"/>
      <c r="J19" s="401"/>
      <c r="K19" s="401"/>
    </row>
    <row r="20" spans="1:11" s="391" customFormat="1" ht="12.75" x14ac:dyDescent="0.2">
      <c r="B20" s="393" t="s">
        <v>358</v>
      </c>
      <c r="C20" s="401"/>
      <c r="D20" s="401"/>
      <c r="E20" s="401"/>
      <c r="F20" s="401"/>
      <c r="G20" s="401"/>
      <c r="H20" s="401"/>
      <c r="I20" s="401"/>
      <c r="J20" s="401"/>
      <c r="K20" s="401"/>
    </row>
    <row r="21" spans="1:11" ht="12.75" x14ac:dyDescent="0.2">
      <c r="A21" s="391"/>
      <c r="B21" s="393" t="s">
        <v>308</v>
      </c>
      <c r="C21" s="391"/>
      <c r="D21" s="391"/>
    </row>
    <row r="22" spans="1:11" ht="12.75" x14ac:dyDescent="0.2">
      <c r="A22" s="391"/>
      <c r="B22" s="393" t="s">
        <v>365</v>
      </c>
      <c r="C22" s="391"/>
      <c r="D22" s="391"/>
    </row>
    <row r="23" spans="1:11" s="391" customFormat="1" ht="12.75" x14ac:dyDescent="0.2">
      <c r="B23" s="402" t="s">
        <v>189</v>
      </c>
      <c r="C23" s="401"/>
      <c r="D23" s="401"/>
      <c r="E23" s="401"/>
      <c r="F23" s="401"/>
      <c r="G23" s="401"/>
      <c r="H23" s="401"/>
      <c r="I23" s="401"/>
      <c r="J23" s="401"/>
      <c r="K23" s="401"/>
    </row>
    <row r="24" spans="1:11" s="391" customFormat="1" ht="12.75" x14ac:dyDescent="0.2">
      <c r="B24" s="393" t="s">
        <v>328</v>
      </c>
      <c r="C24" s="401"/>
      <c r="D24" s="401"/>
      <c r="E24" s="401"/>
      <c r="F24" s="401"/>
      <c r="G24" s="401"/>
      <c r="H24" s="401"/>
      <c r="I24" s="401"/>
      <c r="J24" s="401"/>
      <c r="K24" s="401"/>
    </row>
    <row r="25" spans="1:11" s="391" customFormat="1" ht="12.75" x14ac:dyDescent="0.2">
      <c r="B25" s="393" t="s">
        <v>302</v>
      </c>
      <c r="C25" s="401"/>
      <c r="D25" s="401"/>
      <c r="E25" s="401"/>
      <c r="F25" s="401"/>
      <c r="G25" s="401"/>
      <c r="H25" s="401"/>
      <c r="I25" s="401"/>
      <c r="J25" s="401"/>
      <c r="K25" s="401"/>
    </row>
    <row r="26" spans="1:11" s="391" customFormat="1" ht="12.75" x14ac:dyDescent="0.2">
      <c r="B26" s="393" t="s">
        <v>366</v>
      </c>
      <c r="C26" s="401"/>
      <c r="D26" s="401"/>
      <c r="E26" s="401"/>
      <c r="F26" s="401"/>
      <c r="G26" s="401"/>
      <c r="H26" s="401"/>
      <c r="I26" s="401"/>
      <c r="J26" s="401"/>
      <c r="K26" s="401"/>
    </row>
    <row r="27" spans="1:11" s="391" customFormat="1" ht="12.75" x14ac:dyDescent="0.2">
      <c r="B27" s="393" t="s">
        <v>341</v>
      </c>
      <c r="C27" s="401"/>
      <c r="D27" s="401"/>
      <c r="E27" s="401"/>
      <c r="F27" s="401"/>
      <c r="G27" s="401"/>
      <c r="H27" s="401"/>
      <c r="I27" s="401"/>
      <c r="J27" s="401"/>
      <c r="K27" s="401"/>
    </row>
    <row r="28" spans="1:11" s="391" customFormat="1" ht="12.75" x14ac:dyDescent="0.2">
      <c r="B28" s="393" t="s">
        <v>352</v>
      </c>
      <c r="C28" s="401"/>
      <c r="D28" s="401"/>
      <c r="E28" s="401"/>
      <c r="F28" s="401"/>
      <c r="G28" s="401"/>
      <c r="H28" s="401"/>
      <c r="I28" s="401"/>
      <c r="J28" s="401"/>
      <c r="K28" s="401"/>
    </row>
    <row r="29" spans="1:11" ht="12.75" x14ac:dyDescent="0.2">
      <c r="A29" s="391"/>
      <c r="B29" s="392" t="s">
        <v>340</v>
      </c>
      <c r="C29" s="395"/>
      <c r="D29" s="395"/>
      <c r="E29" s="395"/>
      <c r="F29" s="395"/>
      <c r="G29" s="395"/>
      <c r="H29" s="395"/>
      <c r="I29" s="395"/>
      <c r="J29" s="395"/>
      <c r="K29" s="395"/>
    </row>
    <row r="30" spans="1:11" ht="12.75" x14ac:dyDescent="0.2">
      <c r="A30" s="391"/>
      <c r="B30" s="392" t="s">
        <v>353</v>
      </c>
      <c r="C30" s="395"/>
      <c r="D30" s="395"/>
      <c r="E30" s="395"/>
      <c r="F30" s="395"/>
      <c r="G30" s="395"/>
      <c r="H30" s="395"/>
      <c r="I30" s="395"/>
      <c r="J30" s="395"/>
      <c r="K30" s="395"/>
    </row>
    <row r="31" spans="1:11" ht="12.75" x14ac:dyDescent="0.2">
      <c r="A31" s="391"/>
      <c r="B31" s="399" t="s">
        <v>360</v>
      </c>
      <c r="C31" s="395"/>
      <c r="D31" s="395"/>
      <c r="E31" s="395"/>
      <c r="F31" s="395"/>
      <c r="G31" s="395"/>
      <c r="H31" s="395"/>
      <c r="I31" s="395"/>
      <c r="J31" s="395"/>
      <c r="K31" s="395"/>
    </row>
    <row r="32" spans="1:11" ht="12.75" x14ac:dyDescent="0.2">
      <c r="A32" s="391"/>
      <c r="B32" s="392" t="s">
        <v>334</v>
      </c>
      <c r="C32" s="395"/>
      <c r="D32" s="395"/>
      <c r="E32" s="395"/>
      <c r="F32" s="395"/>
      <c r="G32" s="395"/>
      <c r="H32" s="395"/>
      <c r="I32" s="395"/>
      <c r="J32" s="395"/>
      <c r="K32" s="395"/>
    </row>
    <row r="33" spans="1:11" ht="12.75" x14ac:dyDescent="0.2">
      <c r="A33" s="391"/>
      <c r="B33" s="392" t="s">
        <v>342</v>
      </c>
      <c r="C33" s="395"/>
      <c r="D33" s="395"/>
      <c r="E33" s="395"/>
      <c r="F33" s="395"/>
      <c r="G33" s="395"/>
      <c r="H33" s="395"/>
      <c r="I33" s="395"/>
      <c r="J33" s="395"/>
      <c r="K33" s="395"/>
    </row>
    <row r="34" spans="1:11" ht="12.75" x14ac:dyDescent="0.2">
      <c r="A34" s="391"/>
      <c r="B34" s="392" t="s">
        <v>354</v>
      </c>
      <c r="C34" s="395"/>
      <c r="D34" s="395"/>
      <c r="E34" s="395"/>
      <c r="F34" s="395"/>
      <c r="G34" s="395"/>
      <c r="H34" s="395"/>
      <c r="I34" s="395"/>
      <c r="J34" s="395"/>
      <c r="K34" s="395"/>
    </row>
    <row r="35" spans="1:11" ht="12.75" x14ac:dyDescent="0.2">
      <c r="A35" s="391"/>
      <c r="C35" s="397"/>
      <c r="D35" s="397"/>
      <c r="E35" s="397"/>
      <c r="F35" s="397"/>
      <c r="G35" s="397"/>
      <c r="H35" s="397"/>
      <c r="I35" s="397"/>
      <c r="J35" s="397"/>
      <c r="K35" s="397"/>
    </row>
    <row r="36" spans="1:11" x14ac:dyDescent="0.2">
      <c r="C36" s="379"/>
      <c r="D36" s="379"/>
      <c r="E36" s="379"/>
      <c r="F36" s="379"/>
      <c r="G36" s="379"/>
      <c r="H36" s="379"/>
      <c r="I36" s="379"/>
      <c r="J36" s="379"/>
      <c r="K36" s="379"/>
    </row>
    <row r="37" spans="1:11" x14ac:dyDescent="0.2">
      <c r="B37" s="379"/>
      <c r="C37" s="379"/>
      <c r="D37" s="379"/>
      <c r="E37" s="379"/>
      <c r="F37" s="379"/>
      <c r="G37" s="379"/>
      <c r="H37" s="379"/>
      <c r="I37" s="379"/>
      <c r="J37" s="379"/>
      <c r="K37" s="379"/>
    </row>
    <row r="38" spans="1:11" x14ac:dyDescent="0.2">
      <c r="B38" s="379"/>
      <c r="C38" s="379"/>
      <c r="D38" s="379"/>
      <c r="E38" s="379"/>
      <c r="F38" s="379"/>
      <c r="G38" s="379"/>
      <c r="H38" s="379"/>
      <c r="I38" s="379"/>
      <c r="J38" s="379"/>
      <c r="K38" s="379"/>
    </row>
    <row r="39" spans="1:11" x14ac:dyDescent="0.2">
      <c r="B39" s="379"/>
      <c r="C39" s="379"/>
      <c r="D39" s="379"/>
      <c r="E39" s="379"/>
      <c r="F39" s="379"/>
      <c r="G39" s="379"/>
      <c r="H39" s="379"/>
      <c r="I39" s="379"/>
      <c r="J39" s="379"/>
      <c r="K39" s="379"/>
    </row>
  </sheetData>
  <mergeCells count="4">
    <mergeCell ref="B17:K17"/>
    <mergeCell ref="A7:B7"/>
    <mergeCell ref="B16:K16"/>
    <mergeCell ref="B15:K15"/>
  </mergeCells>
  <phoneticPr fontId="0" type="noConversion"/>
  <hyperlinks>
    <hyperlink ref="B20" location="'Tab3'!A1" display="Tableau 3 - Répartition par âge des enfants confiés à l’ASE au 31.12.2012 - France métropolitaine"/>
    <hyperlink ref="B8" location="'Tab1-ase'!A1" display="Tableau 1 –  Enfants accueillis à l’aide sociale à l’enfance : enfants confiés, placements      directs par le juge."/>
    <hyperlink ref="B17:K17" location="'Tab10-ase'!A1" display="Tableau 10 –  Actions éducatives à domicile : mineurs et jeunes majeurs."/>
    <hyperlink ref="B16:K16" location="'Tab9-ase'!A1" display="Tableau 9 –  Actions éducatives : actions éducatives à domicile, actions éducatives en milieu ouvert."/>
    <hyperlink ref="B15:K15" location="'Tab8-ase'!A1" display="'Tab8-ase'!A1"/>
    <hyperlink ref="B14" location="'Tab7-ase'!A1" display="Tableau 7 –  Enfants confiés à l’ASE par âge (moins de 6 ans, 6/10ans, 11/15 ans, 16/17 ans, 18 ans et plus)."/>
    <hyperlink ref="B9" location="'Tab2-ase'!A1" display="Tableau 2 –  Enfants confiés à l’aide sociale à l’enfance par type de mesures : administratives ou  judiciaires."/>
    <hyperlink ref="B10" location="'Tab3-ase'!A1" display="Tableau 3 –  Enfants confiés à l’aide sociale à l’enfance par type de mesure détaillé."/>
    <hyperlink ref="B12" location="'Tab5-ase'!A1" display="Tableau 5 –  Les placements hors du département d’origine par mode d’hébergement."/>
    <hyperlink ref="B29" location="'Carte 5 ase '!A1" display="Carte 5 : Part des mesures de placements sur l'ensemble des mesures d'ASE au 31.12.2012  - France métropolitaine"/>
    <hyperlink ref="B30" location="'Carte 6 ase'!A1" display="Carte 6 : Nombre de mesures au niveau départemental pour 1000 jeunes de 0 à 20 ans au 31.12.2012 - France métropolitaine"/>
    <hyperlink ref="B31" location="'Carte 7 ase'!A1" display="Carte 7 : Nombre de mesures judiciaires au niveau départemental pour 1000 jeunes de 0 à 20 ans - au 31.12-2012 - France métropolitaine"/>
    <hyperlink ref="B32" location="'Carte 8 ase'!A1" display="Carte 8 : Part des placements en famille d'accueil des enfants confiés - au 31.12.2012 - France métropolitaine"/>
    <hyperlink ref="B33" location="'Carte 9 ase'!A1" display="Carte 9 : Part des AEMO au niveau départemental sur l'ensemble des mesures éducatives au 31.12.2012 - France métropolitaine"/>
    <hyperlink ref="B34" location="'Carte 10 ase'!A1" display="Carte 10 : Nombre d'actions éducatives en faveur des mineurs au niveau département pour 1000 jeunes de moins de 18 ans au 31.12.2012 - France métropolitaine"/>
    <hyperlink ref="B11" location="'Tab4-ase'!A1" display="Tableau 4 - Enfants confiés à l'ASE par mode d'hébergement"/>
    <hyperlink ref="B13" location="'Tab6-ase'!A1" display="Tableau 6 - Modes d’hébergement des enfants confiés à l’ASE au 31.12.2011 - France métropolitaine"/>
    <hyperlink ref="B24" location="'Graph 13 ase'!A1" display="Graphique 13 - Répartition par âge des enfants confiés à l'ASE au 31.12.2012 - France métropolitaine"/>
    <hyperlink ref="B25" location="'Graph 14 ase'!A1" display="Graphique 14 - Répartition des enfants confiés à l'ASE par mode d'hébergement au 31.12.2012 - France métropolitaine"/>
    <hyperlink ref="B23" location="Graph11!A1" display="Graphique 11 - Répartion des bénéficiaires de l'ASE entre actions éducatives et plécements aux 31-12-2012 - France métropolitaine"/>
    <hyperlink ref="B26" location="'Graph 15 ase'!A1" display="Graphique 15 - Répartition par tranches d'âges et mode de placement principal au 31.12.2012 - France métropoliaine"/>
    <hyperlink ref="B27" location="'Graph 17 ase'!A1" display="Graphique 17 - Actions éducatives et placements rapportés au total des bénéficiaires de l'ASE au 31/12/12 DOM"/>
    <hyperlink ref="B28" location="'Graph 18 ase'!A1" display="Graphique 18 - Proportions par âge des enfants confiés à l'ASE au 31.12.2012 - Comparaison France métropolitaine et DOM"/>
    <hyperlink ref="B21" location="'Tab 8'!A1" display="Tableau 8 - Répartition par âge des enfants confiés à l'ASE au 31.12.2012 - DOM"/>
    <hyperlink ref="B22" location="'Tab 9'!A1" display="Tableau 9 - Modes d'hébergement des enfants confiés à l'ASE au 31-12-2012 - DOM"/>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heetViews>
  <sheetFormatPr baseColWidth="10" defaultRowHeight="11.25" x14ac:dyDescent="0.2"/>
  <cols>
    <col min="1" max="1" width="28.28515625" style="124" customWidth="1"/>
    <col min="2" max="16384" width="11.42578125" style="124"/>
  </cols>
  <sheetData>
    <row r="1" spans="1:8" ht="15" x14ac:dyDescent="0.25">
      <c r="A1" s="274" t="s">
        <v>341</v>
      </c>
      <c r="H1" s="383" t="s">
        <v>356</v>
      </c>
    </row>
    <row r="2" spans="1:8" x14ac:dyDescent="0.2">
      <c r="A2" s="274"/>
    </row>
    <row r="3" spans="1:8" x14ac:dyDescent="0.2">
      <c r="A3" s="362" t="s">
        <v>1</v>
      </c>
      <c r="B3" s="341">
        <v>1117</v>
      </c>
      <c r="C3" s="359">
        <v>0.10366589327146172</v>
      </c>
    </row>
    <row r="4" spans="1:8" x14ac:dyDescent="0.2">
      <c r="A4" s="363" t="s">
        <v>2</v>
      </c>
      <c r="B4" s="250">
        <v>3628</v>
      </c>
      <c r="C4" s="360">
        <v>0.33670533642691414</v>
      </c>
    </row>
    <row r="5" spans="1:8" x14ac:dyDescent="0.2">
      <c r="A5" s="363" t="s">
        <v>3</v>
      </c>
      <c r="B5" s="250">
        <v>1044</v>
      </c>
      <c r="C5" s="360">
        <v>9.6890951276102089E-2</v>
      </c>
    </row>
    <row r="6" spans="1:8" x14ac:dyDescent="0.2">
      <c r="A6" s="363" t="s">
        <v>4</v>
      </c>
      <c r="B6" s="342">
        <v>1868</v>
      </c>
      <c r="C6" s="360">
        <v>0.17336426914153133</v>
      </c>
    </row>
    <row r="7" spans="1:8" x14ac:dyDescent="0.2">
      <c r="A7" s="364" t="s">
        <v>5</v>
      </c>
      <c r="B7" s="344">
        <v>3118</v>
      </c>
      <c r="C7" s="361">
        <v>0.28937354988399072</v>
      </c>
    </row>
    <row r="8" spans="1:8" x14ac:dyDescent="0.2">
      <c r="A8" s="364" t="s">
        <v>6</v>
      </c>
      <c r="B8" s="251">
        <v>10775</v>
      </c>
      <c r="C8" s="249">
        <v>1</v>
      </c>
    </row>
    <row r="10" spans="1:8" x14ac:dyDescent="0.2">
      <c r="A10" s="365" t="s">
        <v>7</v>
      </c>
      <c r="B10" s="259">
        <f>SUM(B3:B5)</f>
        <v>5789</v>
      </c>
      <c r="C10" s="259"/>
      <c r="D10" s="282"/>
      <c r="E10" s="282"/>
      <c r="F10" s="282"/>
    </row>
    <row r="11" spans="1:8" x14ac:dyDescent="0.2">
      <c r="A11" s="323" t="s">
        <v>8</v>
      </c>
      <c r="B11" s="283">
        <f>SUM(B3:B4)</f>
        <v>4745</v>
      </c>
      <c r="C11" s="283"/>
      <c r="D11" s="265"/>
      <c r="E11" s="265"/>
      <c r="F11" s="265"/>
    </row>
    <row r="12" spans="1:8" x14ac:dyDescent="0.2">
      <c r="A12" s="328" t="s">
        <v>9</v>
      </c>
      <c r="B12" s="285">
        <f>B6+B7</f>
        <v>4986</v>
      </c>
      <c r="C12" s="285" t="s">
        <v>188</v>
      </c>
      <c r="D12" s="366">
        <f>(B6/B12)*100</f>
        <v>37.464901724829524</v>
      </c>
      <c r="E12" s="367" t="s">
        <v>10</v>
      </c>
      <c r="F12" s="366">
        <f>(B7/B12)*100</f>
        <v>62.535098275170476</v>
      </c>
    </row>
    <row r="13" spans="1:8" x14ac:dyDescent="0.2">
      <c r="A13" s="242" t="s">
        <v>291</v>
      </c>
    </row>
    <row r="14" spans="1:8" x14ac:dyDescent="0.2">
      <c r="A14" s="256"/>
      <c r="B14" s="256"/>
      <c r="C14" s="256"/>
    </row>
    <row r="24" spans="1:3" x14ac:dyDescent="0.2">
      <c r="A24" s="256"/>
      <c r="B24" s="256"/>
      <c r="C24" s="256"/>
    </row>
  </sheetData>
  <phoneticPr fontId="0" type="noConversion"/>
  <hyperlinks>
    <hyperlink ref="H1" location="Sommaire!A1" display="Retour au sommaire"/>
  </hyperlinks>
  <pageMargins left="0.7" right="0.7" top="0.75" bottom="0.75" header="0.3" footer="0.3"/>
  <ignoredErrors>
    <ignoredError sqref="B10:B12"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heetViews>
  <sheetFormatPr baseColWidth="10" defaultRowHeight="11.25" x14ac:dyDescent="0.2"/>
  <cols>
    <col min="1" max="1" width="11.42578125" style="243"/>
    <col min="2" max="3" width="19.5703125" style="243" customWidth="1"/>
    <col min="4" max="16384" width="11.42578125" style="243"/>
  </cols>
  <sheetData>
    <row r="1" spans="1:9" ht="15" x14ac:dyDescent="0.25">
      <c r="A1" s="252" t="s">
        <v>352</v>
      </c>
      <c r="I1" s="383" t="s">
        <v>356</v>
      </c>
    </row>
    <row r="2" spans="1:9" x14ac:dyDescent="0.2">
      <c r="A2" s="124"/>
      <c r="B2" s="124"/>
      <c r="C2" s="124"/>
      <c r="D2" s="124"/>
    </row>
    <row r="3" spans="1:9" x14ac:dyDescent="0.2">
      <c r="A3" s="124"/>
      <c r="B3" s="368" t="s">
        <v>311</v>
      </c>
      <c r="C3" s="368" t="s">
        <v>312</v>
      </c>
      <c r="D3" s="124"/>
    </row>
    <row r="4" spans="1:9" x14ac:dyDescent="0.2">
      <c r="A4" s="282" t="s">
        <v>309</v>
      </c>
      <c r="B4" s="259">
        <v>72210</v>
      </c>
      <c r="C4" s="259">
        <v>1093</v>
      </c>
      <c r="D4" s="124"/>
    </row>
    <row r="5" spans="1:9" x14ac:dyDescent="0.2">
      <c r="A5" s="269" t="s">
        <v>310</v>
      </c>
      <c r="B5" s="369">
        <v>58551</v>
      </c>
      <c r="C5" s="369">
        <v>1036</v>
      </c>
      <c r="D5" s="124"/>
    </row>
    <row r="6" spans="1:9" x14ac:dyDescent="0.2">
      <c r="A6" s="124" t="s">
        <v>337</v>
      </c>
      <c r="B6" s="124"/>
      <c r="C6" s="124"/>
      <c r="D6" s="124"/>
    </row>
    <row r="7" spans="1:9" x14ac:dyDescent="0.2">
      <c r="A7" s="124" t="s">
        <v>338</v>
      </c>
    </row>
    <row r="8" spans="1:9" x14ac:dyDescent="0.2">
      <c r="A8" s="242" t="s">
        <v>291</v>
      </c>
    </row>
    <row r="11" spans="1:9" x14ac:dyDescent="0.2">
      <c r="A11" s="370"/>
      <c r="B11" s="124"/>
      <c r="C11" s="124"/>
    </row>
    <row r="12" spans="1:9" x14ac:dyDescent="0.2">
      <c r="A12" s="124"/>
      <c r="B12" s="124"/>
      <c r="C12" s="124"/>
    </row>
    <row r="13" spans="1:9" x14ac:dyDescent="0.2">
      <c r="A13" s="124"/>
      <c r="B13" s="124"/>
      <c r="C13" s="124"/>
    </row>
    <row r="14" spans="1:9" x14ac:dyDescent="0.2">
      <c r="A14" s="124"/>
      <c r="B14" s="254"/>
      <c r="C14" s="124"/>
    </row>
    <row r="15" spans="1:9" x14ac:dyDescent="0.2">
      <c r="A15" s="124"/>
      <c r="B15" s="254"/>
      <c r="C15" s="124"/>
    </row>
    <row r="16" spans="1:9" x14ac:dyDescent="0.2">
      <c r="A16" s="124"/>
      <c r="B16" s="124"/>
      <c r="C16" s="124"/>
    </row>
    <row r="17" spans="1:3" x14ac:dyDescent="0.2">
      <c r="A17" s="124"/>
      <c r="B17" s="124"/>
      <c r="C17" s="124"/>
    </row>
  </sheetData>
  <hyperlinks>
    <hyperlink ref="I1" location="Sommaire!A1" display="Retour au sommair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workbookViewId="0">
      <selection activeCell="I1" sqref="I1"/>
    </sheetView>
  </sheetViews>
  <sheetFormatPr baseColWidth="10" defaultRowHeight="11.25" x14ac:dyDescent="0.2"/>
  <cols>
    <col min="1" max="1" width="25.28515625" style="243" customWidth="1"/>
    <col min="2" max="2" width="11.42578125" style="243"/>
    <col min="3" max="3" width="11.5703125" style="243" bestFit="1" customWidth="1"/>
    <col min="4" max="16384" width="11.42578125" style="243"/>
  </cols>
  <sheetData>
    <row r="1" spans="1:9" ht="15" x14ac:dyDescent="0.25">
      <c r="A1" s="252" t="s">
        <v>340</v>
      </c>
      <c r="I1" s="383" t="s">
        <v>356</v>
      </c>
    </row>
    <row r="3" spans="1:9" x14ac:dyDescent="0.2">
      <c r="A3" s="298" t="s">
        <v>190</v>
      </c>
      <c r="B3" s="299">
        <v>51.8913676042677</v>
      </c>
      <c r="C3" s="297"/>
    </row>
    <row r="4" spans="1:9" x14ac:dyDescent="0.2">
      <c r="A4" s="267" t="s">
        <v>191</v>
      </c>
      <c r="B4" s="300">
        <v>51.917653694303446</v>
      </c>
      <c r="C4" s="297"/>
    </row>
    <row r="5" spans="1:9" x14ac:dyDescent="0.2">
      <c r="A5" s="267" t="s">
        <v>192</v>
      </c>
      <c r="B5" s="300">
        <v>58.371559633027523</v>
      </c>
      <c r="C5" s="297"/>
    </row>
    <row r="6" spans="1:9" x14ac:dyDescent="0.2">
      <c r="A6" s="267" t="s">
        <v>193</v>
      </c>
      <c r="B6" s="300">
        <v>37.017726798748697</v>
      </c>
      <c r="C6" s="297"/>
    </row>
    <row r="7" spans="1:9" x14ac:dyDescent="0.2">
      <c r="A7" s="267" t="s">
        <v>194</v>
      </c>
      <c r="B7" s="300">
        <v>38.297872340425535</v>
      </c>
      <c r="C7" s="297"/>
    </row>
    <row r="8" spans="1:9" x14ac:dyDescent="0.2">
      <c r="A8" s="267" t="s">
        <v>195</v>
      </c>
      <c r="B8" s="300">
        <v>42.344045368620037</v>
      </c>
      <c r="C8" s="297"/>
    </row>
    <row r="9" spans="1:9" x14ac:dyDescent="0.2">
      <c r="A9" s="267" t="s">
        <v>196</v>
      </c>
      <c r="B9" s="300">
        <v>51.024208566108008</v>
      </c>
      <c r="C9" s="297"/>
    </row>
    <row r="10" spans="1:9" x14ac:dyDescent="0.2">
      <c r="A10" s="267" t="s">
        <v>197</v>
      </c>
      <c r="B10" s="300">
        <v>46.032528339083292</v>
      </c>
      <c r="C10" s="297"/>
    </row>
    <row r="11" spans="1:9" x14ac:dyDescent="0.2">
      <c r="A11" s="267" t="s">
        <v>198</v>
      </c>
      <c r="B11" s="300">
        <v>45.465393794749403</v>
      </c>
      <c r="C11" s="297"/>
    </row>
    <row r="12" spans="1:9" x14ac:dyDescent="0.2">
      <c r="A12" s="267" t="s">
        <v>199</v>
      </c>
      <c r="B12" s="300">
        <v>57.255139056831929</v>
      </c>
      <c r="C12" s="297"/>
    </row>
    <row r="13" spans="1:9" x14ac:dyDescent="0.2">
      <c r="A13" s="267" t="s">
        <v>200</v>
      </c>
      <c r="B13" s="300">
        <v>50.910983862571577</v>
      </c>
      <c r="C13" s="297"/>
    </row>
    <row r="14" spans="1:9" x14ac:dyDescent="0.2">
      <c r="A14" s="267" t="s">
        <v>201</v>
      </c>
      <c r="B14" s="300">
        <v>45.163487738419619</v>
      </c>
      <c r="C14" s="297"/>
    </row>
    <row r="15" spans="1:9" x14ac:dyDescent="0.2">
      <c r="A15" s="267" t="s">
        <v>202</v>
      </c>
      <c r="B15" s="300">
        <v>47.989548555668456</v>
      </c>
      <c r="C15" s="297"/>
    </row>
    <row r="16" spans="1:9" x14ac:dyDescent="0.2">
      <c r="A16" s="267" t="s">
        <v>203</v>
      </c>
      <c r="B16" s="300">
        <v>39.974869861784242</v>
      </c>
      <c r="C16" s="297"/>
    </row>
    <row r="17" spans="1:3" x14ac:dyDescent="0.2">
      <c r="A17" s="267" t="s">
        <v>204</v>
      </c>
      <c r="B17" s="300">
        <v>27.539779681762543</v>
      </c>
      <c r="C17" s="297"/>
    </row>
    <row r="18" spans="1:3" x14ac:dyDescent="0.2">
      <c r="A18" s="267" t="s">
        <v>205</v>
      </c>
      <c r="B18" s="300">
        <v>54.636739515652685</v>
      </c>
      <c r="C18" s="297"/>
    </row>
    <row r="19" spans="1:3" x14ac:dyDescent="0.2">
      <c r="A19" s="267" t="s">
        <v>206</v>
      </c>
      <c r="B19" s="300">
        <v>55.510388437217706</v>
      </c>
      <c r="C19" s="297"/>
    </row>
    <row r="20" spans="1:3" x14ac:dyDescent="0.2">
      <c r="A20" s="267" t="s">
        <v>207</v>
      </c>
      <c r="B20" s="300">
        <v>60.352941176470587</v>
      </c>
      <c r="C20" s="297"/>
    </row>
    <row r="21" spans="1:3" x14ac:dyDescent="0.2">
      <c r="A21" s="267" t="s">
        <v>208</v>
      </c>
      <c r="B21" s="300">
        <v>42.025316455696206</v>
      </c>
      <c r="C21" s="297"/>
    </row>
    <row r="22" spans="1:3" x14ac:dyDescent="0.2">
      <c r="A22" s="267" t="s">
        <v>209</v>
      </c>
      <c r="B22" s="300">
        <v>33.394833948339482</v>
      </c>
      <c r="C22" s="297"/>
    </row>
    <row r="23" spans="1:3" x14ac:dyDescent="0.2">
      <c r="A23" s="267" t="s">
        <v>210</v>
      </c>
      <c r="B23" s="300">
        <v>40.310077519379846</v>
      </c>
      <c r="C23" s="297"/>
    </row>
    <row r="24" spans="1:3" x14ac:dyDescent="0.2">
      <c r="A24" s="267" t="s">
        <v>211</v>
      </c>
      <c r="B24" s="300">
        <v>53.957879448075531</v>
      </c>
      <c r="C24" s="297"/>
    </row>
    <row r="25" spans="1:3" x14ac:dyDescent="0.2">
      <c r="A25" s="267" t="s">
        <v>212</v>
      </c>
      <c r="B25" s="300">
        <v>48.448540706605229</v>
      </c>
      <c r="C25" s="297"/>
    </row>
    <row r="26" spans="1:3" x14ac:dyDescent="0.2">
      <c r="A26" s="267" t="s">
        <v>213</v>
      </c>
      <c r="B26" s="300">
        <v>44.609164420485179</v>
      </c>
      <c r="C26" s="297"/>
    </row>
    <row r="27" spans="1:3" x14ac:dyDescent="0.2">
      <c r="A27" s="267" t="s">
        <v>214</v>
      </c>
      <c r="B27" s="300">
        <v>50.656455142231948</v>
      </c>
      <c r="C27" s="297"/>
    </row>
    <row r="28" spans="1:3" x14ac:dyDescent="0.2">
      <c r="A28" s="267" t="s">
        <v>215</v>
      </c>
      <c r="B28" s="300">
        <v>50.68058076225045</v>
      </c>
      <c r="C28" s="297"/>
    </row>
    <row r="29" spans="1:3" x14ac:dyDescent="0.2">
      <c r="A29" s="267" t="s">
        <v>216</v>
      </c>
      <c r="B29" s="300">
        <v>49.939246658566219</v>
      </c>
      <c r="C29" s="297"/>
    </row>
    <row r="30" spans="1:3" x14ac:dyDescent="0.2">
      <c r="A30" s="267" t="s">
        <v>217</v>
      </c>
      <c r="B30" s="300">
        <v>47.19065656565656</v>
      </c>
      <c r="C30" s="297"/>
    </row>
    <row r="31" spans="1:3" x14ac:dyDescent="0.2">
      <c r="A31" s="267" t="s">
        <v>218</v>
      </c>
      <c r="B31" s="300">
        <v>50.599078341013822</v>
      </c>
      <c r="C31" s="297"/>
    </row>
    <row r="32" spans="1:3" x14ac:dyDescent="0.2">
      <c r="A32" s="267" t="s">
        <v>219</v>
      </c>
      <c r="B32" s="300">
        <v>56.569078151463827</v>
      </c>
      <c r="C32" s="297"/>
    </row>
    <row r="33" spans="1:3" x14ac:dyDescent="0.2">
      <c r="A33" s="267" t="s">
        <v>220</v>
      </c>
      <c r="B33" s="300">
        <v>65.338645418326692</v>
      </c>
      <c r="C33" s="297"/>
    </row>
    <row r="34" spans="1:3" x14ac:dyDescent="0.2">
      <c r="A34" s="267" t="s">
        <v>221</v>
      </c>
      <c r="B34" s="300">
        <v>43.462897526501763</v>
      </c>
      <c r="C34" s="297"/>
    </row>
    <row r="35" spans="1:3" x14ac:dyDescent="0.2">
      <c r="A35" s="267" t="s">
        <v>222</v>
      </c>
      <c r="B35" s="300">
        <v>52.671755725190842</v>
      </c>
      <c r="C35" s="297"/>
    </row>
    <row r="36" spans="1:3" x14ac:dyDescent="0.2">
      <c r="A36" s="267" t="s">
        <v>223</v>
      </c>
      <c r="B36" s="300">
        <v>43.260606060606058</v>
      </c>
      <c r="C36" s="297"/>
    </row>
    <row r="37" spans="1:3" x14ac:dyDescent="0.2">
      <c r="A37" s="267" t="s">
        <v>224</v>
      </c>
      <c r="B37" s="300">
        <v>57.503867973182054</v>
      </c>
      <c r="C37" s="297"/>
    </row>
    <row r="38" spans="1:3" x14ac:dyDescent="0.2">
      <c r="A38" s="267" t="s">
        <v>225</v>
      </c>
      <c r="B38" s="300">
        <v>52.062489029313674</v>
      </c>
      <c r="C38" s="297"/>
    </row>
    <row r="39" spans="1:3" x14ac:dyDescent="0.2">
      <c r="A39" s="267" t="s">
        <v>226</v>
      </c>
      <c r="B39" s="300">
        <v>49.104320337197052</v>
      </c>
      <c r="C39" s="297"/>
    </row>
    <row r="40" spans="1:3" x14ac:dyDescent="0.2">
      <c r="A40" s="267" t="s">
        <v>227</v>
      </c>
      <c r="B40" s="300">
        <v>56.527303754266214</v>
      </c>
      <c r="C40" s="297"/>
    </row>
    <row r="41" spans="1:3" x14ac:dyDescent="0.2">
      <c r="A41" s="267" t="s">
        <v>228</v>
      </c>
      <c r="B41" s="300">
        <v>47.387452540227812</v>
      </c>
      <c r="C41" s="297"/>
    </row>
    <row r="42" spans="1:3" x14ac:dyDescent="0.2">
      <c r="A42" s="267" t="s">
        <v>229</v>
      </c>
      <c r="B42" s="300">
        <v>49.193027759845059</v>
      </c>
      <c r="C42" s="297"/>
    </row>
    <row r="43" spans="1:3" x14ac:dyDescent="0.2">
      <c r="A43" s="267" t="s">
        <v>230</v>
      </c>
      <c r="B43" s="300">
        <v>50.700144857556737</v>
      </c>
      <c r="C43" s="297"/>
    </row>
    <row r="44" spans="1:3" x14ac:dyDescent="0.2">
      <c r="A44" s="267" t="s">
        <v>231</v>
      </c>
      <c r="B44" s="300">
        <v>41.888888888888886</v>
      </c>
      <c r="C44" s="297"/>
    </row>
    <row r="45" spans="1:3" x14ac:dyDescent="0.2">
      <c r="A45" s="267" t="s">
        <v>232</v>
      </c>
      <c r="B45" s="300">
        <v>41.717666258669936</v>
      </c>
      <c r="C45" s="297"/>
    </row>
    <row r="46" spans="1:3" x14ac:dyDescent="0.2">
      <c r="A46" s="267" t="s">
        <v>233</v>
      </c>
      <c r="B46" s="300">
        <v>45.103092783505154</v>
      </c>
      <c r="C46" s="297"/>
    </row>
    <row r="47" spans="1:3" x14ac:dyDescent="0.2">
      <c r="A47" s="267" t="s">
        <v>234</v>
      </c>
      <c r="B47" s="300">
        <v>45.897384707526449</v>
      </c>
      <c r="C47" s="297"/>
    </row>
    <row r="48" spans="1:3" x14ac:dyDescent="0.2">
      <c r="A48" s="267" t="s">
        <v>235</v>
      </c>
      <c r="B48" s="300">
        <v>29.165040967616072</v>
      </c>
      <c r="C48" s="297"/>
    </row>
    <row r="49" spans="1:3" x14ac:dyDescent="0.2">
      <c r="A49" s="267" t="s">
        <v>236</v>
      </c>
      <c r="B49" s="300">
        <v>41.239892183288411</v>
      </c>
      <c r="C49" s="297"/>
    </row>
    <row r="50" spans="1:3" x14ac:dyDescent="0.2">
      <c r="A50" s="267" t="s">
        <v>237</v>
      </c>
      <c r="B50" s="300">
        <v>50.028360748723763</v>
      </c>
      <c r="C50" s="297"/>
    </row>
    <row r="51" spans="1:3" x14ac:dyDescent="0.2">
      <c r="A51" s="267" t="s">
        <v>238</v>
      </c>
      <c r="B51" s="300">
        <v>29.931972789115648</v>
      </c>
      <c r="C51" s="297"/>
    </row>
    <row r="52" spans="1:3" x14ac:dyDescent="0.2">
      <c r="A52" s="267" t="s">
        <v>239</v>
      </c>
      <c r="B52" s="300">
        <v>56.433333333333337</v>
      </c>
      <c r="C52" s="297"/>
    </row>
    <row r="53" spans="1:3" x14ac:dyDescent="0.2">
      <c r="A53" s="267" t="s">
        <v>240</v>
      </c>
      <c r="B53" s="300">
        <v>53.422501966955153</v>
      </c>
      <c r="C53" s="297"/>
    </row>
    <row r="54" spans="1:3" x14ac:dyDescent="0.2">
      <c r="A54" s="267" t="s">
        <v>241</v>
      </c>
      <c r="B54" s="300">
        <v>58.876221498371336</v>
      </c>
      <c r="C54" s="297"/>
    </row>
    <row r="55" spans="1:3" x14ac:dyDescent="0.2">
      <c r="A55" s="267" t="s">
        <v>242</v>
      </c>
      <c r="B55" s="300">
        <v>65.075921908893704</v>
      </c>
      <c r="C55" s="297"/>
    </row>
    <row r="56" spans="1:3" x14ac:dyDescent="0.2">
      <c r="A56" s="267" t="s">
        <v>243</v>
      </c>
      <c r="B56" s="300">
        <v>44.909090909090907</v>
      </c>
      <c r="C56" s="297"/>
    </row>
    <row r="57" spans="1:3" x14ac:dyDescent="0.2">
      <c r="A57" s="267" t="s">
        <v>244</v>
      </c>
      <c r="B57" s="300">
        <v>45.383206905571541</v>
      </c>
      <c r="C57" s="297"/>
    </row>
    <row r="58" spans="1:3" x14ac:dyDescent="0.2">
      <c r="A58" s="267" t="s">
        <v>245</v>
      </c>
      <c r="B58" s="300">
        <v>47.444089456869008</v>
      </c>
      <c r="C58" s="297"/>
    </row>
    <row r="59" spans="1:3" x14ac:dyDescent="0.2">
      <c r="A59" s="267" t="s">
        <v>246</v>
      </c>
      <c r="B59" s="300">
        <v>41.629676601141405</v>
      </c>
      <c r="C59" s="297"/>
    </row>
    <row r="60" spans="1:3" x14ac:dyDescent="0.2">
      <c r="A60" s="267" t="s">
        <v>247</v>
      </c>
      <c r="B60" s="300">
        <v>48.466542750929371</v>
      </c>
      <c r="C60" s="297"/>
    </row>
    <row r="61" spans="1:3" x14ac:dyDescent="0.2">
      <c r="A61" s="267" t="s">
        <v>248</v>
      </c>
      <c r="B61" s="300">
        <v>63.899466869763899</v>
      </c>
      <c r="C61" s="297"/>
    </row>
    <row r="62" spans="1:3" x14ac:dyDescent="0.2">
      <c r="A62" s="267" t="s">
        <v>249</v>
      </c>
      <c r="B62" s="300">
        <v>52.389326064975606</v>
      </c>
      <c r="C62" s="297"/>
    </row>
    <row r="63" spans="1:3" x14ac:dyDescent="0.2">
      <c r="A63" s="267" t="s">
        <v>250</v>
      </c>
      <c r="B63" s="300">
        <v>54.861322767448954</v>
      </c>
      <c r="C63" s="297"/>
    </row>
    <row r="64" spans="1:3" x14ac:dyDescent="0.2">
      <c r="A64" s="267" t="s">
        <v>251</v>
      </c>
      <c r="B64" s="300">
        <v>51.344364012409514</v>
      </c>
      <c r="C64" s="297"/>
    </row>
    <row r="65" spans="1:3" x14ac:dyDescent="0.2">
      <c r="A65" s="267" t="s">
        <v>252</v>
      </c>
      <c r="B65" s="300">
        <v>60.739731768650465</v>
      </c>
      <c r="C65" s="297"/>
    </row>
    <row r="66" spans="1:3" x14ac:dyDescent="0.2">
      <c r="A66" s="267" t="s">
        <v>253</v>
      </c>
      <c r="B66" s="300">
        <v>37.278960664020211</v>
      </c>
      <c r="C66" s="297"/>
    </row>
    <row r="67" spans="1:3" x14ac:dyDescent="0.2">
      <c r="A67" s="267" t="s">
        <v>254</v>
      </c>
      <c r="B67" s="300">
        <v>46.303501945525291</v>
      </c>
      <c r="C67" s="297"/>
    </row>
    <row r="68" spans="1:3" x14ac:dyDescent="0.2">
      <c r="A68" s="267" t="s">
        <v>255</v>
      </c>
      <c r="B68" s="300">
        <v>28.38479809976247</v>
      </c>
      <c r="C68" s="297"/>
    </row>
    <row r="69" spans="1:3" x14ac:dyDescent="0.2">
      <c r="A69" s="267" t="s">
        <v>256</v>
      </c>
      <c r="B69" s="300">
        <v>49.042792792792795</v>
      </c>
      <c r="C69" s="297"/>
    </row>
    <row r="70" spans="1:3" x14ac:dyDescent="0.2">
      <c r="A70" s="267" t="s">
        <v>257</v>
      </c>
      <c r="B70" s="300">
        <v>60.662736328522058</v>
      </c>
      <c r="C70" s="297"/>
    </row>
    <row r="71" spans="1:3" x14ac:dyDescent="0.2">
      <c r="A71" s="267" t="s">
        <v>258</v>
      </c>
      <c r="B71" s="300">
        <v>43.727794479365947</v>
      </c>
      <c r="C71" s="297"/>
    </row>
    <row r="72" spans="1:3" x14ac:dyDescent="0.2">
      <c r="A72" s="267" t="s">
        <v>259</v>
      </c>
      <c r="B72" s="300">
        <v>40.190402675929498</v>
      </c>
      <c r="C72" s="297"/>
    </row>
    <row r="73" spans="1:3" x14ac:dyDescent="0.2">
      <c r="A73" s="267" t="s">
        <v>260</v>
      </c>
      <c r="B73" s="300">
        <v>38.737695425593515</v>
      </c>
      <c r="C73" s="297"/>
    </row>
    <row r="74" spans="1:3" x14ac:dyDescent="0.2">
      <c r="A74" s="267" t="s">
        <v>261</v>
      </c>
      <c r="B74" s="300">
        <v>43.433962264150942</v>
      </c>
      <c r="C74" s="297"/>
    </row>
    <row r="75" spans="1:3" x14ac:dyDescent="0.2">
      <c r="A75" s="267" t="s">
        <v>262</v>
      </c>
      <c r="B75" s="300">
        <v>49.235359940320777</v>
      </c>
      <c r="C75" s="297"/>
    </row>
    <row r="76" spans="1:3" x14ac:dyDescent="0.2">
      <c r="A76" s="267" t="s">
        <v>263</v>
      </c>
      <c r="B76" s="300">
        <v>68.149580915538365</v>
      </c>
      <c r="C76" s="297"/>
    </row>
    <row r="77" spans="1:3" x14ac:dyDescent="0.2">
      <c r="A77" s="267" t="s">
        <v>264</v>
      </c>
      <c r="B77" s="300">
        <v>45.8041958041958</v>
      </c>
      <c r="C77" s="297"/>
    </row>
    <row r="78" spans="1:3" x14ac:dyDescent="0.2">
      <c r="A78" s="267" t="s">
        <v>265</v>
      </c>
      <c r="B78" s="300">
        <v>57.670807453416153</v>
      </c>
      <c r="C78" s="297"/>
    </row>
    <row r="79" spans="1:3" x14ac:dyDescent="0.2">
      <c r="A79" s="267" t="s">
        <v>266</v>
      </c>
      <c r="B79" s="300">
        <v>48.157829225790387</v>
      </c>
      <c r="C79" s="297"/>
    </row>
    <row r="80" spans="1:3" x14ac:dyDescent="0.2">
      <c r="A80" s="267" t="s">
        <v>267</v>
      </c>
      <c r="B80" s="300">
        <v>51.170269787386104</v>
      </c>
      <c r="C80" s="297"/>
    </row>
    <row r="81" spans="1:3" x14ac:dyDescent="0.2">
      <c r="A81" s="267" t="s">
        <v>268</v>
      </c>
      <c r="B81" s="300">
        <v>53.817550818046598</v>
      </c>
      <c r="C81" s="297"/>
    </row>
    <row r="82" spans="1:3" x14ac:dyDescent="0.2">
      <c r="A82" s="267" t="s">
        <v>269</v>
      </c>
      <c r="B82" s="300">
        <v>43.048576214405358</v>
      </c>
      <c r="C82" s="297"/>
    </row>
    <row r="83" spans="1:3" x14ac:dyDescent="0.2">
      <c r="A83" s="267" t="s">
        <v>270</v>
      </c>
      <c r="B83" s="300">
        <v>50.458996328029372</v>
      </c>
      <c r="C83" s="297"/>
    </row>
    <row r="84" spans="1:3" x14ac:dyDescent="0.2">
      <c r="A84" s="267" t="s">
        <v>271</v>
      </c>
      <c r="B84" s="300">
        <v>69.591993841416482</v>
      </c>
      <c r="C84" s="297"/>
    </row>
    <row r="85" spans="1:3" x14ac:dyDescent="0.2">
      <c r="A85" s="267" t="s">
        <v>272</v>
      </c>
      <c r="B85" s="300">
        <v>52.572898799313897</v>
      </c>
      <c r="C85" s="297"/>
    </row>
    <row r="86" spans="1:3" x14ac:dyDescent="0.2">
      <c r="A86" s="267" t="s">
        <v>273</v>
      </c>
      <c r="B86" s="300">
        <v>39.069626026147766</v>
      </c>
      <c r="C86" s="297"/>
    </row>
    <row r="87" spans="1:3" x14ac:dyDescent="0.2">
      <c r="A87" s="267" t="s">
        <v>274</v>
      </c>
      <c r="B87" s="300">
        <v>53.140533212833262</v>
      </c>
      <c r="C87" s="297"/>
    </row>
    <row r="88" spans="1:3" x14ac:dyDescent="0.2">
      <c r="A88" s="267" t="s">
        <v>275</v>
      </c>
      <c r="B88" s="300">
        <v>46.723904202440124</v>
      </c>
      <c r="C88" s="297"/>
    </row>
    <row r="89" spans="1:3" x14ac:dyDescent="0.2">
      <c r="A89" s="267" t="s">
        <v>276</v>
      </c>
      <c r="B89" s="300">
        <v>61.692065160273259</v>
      </c>
      <c r="C89" s="297"/>
    </row>
    <row r="90" spans="1:3" x14ac:dyDescent="0.2">
      <c r="A90" s="267" t="s">
        <v>277</v>
      </c>
      <c r="B90" s="300">
        <v>44.37570303712036</v>
      </c>
      <c r="C90" s="297"/>
    </row>
    <row r="91" spans="1:3" x14ac:dyDescent="0.2">
      <c r="A91" s="267" t="s">
        <v>278</v>
      </c>
      <c r="B91" s="300">
        <v>47.714552238805972</v>
      </c>
      <c r="C91" s="297"/>
    </row>
    <row r="92" spans="1:3" x14ac:dyDescent="0.2">
      <c r="A92" s="267" t="s">
        <v>279</v>
      </c>
      <c r="B92" s="300">
        <v>54.647643752702116</v>
      </c>
      <c r="C92" s="297"/>
    </row>
    <row r="93" spans="1:3" x14ac:dyDescent="0.2">
      <c r="A93" s="267" t="s">
        <v>280</v>
      </c>
      <c r="B93" s="300">
        <v>42.358078602620083</v>
      </c>
      <c r="C93" s="297"/>
    </row>
    <row r="94" spans="1:3" x14ac:dyDescent="0.2">
      <c r="A94" s="267" t="s">
        <v>281</v>
      </c>
      <c r="B94" s="300">
        <v>44.88684703079803</v>
      </c>
      <c r="C94" s="297"/>
    </row>
    <row r="95" spans="1:3" x14ac:dyDescent="0.2">
      <c r="A95" s="267" t="s">
        <v>282</v>
      </c>
      <c r="B95" s="300">
        <v>43.208487381449928</v>
      </c>
      <c r="C95" s="297"/>
    </row>
    <row r="96" spans="1:3" x14ac:dyDescent="0.2">
      <c r="A96" s="267" t="s">
        <v>283</v>
      </c>
      <c r="B96" s="300">
        <v>59.985059760956169</v>
      </c>
      <c r="C96" s="297"/>
    </row>
    <row r="97" spans="1:3" x14ac:dyDescent="0.2">
      <c r="A97" s="267" t="s">
        <v>284</v>
      </c>
      <c r="B97" s="300">
        <v>56.427503736920784</v>
      </c>
      <c r="C97" s="297"/>
    </row>
    <row r="98" spans="1:3" x14ac:dyDescent="0.2">
      <c r="A98" s="267" t="s">
        <v>285</v>
      </c>
      <c r="B98" s="300">
        <v>48.331332533013203</v>
      </c>
      <c r="C98" s="297"/>
    </row>
    <row r="99" spans="1:3" x14ac:dyDescent="0.2">
      <c r="A99" s="267" t="s">
        <v>286</v>
      </c>
      <c r="B99" s="300">
        <v>57.083333333333329</v>
      </c>
      <c r="C99" s="297"/>
    </row>
    <row r="100" spans="1:3" x14ac:dyDescent="0.2">
      <c r="A100" s="267" t="s">
        <v>287</v>
      </c>
      <c r="B100" s="300">
        <v>55.818540433925044</v>
      </c>
      <c r="C100" s="297"/>
    </row>
    <row r="101" spans="1:3" x14ac:dyDescent="0.2">
      <c r="A101" s="267" t="s">
        <v>288</v>
      </c>
      <c r="B101" s="300">
        <v>62.014274385408406</v>
      </c>
      <c r="C101" s="297"/>
    </row>
    <row r="102" spans="1:3" x14ac:dyDescent="0.2">
      <c r="A102" s="268" t="s">
        <v>289</v>
      </c>
      <c r="B102" s="301">
        <v>48.952064743722765</v>
      </c>
      <c r="C102" s="297"/>
    </row>
    <row r="103" spans="1:3" ht="22.5" customHeight="1" x14ac:dyDescent="0.2">
      <c r="A103" s="512"/>
      <c r="B103" s="512"/>
      <c r="C103" s="512"/>
    </row>
  </sheetData>
  <mergeCells count="1">
    <mergeCell ref="A103:C103"/>
  </mergeCells>
  <hyperlinks>
    <hyperlink ref="I1" location="Sommaire!A1" display="Retour au sommair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I1" sqref="I1"/>
    </sheetView>
  </sheetViews>
  <sheetFormatPr baseColWidth="10" defaultRowHeight="15" x14ac:dyDescent="0.25"/>
  <cols>
    <col min="1" max="1" width="25.28515625" style="263" customWidth="1"/>
    <col min="2" max="16384" width="11.42578125" style="263"/>
  </cols>
  <sheetData>
    <row r="1" spans="1:9" x14ac:dyDescent="0.25">
      <c r="A1" s="252" t="s">
        <v>324</v>
      </c>
      <c r="I1" s="383" t="s">
        <v>356</v>
      </c>
    </row>
    <row r="3" spans="1:9" x14ac:dyDescent="0.25">
      <c r="A3" s="298" t="s">
        <v>190</v>
      </c>
      <c r="B3" s="302">
        <v>12.29943334327468</v>
      </c>
    </row>
    <row r="4" spans="1:9" x14ac:dyDescent="0.25">
      <c r="A4" s="267" t="s">
        <v>191</v>
      </c>
      <c r="B4" s="303">
        <v>24.209074648060408</v>
      </c>
    </row>
    <row r="5" spans="1:9" x14ac:dyDescent="0.25">
      <c r="A5" s="267" t="s">
        <v>192</v>
      </c>
      <c r="B5" s="303">
        <v>22.969431164144506</v>
      </c>
    </row>
    <row r="6" spans="1:9" x14ac:dyDescent="0.25">
      <c r="A6" s="267" t="s">
        <v>193</v>
      </c>
      <c r="B6" s="303">
        <v>25.835129310344829</v>
      </c>
    </row>
    <row r="7" spans="1:9" x14ac:dyDescent="0.25">
      <c r="A7" s="267" t="s">
        <v>194</v>
      </c>
      <c r="B7" s="303">
        <v>16.081871345029239</v>
      </c>
    </row>
    <row r="8" spans="1:9" x14ac:dyDescent="0.25">
      <c r="A8" s="267" t="s">
        <v>195</v>
      </c>
      <c r="B8" s="303">
        <v>14.978076916854079</v>
      </c>
    </row>
    <row r="9" spans="1:9" x14ac:dyDescent="0.25">
      <c r="A9" s="267" t="s">
        <v>196</v>
      </c>
      <c r="B9" s="303">
        <v>14.039399207832782</v>
      </c>
    </row>
    <row r="10" spans="1:9" x14ac:dyDescent="0.25">
      <c r="A10" s="267" t="s">
        <v>197</v>
      </c>
      <c r="B10" s="303">
        <v>27.684918609886886</v>
      </c>
    </row>
    <row r="11" spans="1:9" x14ac:dyDescent="0.25">
      <c r="A11" s="267" t="s">
        <v>198</v>
      </c>
      <c r="B11" s="303">
        <v>24.031430128186745</v>
      </c>
    </row>
    <row r="12" spans="1:9" x14ac:dyDescent="0.25">
      <c r="A12" s="267" t="s">
        <v>199</v>
      </c>
      <c r="B12" s="303">
        <v>21.292756085943431</v>
      </c>
    </row>
    <row r="13" spans="1:9" x14ac:dyDescent="0.25">
      <c r="A13" s="267" t="s">
        <v>200</v>
      </c>
      <c r="B13" s="303">
        <v>22.280471821756226</v>
      </c>
    </row>
    <row r="14" spans="1:9" x14ac:dyDescent="0.25">
      <c r="A14" s="267" t="s">
        <v>201</v>
      </c>
      <c r="B14" s="303">
        <v>23.926330372422786</v>
      </c>
    </row>
    <row r="15" spans="1:9" x14ac:dyDescent="0.25">
      <c r="A15" s="267" t="s">
        <v>202</v>
      </c>
      <c r="B15" s="303">
        <v>13.609057164361616</v>
      </c>
    </row>
    <row r="16" spans="1:9" x14ac:dyDescent="0.25">
      <c r="A16" s="267" t="s">
        <v>203</v>
      </c>
      <c r="B16" s="303">
        <v>31.280530943637771</v>
      </c>
    </row>
    <row r="17" spans="1:2" x14ac:dyDescent="0.25">
      <c r="A17" s="267" t="s">
        <v>204</v>
      </c>
      <c r="B17" s="303">
        <v>27.445579145391022</v>
      </c>
    </row>
    <row r="18" spans="1:2" x14ac:dyDescent="0.25">
      <c r="A18" s="267" t="s">
        <v>205</v>
      </c>
      <c r="B18" s="303">
        <v>20.889886974976555</v>
      </c>
    </row>
    <row r="19" spans="1:2" x14ac:dyDescent="0.25">
      <c r="A19" s="267" t="s">
        <v>206</v>
      </c>
      <c r="B19" s="303">
        <v>15.631398353549187</v>
      </c>
    </row>
    <row r="20" spans="1:2" x14ac:dyDescent="0.25">
      <c r="A20" s="267" t="s">
        <v>207</v>
      </c>
      <c r="B20" s="303">
        <v>23.566596428967507</v>
      </c>
    </row>
    <row r="21" spans="1:2" x14ac:dyDescent="0.25">
      <c r="A21" s="267" t="s">
        <v>208</v>
      </c>
      <c r="B21" s="303">
        <v>22.698105618020573</v>
      </c>
    </row>
    <row r="22" spans="1:2" x14ac:dyDescent="0.25">
      <c r="A22" s="267" t="s">
        <v>209</v>
      </c>
      <c r="B22" s="303">
        <v>17.116149813680288</v>
      </c>
    </row>
    <row r="23" spans="1:2" x14ac:dyDescent="0.25">
      <c r="A23" s="267" t="s">
        <v>210</v>
      </c>
      <c r="B23" s="303">
        <v>10.282161645145864</v>
      </c>
    </row>
    <row r="24" spans="1:2" x14ac:dyDescent="0.25">
      <c r="A24" s="267" t="s">
        <v>211</v>
      </c>
      <c r="B24" s="303">
        <v>21.017766652420786</v>
      </c>
    </row>
    <row r="25" spans="1:2" x14ac:dyDescent="0.25">
      <c r="A25" s="267" t="s">
        <v>212</v>
      </c>
      <c r="B25" s="303">
        <v>22.309342508378855</v>
      </c>
    </row>
    <row r="26" spans="1:2" x14ac:dyDescent="0.25">
      <c r="A26" s="267" t="s">
        <v>213</v>
      </c>
      <c r="B26" s="303">
        <v>30.356339238227715</v>
      </c>
    </row>
    <row r="27" spans="1:2" x14ac:dyDescent="0.25">
      <c r="A27" s="267" t="s">
        <v>214</v>
      </c>
      <c r="B27" s="303">
        <v>20.543480703962601</v>
      </c>
    </row>
    <row r="28" spans="1:2" x14ac:dyDescent="0.25">
      <c r="A28" s="267" t="s">
        <v>215</v>
      </c>
      <c r="B28" s="303">
        <v>15.604423613372793</v>
      </c>
    </row>
    <row r="29" spans="1:2" x14ac:dyDescent="0.25">
      <c r="A29" s="267" t="s">
        <v>216</v>
      </c>
      <c r="B29" s="303">
        <v>19.251011672241585</v>
      </c>
    </row>
    <row r="30" spans="1:2" x14ac:dyDescent="0.25">
      <c r="A30" s="267" t="s">
        <v>217</v>
      </c>
      <c r="B30" s="303">
        <v>19.514238371842335</v>
      </c>
    </row>
    <row r="31" spans="1:2" x14ac:dyDescent="0.25">
      <c r="A31" s="267" t="s">
        <v>218</v>
      </c>
      <c r="B31" s="303">
        <v>18.809864343605081</v>
      </c>
    </row>
    <row r="32" spans="1:2" x14ac:dyDescent="0.25">
      <c r="A32" s="267" t="s">
        <v>219</v>
      </c>
      <c r="B32" s="303">
        <v>18.355591282759601</v>
      </c>
    </row>
    <row r="33" spans="1:2" x14ac:dyDescent="0.25">
      <c r="A33" s="267" t="s">
        <v>220</v>
      </c>
      <c r="B33" s="303">
        <v>15.06775304383892</v>
      </c>
    </row>
    <row r="34" spans="1:2" x14ac:dyDescent="0.25">
      <c r="A34" s="267" t="s">
        <v>221</v>
      </c>
      <c r="B34" s="303">
        <v>16.545328106441509</v>
      </c>
    </row>
    <row r="35" spans="1:2" x14ac:dyDescent="0.25">
      <c r="A35" s="267" t="s">
        <v>222</v>
      </c>
      <c r="B35" s="303">
        <v>18.924710471191585</v>
      </c>
    </row>
    <row r="36" spans="1:2" x14ac:dyDescent="0.25">
      <c r="A36" s="267" t="s">
        <v>223</v>
      </c>
      <c r="B36" s="303">
        <v>22.280015231428596</v>
      </c>
    </row>
    <row r="37" spans="1:2" x14ac:dyDescent="0.25">
      <c r="A37" s="267" t="s">
        <v>224</v>
      </c>
      <c r="B37" s="303">
        <v>14.817815002751114</v>
      </c>
    </row>
    <row r="38" spans="1:2" x14ac:dyDescent="0.25">
      <c r="A38" s="267" t="s">
        <v>225</v>
      </c>
      <c r="B38" s="303">
        <v>20.663839912368196</v>
      </c>
    </row>
    <row r="39" spans="1:2" x14ac:dyDescent="0.25">
      <c r="A39" s="267" t="s">
        <v>226</v>
      </c>
      <c r="B39" s="303">
        <v>18.68735600496229</v>
      </c>
    </row>
    <row r="40" spans="1:2" x14ac:dyDescent="0.25">
      <c r="A40" s="267" t="s">
        <v>227</v>
      </c>
      <c r="B40" s="303">
        <v>15.516396806693763</v>
      </c>
    </row>
    <row r="41" spans="1:2" x14ac:dyDescent="0.25">
      <c r="A41" s="267" t="s">
        <v>228</v>
      </c>
      <c r="B41" s="303">
        <v>16.376842061628565</v>
      </c>
    </row>
    <row r="42" spans="1:2" x14ac:dyDescent="0.25">
      <c r="A42" s="267" t="s">
        <v>229</v>
      </c>
      <c r="B42" s="303">
        <v>23.422497089199037</v>
      </c>
    </row>
    <row r="43" spans="1:2" x14ac:dyDescent="0.25">
      <c r="A43" s="267" t="s">
        <v>230</v>
      </c>
      <c r="B43" s="303">
        <v>22.998334258745142</v>
      </c>
    </row>
    <row r="44" spans="1:2" x14ac:dyDescent="0.25">
      <c r="A44" s="267" t="s">
        <v>231</v>
      </c>
      <c r="B44" s="303">
        <v>22.178959560363737</v>
      </c>
    </row>
    <row r="45" spans="1:2" x14ac:dyDescent="0.25">
      <c r="A45" s="267" t="s">
        <v>232</v>
      </c>
      <c r="B45" s="303">
        <v>24.982035561942912</v>
      </c>
    </row>
    <row r="46" spans="1:2" x14ac:dyDescent="0.25">
      <c r="A46" s="267" t="s">
        <v>233</v>
      </c>
      <c r="B46" s="303">
        <v>21.121776842258072</v>
      </c>
    </row>
    <row r="47" spans="1:2" x14ac:dyDescent="0.25">
      <c r="A47" s="267" t="s">
        <v>234</v>
      </c>
      <c r="B47" s="303">
        <v>14.142406609012856</v>
      </c>
    </row>
    <row r="48" spans="1:2" x14ac:dyDescent="0.25">
      <c r="A48" s="267" t="s">
        <v>235</v>
      </c>
      <c r="B48" s="303">
        <v>29.345760150220979</v>
      </c>
    </row>
    <row r="49" spans="1:2" x14ac:dyDescent="0.25">
      <c r="A49" s="267" t="s">
        <v>236</v>
      </c>
      <c r="B49" s="303">
        <v>19.931234554636294</v>
      </c>
    </row>
    <row r="50" spans="1:2" x14ac:dyDescent="0.25">
      <c r="A50" s="267" t="s">
        <v>237</v>
      </c>
      <c r="B50" s="303">
        <v>23.000952393377602</v>
      </c>
    </row>
    <row r="51" spans="1:2" x14ac:dyDescent="0.25">
      <c r="A51" s="267" t="s">
        <v>238</v>
      </c>
      <c r="B51" s="303">
        <v>16.777948981338813</v>
      </c>
    </row>
    <row r="52" spans="1:2" x14ac:dyDescent="0.25">
      <c r="A52" s="267" t="s">
        <v>239</v>
      </c>
      <c r="B52" s="303">
        <v>13.670228520653437</v>
      </c>
    </row>
    <row r="53" spans="1:2" x14ac:dyDescent="0.25">
      <c r="A53" s="267" t="s">
        <v>240</v>
      </c>
      <c r="B53" s="303">
        <v>21.058212454333834</v>
      </c>
    </row>
    <row r="54" spans="1:2" x14ac:dyDescent="0.25">
      <c r="A54" s="267" t="s">
        <v>241</v>
      </c>
      <c r="B54" s="303">
        <v>16.675946169828489</v>
      </c>
    </row>
    <row r="55" spans="1:2" x14ac:dyDescent="0.25">
      <c r="A55" s="267" t="s">
        <v>242</v>
      </c>
      <c r="B55" s="303">
        <v>21.361877621000438</v>
      </c>
    </row>
    <row r="56" spans="1:2" x14ac:dyDescent="0.25">
      <c r="A56" s="267" t="s">
        <v>243</v>
      </c>
      <c r="B56" s="303">
        <v>19.596665003919334</v>
      </c>
    </row>
    <row r="57" spans="1:2" x14ac:dyDescent="0.25">
      <c r="A57" s="267" t="s">
        <v>244</v>
      </c>
      <c r="B57" s="303">
        <v>20.335106382978722</v>
      </c>
    </row>
    <row r="58" spans="1:2" x14ac:dyDescent="0.25">
      <c r="A58" s="267" t="s">
        <v>245</v>
      </c>
      <c r="B58" s="303">
        <v>26.199594031849664</v>
      </c>
    </row>
    <row r="59" spans="1:2" x14ac:dyDescent="0.25">
      <c r="A59" s="267" t="s">
        <v>246</v>
      </c>
      <c r="B59" s="303">
        <v>17.536738744849902</v>
      </c>
    </row>
    <row r="60" spans="1:2" x14ac:dyDescent="0.25">
      <c r="A60" s="267" t="s">
        <v>247</v>
      </c>
      <c r="B60" s="303">
        <v>16.922695835774359</v>
      </c>
    </row>
    <row r="61" spans="1:2" x14ac:dyDescent="0.25">
      <c r="A61" s="267" t="s">
        <v>248</v>
      </c>
      <c r="B61" s="303">
        <v>28.107807248517542</v>
      </c>
    </row>
    <row r="62" spans="1:2" x14ac:dyDescent="0.25">
      <c r="A62" s="267" t="s">
        <v>249</v>
      </c>
      <c r="B62" s="303">
        <v>30.861090496650959</v>
      </c>
    </row>
    <row r="63" spans="1:2" x14ac:dyDescent="0.25">
      <c r="A63" s="267" t="s">
        <v>250</v>
      </c>
      <c r="B63" s="303">
        <v>14.461261801288776</v>
      </c>
    </row>
    <row r="64" spans="1:2" x14ac:dyDescent="0.25">
      <c r="A64" s="267" t="s">
        <v>251</v>
      </c>
      <c r="B64" s="303">
        <v>26.781510510427342</v>
      </c>
    </row>
    <row r="65" spans="1:2" x14ac:dyDescent="0.25">
      <c r="A65" s="267" t="s">
        <v>252</v>
      </c>
      <c r="B65" s="303">
        <v>23.545200667081126</v>
      </c>
    </row>
    <row r="66" spans="1:2" x14ac:dyDescent="0.25">
      <c r="A66" s="267" t="s">
        <v>253</v>
      </c>
      <c r="B66" s="303">
        <v>18.260416872598832</v>
      </c>
    </row>
    <row r="67" spans="1:2" x14ac:dyDescent="0.25">
      <c r="A67" s="267" t="s">
        <v>254</v>
      </c>
      <c r="B67" s="303">
        <v>21.972890674839363</v>
      </c>
    </row>
    <row r="68" spans="1:2" x14ac:dyDescent="0.25">
      <c r="A68" s="267" t="s">
        <v>255</v>
      </c>
      <c r="B68" s="303">
        <v>33.233999723707846</v>
      </c>
    </row>
    <row r="69" spans="1:2" x14ac:dyDescent="0.25">
      <c r="A69" s="267" t="s">
        <v>256</v>
      </c>
      <c r="B69" s="303">
        <v>16.59766548601441</v>
      </c>
    </row>
    <row r="70" spans="1:2" x14ac:dyDescent="0.25">
      <c r="A70" s="267" t="s">
        <v>257</v>
      </c>
      <c r="B70" s="303">
        <v>17.632973193865919</v>
      </c>
    </row>
    <row r="71" spans="1:2" x14ac:dyDescent="0.25">
      <c r="A71" s="267" t="s">
        <v>258</v>
      </c>
      <c r="B71" s="303">
        <v>19.227333396391</v>
      </c>
    </row>
    <row r="72" spans="1:2" x14ac:dyDescent="0.25">
      <c r="A72" s="267" t="s">
        <v>259</v>
      </c>
      <c r="B72" s="303">
        <v>16.06164298643656</v>
      </c>
    </row>
    <row r="73" spans="1:2" x14ac:dyDescent="0.25">
      <c r="A73" s="267" t="s">
        <v>260</v>
      </c>
      <c r="B73" s="303">
        <v>28.516231300155212</v>
      </c>
    </row>
    <row r="74" spans="1:2" x14ac:dyDescent="0.25">
      <c r="A74" s="267" t="s">
        <v>261</v>
      </c>
      <c r="B74" s="303">
        <v>20.402349734769455</v>
      </c>
    </row>
    <row r="75" spans="1:2" x14ac:dyDescent="0.25">
      <c r="A75" s="267" t="s">
        <v>262</v>
      </c>
      <c r="B75" s="303">
        <v>17.882274470568618</v>
      </c>
    </row>
    <row r="76" spans="1:2" x14ac:dyDescent="0.25">
      <c r="A76" s="267" t="s">
        <v>263</v>
      </c>
      <c r="B76" s="303">
        <v>14.408204594647319</v>
      </c>
    </row>
    <row r="77" spans="1:2" x14ac:dyDescent="0.25">
      <c r="A77" s="267" t="s">
        <v>264</v>
      </c>
      <c r="B77" s="303">
        <v>10.140662435481175</v>
      </c>
    </row>
    <row r="78" spans="1:2" x14ac:dyDescent="0.25">
      <c r="A78" s="267" t="s">
        <v>265</v>
      </c>
      <c r="B78" s="303">
        <v>19.94577886614648</v>
      </c>
    </row>
    <row r="79" spans="1:2" x14ac:dyDescent="0.25">
      <c r="A79" s="267" t="s">
        <v>266</v>
      </c>
      <c r="B79" s="303">
        <v>24.044533564780174</v>
      </c>
    </row>
    <row r="80" spans="1:2" x14ac:dyDescent="0.25">
      <c r="A80" s="267" t="s">
        <v>267</v>
      </c>
      <c r="B80" s="303">
        <v>14.161911870753894</v>
      </c>
    </row>
    <row r="81" spans="1:2" x14ac:dyDescent="0.25">
      <c r="A81" s="267" t="s">
        <v>268</v>
      </c>
      <c r="B81" s="303">
        <v>9.9829987106736908</v>
      </c>
    </row>
    <row r="82" spans="1:2" x14ac:dyDescent="0.25">
      <c r="A82" s="267" t="s">
        <v>269</v>
      </c>
      <c r="B82" s="303">
        <v>19.711427345065538</v>
      </c>
    </row>
    <row r="83" spans="1:2" x14ac:dyDescent="0.25">
      <c r="A83" s="267" t="s">
        <v>270</v>
      </c>
      <c r="B83" s="303">
        <v>21.487559833780445</v>
      </c>
    </row>
    <row r="84" spans="1:2" x14ac:dyDescent="0.25">
      <c r="A84" s="267" t="s">
        <v>271</v>
      </c>
      <c r="B84" s="303">
        <v>14.499547935572448</v>
      </c>
    </row>
    <row r="85" spans="1:2" x14ac:dyDescent="0.25">
      <c r="A85" s="267" t="s">
        <v>272</v>
      </c>
      <c r="B85" s="303">
        <v>18.853280729554054</v>
      </c>
    </row>
    <row r="86" spans="1:2" x14ac:dyDescent="0.25">
      <c r="A86" s="267" t="s">
        <v>273</v>
      </c>
      <c r="B86" s="303">
        <v>14.296146256226583</v>
      </c>
    </row>
    <row r="87" spans="1:2" x14ac:dyDescent="0.25">
      <c r="A87" s="267" t="s">
        <v>274</v>
      </c>
      <c r="B87" s="303">
        <v>15.909646436325469</v>
      </c>
    </row>
    <row r="88" spans="1:2" x14ac:dyDescent="0.25">
      <c r="A88" s="267" t="s">
        <v>275</v>
      </c>
      <c r="B88" s="303">
        <v>13.756962403023673</v>
      </c>
    </row>
    <row r="89" spans="1:2" x14ac:dyDescent="0.25">
      <c r="A89" s="267" t="s">
        <v>276</v>
      </c>
      <c r="B89" s="303">
        <v>17.515923566878982</v>
      </c>
    </row>
    <row r="90" spans="1:2" x14ac:dyDescent="0.25">
      <c r="A90" s="267" t="s">
        <v>277</v>
      </c>
      <c r="B90" s="303">
        <v>20.53995355983503</v>
      </c>
    </row>
    <row r="91" spans="1:2" x14ac:dyDescent="0.25">
      <c r="A91" s="267" t="s">
        <v>278</v>
      </c>
      <c r="B91" s="303">
        <v>22.883979079944499</v>
      </c>
    </row>
    <row r="92" spans="1:2" x14ac:dyDescent="0.25">
      <c r="A92" s="267" t="s">
        <v>279</v>
      </c>
      <c r="B92" s="303">
        <v>27.678721010937462</v>
      </c>
    </row>
    <row r="93" spans="1:2" x14ac:dyDescent="0.25">
      <c r="A93" s="267" t="s">
        <v>280</v>
      </c>
      <c r="B93" s="303">
        <v>18.206874619033734</v>
      </c>
    </row>
    <row r="94" spans="1:2" x14ac:dyDescent="0.25">
      <c r="A94" s="267" t="s">
        <v>281</v>
      </c>
      <c r="B94" s="303">
        <v>16.632187258561601</v>
      </c>
    </row>
    <row r="95" spans="1:2" x14ac:dyDescent="0.25">
      <c r="A95" s="267" t="s">
        <v>282</v>
      </c>
      <c r="B95" s="303">
        <v>14.674315583882548</v>
      </c>
    </row>
    <row r="96" spans="1:2" x14ac:dyDescent="0.25">
      <c r="A96" s="267" t="s">
        <v>283</v>
      </c>
      <c r="B96" s="303">
        <v>17.168115867682388</v>
      </c>
    </row>
    <row r="97" spans="1:2" x14ac:dyDescent="0.25">
      <c r="A97" s="267" t="s">
        <v>284</v>
      </c>
      <c r="B97" s="303">
        <v>10.998224501874137</v>
      </c>
    </row>
    <row r="98" spans="1:2" x14ac:dyDescent="0.25">
      <c r="A98" s="267" t="s">
        <v>285</v>
      </c>
      <c r="B98" s="303">
        <v>11.807128500678944</v>
      </c>
    </row>
    <row r="99" spans="1:2" x14ac:dyDescent="0.25">
      <c r="A99" s="267" t="s">
        <v>286</v>
      </c>
      <c r="B99" s="303">
        <v>17.963026104601362</v>
      </c>
    </row>
    <row r="100" spans="1:2" x14ac:dyDescent="0.25">
      <c r="A100" s="267" t="s">
        <v>287</v>
      </c>
      <c r="B100" s="303">
        <v>24.040741232479181</v>
      </c>
    </row>
    <row r="101" spans="1:2" x14ac:dyDescent="0.25">
      <c r="A101" s="267" t="s">
        <v>288</v>
      </c>
      <c r="B101" s="303">
        <v>11.647884721965639</v>
      </c>
    </row>
    <row r="102" spans="1:2" x14ac:dyDescent="0.25">
      <c r="A102" s="268" t="s">
        <v>289</v>
      </c>
      <c r="B102" s="304">
        <v>16.65877342477971</v>
      </c>
    </row>
  </sheetData>
  <hyperlinks>
    <hyperlink ref="I1" location="Sommaire!A1" display="Retour au sommair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J1" sqref="J1"/>
    </sheetView>
  </sheetViews>
  <sheetFormatPr baseColWidth="10" defaultRowHeight="11.25" x14ac:dyDescent="0.2"/>
  <cols>
    <col min="1" max="1" width="25.28515625" style="243" customWidth="1"/>
    <col min="2" max="16384" width="11.42578125" style="243"/>
  </cols>
  <sheetData>
    <row r="1" spans="1:10" ht="15" x14ac:dyDescent="0.25">
      <c r="A1" s="252" t="s">
        <v>359</v>
      </c>
      <c r="J1" s="383" t="s">
        <v>356</v>
      </c>
    </row>
    <row r="3" spans="1:10" x14ac:dyDescent="0.2">
      <c r="A3" s="298" t="s">
        <v>190</v>
      </c>
      <c r="B3" s="302">
        <v>3.9427378467044436</v>
      </c>
    </row>
    <row r="4" spans="1:10" x14ac:dyDescent="0.2">
      <c r="A4" s="267" t="s">
        <v>191</v>
      </c>
      <c r="B4" s="303">
        <v>9.6808989991397798</v>
      </c>
    </row>
    <row r="5" spans="1:10" x14ac:dyDescent="0.2">
      <c r="A5" s="267" t="s">
        <v>192</v>
      </c>
      <c r="B5" s="303">
        <v>9.4696221370526956</v>
      </c>
    </row>
    <row r="6" spans="1:10" x14ac:dyDescent="0.2">
      <c r="A6" s="267" t="s">
        <v>193</v>
      </c>
      <c r="B6" s="303">
        <v>5.9806034482758621</v>
      </c>
    </row>
    <row r="7" spans="1:10" x14ac:dyDescent="0.2">
      <c r="A7" s="267" t="s">
        <v>194</v>
      </c>
      <c r="B7" s="303">
        <v>3.7016299614283934</v>
      </c>
    </row>
    <row r="8" spans="1:10" x14ac:dyDescent="0.2">
      <c r="A8" s="267" t="s">
        <v>195</v>
      </c>
      <c r="B8" s="303">
        <v>3.769799537269241</v>
      </c>
    </row>
    <row r="9" spans="1:10" x14ac:dyDescent="0.2">
      <c r="A9" s="267" t="s">
        <v>196</v>
      </c>
      <c r="B9" s="303">
        <v>5.1765382554020318</v>
      </c>
    </row>
    <row r="10" spans="1:10" x14ac:dyDescent="0.2">
      <c r="A10" s="267" t="s">
        <v>197</v>
      </c>
      <c r="B10" s="303">
        <v>9.8786993955436699</v>
      </c>
    </row>
    <row r="11" spans="1:10" x14ac:dyDescent="0.2">
      <c r="A11" s="267" t="s">
        <v>198</v>
      </c>
      <c r="B11" s="303">
        <v>8.000917667976255</v>
      </c>
    </row>
    <row r="12" spans="1:10" x14ac:dyDescent="0.2">
      <c r="A12" s="267" t="s">
        <v>199</v>
      </c>
      <c r="B12" s="303">
        <v>8.6896072297532143</v>
      </c>
    </row>
    <row r="13" spans="1:10" x14ac:dyDescent="0.2">
      <c r="A13" s="267" t="s">
        <v>200</v>
      </c>
      <c r="B13" s="303">
        <v>6.4950880896322154</v>
      </c>
    </row>
    <row r="14" spans="1:10" x14ac:dyDescent="0.2">
      <c r="A14" s="267" t="s">
        <v>201</v>
      </c>
      <c r="B14" s="303">
        <v>7.6114416103007096</v>
      </c>
    </row>
    <row r="15" spans="1:10" x14ac:dyDescent="0.2">
      <c r="A15" s="267" t="s">
        <v>202</v>
      </c>
      <c r="B15" s="303">
        <v>4.2828329122276063</v>
      </c>
    </row>
    <row r="16" spans="1:10" x14ac:dyDescent="0.2">
      <c r="A16" s="267" t="s">
        <v>203</v>
      </c>
      <c r="B16" s="303">
        <v>8.4560185965030499</v>
      </c>
    </row>
    <row r="17" spans="1:2" x14ac:dyDescent="0.2">
      <c r="A17" s="267" t="s">
        <v>204</v>
      </c>
      <c r="B17" s="303">
        <v>4.501478097285676</v>
      </c>
    </row>
    <row r="18" spans="1:2" x14ac:dyDescent="0.2">
      <c r="A18" s="267" t="s">
        <v>205</v>
      </c>
      <c r="B18" s="303">
        <v>7.8846058930951095</v>
      </c>
    </row>
    <row r="19" spans="1:2" x14ac:dyDescent="0.2">
      <c r="A19" s="267" t="s">
        <v>206</v>
      </c>
      <c r="B19" s="303">
        <v>5.7258645278809359</v>
      </c>
    </row>
    <row r="20" spans="1:2" x14ac:dyDescent="0.2">
      <c r="A20" s="267" t="s">
        <v>207</v>
      </c>
      <c r="B20" s="303">
        <v>9.537540201840967</v>
      </c>
    </row>
    <row r="21" spans="1:2" x14ac:dyDescent="0.2">
      <c r="A21" s="267" t="s">
        <v>208</v>
      </c>
      <c r="B21" s="303">
        <v>6.7423908671250983</v>
      </c>
    </row>
    <row r="22" spans="1:2" x14ac:dyDescent="0.2">
      <c r="A22" s="267" t="s">
        <v>209</v>
      </c>
      <c r="B22" s="303">
        <v>2.4632097517842482</v>
      </c>
    </row>
    <row r="23" spans="1:2" x14ac:dyDescent="0.2">
      <c r="A23" s="267" t="s">
        <v>210</v>
      </c>
      <c r="B23" s="303">
        <v>2.6037515277113554</v>
      </c>
    </row>
    <row r="24" spans="1:2" x14ac:dyDescent="0.2">
      <c r="A24" s="267" t="s">
        <v>211</v>
      </c>
      <c r="B24" s="303">
        <v>7.5019842481225956</v>
      </c>
    </row>
    <row r="25" spans="1:2" x14ac:dyDescent="0.2">
      <c r="A25" s="267" t="s">
        <v>212</v>
      </c>
      <c r="B25" s="303">
        <v>8.1423959754083182</v>
      </c>
    </row>
    <row r="26" spans="1:2" x14ac:dyDescent="0.2">
      <c r="A26" s="267" t="s">
        <v>213</v>
      </c>
      <c r="B26" s="303">
        <v>10.309700118643374</v>
      </c>
    </row>
    <row r="27" spans="1:2" x14ac:dyDescent="0.2">
      <c r="A27" s="267" t="s">
        <v>214</v>
      </c>
      <c r="B27" s="303">
        <v>6.2709311995684525</v>
      </c>
    </row>
    <row r="28" spans="1:2" x14ac:dyDescent="0.2">
      <c r="A28" s="267" t="s">
        <v>215</v>
      </c>
      <c r="B28" s="303">
        <v>5.6498775151867004</v>
      </c>
    </row>
    <row r="29" spans="1:2" x14ac:dyDescent="0.2">
      <c r="A29" s="267" t="s">
        <v>216</v>
      </c>
      <c r="B29" s="303">
        <v>6.6041340163582918</v>
      </c>
    </row>
    <row r="30" spans="1:2" x14ac:dyDescent="0.2">
      <c r="A30" s="267" t="s">
        <v>217</v>
      </c>
      <c r="B30" s="303">
        <v>7.0098495161479093</v>
      </c>
    </row>
    <row r="31" spans="1:2" x14ac:dyDescent="0.2">
      <c r="A31" s="267" t="s">
        <v>218</v>
      </c>
      <c r="B31" s="303">
        <v>6.6657998526416149</v>
      </c>
    </row>
    <row r="32" spans="1:2" x14ac:dyDescent="0.2">
      <c r="A32" s="267" t="s">
        <v>219</v>
      </c>
      <c r="B32" s="303">
        <v>7.4390552621878374</v>
      </c>
    </row>
    <row r="33" spans="1:2" x14ac:dyDescent="0.2">
      <c r="A33" s="267" t="s">
        <v>220</v>
      </c>
      <c r="B33" s="303">
        <v>6.292328598169604</v>
      </c>
    </row>
    <row r="34" spans="1:2" x14ac:dyDescent="0.2">
      <c r="A34" s="267" t="s">
        <v>221</v>
      </c>
      <c r="B34" s="303">
        <v>4.6740474974306592</v>
      </c>
    </row>
    <row r="35" spans="1:2" x14ac:dyDescent="0.2">
      <c r="A35" s="267" t="s">
        <v>222</v>
      </c>
      <c r="B35" s="303">
        <v>5.9470782269520619</v>
      </c>
    </row>
    <row r="36" spans="1:2" x14ac:dyDescent="0.2">
      <c r="A36" s="267" t="s">
        <v>223</v>
      </c>
      <c r="B36" s="303">
        <v>5.4309225006548969</v>
      </c>
    </row>
    <row r="37" spans="1:2" x14ac:dyDescent="0.2">
      <c r="A37" s="267" t="s">
        <v>224</v>
      </c>
      <c r="B37" s="303">
        <v>6.0218866540319125</v>
      </c>
    </row>
    <row r="38" spans="1:2" x14ac:dyDescent="0.2">
      <c r="A38" s="267" t="s">
        <v>225</v>
      </c>
      <c r="B38" s="303">
        <v>7.3884925226424469</v>
      </c>
    </row>
    <row r="39" spans="1:2" x14ac:dyDescent="0.2">
      <c r="A39" s="267" t="s">
        <v>226</v>
      </c>
      <c r="B39" s="303">
        <v>6.616387373727429</v>
      </c>
    </row>
    <row r="40" spans="1:2" x14ac:dyDescent="0.2">
      <c r="A40" s="267" t="s">
        <v>227</v>
      </c>
      <c r="B40" s="303">
        <v>6.4475130075596097</v>
      </c>
    </row>
    <row r="41" spans="1:2" x14ac:dyDescent="0.2">
      <c r="A41" s="267" t="s">
        <v>228</v>
      </c>
      <c r="B41" s="303">
        <v>4.272605875055147</v>
      </c>
    </row>
    <row r="42" spans="1:2" x14ac:dyDescent="0.2">
      <c r="A42" s="267" t="s">
        <v>229</v>
      </c>
      <c r="B42" s="303">
        <v>9.3296841213917414</v>
      </c>
    </row>
    <row r="43" spans="1:2" x14ac:dyDescent="0.2">
      <c r="A43" s="267" t="s">
        <v>230</v>
      </c>
      <c r="B43" s="303">
        <v>6.94058856191005</v>
      </c>
    </row>
    <row r="44" spans="1:2" x14ac:dyDescent="0.2">
      <c r="A44" s="267" t="s">
        <v>231</v>
      </c>
      <c r="B44" s="303">
        <v>5.951354148697602</v>
      </c>
    </row>
    <row r="45" spans="1:2" x14ac:dyDescent="0.2">
      <c r="A45" s="267" t="s">
        <v>232</v>
      </c>
      <c r="B45" s="303">
        <v>6.8035531365144406</v>
      </c>
    </row>
    <row r="46" spans="1:2" x14ac:dyDescent="0.2">
      <c r="A46" s="267" t="s">
        <v>233</v>
      </c>
      <c r="B46" s="303">
        <v>6.3147580250049904</v>
      </c>
    </row>
    <row r="47" spans="1:2" x14ac:dyDescent="0.2">
      <c r="A47" s="267" t="s">
        <v>234</v>
      </c>
      <c r="B47" s="303">
        <v>4.3056837849360354</v>
      </c>
    </row>
    <row r="48" spans="1:2" x14ac:dyDescent="0.2">
      <c r="A48" s="267" t="s">
        <v>235</v>
      </c>
      <c r="B48" s="303">
        <v>6.2172250337768213</v>
      </c>
    </row>
    <row r="49" spans="1:2" x14ac:dyDescent="0.2">
      <c r="A49" s="267" t="s">
        <v>236</v>
      </c>
      <c r="B49" s="303">
        <v>5.9632534651337696</v>
      </c>
    </row>
    <row r="50" spans="1:2" x14ac:dyDescent="0.2">
      <c r="A50" s="267" t="s">
        <v>237</v>
      </c>
      <c r="B50" s="303">
        <v>5.3229657268848909</v>
      </c>
    </row>
    <row r="51" spans="1:2" x14ac:dyDescent="0.2">
      <c r="A51" s="267" t="s">
        <v>238</v>
      </c>
      <c r="B51" s="303">
        <v>3.766478342749529</v>
      </c>
    </row>
    <row r="52" spans="1:2" x14ac:dyDescent="0.2">
      <c r="A52" s="267" t="s">
        <v>239</v>
      </c>
      <c r="B52" s="303">
        <v>6.0650247203299079</v>
      </c>
    </row>
    <row r="53" spans="1:2" x14ac:dyDescent="0.2">
      <c r="A53" s="267" t="s">
        <v>240</v>
      </c>
      <c r="B53" s="303">
        <v>7.422564263998078</v>
      </c>
    </row>
    <row r="54" spans="1:2" x14ac:dyDescent="0.2">
      <c r="A54" s="267" t="s">
        <v>241</v>
      </c>
      <c r="B54" s="303">
        <v>6.7830904819457087</v>
      </c>
    </row>
    <row r="55" spans="1:2" x14ac:dyDescent="0.2">
      <c r="A55" s="267" t="s">
        <v>242</v>
      </c>
      <c r="B55" s="303">
        <v>11.09798197446769</v>
      </c>
    </row>
    <row r="56" spans="1:2" x14ac:dyDescent="0.2">
      <c r="A56" s="267" t="s">
        <v>243</v>
      </c>
      <c r="B56" s="303">
        <v>6.8885246680443712</v>
      </c>
    </row>
    <row r="57" spans="1:2" x14ac:dyDescent="0.2">
      <c r="A57" s="267" t="s">
        <v>244</v>
      </c>
      <c r="B57" s="303">
        <v>6.7340425531914887</v>
      </c>
    </row>
    <row r="58" spans="1:2" x14ac:dyDescent="0.2">
      <c r="A58" s="267" t="s">
        <v>245</v>
      </c>
      <c r="B58" s="303">
        <v>9.8143846652855373</v>
      </c>
    </row>
    <row r="59" spans="1:2" x14ac:dyDescent="0.2">
      <c r="A59" s="267" t="s">
        <v>246</v>
      </c>
      <c r="B59" s="303">
        <v>4.9207399458440593</v>
      </c>
    </row>
    <row r="60" spans="1:2" x14ac:dyDescent="0.2">
      <c r="A60" s="267" t="s">
        <v>247</v>
      </c>
      <c r="B60" s="303">
        <v>5.7916196482564191</v>
      </c>
    </row>
    <row r="61" spans="1:2" x14ac:dyDescent="0.2">
      <c r="A61" s="267" t="s">
        <v>248</v>
      </c>
      <c r="B61" s="303">
        <v>13.058463382784236</v>
      </c>
    </row>
    <row r="62" spans="1:2" x14ac:dyDescent="0.2">
      <c r="A62" s="267" t="s">
        <v>249</v>
      </c>
      <c r="B62" s="303">
        <v>11.586306451022079</v>
      </c>
    </row>
    <row r="63" spans="1:2" x14ac:dyDescent="0.2">
      <c r="A63" s="267" t="s">
        <v>250</v>
      </c>
      <c r="B63" s="303">
        <v>4.910041343077018</v>
      </c>
    </row>
    <row r="64" spans="1:2" x14ac:dyDescent="0.2">
      <c r="A64" s="267" t="s">
        <v>251</v>
      </c>
      <c r="B64" s="303">
        <v>10.288863655246907</v>
      </c>
    </row>
    <row r="65" spans="1:2" x14ac:dyDescent="0.2">
      <c r="A65" s="267" t="s">
        <v>252</v>
      </c>
      <c r="B65" s="303">
        <v>10.743854663153636</v>
      </c>
    </row>
    <row r="66" spans="1:2" x14ac:dyDescent="0.2">
      <c r="A66" s="267" t="s">
        <v>253</v>
      </c>
      <c r="B66" s="303">
        <v>3.7759721645612161</v>
      </c>
    </row>
    <row r="67" spans="1:2" x14ac:dyDescent="0.2">
      <c r="A67" s="267" t="s">
        <v>254</v>
      </c>
      <c r="B67" s="303">
        <v>5.2022018927859728</v>
      </c>
    </row>
    <row r="68" spans="1:2" x14ac:dyDescent="0.2">
      <c r="A68" s="267" t="s">
        <v>255</v>
      </c>
      <c r="B68" s="303">
        <v>7.2428016024945228</v>
      </c>
    </row>
    <row r="69" spans="1:2" x14ac:dyDescent="0.2">
      <c r="A69" s="267" t="s">
        <v>256</v>
      </c>
      <c r="B69" s="303">
        <v>5.7848845359475911</v>
      </c>
    </row>
    <row r="70" spans="1:2" x14ac:dyDescent="0.2">
      <c r="A70" s="267" t="s">
        <v>257</v>
      </c>
      <c r="B70" s="303">
        <v>7.9472050357391222</v>
      </c>
    </row>
    <row r="71" spans="1:2" x14ac:dyDescent="0.2">
      <c r="A71" s="267" t="s">
        <v>258</v>
      </c>
      <c r="B71" s="303">
        <v>6.2584733739004319</v>
      </c>
    </row>
    <row r="72" spans="1:2" x14ac:dyDescent="0.2">
      <c r="A72" s="267" t="s">
        <v>259</v>
      </c>
      <c r="B72" s="303">
        <v>4.3103804540983743</v>
      </c>
    </row>
    <row r="73" spans="1:2" x14ac:dyDescent="0.2">
      <c r="A73" s="267" t="s">
        <v>260</v>
      </c>
      <c r="B73" s="303">
        <v>8.0743700670387373</v>
      </c>
    </row>
    <row r="74" spans="1:2" x14ac:dyDescent="0.2">
      <c r="A74" s="267" t="s">
        <v>261</v>
      </c>
      <c r="B74" s="303">
        <v>5.5278819281375347</v>
      </c>
    </row>
    <row r="75" spans="1:2" x14ac:dyDescent="0.2">
      <c r="A75" s="267" t="s">
        <v>262</v>
      </c>
      <c r="B75" s="303">
        <v>5.8696014674003667</v>
      </c>
    </row>
    <row r="76" spans="1:2" x14ac:dyDescent="0.2">
      <c r="A76" s="267" t="s">
        <v>263</v>
      </c>
      <c r="B76" s="303">
        <v>6.8092933384116598</v>
      </c>
    </row>
    <row r="77" spans="1:2" x14ac:dyDescent="0.2">
      <c r="A77" s="267" t="s">
        <v>264</v>
      </c>
      <c r="B77" s="303">
        <v>3.3025534005662971</v>
      </c>
    </row>
    <row r="78" spans="1:2" x14ac:dyDescent="0.2">
      <c r="A78" s="267" t="s">
        <v>265</v>
      </c>
      <c r="B78" s="303">
        <v>7.0842616241975742</v>
      </c>
    </row>
    <row r="79" spans="1:2" x14ac:dyDescent="0.2">
      <c r="A79" s="267" t="s">
        <v>266</v>
      </c>
      <c r="B79" s="303">
        <v>8.7720348367401915</v>
      </c>
    </row>
    <row r="80" spans="1:2" x14ac:dyDescent="0.2">
      <c r="A80" s="267" t="s">
        <v>267</v>
      </c>
      <c r="B80" s="303">
        <v>5.1263236466227244</v>
      </c>
    </row>
    <row r="81" spans="1:2" x14ac:dyDescent="0.2">
      <c r="A81" s="267" t="s">
        <v>268</v>
      </c>
      <c r="B81" s="303">
        <v>3.5635890290952195</v>
      </c>
    </row>
    <row r="82" spans="1:2" x14ac:dyDescent="0.2">
      <c r="A82" s="267" t="s">
        <v>269</v>
      </c>
      <c r="B82" s="303">
        <v>6.2182894751323454</v>
      </c>
    </row>
    <row r="83" spans="1:2" x14ac:dyDescent="0.2">
      <c r="A83" s="267" t="s">
        <v>270</v>
      </c>
      <c r="B83" s="303">
        <v>7.1537530903161324</v>
      </c>
    </row>
    <row r="84" spans="1:2" x14ac:dyDescent="0.2">
      <c r="A84" s="267" t="s">
        <v>271</v>
      </c>
      <c r="B84" s="303">
        <v>6.8535199633883623</v>
      </c>
    </row>
    <row r="85" spans="1:2" x14ac:dyDescent="0.2">
      <c r="A85" s="267" t="s">
        <v>272</v>
      </c>
      <c r="B85" s="303">
        <v>6.2898166413349292</v>
      </c>
    </row>
    <row r="86" spans="1:2" x14ac:dyDescent="0.2">
      <c r="A86" s="267" t="s">
        <v>273</v>
      </c>
      <c r="B86" s="303">
        <v>3.5120967391398841</v>
      </c>
    </row>
    <row r="87" spans="1:2" x14ac:dyDescent="0.2">
      <c r="A87" s="267" t="s">
        <v>274</v>
      </c>
      <c r="B87" s="303">
        <v>5.1115041193978348</v>
      </c>
    </row>
    <row r="88" spans="1:2" x14ac:dyDescent="0.2">
      <c r="A88" s="267" t="s">
        <v>275</v>
      </c>
      <c r="B88" s="303">
        <v>4.3079868708971549</v>
      </c>
    </row>
    <row r="89" spans="1:2" x14ac:dyDescent="0.2">
      <c r="A89" s="267" t="s">
        <v>276</v>
      </c>
      <c r="B89" s="303">
        <v>6.6915798387393695</v>
      </c>
    </row>
    <row r="90" spans="1:2" x14ac:dyDescent="0.2">
      <c r="A90" s="267" t="s">
        <v>277</v>
      </c>
      <c r="B90" s="303">
        <v>5.9494241188498549</v>
      </c>
    </row>
    <row r="91" spans="1:2" x14ac:dyDescent="0.2">
      <c r="A91" s="267" t="s">
        <v>278</v>
      </c>
      <c r="B91" s="303">
        <v>7.3006724303554273</v>
      </c>
    </row>
    <row r="92" spans="1:2" x14ac:dyDescent="0.2">
      <c r="A92" s="267" t="s">
        <v>279</v>
      </c>
      <c r="B92" s="303">
        <v>10.949429193691214</v>
      </c>
    </row>
    <row r="93" spans="1:2" x14ac:dyDescent="0.2">
      <c r="A93" s="267" t="s">
        <v>280</v>
      </c>
      <c r="B93" s="303">
        <v>6.1484642090477823</v>
      </c>
    </row>
    <row r="94" spans="1:2" x14ac:dyDescent="0.2">
      <c r="A94" s="267" t="s">
        <v>281</v>
      </c>
      <c r="B94" s="303">
        <v>5.0346539276809743</v>
      </c>
    </row>
    <row r="95" spans="1:2" x14ac:dyDescent="0.2">
      <c r="A95" s="267" t="s">
        <v>282</v>
      </c>
      <c r="B95" s="303">
        <v>3.6184536418061133</v>
      </c>
    </row>
    <row r="96" spans="1:2" x14ac:dyDescent="0.2">
      <c r="A96" s="267" t="s">
        <v>283</v>
      </c>
      <c r="B96" s="303">
        <v>5.6022947820213576</v>
      </c>
    </row>
    <row r="97" spans="1:2" x14ac:dyDescent="0.2">
      <c r="A97" s="267" t="s">
        <v>284</v>
      </c>
      <c r="B97" s="303">
        <v>3.7729335174590646</v>
      </c>
    </row>
    <row r="98" spans="1:2" x14ac:dyDescent="0.2">
      <c r="A98" s="267" t="s">
        <v>285</v>
      </c>
      <c r="B98" s="303">
        <v>4.0906810147610368</v>
      </c>
    </row>
    <row r="99" spans="1:2" x14ac:dyDescent="0.2">
      <c r="A99" s="267" t="s">
        <v>286</v>
      </c>
      <c r="B99" s="303">
        <v>5.2807970261212338</v>
      </c>
    </row>
    <row r="100" spans="1:2" x14ac:dyDescent="0.2">
      <c r="A100" s="267" t="s">
        <v>287</v>
      </c>
      <c r="B100" s="303">
        <v>8.3455038597955351</v>
      </c>
    </row>
    <row r="101" spans="1:2" x14ac:dyDescent="0.2">
      <c r="A101" s="267" t="s">
        <v>288</v>
      </c>
      <c r="B101" s="303">
        <v>5.0434140033253279</v>
      </c>
    </row>
    <row r="102" spans="1:2" x14ac:dyDescent="0.2">
      <c r="A102" s="268" t="s">
        <v>289</v>
      </c>
      <c r="B102" s="304">
        <v>5.4169533008154813</v>
      </c>
    </row>
  </sheetData>
  <hyperlinks>
    <hyperlink ref="J1" location="Sommaire!A1" display="Retour au sommair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workbookViewId="0">
      <selection activeCell="H1" sqref="H1"/>
    </sheetView>
  </sheetViews>
  <sheetFormatPr baseColWidth="10" defaultRowHeight="11.25" x14ac:dyDescent="0.2"/>
  <cols>
    <col min="1" max="1" width="25.28515625" style="243" customWidth="1"/>
    <col min="2" max="16384" width="11.42578125" style="243"/>
  </cols>
  <sheetData>
    <row r="1" spans="1:8" ht="15" x14ac:dyDescent="0.25">
      <c r="A1" s="252" t="s">
        <v>334</v>
      </c>
      <c r="H1" s="383" t="s">
        <v>356</v>
      </c>
    </row>
    <row r="3" spans="1:8" x14ac:dyDescent="0.2">
      <c r="A3" s="298" t="s">
        <v>190</v>
      </c>
      <c r="B3" s="356">
        <v>49.233912155260469</v>
      </c>
    </row>
    <row r="4" spans="1:8" x14ac:dyDescent="0.2">
      <c r="A4" s="267" t="s">
        <v>191</v>
      </c>
      <c r="B4" s="357">
        <v>73.448687350835314</v>
      </c>
    </row>
    <row r="5" spans="1:8" x14ac:dyDescent="0.2">
      <c r="A5" s="267" t="s">
        <v>192</v>
      </c>
      <c r="B5" s="357">
        <v>72.727272727272734</v>
      </c>
    </row>
    <row r="6" spans="1:8" x14ac:dyDescent="0.2">
      <c r="A6" s="267" t="s">
        <v>193</v>
      </c>
      <c r="B6" s="357">
        <v>57.36677115987461</v>
      </c>
    </row>
    <row r="7" spans="1:8" x14ac:dyDescent="0.2">
      <c r="A7" s="267" t="s">
        <v>194</v>
      </c>
      <c r="B7" s="357">
        <v>40.211640211640209</v>
      </c>
    </row>
    <row r="8" spans="1:8" x14ac:dyDescent="0.2">
      <c r="A8" s="267" t="s">
        <v>195</v>
      </c>
      <c r="B8" s="357">
        <v>38.591342626559062</v>
      </c>
    </row>
    <row r="9" spans="1:8" x14ac:dyDescent="0.2">
      <c r="A9" s="267" t="s">
        <v>196</v>
      </c>
      <c r="B9" s="357">
        <v>55.772994129158512</v>
      </c>
    </row>
    <row r="10" spans="1:8" x14ac:dyDescent="0.2">
      <c r="A10" s="267" t="s">
        <v>197</v>
      </c>
      <c r="B10" s="357">
        <v>72.360616844602603</v>
      </c>
    </row>
    <row r="11" spans="1:8" x14ac:dyDescent="0.2">
      <c r="A11" s="267" t="s">
        <v>198</v>
      </c>
      <c r="B11" s="357">
        <v>81.408450704225359</v>
      </c>
    </row>
    <row r="12" spans="1:8" x14ac:dyDescent="0.2">
      <c r="A12" s="267" t="s">
        <v>199</v>
      </c>
      <c r="B12" s="357">
        <v>55.909090909090907</v>
      </c>
    </row>
    <row r="13" spans="1:8" x14ac:dyDescent="0.2">
      <c r="A13" s="267" t="s">
        <v>200</v>
      </c>
      <c r="B13" s="357">
        <v>61.111111111111114</v>
      </c>
    </row>
    <row r="14" spans="1:8" x14ac:dyDescent="0.2">
      <c r="A14" s="267" t="s">
        <v>201</v>
      </c>
      <c r="B14" s="357">
        <v>66.666666666666657</v>
      </c>
    </row>
    <row r="15" spans="1:8" x14ac:dyDescent="0.2">
      <c r="A15" s="267" t="s">
        <v>202</v>
      </c>
      <c r="B15" s="357">
        <v>29.611130931145201</v>
      </c>
    </row>
    <row r="16" spans="1:8" x14ac:dyDescent="0.2">
      <c r="A16" s="267" t="s">
        <v>203</v>
      </c>
      <c r="B16" s="357">
        <v>61.282545805207334</v>
      </c>
    </row>
    <row r="17" spans="1:2" x14ac:dyDescent="0.2">
      <c r="A17" s="267" t="s">
        <v>204</v>
      </c>
      <c r="B17" s="357">
        <v>67.796610169491515</v>
      </c>
    </row>
    <row r="18" spans="1:2" x14ac:dyDescent="0.2">
      <c r="A18" s="267" t="s">
        <v>205</v>
      </c>
      <c r="B18" s="357">
        <v>71.698113207547166</v>
      </c>
    </row>
    <row r="19" spans="1:2" x14ac:dyDescent="0.2">
      <c r="A19" s="267" t="s">
        <v>206</v>
      </c>
      <c r="B19" s="357">
        <v>74.437443744374434</v>
      </c>
    </row>
    <row r="20" spans="1:2" x14ac:dyDescent="0.2">
      <c r="A20" s="267" t="s">
        <v>207</v>
      </c>
      <c r="B20" s="357">
        <v>71.101871101871112</v>
      </c>
    </row>
    <row r="21" spans="1:2" x14ac:dyDescent="0.2">
      <c r="A21" s="267" t="s">
        <v>208</v>
      </c>
      <c r="B21" s="357">
        <v>80.048076923076934</v>
      </c>
    </row>
    <row r="22" spans="1:2" x14ac:dyDescent="0.2">
      <c r="A22" s="267" t="s">
        <v>209</v>
      </c>
      <c r="B22" s="357">
        <v>87.412587412587413</v>
      </c>
    </row>
    <row r="23" spans="1:2" x14ac:dyDescent="0.2">
      <c r="A23" s="267" t="s">
        <v>210</v>
      </c>
      <c r="B23" s="357">
        <v>55.633802816901415</v>
      </c>
    </row>
    <row r="24" spans="1:2" x14ac:dyDescent="0.2">
      <c r="A24" s="267" t="s">
        <v>211</v>
      </c>
      <c r="B24" s="357">
        <v>58.449612403100772</v>
      </c>
    </row>
    <row r="25" spans="1:2" x14ac:dyDescent="0.2">
      <c r="A25" s="267" t="s">
        <v>212</v>
      </c>
      <c r="B25" s="357">
        <v>73.125414731254139</v>
      </c>
    </row>
    <row r="26" spans="1:2" x14ac:dyDescent="0.2">
      <c r="A26" s="267" t="s">
        <v>213</v>
      </c>
      <c r="B26" s="357">
        <v>78.49829351535837</v>
      </c>
    </row>
    <row r="27" spans="1:2" x14ac:dyDescent="0.2">
      <c r="A27" s="267" t="s">
        <v>214</v>
      </c>
      <c r="B27" s="357">
        <v>67.837837837837839</v>
      </c>
    </row>
    <row r="28" spans="1:2" x14ac:dyDescent="0.2">
      <c r="A28" s="267" t="s">
        <v>215</v>
      </c>
      <c r="B28" s="357">
        <v>68.780487804878049</v>
      </c>
    </row>
    <row r="29" spans="1:2" x14ac:dyDescent="0.2">
      <c r="A29" s="267" t="s">
        <v>216</v>
      </c>
      <c r="B29" s="357">
        <v>51.652502360717655</v>
      </c>
    </row>
    <row r="30" spans="1:2" x14ac:dyDescent="0.2">
      <c r="A30" s="267" t="s">
        <v>217</v>
      </c>
      <c r="B30" s="357">
        <v>51.051486584481509</v>
      </c>
    </row>
    <row r="31" spans="1:2" x14ac:dyDescent="0.2">
      <c r="A31" s="267" t="s">
        <v>218</v>
      </c>
      <c r="B31" s="357">
        <v>45.142857142857139</v>
      </c>
    </row>
    <row r="32" spans="1:2" x14ac:dyDescent="0.2">
      <c r="A32" s="267" t="s">
        <v>219</v>
      </c>
      <c r="B32" s="357">
        <v>62.924400181077409</v>
      </c>
    </row>
    <row r="33" spans="1:2" x14ac:dyDescent="0.2">
      <c r="A33" s="267" t="s">
        <v>220</v>
      </c>
      <c r="B33" s="357">
        <v>43.295249549007821</v>
      </c>
    </row>
    <row r="34" spans="1:2" x14ac:dyDescent="0.2">
      <c r="A34" s="267" t="s">
        <v>221</v>
      </c>
      <c r="B34" s="357">
        <v>49.684619116933526</v>
      </c>
    </row>
    <row r="35" spans="1:2" x14ac:dyDescent="0.2">
      <c r="A35" s="267" t="s">
        <v>222</v>
      </c>
      <c r="B35" s="357">
        <v>71.58176943699732</v>
      </c>
    </row>
    <row r="36" spans="1:2" x14ac:dyDescent="0.2">
      <c r="A36" s="267" t="s">
        <v>223</v>
      </c>
      <c r="B36" s="357">
        <v>47.237304375598846</v>
      </c>
    </row>
    <row r="37" spans="1:2" x14ac:dyDescent="0.2">
      <c r="A37" s="267" t="s">
        <v>224</v>
      </c>
      <c r="B37" s="357">
        <v>63.538083538083534</v>
      </c>
    </row>
    <row r="38" spans="1:2" x14ac:dyDescent="0.2">
      <c r="A38" s="267" t="s">
        <v>225</v>
      </c>
      <c r="B38" s="357">
        <v>63.402248821182447</v>
      </c>
    </row>
    <row r="39" spans="1:2" x14ac:dyDescent="0.2">
      <c r="A39" s="267" t="s">
        <v>226</v>
      </c>
      <c r="B39" s="357">
        <v>77.906976744186053</v>
      </c>
    </row>
    <row r="40" spans="1:2" x14ac:dyDescent="0.2">
      <c r="A40" s="267" t="s">
        <v>227</v>
      </c>
      <c r="B40" s="357">
        <v>54.16</v>
      </c>
    </row>
    <row r="41" spans="1:2" x14ac:dyDescent="0.2">
      <c r="A41" s="267" t="s">
        <v>228</v>
      </c>
      <c r="B41" s="357">
        <v>46.187554776511831</v>
      </c>
    </row>
    <row r="42" spans="1:2" x14ac:dyDescent="0.2">
      <c r="A42" s="267" t="s">
        <v>229</v>
      </c>
      <c r="B42" s="357">
        <v>47.64542936288089</v>
      </c>
    </row>
    <row r="43" spans="1:2" x14ac:dyDescent="0.2">
      <c r="A43" s="267" t="s">
        <v>230</v>
      </c>
      <c r="B43" s="357">
        <v>76.482617586912056</v>
      </c>
    </row>
    <row r="44" spans="1:2" x14ac:dyDescent="0.2">
      <c r="A44" s="267" t="s">
        <v>231</v>
      </c>
      <c r="B44" s="357">
        <v>68.875192604006159</v>
      </c>
    </row>
    <row r="45" spans="1:2" x14ac:dyDescent="0.2">
      <c r="A45" s="267" t="s">
        <v>232</v>
      </c>
      <c r="B45" s="357">
        <v>41.297935103244839</v>
      </c>
    </row>
    <row r="46" spans="1:2" x14ac:dyDescent="0.2">
      <c r="A46" s="267" t="s">
        <v>233</v>
      </c>
      <c r="B46" s="357">
        <v>39.805825242718448</v>
      </c>
    </row>
    <row r="47" spans="1:2" x14ac:dyDescent="0.2">
      <c r="A47" s="267" t="s">
        <v>234</v>
      </c>
      <c r="B47" s="357">
        <v>40.282870612886327</v>
      </c>
    </row>
    <row r="48" spans="1:2" x14ac:dyDescent="0.2">
      <c r="A48" s="267" t="s">
        <v>235</v>
      </c>
      <c r="B48" s="357">
        <v>47.110460863204096</v>
      </c>
    </row>
    <row r="49" spans="1:2" x14ac:dyDescent="0.2">
      <c r="A49" s="267" t="s">
        <v>236</v>
      </c>
      <c r="B49" s="357">
        <v>69.17562724014337</v>
      </c>
    </row>
    <row r="50" spans="1:2" x14ac:dyDescent="0.2">
      <c r="A50" s="267" t="s">
        <v>237</v>
      </c>
      <c r="B50" s="357">
        <v>41.379310344827587</v>
      </c>
    </row>
    <row r="51" spans="1:2" x14ac:dyDescent="0.2">
      <c r="A51" s="267" t="s">
        <v>238</v>
      </c>
      <c r="B51" s="357">
        <v>43.02325581395349</v>
      </c>
    </row>
    <row r="52" spans="1:2" x14ac:dyDescent="0.2">
      <c r="A52" s="267" t="s">
        <v>239</v>
      </c>
      <c r="B52" s="357">
        <v>38.82945248584015</v>
      </c>
    </row>
    <row r="53" spans="1:2" x14ac:dyDescent="0.2">
      <c r="A53" s="267" t="s">
        <v>240</v>
      </c>
      <c r="B53" s="357">
        <v>51.237031125299282</v>
      </c>
    </row>
    <row r="54" spans="1:2" x14ac:dyDescent="0.2">
      <c r="A54" s="267" t="s">
        <v>241</v>
      </c>
      <c r="B54" s="357">
        <v>61.492087415222308</v>
      </c>
    </row>
    <row r="55" spans="1:2" x14ac:dyDescent="0.2">
      <c r="A55" s="267" t="s">
        <v>242</v>
      </c>
      <c r="B55" s="357">
        <v>76.014109347442684</v>
      </c>
    </row>
    <row r="56" spans="1:2" x14ac:dyDescent="0.2">
      <c r="A56" s="267" t="s">
        <v>243</v>
      </c>
      <c r="B56" s="357">
        <v>77.329624478442284</v>
      </c>
    </row>
    <row r="57" spans="1:2" x14ac:dyDescent="0.2">
      <c r="A57" s="267" t="s">
        <v>244</v>
      </c>
      <c r="B57" s="357">
        <v>39.249832551908909</v>
      </c>
    </row>
    <row r="58" spans="1:2" x14ac:dyDescent="0.2">
      <c r="A58" s="267" t="s">
        <v>245</v>
      </c>
      <c r="B58" s="357">
        <v>54.529616724738673</v>
      </c>
    </row>
    <row r="59" spans="1:2" x14ac:dyDescent="0.2">
      <c r="A59" s="267" t="s">
        <v>246</v>
      </c>
      <c r="B59" s="357">
        <v>72.527472527472526</v>
      </c>
    </row>
    <row r="60" spans="1:2" x14ac:dyDescent="0.2">
      <c r="A60" s="267" t="s">
        <v>247</v>
      </c>
      <c r="B60" s="357">
        <v>20.781527531083483</v>
      </c>
    </row>
    <row r="61" spans="1:2" x14ac:dyDescent="0.2">
      <c r="A61" s="267" t="s">
        <v>248</v>
      </c>
      <c r="B61" s="357">
        <v>75.282308657465492</v>
      </c>
    </row>
    <row r="62" spans="1:2" x14ac:dyDescent="0.2">
      <c r="A62" s="267" t="s">
        <v>249</v>
      </c>
      <c r="B62" s="357">
        <v>55.985656491357119</v>
      </c>
    </row>
    <row r="63" spans="1:2" x14ac:dyDescent="0.2">
      <c r="A63" s="267" t="s">
        <v>250</v>
      </c>
      <c r="B63" s="357">
        <v>34.372969460688758</v>
      </c>
    </row>
    <row r="64" spans="1:2" x14ac:dyDescent="0.2">
      <c r="A64" s="267" t="s">
        <v>251</v>
      </c>
      <c r="B64" s="357">
        <v>79.241306638566911</v>
      </c>
    </row>
    <row r="65" spans="1:2" x14ac:dyDescent="0.2">
      <c r="A65" s="267" t="s">
        <v>252</v>
      </c>
      <c r="B65" s="357">
        <v>66.389504804138951</v>
      </c>
    </row>
    <row r="66" spans="1:2" x14ac:dyDescent="0.2">
      <c r="A66" s="267" t="s">
        <v>253</v>
      </c>
      <c r="B66" s="357">
        <v>47.804265997490589</v>
      </c>
    </row>
    <row r="67" spans="1:2" x14ac:dyDescent="0.2">
      <c r="A67" s="267" t="s">
        <v>254</v>
      </c>
      <c r="B67" s="357">
        <v>50</v>
      </c>
    </row>
    <row r="68" spans="1:2" x14ac:dyDescent="0.2">
      <c r="A68" s="267" t="s">
        <v>255</v>
      </c>
      <c r="B68" s="357">
        <v>70.17167381974248</v>
      </c>
    </row>
    <row r="69" spans="1:2" x14ac:dyDescent="0.2">
      <c r="A69" s="267" t="s">
        <v>256</v>
      </c>
      <c r="B69" s="357">
        <v>56.937172774869104</v>
      </c>
    </row>
    <row r="70" spans="1:2" x14ac:dyDescent="0.2">
      <c r="A70" s="267" t="s">
        <v>257</v>
      </c>
      <c r="B70" s="357">
        <v>33.922001471670342</v>
      </c>
    </row>
    <row r="71" spans="1:2" x14ac:dyDescent="0.2">
      <c r="A71" s="267" t="s">
        <v>258</v>
      </c>
      <c r="B71" s="357">
        <v>30.313837375178316</v>
      </c>
    </row>
    <row r="72" spans="1:2" x14ac:dyDescent="0.2">
      <c r="A72" s="267" t="s">
        <v>259</v>
      </c>
      <c r="B72" s="357">
        <v>37.048080506895268</v>
      </c>
    </row>
    <row r="73" spans="1:2" x14ac:dyDescent="0.2">
      <c r="A73" s="267" t="s">
        <v>260</v>
      </c>
      <c r="B73" s="357">
        <v>49.749582637729553</v>
      </c>
    </row>
    <row r="74" spans="1:2" x14ac:dyDescent="0.2">
      <c r="A74" s="267" t="s">
        <v>261</v>
      </c>
      <c r="B74" s="357">
        <v>55.680655066530193</v>
      </c>
    </row>
    <row r="75" spans="1:2" x14ac:dyDescent="0.2">
      <c r="A75" s="267" t="s">
        <v>262</v>
      </c>
      <c r="B75" s="357">
        <v>62.645218945487045</v>
      </c>
    </row>
    <row r="76" spans="1:2" x14ac:dyDescent="0.2">
      <c r="A76" s="267" t="s">
        <v>263</v>
      </c>
      <c r="B76" s="357">
        <v>49.585921325051757</v>
      </c>
    </row>
    <row r="77" spans="1:2" x14ac:dyDescent="0.2">
      <c r="A77" s="267" t="s">
        <v>264</v>
      </c>
      <c r="B77" s="357">
        <v>29.297820823244553</v>
      </c>
    </row>
    <row r="78" spans="1:2" x14ac:dyDescent="0.2">
      <c r="A78" s="267" t="s">
        <v>265</v>
      </c>
      <c r="B78" s="357">
        <v>35.547309833024123</v>
      </c>
    </row>
    <row r="79" spans="1:2" x14ac:dyDescent="0.2">
      <c r="A79" s="267" t="s">
        <v>266</v>
      </c>
      <c r="B79" s="357">
        <v>49.160739687055475</v>
      </c>
    </row>
    <row r="80" spans="1:2" x14ac:dyDescent="0.2">
      <c r="A80" s="267" t="s">
        <v>267</v>
      </c>
      <c r="B80" s="357">
        <v>50.019033117624666</v>
      </c>
    </row>
    <row r="81" spans="1:2" x14ac:dyDescent="0.2">
      <c r="A81" s="267" t="s">
        <v>268</v>
      </c>
      <c r="B81" s="357">
        <v>37.709072478459198</v>
      </c>
    </row>
    <row r="82" spans="1:2" x14ac:dyDescent="0.2">
      <c r="A82" s="267" t="s">
        <v>269</v>
      </c>
      <c r="B82" s="357">
        <v>63.873626373626365</v>
      </c>
    </row>
    <row r="83" spans="1:2" x14ac:dyDescent="0.2">
      <c r="A83" s="267" t="s">
        <v>270</v>
      </c>
      <c r="B83" s="357">
        <v>65.78581363004173</v>
      </c>
    </row>
    <row r="84" spans="1:2" x14ac:dyDescent="0.2">
      <c r="A84" s="267" t="s">
        <v>271</v>
      </c>
      <c r="B84" s="357">
        <v>58.208955223880601</v>
      </c>
    </row>
    <row r="85" spans="1:2" x14ac:dyDescent="0.2">
      <c r="A85" s="267" t="s">
        <v>272</v>
      </c>
      <c r="B85" s="357">
        <v>72.164948453608247</v>
      </c>
    </row>
    <row r="86" spans="1:2" x14ac:dyDescent="0.2">
      <c r="A86" s="267" t="s">
        <v>273</v>
      </c>
      <c r="B86" s="357">
        <v>41.220657276995304</v>
      </c>
    </row>
    <row r="87" spans="1:2" x14ac:dyDescent="0.2">
      <c r="A87" s="267" t="s">
        <v>274</v>
      </c>
      <c r="B87" s="357">
        <v>52.525252525252533</v>
      </c>
    </row>
    <row r="88" spans="1:2" x14ac:dyDescent="0.2">
      <c r="A88" s="267" t="s">
        <v>275</v>
      </c>
      <c r="B88" s="357">
        <v>71.750805585392058</v>
      </c>
    </row>
    <row r="89" spans="1:2" x14ac:dyDescent="0.2">
      <c r="A89" s="267" t="s">
        <v>276</v>
      </c>
      <c r="B89" s="357">
        <v>65.520361990950221</v>
      </c>
    </row>
    <row r="90" spans="1:2" x14ac:dyDescent="0.2">
      <c r="A90" s="267" t="s">
        <v>277</v>
      </c>
      <c r="B90" s="357">
        <v>68.769716088328082</v>
      </c>
    </row>
    <row r="91" spans="1:2" x14ac:dyDescent="0.2">
      <c r="A91" s="267" t="s">
        <v>278</v>
      </c>
      <c r="B91" s="357">
        <v>52</v>
      </c>
    </row>
    <row r="92" spans="1:2" x14ac:dyDescent="0.2">
      <c r="A92" s="267" t="s">
        <v>279</v>
      </c>
      <c r="B92" s="357">
        <v>51.323654995730152</v>
      </c>
    </row>
    <row r="93" spans="1:2" x14ac:dyDescent="0.2">
      <c r="A93" s="267" t="s">
        <v>280</v>
      </c>
      <c r="B93" s="357">
        <v>59.176029962546814</v>
      </c>
    </row>
    <row r="94" spans="1:2" x14ac:dyDescent="0.2">
      <c r="A94" s="267" t="s">
        <v>281</v>
      </c>
      <c r="B94" s="357">
        <v>34.93150684931507</v>
      </c>
    </row>
    <row r="95" spans="1:2" x14ac:dyDescent="0.2">
      <c r="A95" s="267" t="s">
        <v>282</v>
      </c>
      <c r="B95" s="357">
        <v>43.229813664596271</v>
      </c>
    </row>
    <row r="96" spans="1:2" x14ac:dyDescent="0.2">
      <c r="A96" s="267" t="s">
        <v>283</v>
      </c>
      <c r="B96" s="357">
        <v>38.459726801695716</v>
      </c>
    </row>
    <row r="97" spans="1:2" x14ac:dyDescent="0.2">
      <c r="A97" s="267" t="s">
        <v>284</v>
      </c>
      <c r="B97" s="357">
        <v>27.218641546851757</v>
      </c>
    </row>
    <row r="98" spans="1:2" x14ac:dyDescent="0.2">
      <c r="A98" s="267" t="s">
        <v>285</v>
      </c>
      <c r="B98" s="357">
        <v>41.212458286985537</v>
      </c>
    </row>
    <row r="99" spans="1:2" x14ac:dyDescent="0.2">
      <c r="A99" s="267" t="s">
        <v>286</v>
      </c>
      <c r="B99" s="357">
        <v>56.588355464759957</v>
      </c>
    </row>
    <row r="100" spans="1:2" x14ac:dyDescent="0.2">
      <c r="A100" s="267" t="s">
        <v>287</v>
      </c>
      <c r="B100" s="357">
        <v>60.347826086956523</v>
      </c>
    </row>
    <row r="101" spans="1:2" x14ac:dyDescent="0.2">
      <c r="A101" s="267" t="s">
        <v>288</v>
      </c>
      <c r="B101" s="357">
        <v>72.993827160493822</v>
      </c>
    </row>
    <row r="102" spans="1:2" x14ac:dyDescent="0.2">
      <c r="A102" s="268" t="s">
        <v>289</v>
      </c>
      <c r="B102" s="358">
        <v>82.16463414634147</v>
      </c>
    </row>
  </sheetData>
  <hyperlinks>
    <hyperlink ref="H1" location="Sommaire!A1" display="Retour au sommair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workbookViewId="0">
      <selection activeCell="I1" sqref="I1"/>
    </sheetView>
  </sheetViews>
  <sheetFormatPr baseColWidth="10" defaultRowHeight="11.25" x14ac:dyDescent="0.2"/>
  <cols>
    <col min="1" max="1" width="29.140625" style="243" customWidth="1"/>
    <col min="2" max="16384" width="11.42578125" style="243"/>
  </cols>
  <sheetData>
    <row r="1" spans="1:9" ht="15" x14ac:dyDescent="0.25">
      <c r="A1" s="252" t="s">
        <v>335</v>
      </c>
      <c r="I1" s="383" t="s">
        <v>356</v>
      </c>
    </row>
    <row r="3" spans="1:9" x14ac:dyDescent="0.2">
      <c r="A3" s="298" t="s">
        <v>190</v>
      </c>
      <c r="B3" s="356">
        <v>77.620967741935488</v>
      </c>
    </row>
    <row r="4" spans="1:9" x14ac:dyDescent="0.2">
      <c r="A4" s="267" t="s">
        <v>191</v>
      </c>
      <c r="B4" s="357">
        <v>74.076246334310852</v>
      </c>
    </row>
    <row r="5" spans="1:9" x14ac:dyDescent="0.2">
      <c r="A5" s="267" t="s">
        <v>192</v>
      </c>
      <c r="B5" s="357">
        <v>73.002754820936644</v>
      </c>
    </row>
    <row r="6" spans="1:9" x14ac:dyDescent="0.2">
      <c r="A6" s="267" t="s">
        <v>193</v>
      </c>
      <c r="B6" s="357">
        <v>40.894039735099334</v>
      </c>
    </row>
    <row r="7" spans="1:9" x14ac:dyDescent="0.2">
      <c r="A7" s="267" t="s">
        <v>194</v>
      </c>
      <c r="B7" s="357">
        <v>45.454545454545453</v>
      </c>
    </row>
    <row r="8" spans="1:9" x14ac:dyDescent="0.2">
      <c r="A8" s="267" t="s">
        <v>195</v>
      </c>
      <c r="B8" s="357">
        <v>72.833723653395793</v>
      </c>
    </row>
    <row r="9" spans="1:9" x14ac:dyDescent="0.2">
      <c r="A9" s="267" t="s">
        <v>196</v>
      </c>
      <c r="B9" s="357">
        <v>55.703422053231947</v>
      </c>
    </row>
    <row r="10" spans="1:9" x14ac:dyDescent="0.2">
      <c r="A10" s="267" t="s">
        <v>197</v>
      </c>
      <c r="B10" s="357">
        <v>60.913242009132418</v>
      </c>
    </row>
    <row r="11" spans="1:9" x14ac:dyDescent="0.2">
      <c r="A11" s="267" t="s">
        <v>198</v>
      </c>
      <c r="B11" s="357">
        <v>65.864332603938735</v>
      </c>
    </row>
    <row r="12" spans="1:9" x14ac:dyDescent="0.2">
      <c r="A12" s="267" t="s">
        <v>199</v>
      </c>
      <c r="B12" s="357">
        <v>70.721357850070717</v>
      </c>
    </row>
    <row r="13" spans="1:9" x14ac:dyDescent="0.2">
      <c r="A13" s="267" t="s">
        <v>200</v>
      </c>
      <c r="B13" s="357">
        <v>66.171792152704128</v>
      </c>
    </row>
    <row r="14" spans="1:9" x14ac:dyDescent="0.2">
      <c r="A14" s="267" t="s">
        <v>201</v>
      </c>
      <c r="B14" s="357">
        <v>52.298136645962735</v>
      </c>
    </row>
    <row r="15" spans="1:9" x14ac:dyDescent="0.2">
      <c r="A15" s="267" t="s">
        <v>202</v>
      </c>
      <c r="B15" s="357">
        <v>92.241138710577729</v>
      </c>
    </row>
    <row r="16" spans="1:9" x14ac:dyDescent="0.2">
      <c r="A16" s="267" t="s">
        <v>203</v>
      </c>
      <c r="B16" s="357">
        <v>40.938995215311003</v>
      </c>
    </row>
    <row r="17" spans="1:2" x14ac:dyDescent="0.2">
      <c r="A17" s="267" t="s">
        <v>204</v>
      </c>
      <c r="B17" s="357">
        <v>63.513513513513509</v>
      </c>
    </row>
    <row r="18" spans="1:2" x14ac:dyDescent="0.2">
      <c r="A18" s="267" t="s">
        <v>205</v>
      </c>
      <c r="B18" s="357">
        <v>60.9375</v>
      </c>
    </row>
    <row r="19" spans="1:2" x14ac:dyDescent="0.2">
      <c r="A19" s="267" t="s">
        <v>206</v>
      </c>
      <c r="B19" s="357">
        <v>86.294416243654823</v>
      </c>
    </row>
    <row r="20" spans="1:2" x14ac:dyDescent="0.2">
      <c r="A20" s="267" t="s">
        <v>207</v>
      </c>
      <c r="B20" s="357">
        <v>57.418397626112764</v>
      </c>
    </row>
    <row r="21" spans="1:2" x14ac:dyDescent="0.2">
      <c r="A21" s="267" t="s">
        <v>208</v>
      </c>
      <c r="B21" s="357">
        <v>61.572052401746724</v>
      </c>
    </row>
    <row r="22" spans="1:2" x14ac:dyDescent="0.2">
      <c r="A22" s="267" t="s">
        <v>209</v>
      </c>
      <c r="B22" s="357">
        <v>61.218836565096957</v>
      </c>
    </row>
    <row r="23" spans="1:2" x14ac:dyDescent="0.2">
      <c r="A23" s="267" t="s">
        <v>210</v>
      </c>
      <c r="B23" s="357">
        <v>61.471861471861466</v>
      </c>
    </row>
    <row r="24" spans="1:2" x14ac:dyDescent="0.2">
      <c r="A24" s="267" t="s">
        <v>211</v>
      </c>
      <c r="B24" s="357">
        <v>56.624605678233443</v>
      </c>
    </row>
    <row r="25" spans="1:2" x14ac:dyDescent="0.2">
      <c r="A25" s="267" t="s">
        <v>212</v>
      </c>
      <c r="B25" s="357">
        <v>66.924910607866508</v>
      </c>
    </row>
    <row r="26" spans="1:2" x14ac:dyDescent="0.2">
      <c r="A26" s="267" t="s">
        <v>213</v>
      </c>
      <c r="B26" s="357">
        <v>72.992700729927009</v>
      </c>
    </row>
    <row r="27" spans="1:2" x14ac:dyDescent="0.2">
      <c r="A27" s="267" t="s">
        <v>214</v>
      </c>
      <c r="B27" s="357">
        <v>67.294900221729492</v>
      </c>
    </row>
    <row r="28" spans="1:2" x14ac:dyDescent="0.2">
      <c r="A28" s="267" t="s">
        <v>215</v>
      </c>
      <c r="B28" s="357">
        <v>68.629254829806811</v>
      </c>
    </row>
    <row r="29" spans="1:2" x14ac:dyDescent="0.2">
      <c r="A29" s="267" t="s">
        <v>216</v>
      </c>
      <c r="B29" s="357">
        <v>65.857605177993534</v>
      </c>
    </row>
    <row r="30" spans="1:2" x14ac:dyDescent="0.2">
      <c r="A30" s="267" t="s">
        <v>217</v>
      </c>
      <c r="B30" s="357">
        <v>71.96652719665272</v>
      </c>
    </row>
    <row r="31" spans="1:2" x14ac:dyDescent="0.2">
      <c r="A31" s="267" t="s">
        <v>218</v>
      </c>
      <c r="B31" s="357">
        <v>73.320895522388057</v>
      </c>
    </row>
    <row r="32" spans="1:2" x14ac:dyDescent="0.2">
      <c r="A32" s="267" t="s">
        <v>219</v>
      </c>
      <c r="B32" s="357">
        <v>68.356545961002794</v>
      </c>
    </row>
    <row r="33" spans="1:2" x14ac:dyDescent="0.2">
      <c r="A33" s="267" t="s">
        <v>220</v>
      </c>
      <c r="B33" s="357">
        <v>62.800417972831767</v>
      </c>
    </row>
    <row r="34" spans="1:2" x14ac:dyDescent="0.2">
      <c r="A34" s="267" t="s">
        <v>221</v>
      </c>
      <c r="B34" s="357">
        <v>59.506578947368418</v>
      </c>
    </row>
    <row r="35" spans="1:2" x14ac:dyDescent="0.2">
      <c r="A35" s="267" t="s">
        <v>222</v>
      </c>
      <c r="B35" s="357">
        <v>54.569892473118273</v>
      </c>
    </row>
    <row r="36" spans="1:2" x14ac:dyDescent="0.2">
      <c r="A36" s="267" t="s">
        <v>223</v>
      </c>
      <c r="B36" s="357">
        <v>65.520187994018372</v>
      </c>
    </row>
    <row r="37" spans="1:2" x14ac:dyDescent="0.2">
      <c r="A37" s="267" t="s">
        <v>224</v>
      </c>
      <c r="B37" s="357">
        <v>86.771844660194176</v>
      </c>
    </row>
    <row r="38" spans="1:2" x14ac:dyDescent="0.2">
      <c r="A38" s="267" t="s">
        <v>225</v>
      </c>
      <c r="B38" s="357">
        <v>60.783595752471619</v>
      </c>
    </row>
    <row r="39" spans="1:2" x14ac:dyDescent="0.2">
      <c r="A39" s="267" t="s">
        <v>226</v>
      </c>
      <c r="B39" s="357">
        <v>70.600414078674945</v>
      </c>
    </row>
    <row r="40" spans="1:2" x14ac:dyDescent="0.2">
      <c r="A40" s="267" t="s">
        <v>227</v>
      </c>
      <c r="B40" s="357">
        <v>70.853778213935229</v>
      </c>
    </row>
    <row r="41" spans="1:2" x14ac:dyDescent="0.2">
      <c r="A41" s="267" t="s">
        <v>228</v>
      </c>
      <c r="B41" s="357">
        <v>62.130584192439862</v>
      </c>
    </row>
    <row r="42" spans="1:2" x14ac:dyDescent="0.2">
      <c r="A42" s="267" t="s">
        <v>229</v>
      </c>
      <c r="B42" s="357">
        <v>66.454891994917404</v>
      </c>
    </row>
    <row r="43" spans="1:2" x14ac:dyDescent="0.2">
      <c r="A43" s="267" t="s">
        <v>230</v>
      </c>
      <c r="B43" s="357">
        <v>58.863858961802151</v>
      </c>
    </row>
    <row r="44" spans="1:2" x14ac:dyDescent="0.2">
      <c r="A44" s="267" t="s">
        <v>231</v>
      </c>
      <c r="B44" s="357">
        <v>57.265774378585085</v>
      </c>
    </row>
    <row r="45" spans="1:2" x14ac:dyDescent="0.2">
      <c r="A45" s="267" t="s">
        <v>232</v>
      </c>
      <c r="B45" s="357">
        <v>72.45362268113405</v>
      </c>
    </row>
    <row r="46" spans="1:2" x14ac:dyDescent="0.2">
      <c r="A46" s="267" t="s">
        <v>233</v>
      </c>
      <c r="B46" s="357">
        <v>71.048513302034436</v>
      </c>
    </row>
    <row r="47" spans="1:2" x14ac:dyDescent="0.2">
      <c r="A47" s="267" t="s">
        <v>234</v>
      </c>
      <c r="B47" s="357">
        <v>76.383763837638369</v>
      </c>
    </row>
    <row r="48" spans="1:2" x14ac:dyDescent="0.2">
      <c r="A48" s="267" t="s">
        <v>235</v>
      </c>
      <c r="B48" s="357">
        <v>35.637565408978247</v>
      </c>
    </row>
    <row r="49" spans="1:2" x14ac:dyDescent="0.2">
      <c r="A49" s="267" t="s">
        <v>236</v>
      </c>
      <c r="B49" s="357">
        <v>58.027522935779821</v>
      </c>
    </row>
    <row r="50" spans="1:2" x14ac:dyDescent="0.2">
      <c r="A50" s="267" t="s">
        <v>237</v>
      </c>
      <c r="B50" s="357">
        <v>80.476730987514188</v>
      </c>
    </row>
    <row r="51" spans="1:2" x14ac:dyDescent="0.2">
      <c r="A51" s="267" t="s">
        <v>238</v>
      </c>
      <c r="B51" s="357">
        <v>78.155339805825236</v>
      </c>
    </row>
    <row r="52" spans="1:2" x14ac:dyDescent="0.2">
      <c r="A52" s="267" t="s">
        <v>239</v>
      </c>
      <c r="B52" s="357">
        <v>80.260137719969393</v>
      </c>
    </row>
    <row r="53" spans="1:2" x14ac:dyDescent="0.2">
      <c r="A53" s="267" t="s">
        <v>240</v>
      </c>
      <c r="B53" s="357">
        <v>54.054054054054056</v>
      </c>
    </row>
    <row r="54" spans="1:2" x14ac:dyDescent="0.2">
      <c r="A54" s="267" t="s">
        <v>241</v>
      </c>
      <c r="B54" s="357">
        <v>85.742574257425744</v>
      </c>
    </row>
    <row r="55" spans="1:2" x14ac:dyDescent="0.2">
      <c r="A55" s="267" t="s">
        <v>242</v>
      </c>
      <c r="B55" s="357">
        <v>77.018633540372676</v>
      </c>
    </row>
    <row r="56" spans="1:2" x14ac:dyDescent="0.2">
      <c r="A56" s="267" t="s">
        <v>243</v>
      </c>
      <c r="B56" s="357">
        <v>57.865786578657861</v>
      </c>
    </row>
    <row r="57" spans="1:2" x14ac:dyDescent="0.2">
      <c r="A57" s="267" t="s">
        <v>244</v>
      </c>
      <c r="B57" s="357">
        <v>71.791187739463595</v>
      </c>
    </row>
    <row r="58" spans="1:2" x14ac:dyDescent="0.2">
      <c r="A58" s="267" t="s">
        <v>245</v>
      </c>
      <c r="B58" s="357">
        <v>60.942249240121583</v>
      </c>
    </row>
    <row r="59" spans="1:2" x14ac:dyDescent="0.2">
      <c r="A59" s="267" t="s">
        <v>246</v>
      </c>
      <c r="B59" s="357">
        <v>58.718087995654535</v>
      </c>
    </row>
    <row r="60" spans="1:2" x14ac:dyDescent="0.2">
      <c r="A60" s="267" t="s">
        <v>247</v>
      </c>
      <c r="B60" s="357">
        <v>89.314697926059523</v>
      </c>
    </row>
    <row r="61" spans="1:2" x14ac:dyDescent="0.2">
      <c r="A61" s="267" t="s">
        <v>248</v>
      </c>
      <c r="B61" s="357">
        <v>69.198312236286924</v>
      </c>
    </row>
    <row r="62" spans="1:2" x14ac:dyDescent="0.2">
      <c r="A62" s="267" t="s">
        <v>249</v>
      </c>
      <c r="B62" s="357">
        <v>95.272391505078488</v>
      </c>
    </row>
    <row r="63" spans="1:2" x14ac:dyDescent="0.2">
      <c r="A63" s="267" t="s">
        <v>250</v>
      </c>
      <c r="B63" s="357">
        <v>69.547602970965556</v>
      </c>
    </row>
    <row r="64" spans="1:2" x14ac:dyDescent="0.2">
      <c r="A64" s="267" t="s">
        <v>251</v>
      </c>
      <c r="B64" s="357">
        <v>76.726886291179596</v>
      </c>
    </row>
    <row r="65" spans="1:2" x14ac:dyDescent="0.2">
      <c r="A65" s="267" t="s">
        <v>252</v>
      </c>
      <c r="B65" s="357">
        <v>84.947958366693356</v>
      </c>
    </row>
    <row r="66" spans="1:2" x14ac:dyDescent="0.2">
      <c r="A66" s="267" t="s">
        <v>253</v>
      </c>
      <c r="B66" s="357">
        <v>63.924050632911388</v>
      </c>
    </row>
    <row r="67" spans="1:2" x14ac:dyDescent="0.2">
      <c r="A67" s="267" t="s">
        <v>254</v>
      </c>
      <c r="B67" s="357">
        <v>78.651059085841695</v>
      </c>
    </row>
    <row r="68" spans="1:2" x14ac:dyDescent="0.2">
      <c r="A68" s="267" t="s">
        <v>255</v>
      </c>
      <c r="B68" s="357">
        <v>31.592039800995025</v>
      </c>
    </row>
    <row r="69" spans="1:2" x14ac:dyDescent="0.2">
      <c r="A69" s="267" t="s">
        <v>256</v>
      </c>
      <c r="B69" s="357">
        <v>66.961325966850822</v>
      </c>
    </row>
    <row r="70" spans="1:2" x14ac:dyDescent="0.2">
      <c r="A70" s="267" t="s">
        <v>257</v>
      </c>
      <c r="B70" s="357">
        <v>58.604651162790702</v>
      </c>
    </row>
    <row r="71" spans="1:2" x14ac:dyDescent="0.2">
      <c r="A71" s="267" t="s">
        <v>258</v>
      </c>
      <c r="B71" s="357">
        <v>74.40505099562894</v>
      </c>
    </row>
    <row r="72" spans="1:2" x14ac:dyDescent="0.2">
      <c r="A72" s="267" t="s">
        <v>259</v>
      </c>
      <c r="B72" s="357">
        <v>56.485265648526564</v>
      </c>
    </row>
    <row r="73" spans="1:2" x14ac:dyDescent="0.2">
      <c r="A73" s="267" t="s">
        <v>260</v>
      </c>
      <c r="B73" s="357">
        <v>58.790170132325137</v>
      </c>
    </row>
    <row r="74" spans="1:2" x14ac:dyDescent="0.2">
      <c r="A74" s="267" t="s">
        <v>261</v>
      </c>
      <c r="B74" s="357">
        <v>76.384256170780517</v>
      </c>
    </row>
    <row r="75" spans="1:2" x14ac:dyDescent="0.2">
      <c r="A75" s="267" t="s">
        <v>262</v>
      </c>
      <c r="B75" s="357">
        <v>74.357090374724464</v>
      </c>
    </row>
    <row r="76" spans="1:2" x14ac:dyDescent="0.2">
      <c r="A76" s="267" t="s">
        <v>263</v>
      </c>
      <c r="B76" s="357">
        <v>86.842105263157904</v>
      </c>
    </row>
    <row r="77" spans="1:2" x14ac:dyDescent="0.2">
      <c r="A77" s="267" t="s">
        <v>264</v>
      </c>
      <c r="B77" s="357">
        <v>67.741935483870961</v>
      </c>
    </row>
    <row r="78" spans="1:2" x14ac:dyDescent="0.2">
      <c r="A78" s="267" t="s">
        <v>265</v>
      </c>
      <c r="B78" s="357">
        <v>57.887013939838596</v>
      </c>
    </row>
    <row r="79" spans="1:2" x14ac:dyDescent="0.2">
      <c r="A79" s="267" t="s">
        <v>266</v>
      </c>
      <c r="B79" s="357">
        <v>56.878751500600245</v>
      </c>
    </row>
    <row r="80" spans="1:2" x14ac:dyDescent="0.2">
      <c r="A80" s="267" t="s">
        <v>267</v>
      </c>
      <c r="B80" s="357">
        <v>70.947676545920231</v>
      </c>
    </row>
    <row r="81" spans="1:2" x14ac:dyDescent="0.2">
      <c r="A81" s="267" t="s">
        <v>268</v>
      </c>
      <c r="B81" s="357">
        <v>75.093934514224372</v>
      </c>
    </row>
    <row r="82" spans="1:2" x14ac:dyDescent="0.2">
      <c r="A82" s="267" t="s">
        <v>269</v>
      </c>
      <c r="B82" s="357">
        <v>46.96078431372549</v>
      </c>
    </row>
    <row r="83" spans="1:2" x14ac:dyDescent="0.2">
      <c r="A83" s="267" t="s">
        <v>270</v>
      </c>
      <c r="B83" s="357">
        <v>83.014206300185293</v>
      </c>
    </row>
    <row r="84" spans="1:2" x14ac:dyDescent="0.2">
      <c r="A84" s="267" t="s">
        <v>271</v>
      </c>
      <c r="B84" s="357">
        <v>92.151898734177223</v>
      </c>
    </row>
    <row r="85" spans="1:2" x14ac:dyDescent="0.2">
      <c r="A85" s="267" t="s">
        <v>272</v>
      </c>
      <c r="B85" s="357">
        <v>53.887884267631101</v>
      </c>
    </row>
    <row r="86" spans="1:2" x14ac:dyDescent="0.2">
      <c r="A86" s="267" t="s">
        <v>273</v>
      </c>
      <c r="B86" s="357">
        <v>63.672654690618756</v>
      </c>
    </row>
    <row r="87" spans="1:2" x14ac:dyDescent="0.2">
      <c r="A87" s="267" t="s">
        <v>274</v>
      </c>
      <c r="B87" s="357">
        <v>84.185149469623909</v>
      </c>
    </row>
    <row r="88" spans="1:2" x14ac:dyDescent="0.2">
      <c r="A88" s="267" t="s">
        <v>275</v>
      </c>
      <c r="B88" s="357">
        <v>53.350296861747246</v>
      </c>
    </row>
    <row r="89" spans="1:2" x14ac:dyDescent="0.2">
      <c r="A89" s="267" t="s">
        <v>276</v>
      </c>
      <c r="B89" s="357">
        <v>60.082304526748977</v>
      </c>
    </row>
    <row r="90" spans="1:2" x14ac:dyDescent="0.2">
      <c r="A90" s="267" t="s">
        <v>277</v>
      </c>
      <c r="B90" s="357">
        <v>85.136501516683509</v>
      </c>
    </row>
    <row r="91" spans="1:2" x14ac:dyDescent="0.2">
      <c r="A91" s="267" t="s">
        <v>278</v>
      </c>
      <c r="B91" s="357">
        <v>62.801070472792155</v>
      </c>
    </row>
    <row r="92" spans="1:2" x14ac:dyDescent="0.2">
      <c r="A92" s="267" t="s">
        <v>279</v>
      </c>
      <c r="B92" s="357">
        <v>57.959961868446143</v>
      </c>
    </row>
    <row r="93" spans="1:2" x14ac:dyDescent="0.2">
      <c r="A93" s="267" t="s">
        <v>280</v>
      </c>
      <c r="B93" s="357">
        <v>65.656565656565661</v>
      </c>
    </row>
    <row r="94" spans="1:2" x14ac:dyDescent="0.2">
      <c r="A94" s="267" t="s">
        <v>281</v>
      </c>
      <c r="B94" s="357">
        <v>57.085520222290832</v>
      </c>
    </row>
    <row r="95" spans="1:2" x14ac:dyDescent="0.2">
      <c r="A95" s="267" t="s">
        <v>282</v>
      </c>
      <c r="B95" s="357">
        <v>61.760543447495039</v>
      </c>
    </row>
    <row r="96" spans="1:2" x14ac:dyDescent="0.2">
      <c r="A96" s="267" t="s">
        <v>283</v>
      </c>
      <c r="B96" s="357">
        <v>82.296204107031741</v>
      </c>
    </row>
    <row r="97" spans="1:2" x14ac:dyDescent="0.2">
      <c r="A97" s="267" t="s">
        <v>284</v>
      </c>
      <c r="B97" s="357">
        <v>80.560320182961703</v>
      </c>
    </row>
    <row r="98" spans="1:2" x14ac:dyDescent="0.2">
      <c r="A98" s="267" t="s">
        <v>285</v>
      </c>
      <c r="B98" s="357">
        <v>90.10223048327137</v>
      </c>
    </row>
    <row r="99" spans="1:2" x14ac:dyDescent="0.2">
      <c r="A99" s="267" t="s">
        <v>286</v>
      </c>
      <c r="B99" s="357">
        <v>85.868392664509173</v>
      </c>
    </row>
    <row r="100" spans="1:2" x14ac:dyDescent="0.2">
      <c r="A100" s="267" t="s">
        <v>287</v>
      </c>
      <c r="B100" s="357">
        <v>54.285714285714285</v>
      </c>
    </row>
    <row r="101" spans="1:2" x14ac:dyDescent="0.2">
      <c r="A101" s="267" t="s">
        <v>288</v>
      </c>
      <c r="B101" s="357">
        <v>75.782881002087692</v>
      </c>
    </row>
    <row r="102" spans="1:2" x14ac:dyDescent="0.2">
      <c r="A102" s="268" t="s">
        <v>289</v>
      </c>
      <c r="B102" s="358">
        <v>54.918699186991873</v>
      </c>
    </row>
    <row r="103" spans="1:2" ht="44.25" customHeight="1" x14ac:dyDescent="0.2">
      <c r="A103" s="513"/>
      <c r="B103" s="513"/>
    </row>
  </sheetData>
  <mergeCells count="1">
    <mergeCell ref="A103:B103"/>
  </mergeCells>
  <hyperlinks>
    <hyperlink ref="I1" location="Sommaire!A1" display="Retour au sommair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election activeCell="L1" sqref="L1"/>
    </sheetView>
  </sheetViews>
  <sheetFormatPr baseColWidth="10" defaultRowHeight="11.25" x14ac:dyDescent="0.2"/>
  <cols>
    <col min="1" max="1" width="25.28515625" style="243" customWidth="1"/>
    <col min="2" max="16384" width="11.42578125" style="243"/>
  </cols>
  <sheetData>
    <row r="1" spans="1:12" ht="15" x14ac:dyDescent="0.25">
      <c r="A1" s="252" t="s">
        <v>336</v>
      </c>
      <c r="L1" s="383" t="s">
        <v>356</v>
      </c>
    </row>
    <row r="3" spans="1:12" x14ac:dyDescent="0.2">
      <c r="A3" s="298" t="s">
        <v>190</v>
      </c>
      <c r="B3" s="302">
        <v>6.6354805829502572</v>
      </c>
    </row>
    <row r="4" spans="1:12" x14ac:dyDescent="0.2">
      <c r="A4" s="267" t="s">
        <v>191</v>
      </c>
      <c r="B4" s="303">
        <v>12.189771872649786</v>
      </c>
    </row>
    <row r="5" spans="1:12" x14ac:dyDescent="0.2">
      <c r="A5" s="267" t="s">
        <v>192</v>
      </c>
      <c r="B5" s="303">
        <v>10.944955107391655</v>
      </c>
    </row>
    <row r="6" spans="1:12" x14ac:dyDescent="0.2">
      <c r="A6" s="267" t="s">
        <v>193</v>
      </c>
      <c r="B6" s="303">
        <v>18.492176386913229</v>
      </c>
    </row>
    <row r="7" spans="1:12" x14ac:dyDescent="0.2">
      <c r="A7" s="267" t="s">
        <v>194</v>
      </c>
      <c r="B7" s="303">
        <v>11.205170536372895</v>
      </c>
    </row>
    <row r="8" spans="1:12" x14ac:dyDescent="0.2">
      <c r="A8" s="267" t="s">
        <v>195</v>
      </c>
      <c r="B8" s="303">
        <v>10.149676817928876</v>
      </c>
    </row>
    <row r="9" spans="1:12" x14ac:dyDescent="0.2">
      <c r="A9" s="267" t="s">
        <v>196</v>
      </c>
      <c r="B9" s="303">
        <v>6.6777167596216822</v>
      </c>
    </row>
    <row r="10" spans="1:12" x14ac:dyDescent="0.2">
      <c r="A10" s="267" t="s">
        <v>197</v>
      </c>
      <c r="B10" s="303">
        <v>17.053684062981823</v>
      </c>
    </row>
    <row r="11" spans="1:12" x14ac:dyDescent="0.2">
      <c r="A11" s="267" t="s">
        <v>198</v>
      </c>
      <c r="B11" s="303">
        <v>13.753096076130882</v>
      </c>
    </row>
    <row r="12" spans="1:12" x14ac:dyDescent="0.2">
      <c r="A12" s="267" t="s">
        <v>199</v>
      </c>
      <c r="B12" s="303">
        <v>10.599541236263324</v>
      </c>
    </row>
    <row r="13" spans="1:12" x14ac:dyDescent="0.2">
      <c r="A13" s="267" t="s">
        <v>200</v>
      </c>
      <c r="B13" s="303">
        <v>12.484774665042631</v>
      </c>
    </row>
    <row r="14" spans="1:12" x14ac:dyDescent="0.2">
      <c r="A14" s="267" t="s">
        <v>201</v>
      </c>
      <c r="B14" s="303">
        <v>13.542422382201387</v>
      </c>
    </row>
    <row r="15" spans="1:12" x14ac:dyDescent="0.2">
      <c r="A15" s="267" t="s">
        <v>202</v>
      </c>
      <c r="B15" s="303">
        <v>8.3587423860325263</v>
      </c>
    </row>
    <row r="16" spans="1:12" x14ac:dyDescent="0.2">
      <c r="A16" s="267" t="s">
        <v>203</v>
      </c>
      <c r="B16" s="303">
        <v>21.091934618974797</v>
      </c>
    </row>
    <row r="17" spans="1:2" x14ac:dyDescent="0.2">
      <c r="A17" s="267" t="s">
        <v>204</v>
      </c>
      <c r="B17" s="303">
        <v>21.65981796535965</v>
      </c>
    </row>
    <row r="18" spans="1:2" x14ac:dyDescent="0.2">
      <c r="A18" s="267" t="s">
        <v>205</v>
      </c>
      <c r="B18" s="303">
        <v>10.473744292237443</v>
      </c>
    </row>
    <row r="19" spans="1:2" x14ac:dyDescent="0.2">
      <c r="A19" s="267" t="s">
        <v>206</v>
      </c>
      <c r="B19" s="303">
        <v>8.0727201128868185</v>
      </c>
    </row>
    <row r="20" spans="1:2" x14ac:dyDescent="0.2">
      <c r="A20" s="267" t="s">
        <v>207</v>
      </c>
      <c r="B20" s="303">
        <v>10.822301671659098</v>
      </c>
    </row>
    <row r="21" spans="1:2" x14ac:dyDescent="0.2">
      <c r="A21" s="267" t="s">
        <v>208</v>
      </c>
      <c r="B21" s="303">
        <v>15.261725199696551</v>
      </c>
    </row>
    <row r="22" spans="1:2" x14ac:dyDescent="0.2">
      <c r="A22" s="267" t="s">
        <v>209</v>
      </c>
      <c r="B22" s="303">
        <v>11.53368859040806</v>
      </c>
    </row>
    <row r="23" spans="1:2" x14ac:dyDescent="0.2">
      <c r="A23" s="267" t="s">
        <v>210</v>
      </c>
      <c r="B23" s="303">
        <v>7.3366866369781825</v>
      </c>
    </row>
    <row r="24" spans="1:2" x14ac:dyDescent="0.2">
      <c r="A24" s="267" t="s">
        <v>211</v>
      </c>
      <c r="B24" s="303">
        <v>10.939445648664854</v>
      </c>
    </row>
    <row r="25" spans="1:2" x14ac:dyDescent="0.2">
      <c r="A25" s="267" t="s">
        <v>212</v>
      </c>
      <c r="B25" s="303">
        <v>12.859499222176186</v>
      </c>
    </row>
    <row r="26" spans="1:2" x14ac:dyDescent="0.2">
      <c r="A26" s="267" t="s">
        <v>213</v>
      </c>
      <c r="B26" s="303">
        <v>19.177438307873089</v>
      </c>
    </row>
    <row r="27" spans="1:2" x14ac:dyDescent="0.2">
      <c r="A27" s="267" t="s">
        <v>214</v>
      </c>
      <c r="B27" s="303">
        <v>11.562258313998452</v>
      </c>
    </row>
    <row r="28" spans="1:2" x14ac:dyDescent="0.2">
      <c r="A28" s="267" t="s">
        <v>215</v>
      </c>
      <c r="B28" s="303">
        <v>9.0199494145826691</v>
      </c>
    </row>
    <row r="29" spans="1:2" x14ac:dyDescent="0.2">
      <c r="A29" s="267" t="s">
        <v>216</v>
      </c>
      <c r="B29" s="303">
        <v>10.870048261947721</v>
      </c>
    </row>
    <row r="30" spans="1:2" x14ac:dyDescent="0.2">
      <c r="A30" s="267" t="s">
        <v>217</v>
      </c>
      <c r="B30" s="303">
        <v>11.572867697624945</v>
      </c>
    </row>
    <row r="31" spans="1:2" x14ac:dyDescent="0.2">
      <c r="A31" s="267" t="s">
        <v>218</v>
      </c>
      <c r="B31" s="303">
        <v>10.406941892117651</v>
      </c>
    </row>
    <row r="32" spans="1:2" x14ac:dyDescent="0.2">
      <c r="A32" s="267" t="s">
        <v>219</v>
      </c>
      <c r="B32" s="303">
        <v>9.271071673906194</v>
      </c>
    </row>
    <row r="33" spans="1:2" x14ac:dyDescent="0.2">
      <c r="A33" s="267" t="s">
        <v>220</v>
      </c>
      <c r="B33" s="303">
        <v>5.8492433171764793</v>
      </c>
    </row>
    <row r="34" spans="1:2" x14ac:dyDescent="0.2">
      <c r="A34" s="267" t="s">
        <v>221</v>
      </c>
      <c r="B34" s="303">
        <v>10.993268439149595</v>
      </c>
    </row>
    <row r="35" spans="1:2" x14ac:dyDescent="0.2">
      <c r="A35" s="267" t="s">
        <v>222</v>
      </c>
      <c r="B35" s="303">
        <v>9.786720763199737</v>
      </c>
    </row>
    <row r="36" spans="1:2" x14ac:dyDescent="0.2">
      <c r="A36" s="267" t="s">
        <v>223</v>
      </c>
      <c r="B36" s="303">
        <v>14.844069620232776</v>
      </c>
    </row>
    <row r="37" spans="1:2" x14ac:dyDescent="0.2">
      <c r="A37" s="267" t="s">
        <v>224</v>
      </c>
      <c r="B37" s="303">
        <v>7.3195838723194928</v>
      </c>
    </row>
    <row r="38" spans="1:2" x14ac:dyDescent="0.2">
      <c r="A38" s="267" t="s">
        <v>225</v>
      </c>
      <c r="B38" s="303">
        <v>11.482187613804332</v>
      </c>
    </row>
    <row r="39" spans="1:2" x14ac:dyDescent="0.2">
      <c r="A39" s="267" t="s">
        <v>226</v>
      </c>
      <c r="B39" s="303">
        <v>10.898014440433213</v>
      </c>
    </row>
    <row r="40" spans="1:2" x14ac:dyDescent="0.2">
      <c r="A40" s="267" t="s">
        <v>227</v>
      </c>
      <c r="B40" s="303">
        <v>8.0627294594252437</v>
      </c>
    </row>
    <row r="41" spans="1:2" x14ac:dyDescent="0.2">
      <c r="A41" s="267" t="s">
        <v>228</v>
      </c>
      <c r="B41" s="303">
        <v>9.9745441321627091</v>
      </c>
    </row>
    <row r="42" spans="1:2" x14ac:dyDescent="0.2">
      <c r="A42" s="267" t="s">
        <v>229</v>
      </c>
      <c r="B42" s="303">
        <v>12.662619254119686</v>
      </c>
    </row>
    <row r="43" spans="1:2" x14ac:dyDescent="0.2">
      <c r="A43" s="267" t="s">
        <v>230</v>
      </c>
      <c r="B43" s="303">
        <v>11.039408558361005</v>
      </c>
    </row>
    <row r="44" spans="1:2" x14ac:dyDescent="0.2">
      <c r="A44" s="267" t="s">
        <v>231</v>
      </c>
      <c r="B44" s="303">
        <v>14.190176463976622</v>
      </c>
    </row>
    <row r="45" spans="1:2" x14ac:dyDescent="0.2">
      <c r="A45" s="267" t="s">
        <v>232</v>
      </c>
      <c r="B45" s="303">
        <v>16.754388054014147</v>
      </c>
    </row>
    <row r="46" spans="1:2" x14ac:dyDescent="0.2">
      <c r="A46" s="267" t="s">
        <v>233</v>
      </c>
      <c r="B46" s="303">
        <v>12.721433751165442</v>
      </c>
    </row>
    <row r="47" spans="1:2" x14ac:dyDescent="0.2">
      <c r="A47" s="267" t="s">
        <v>234</v>
      </c>
      <c r="B47" s="303">
        <v>8.93602282660685</v>
      </c>
    </row>
    <row r="48" spans="1:2" x14ac:dyDescent="0.2">
      <c r="A48" s="267" t="s">
        <v>235</v>
      </c>
      <c r="B48" s="303">
        <v>19.942699476619932</v>
      </c>
    </row>
    <row r="49" spans="1:2" x14ac:dyDescent="0.2">
      <c r="A49" s="267" t="s">
        <v>236</v>
      </c>
      <c r="B49" s="303">
        <v>13.332922773740609</v>
      </c>
    </row>
    <row r="50" spans="1:2" x14ac:dyDescent="0.2">
      <c r="A50" s="267" t="s">
        <v>237</v>
      </c>
      <c r="B50" s="303">
        <v>13.032002639392939</v>
      </c>
    </row>
    <row r="51" spans="1:2" x14ac:dyDescent="0.2">
      <c r="A51" s="267" t="s">
        <v>238</v>
      </c>
      <c r="B51" s="303">
        <v>13.645095051997085</v>
      </c>
    </row>
    <row r="52" spans="1:2" x14ac:dyDescent="0.2">
      <c r="A52" s="267" t="s">
        <v>239</v>
      </c>
      <c r="B52" s="303">
        <v>6.782391216803374</v>
      </c>
    </row>
    <row r="53" spans="1:2" x14ac:dyDescent="0.2">
      <c r="A53" s="267" t="s">
        <v>240</v>
      </c>
      <c r="B53" s="303">
        <v>11.244506174013965</v>
      </c>
    </row>
    <row r="54" spans="1:2" x14ac:dyDescent="0.2">
      <c r="A54" s="267" t="s">
        <v>241</v>
      </c>
      <c r="B54" s="303">
        <v>8.1682828005078907</v>
      </c>
    </row>
    <row r="55" spans="1:2" x14ac:dyDescent="0.2">
      <c r="A55" s="267" t="s">
        <v>242</v>
      </c>
      <c r="B55" s="303">
        <v>8.5826582176947142</v>
      </c>
    </row>
    <row r="56" spans="1:2" x14ac:dyDescent="0.2">
      <c r="A56" s="267" t="s">
        <v>243</v>
      </c>
      <c r="B56" s="303">
        <v>11.183748446701605</v>
      </c>
    </row>
    <row r="57" spans="1:2" x14ac:dyDescent="0.2">
      <c r="A57" s="267" t="s">
        <v>244</v>
      </c>
      <c r="B57" s="303">
        <v>13.471749972579053</v>
      </c>
    </row>
    <row r="58" spans="1:2" x14ac:dyDescent="0.2">
      <c r="A58" s="267" t="s">
        <v>245</v>
      </c>
      <c r="B58" s="303">
        <v>15.704178219715079</v>
      </c>
    </row>
    <row r="59" spans="1:2" x14ac:dyDescent="0.2">
      <c r="A59" s="267" t="s">
        <v>246</v>
      </c>
      <c r="B59" s="303">
        <v>11.65053499307731</v>
      </c>
    </row>
    <row r="60" spans="1:2" x14ac:dyDescent="0.2">
      <c r="A60" s="267" t="s">
        <v>247</v>
      </c>
      <c r="B60" s="303">
        <v>10.191984266296606</v>
      </c>
    </row>
    <row r="61" spans="1:2" x14ac:dyDescent="0.2">
      <c r="A61" s="267" t="s">
        <v>248</v>
      </c>
      <c r="B61" s="303">
        <v>11.696483652066625</v>
      </c>
    </row>
    <row r="62" spans="1:2" x14ac:dyDescent="0.2">
      <c r="A62" s="267" t="s">
        <v>249</v>
      </c>
      <c r="B62" s="303">
        <v>17.313788842118388</v>
      </c>
    </row>
    <row r="63" spans="1:2" x14ac:dyDescent="0.2">
      <c r="A63" s="267" t="s">
        <v>250</v>
      </c>
      <c r="B63" s="303">
        <v>7.4211970779351821</v>
      </c>
    </row>
    <row r="64" spans="1:2" x14ac:dyDescent="0.2">
      <c r="A64" s="267" t="s">
        <v>251</v>
      </c>
      <c r="B64" s="303">
        <v>14.934868703577052</v>
      </c>
    </row>
    <row r="65" spans="1:2" x14ac:dyDescent="0.2">
      <c r="A65" s="267" t="s">
        <v>252</v>
      </c>
      <c r="B65" s="303">
        <v>10.637029466871063</v>
      </c>
    </row>
    <row r="66" spans="1:2" x14ac:dyDescent="0.2">
      <c r="A66" s="267" t="s">
        <v>253</v>
      </c>
      <c r="B66" s="303">
        <v>13.486418102830953</v>
      </c>
    </row>
    <row r="67" spans="1:2" x14ac:dyDescent="0.2">
      <c r="A67" s="267" t="s">
        <v>254</v>
      </c>
      <c r="B67" s="303">
        <v>13.690029554538077</v>
      </c>
    </row>
    <row r="68" spans="1:2" x14ac:dyDescent="0.2">
      <c r="A68" s="267" t="s">
        <v>255</v>
      </c>
      <c r="B68" s="303">
        <v>28.07720066118781</v>
      </c>
    </row>
    <row r="69" spans="1:2" x14ac:dyDescent="0.2">
      <c r="A69" s="267" t="s">
        <v>256</v>
      </c>
      <c r="B69" s="303">
        <v>9.6718401041803244</v>
      </c>
    </row>
    <row r="70" spans="1:2" x14ac:dyDescent="0.2">
      <c r="A70" s="267" t="s">
        <v>257</v>
      </c>
      <c r="B70" s="303">
        <v>8.0768475094607179</v>
      </c>
    </row>
    <row r="71" spans="1:2" x14ac:dyDescent="0.2">
      <c r="A71" s="267" t="s">
        <v>258</v>
      </c>
      <c r="B71" s="303">
        <v>12.415520610853294</v>
      </c>
    </row>
    <row r="72" spans="1:2" x14ac:dyDescent="0.2">
      <c r="A72" s="267" t="s">
        <v>259</v>
      </c>
      <c r="B72" s="303">
        <v>11.185576506555002</v>
      </c>
    </row>
    <row r="73" spans="1:2" x14ac:dyDescent="0.2">
      <c r="A73" s="267" t="s">
        <v>260</v>
      </c>
      <c r="B73" s="303">
        <v>19.898813218228664</v>
      </c>
    </row>
    <row r="74" spans="1:2" x14ac:dyDescent="0.2">
      <c r="A74" s="267" t="s">
        <v>261</v>
      </c>
      <c r="B74" s="303">
        <v>13.056646299589724</v>
      </c>
    </row>
    <row r="75" spans="1:2" x14ac:dyDescent="0.2">
      <c r="A75" s="267" t="s">
        <v>262</v>
      </c>
      <c r="B75" s="303">
        <v>10.423133224503559</v>
      </c>
    </row>
    <row r="76" spans="1:2" x14ac:dyDescent="0.2">
      <c r="A76" s="267" t="s">
        <v>263</v>
      </c>
      <c r="B76" s="303">
        <v>5.2919688480862144</v>
      </c>
    </row>
    <row r="77" spans="1:2" x14ac:dyDescent="0.2">
      <c r="A77" s="267" t="s">
        <v>264</v>
      </c>
      <c r="B77" s="303">
        <v>6.2165628647030955</v>
      </c>
    </row>
    <row r="78" spans="1:2" x14ac:dyDescent="0.2">
      <c r="A78" s="267" t="s">
        <v>265</v>
      </c>
      <c r="B78" s="303">
        <v>10.026330499621864</v>
      </c>
    </row>
    <row r="79" spans="1:2" x14ac:dyDescent="0.2">
      <c r="A79" s="267" t="s">
        <v>266</v>
      </c>
      <c r="B79" s="303">
        <v>14.435260152329054</v>
      </c>
    </row>
    <row r="80" spans="1:2" x14ac:dyDescent="0.2">
      <c r="A80" s="267" t="s">
        <v>267</v>
      </c>
      <c r="B80" s="303">
        <v>7.8701383466007764</v>
      </c>
    </row>
    <row r="81" spans="1:2" x14ac:dyDescent="0.2">
      <c r="A81" s="267" t="s">
        <v>268</v>
      </c>
      <c r="B81" s="303">
        <v>5.2034678393219256</v>
      </c>
    </row>
    <row r="82" spans="1:2" x14ac:dyDescent="0.2">
      <c r="A82" s="267" t="s">
        <v>269</v>
      </c>
      <c r="B82" s="303">
        <v>11.803057553956833</v>
      </c>
    </row>
    <row r="83" spans="1:2" x14ac:dyDescent="0.2">
      <c r="A83" s="267" t="s">
        <v>270</v>
      </c>
      <c r="B83" s="303">
        <v>12.631529610273956</v>
      </c>
    </row>
    <row r="84" spans="1:2" x14ac:dyDescent="0.2">
      <c r="A84" s="267" t="s">
        <v>271</v>
      </c>
      <c r="B84" s="303">
        <v>5.0778264842755965</v>
      </c>
    </row>
    <row r="85" spans="1:2" x14ac:dyDescent="0.2">
      <c r="A85" s="267" t="s">
        <v>272</v>
      </c>
      <c r="B85" s="303">
        <v>10.071392146863845</v>
      </c>
    </row>
    <row r="86" spans="1:2" x14ac:dyDescent="0.2">
      <c r="A86" s="267" t="s">
        <v>273</v>
      </c>
      <c r="B86" s="303">
        <v>10.010977832834799</v>
      </c>
    </row>
    <row r="87" spans="1:2" x14ac:dyDescent="0.2">
      <c r="A87" s="267" t="s">
        <v>274</v>
      </c>
      <c r="B87" s="303">
        <v>8.5191829426003913</v>
      </c>
    </row>
    <row r="88" spans="1:2" x14ac:dyDescent="0.2">
      <c r="A88" s="267" t="s">
        <v>275</v>
      </c>
      <c r="B88" s="303">
        <v>8.2250045772713829</v>
      </c>
    </row>
    <row r="89" spans="1:2" x14ac:dyDescent="0.2">
      <c r="A89" s="267" t="s">
        <v>276</v>
      </c>
      <c r="B89" s="303">
        <v>8.0642484983240976</v>
      </c>
    </row>
    <row r="90" spans="1:2" x14ac:dyDescent="0.2">
      <c r="A90" s="267" t="s">
        <v>277</v>
      </c>
      <c r="B90" s="303">
        <v>13.687823511501094</v>
      </c>
    </row>
    <row r="91" spans="1:2" x14ac:dyDescent="0.2">
      <c r="A91" s="267" t="s">
        <v>278</v>
      </c>
      <c r="B91" s="303">
        <v>13.824657466671599</v>
      </c>
    </row>
    <row r="92" spans="1:2" x14ac:dyDescent="0.2">
      <c r="A92" s="267" t="s">
        <v>279</v>
      </c>
      <c r="B92" s="303">
        <v>13.48880672815179</v>
      </c>
    </row>
    <row r="93" spans="1:2" x14ac:dyDescent="0.2">
      <c r="A93" s="267" t="s">
        <v>280</v>
      </c>
      <c r="B93" s="303">
        <v>12.306146794751053</v>
      </c>
    </row>
    <row r="94" spans="1:2" x14ac:dyDescent="0.2">
      <c r="A94" s="267" t="s">
        <v>281</v>
      </c>
      <c r="B94" s="303">
        <v>10.562585281096311</v>
      </c>
    </row>
    <row r="95" spans="1:2" x14ac:dyDescent="0.2">
      <c r="A95" s="267" t="s">
        <v>282</v>
      </c>
      <c r="B95" s="303">
        <v>9.3878407966167767</v>
      </c>
    </row>
    <row r="96" spans="1:2" x14ac:dyDescent="0.2">
      <c r="A96" s="267" t="s">
        <v>283</v>
      </c>
      <c r="B96" s="303">
        <v>7.6216403480106836</v>
      </c>
    </row>
    <row r="97" spans="1:2" x14ac:dyDescent="0.2">
      <c r="A97" s="267" t="s">
        <v>284</v>
      </c>
      <c r="B97" s="303">
        <v>5.4810451161504954</v>
      </c>
    </row>
    <row r="98" spans="1:2" x14ac:dyDescent="0.2">
      <c r="A98" s="267" t="s">
        <v>285</v>
      </c>
      <c r="B98" s="303">
        <v>6.9396594152967817</v>
      </c>
    </row>
    <row r="99" spans="1:2" x14ac:dyDescent="0.2">
      <c r="A99" s="267" t="s">
        <v>286</v>
      </c>
      <c r="B99" s="303">
        <v>8.6772871054366849</v>
      </c>
    </row>
    <row r="100" spans="1:2" x14ac:dyDescent="0.2">
      <c r="A100" s="267" t="s">
        <v>287</v>
      </c>
      <c r="B100" s="303">
        <v>12.004509981650564</v>
      </c>
    </row>
    <row r="101" spans="1:2" x14ac:dyDescent="0.2">
      <c r="A101" s="267" t="s">
        <v>288</v>
      </c>
      <c r="B101" s="303">
        <v>4.9595676168190428</v>
      </c>
    </row>
    <row r="102" spans="1:2" x14ac:dyDescent="0.2">
      <c r="A102" s="268" t="s">
        <v>289</v>
      </c>
      <c r="B102" s="304">
        <v>9.6205323254680426</v>
      </c>
    </row>
    <row r="103" spans="1:2" ht="46.5" customHeight="1" x14ac:dyDescent="0.2">
      <c r="A103" s="513"/>
      <c r="B103" s="513"/>
    </row>
  </sheetData>
  <mergeCells count="1">
    <mergeCell ref="A103:B103"/>
  </mergeCells>
  <hyperlinks>
    <hyperlink ref="L1" location="Sommaire!A1" display="Retour au sommair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121"/>
  <sheetViews>
    <sheetView zoomScaleNormal="100" zoomScaleSheetLayoutView="100" workbookViewId="0">
      <selection activeCell="J1" sqref="J1"/>
    </sheetView>
  </sheetViews>
  <sheetFormatPr baseColWidth="10" defaultRowHeight="11.25" x14ac:dyDescent="0.2"/>
  <cols>
    <col min="1" max="1" width="4.42578125" style="1" customWidth="1"/>
    <col min="2" max="2" width="25.7109375" style="1" customWidth="1"/>
    <col min="3" max="3" width="8.85546875" style="15" customWidth="1"/>
    <col min="4" max="4" width="3" style="7" customWidth="1"/>
    <col min="5" max="5" width="9.28515625" style="15" customWidth="1"/>
    <col min="6" max="6" width="3" style="15" customWidth="1"/>
    <col min="7" max="7" width="8.5703125" style="1" customWidth="1"/>
    <col min="8" max="8" width="3" style="33" customWidth="1"/>
    <col min="9" max="9" width="7.85546875" style="1" customWidth="1"/>
    <col min="10" max="10" width="8.85546875" style="1" customWidth="1"/>
    <col min="11" max="11" width="11.42578125" style="3"/>
    <col min="12" max="12" width="7.42578125" style="3" customWidth="1"/>
    <col min="13" max="17" width="11.42578125" style="1"/>
    <col min="18" max="19" width="11.42578125" style="33"/>
    <col min="20" max="16384" width="11.42578125" style="1"/>
  </cols>
  <sheetData>
    <row r="1" spans="1:19" ht="26.25" customHeight="1" x14ac:dyDescent="0.25">
      <c r="A1" s="444" t="s">
        <v>313</v>
      </c>
      <c r="B1" s="444"/>
      <c r="C1" s="444"/>
      <c r="D1" s="444"/>
      <c r="E1" s="444"/>
      <c r="F1" s="444"/>
      <c r="G1" s="444"/>
      <c r="H1" s="444"/>
      <c r="I1" s="5"/>
      <c r="J1" s="383" t="s">
        <v>356</v>
      </c>
      <c r="K1" s="112"/>
      <c r="L1" s="112"/>
      <c r="M1" s="5"/>
      <c r="N1" s="5"/>
      <c r="O1" s="5"/>
      <c r="P1" s="5"/>
    </row>
    <row r="2" spans="1:19" ht="13.5" customHeight="1" x14ac:dyDescent="0.2">
      <c r="A2" s="61"/>
      <c r="B2" s="61"/>
      <c r="C2" s="60"/>
      <c r="D2" s="60"/>
      <c r="E2" s="60"/>
      <c r="F2" s="60"/>
      <c r="G2" s="60"/>
      <c r="I2" s="3"/>
      <c r="J2" s="21"/>
    </row>
    <row r="3" spans="1:19" s="12" customFormat="1" ht="41.25" customHeight="1" x14ac:dyDescent="0.25">
      <c r="A3" s="442" t="s">
        <v>77</v>
      </c>
      <c r="B3" s="443"/>
      <c r="C3" s="447" t="s">
        <v>137</v>
      </c>
      <c r="D3" s="448"/>
      <c r="E3" s="447" t="s">
        <v>136</v>
      </c>
      <c r="F3" s="448"/>
      <c r="G3" s="445" t="s">
        <v>135</v>
      </c>
      <c r="H3" s="446"/>
      <c r="I3" s="8"/>
      <c r="J3" s="21"/>
      <c r="K3" s="8"/>
      <c r="L3" s="59"/>
      <c r="R3" s="17"/>
      <c r="S3" s="17"/>
    </row>
    <row r="4" spans="1:19" s="12" customFormat="1" ht="12.75" customHeight="1" x14ac:dyDescent="0.25">
      <c r="A4" s="49">
        <v>1</v>
      </c>
      <c r="B4" s="14" t="s">
        <v>132</v>
      </c>
      <c r="C4" s="136">
        <v>979</v>
      </c>
      <c r="D4" s="137"/>
      <c r="E4" s="136">
        <v>91</v>
      </c>
      <c r="F4" s="137"/>
      <c r="G4" s="143">
        <v>1070</v>
      </c>
      <c r="H4" s="144" t="s">
        <v>134</v>
      </c>
      <c r="J4" s="46"/>
      <c r="K4" s="34"/>
      <c r="L4" s="10"/>
      <c r="R4" s="17"/>
      <c r="S4" s="17"/>
    </row>
    <row r="5" spans="1:19" s="12" customFormat="1" ht="12.75" customHeight="1" x14ac:dyDescent="0.25">
      <c r="A5" s="49">
        <v>2</v>
      </c>
      <c r="B5" s="14" t="s">
        <v>131</v>
      </c>
      <c r="C5" s="138">
        <v>1676</v>
      </c>
      <c r="D5" s="139"/>
      <c r="E5" s="138">
        <v>165</v>
      </c>
      <c r="F5" s="139"/>
      <c r="G5" s="145">
        <v>1841</v>
      </c>
      <c r="H5" s="146" t="s">
        <v>134</v>
      </c>
      <c r="J5" s="46"/>
      <c r="K5" s="34"/>
      <c r="L5" s="10"/>
      <c r="R5" s="17"/>
      <c r="S5" s="17"/>
    </row>
    <row r="6" spans="1:19" s="12" customFormat="1" ht="12.75" customHeight="1" x14ac:dyDescent="0.25">
      <c r="A6" s="49">
        <v>3</v>
      </c>
      <c r="B6" s="14" t="s">
        <v>130</v>
      </c>
      <c r="C6" s="138">
        <v>924</v>
      </c>
      <c r="D6" s="139"/>
      <c r="E6" s="138">
        <v>94</v>
      </c>
      <c r="F6" s="139"/>
      <c r="G6" s="145">
        <v>1018</v>
      </c>
      <c r="H6" s="146" t="s">
        <v>134</v>
      </c>
      <c r="J6" s="46"/>
      <c r="K6" s="34"/>
      <c r="L6" s="10"/>
      <c r="R6" s="17"/>
      <c r="S6" s="17"/>
    </row>
    <row r="7" spans="1:19" s="12" customFormat="1" ht="12.75" customHeight="1" x14ac:dyDescent="0.25">
      <c r="A7" s="49">
        <v>4</v>
      </c>
      <c r="B7" s="14" t="s">
        <v>129</v>
      </c>
      <c r="C7" s="138">
        <v>319</v>
      </c>
      <c r="D7" s="139"/>
      <c r="E7" s="138">
        <v>36</v>
      </c>
      <c r="F7" s="139" t="s">
        <v>33</v>
      </c>
      <c r="G7" s="145">
        <v>355</v>
      </c>
      <c r="H7" s="146" t="s">
        <v>33</v>
      </c>
      <c r="J7" s="46"/>
      <c r="K7" s="34"/>
      <c r="L7" s="10"/>
      <c r="R7" s="17"/>
      <c r="S7" s="17"/>
    </row>
    <row r="8" spans="1:19" s="12" customFormat="1" ht="12.75" customHeight="1" x14ac:dyDescent="0.25">
      <c r="A8" s="49">
        <v>5</v>
      </c>
      <c r="B8" s="14" t="s">
        <v>128</v>
      </c>
      <c r="C8" s="138">
        <v>189</v>
      </c>
      <c r="D8" s="139"/>
      <c r="E8" s="138">
        <v>9</v>
      </c>
      <c r="F8" s="139"/>
      <c r="G8" s="145">
        <v>198</v>
      </c>
      <c r="H8" s="146" t="s">
        <v>134</v>
      </c>
      <c r="J8" s="46"/>
      <c r="K8" s="34"/>
      <c r="L8" s="10"/>
      <c r="R8" s="17"/>
      <c r="S8" s="17"/>
    </row>
    <row r="9" spans="1:19" s="12" customFormat="1" ht="12.75" customHeight="1" x14ac:dyDescent="0.25">
      <c r="A9" s="49">
        <v>6</v>
      </c>
      <c r="B9" s="14" t="s">
        <v>127</v>
      </c>
      <c r="C9" s="138">
        <v>1363</v>
      </c>
      <c r="D9" s="139"/>
      <c r="E9" s="138">
        <v>205</v>
      </c>
      <c r="F9" s="139"/>
      <c r="G9" s="145">
        <v>1568</v>
      </c>
      <c r="H9" s="146" t="s">
        <v>134</v>
      </c>
      <c r="J9" s="46"/>
      <c r="K9" s="34"/>
      <c r="L9" s="10"/>
      <c r="R9" s="17"/>
      <c r="S9" s="17"/>
    </row>
    <row r="10" spans="1:19" s="12" customFormat="1" ht="12.75" customHeight="1" x14ac:dyDescent="0.25">
      <c r="A10" s="49">
        <v>7</v>
      </c>
      <c r="B10" s="14" t="s">
        <v>126</v>
      </c>
      <c r="C10" s="138">
        <v>511</v>
      </c>
      <c r="D10" s="139"/>
      <c r="E10" s="138">
        <v>37</v>
      </c>
      <c r="F10" s="139" t="s">
        <v>33</v>
      </c>
      <c r="G10" s="145">
        <v>548</v>
      </c>
      <c r="H10" s="146" t="s">
        <v>33</v>
      </c>
      <c r="J10" s="46"/>
      <c r="K10" s="34"/>
      <c r="L10" s="10"/>
      <c r="R10" s="17"/>
      <c r="S10" s="17"/>
    </row>
    <row r="11" spans="1:19" s="12" customFormat="1" ht="12.75" customHeight="1" x14ac:dyDescent="0.25">
      <c r="A11" s="49">
        <v>8</v>
      </c>
      <c r="B11" s="14" t="s">
        <v>125</v>
      </c>
      <c r="C11" s="138">
        <v>843</v>
      </c>
      <c r="D11" s="139"/>
      <c r="E11" s="138">
        <v>91</v>
      </c>
      <c r="F11" s="139"/>
      <c r="G11" s="145">
        <v>934</v>
      </c>
      <c r="H11" s="146" t="s">
        <v>134</v>
      </c>
      <c r="J11" s="46"/>
      <c r="K11" s="34"/>
      <c r="L11" s="10"/>
      <c r="R11" s="17"/>
      <c r="S11" s="17"/>
    </row>
    <row r="12" spans="1:19" s="12" customFormat="1" ht="12.75" customHeight="1" x14ac:dyDescent="0.25">
      <c r="A12" s="49">
        <v>9</v>
      </c>
      <c r="B12" s="14" t="s">
        <v>124</v>
      </c>
      <c r="C12" s="138">
        <v>355</v>
      </c>
      <c r="D12" s="139"/>
      <c r="E12" s="138">
        <v>26</v>
      </c>
      <c r="F12" s="139"/>
      <c r="G12" s="145">
        <v>381</v>
      </c>
      <c r="H12" s="146" t="s">
        <v>134</v>
      </c>
      <c r="J12" s="46"/>
      <c r="K12" s="34"/>
      <c r="L12" s="10"/>
      <c r="R12" s="17"/>
      <c r="S12" s="17"/>
    </row>
    <row r="13" spans="1:19" s="12" customFormat="1" ht="12.75" customHeight="1" x14ac:dyDescent="0.25">
      <c r="A13" s="49">
        <v>10</v>
      </c>
      <c r="B13" s="14" t="s">
        <v>123</v>
      </c>
      <c r="C13" s="138">
        <v>880</v>
      </c>
      <c r="D13" s="139"/>
      <c r="E13" s="138">
        <v>67</v>
      </c>
      <c r="F13" s="139"/>
      <c r="G13" s="145">
        <v>947</v>
      </c>
      <c r="H13" s="146" t="s">
        <v>134</v>
      </c>
      <c r="J13" s="46"/>
      <c r="K13" s="34"/>
      <c r="L13" s="10"/>
      <c r="R13" s="17"/>
      <c r="S13" s="17"/>
    </row>
    <row r="14" spans="1:19" s="12" customFormat="1" ht="12.75" customHeight="1" x14ac:dyDescent="0.25">
      <c r="A14" s="49">
        <v>11</v>
      </c>
      <c r="B14" s="14" t="s">
        <v>122</v>
      </c>
      <c r="C14" s="138">
        <v>846</v>
      </c>
      <c r="D14" s="139"/>
      <c r="E14" s="138">
        <v>132</v>
      </c>
      <c r="F14" s="139"/>
      <c r="G14" s="145">
        <v>978</v>
      </c>
      <c r="H14" s="146" t="s">
        <v>134</v>
      </c>
      <c r="J14" s="46"/>
      <c r="K14" s="34"/>
      <c r="L14" s="10"/>
      <c r="R14" s="17"/>
      <c r="S14" s="17"/>
    </row>
    <row r="15" spans="1:19" s="12" customFormat="1" ht="12.75" customHeight="1" x14ac:dyDescent="0.25">
      <c r="A15" s="49">
        <v>12</v>
      </c>
      <c r="B15" s="14" t="s">
        <v>121</v>
      </c>
      <c r="C15" s="138">
        <v>645</v>
      </c>
      <c r="D15" s="139"/>
      <c r="E15" s="138">
        <v>18</v>
      </c>
      <c r="F15" s="139"/>
      <c r="G15" s="145">
        <v>663</v>
      </c>
      <c r="H15" s="146" t="s">
        <v>134</v>
      </c>
      <c r="J15" s="46"/>
      <c r="K15" s="34"/>
      <c r="L15" s="10"/>
      <c r="R15" s="17"/>
      <c r="S15" s="17"/>
    </row>
    <row r="16" spans="1:19" s="12" customFormat="1" ht="12.75" customHeight="1" x14ac:dyDescent="0.25">
      <c r="A16" s="49">
        <v>13</v>
      </c>
      <c r="B16" s="14" t="s">
        <v>120</v>
      </c>
      <c r="C16" s="138">
        <v>2803</v>
      </c>
      <c r="D16" s="140"/>
      <c r="E16" s="138">
        <v>503</v>
      </c>
      <c r="F16" s="139"/>
      <c r="G16" s="145">
        <v>3306</v>
      </c>
      <c r="H16" s="146" t="s">
        <v>134</v>
      </c>
      <c r="J16" s="46"/>
      <c r="K16" s="34"/>
      <c r="L16" s="10"/>
      <c r="R16" s="17"/>
      <c r="S16" s="17"/>
    </row>
    <row r="17" spans="1:19" s="12" customFormat="1" ht="12.75" customHeight="1" x14ac:dyDescent="0.25">
      <c r="A17" s="49">
        <v>14</v>
      </c>
      <c r="B17" s="14" t="s">
        <v>119</v>
      </c>
      <c r="C17" s="138">
        <v>2074</v>
      </c>
      <c r="D17" s="139"/>
      <c r="E17" s="138">
        <v>153</v>
      </c>
      <c r="F17" s="139"/>
      <c r="G17" s="145">
        <v>2227</v>
      </c>
      <c r="H17" s="146" t="s">
        <v>134</v>
      </c>
      <c r="J17" s="46"/>
      <c r="K17" s="34"/>
      <c r="L17" s="10"/>
      <c r="R17" s="17"/>
      <c r="S17" s="17"/>
    </row>
    <row r="18" spans="1:19" s="12" customFormat="1" ht="12.75" customHeight="1" x14ac:dyDescent="0.25">
      <c r="A18" s="49">
        <v>15</v>
      </c>
      <c r="B18" s="14" t="s">
        <v>118</v>
      </c>
      <c r="C18" s="138">
        <v>177</v>
      </c>
      <c r="D18" s="139"/>
      <c r="E18" s="138">
        <v>48</v>
      </c>
      <c r="F18" s="139"/>
      <c r="G18" s="145">
        <v>225</v>
      </c>
      <c r="H18" s="146" t="s">
        <v>134</v>
      </c>
      <c r="J18" s="46"/>
      <c r="K18" s="34"/>
      <c r="L18" s="10"/>
      <c r="R18" s="17"/>
      <c r="S18" s="17"/>
    </row>
    <row r="19" spans="1:19" s="12" customFormat="1" ht="12.75" customHeight="1" x14ac:dyDescent="0.25">
      <c r="A19" s="49">
        <v>16</v>
      </c>
      <c r="B19" s="14" t="s">
        <v>117</v>
      </c>
      <c r="C19" s="138">
        <v>848</v>
      </c>
      <c r="D19" s="139"/>
      <c r="E19" s="138">
        <v>77</v>
      </c>
      <c r="F19" s="139"/>
      <c r="G19" s="145">
        <v>925</v>
      </c>
      <c r="H19" s="146" t="s">
        <v>134</v>
      </c>
      <c r="J19" s="46"/>
      <c r="K19" s="34"/>
      <c r="L19" s="10"/>
      <c r="R19" s="17"/>
      <c r="S19" s="17"/>
    </row>
    <row r="20" spans="1:19" s="12" customFormat="1" ht="12.75" customHeight="1" x14ac:dyDescent="0.25">
      <c r="A20" s="49">
        <v>17</v>
      </c>
      <c r="B20" s="14" t="s">
        <v>116</v>
      </c>
      <c r="C20" s="138">
        <v>1111</v>
      </c>
      <c r="D20" s="139"/>
      <c r="E20" s="138">
        <v>118</v>
      </c>
      <c r="F20" s="139"/>
      <c r="G20" s="145">
        <v>1229</v>
      </c>
      <c r="H20" s="146" t="s">
        <v>134</v>
      </c>
      <c r="J20" s="46"/>
      <c r="K20" s="34"/>
      <c r="L20" s="10"/>
      <c r="R20" s="17"/>
      <c r="S20" s="17"/>
    </row>
    <row r="21" spans="1:19" s="12" customFormat="1" ht="12.75" customHeight="1" x14ac:dyDescent="0.25">
      <c r="A21" s="49">
        <v>18</v>
      </c>
      <c r="B21" s="14" t="s">
        <v>115</v>
      </c>
      <c r="C21" s="138">
        <v>962</v>
      </c>
      <c r="D21" s="139"/>
      <c r="E21" s="138">
        <v>64</v>
      </c>
      <c r="F21" s="139"/>
      <c r="G21" s="145">
        <v>1026</v>
      </c>
      <c r="H21" s="146" t="s">
        <v>134</v>
      </c>
      <c r="J21" s="46"/>
      <c r="K21" s="34"/>
      <c r="L21" s="10"/>
      <c r="R21" s="17"/>
      <c r="S21" s="17"/>
    </row>
    <row r="22" spans="1:19" s="12" customFormat="1" ht="12.75" customHeight="1" x14ac:dyDescent="0.25">
      <c r="A22" s="49">
        <v>19</v>
      </c>
      <c r="B22" s="14" t="s">
        <v>114</v>
      </c>
      <c r="C22" s="138">
        <v>416</v>
      </c>
      <c r="D22" s="139"/>
      <c r="E22" s="138">
        <v>82</v>
      </c>
      <c r="F22" s="139"/>
      <c r="G22" s="145">
        <v>498</v>
      </c>
      <c r="H22" s="146" t="s">
        <v>134</v>
      </c>
      <c r="J22" s="46"/>
      <c r="K22" s="34"/>
      <c r="L22" s="10"/>
      <c r="R22" s="17"/>
      <c r="S22" s="17"/>
    </row>
    <row r="23" spans="1:19" s="12" customFormat="1" ht="12.75" customHeight="1" x14ac:dyDescent="0.25">
      <c r="A23" s="49" t="s">
        <v>113</v>
      </c>
      <c r="B23" s="14" t="s">
        <v>112</v>
      </c>
      <c r="C23" s="138">
        <v>143</v>
      </c>
      <c r="D23" s="139" t="s">
        <v>33</v>
      </c>
      <c r="E23" s="138">
        <v>38</v>
      </c>
      <c r="F23" s="139" t="s">
        <v>33</v>
      </c>
      <c r="G23" s="145">
        <v>181</v>
      </c>
      <c r="H23" s="146" t="s">
        <v>33</v>
      </c>
      <c r="J23" s="46"/>
      <c r="K23" s="34"/>
      <c r="L23" s="10"/>
      <c r="R23" s="17"/>
      <c r="S23" s="17"/>
    </row>
    <row r="24" spans="1:19" s="12" customFormat="1" ht="12.75" customHeight="1" x14ac:dyDescent="0.25">
      <c r="A24" s="49" t="s">
        <v>111</v>
      </c>
      <c r="B24" s="14" t="s">
        <v>110</v>
      </c>
      <c r="C24" s="138">
        <v>142</v>
      </c>
      <c r="D24" s="139"/>
      <c r="E24" s="138">
        <v>14</v>
      </c>
      <c r="F24" s="139"/>
      <c r="G24" s="145">
        <v>156</v>
      </c>
      <c r="H24" s="146" t="s">
        <v>134</v>
      </c>
      <c r="J24" s="51"/>
      <c r="K24" s="34"/>
      <c r="L24" s="10"/>
      <c r="R24" s="17"/>
      <c r="S24" s="17"/>
    </row>
    <row r="25" spans="1:19" s="12" customFormat="1" ht="12.75" customHeight="1" x14ac:dyDescent="0.25">
      <c r="A25" s="49">
        <v>21</v>
      </c>
      <c r="B25" s="14" t="s">
        <v>109</v>
      </c>
      <c r="C25" s="138">
        <v>1290</v>
      </c>
      <c r="D25" s="139"/>
      <c r="E25" s="138">
        <v>196</v>
      </c>
      <c r="F25" s="139"/>
      <c r="G25" s="145">
        <v>1486</v>
      </c>
      <c r="H25" s="146" t="s">
        <v>134</v>
      </c>
      <c r="J25" s="46"/>
      <c r="K25" s="34"/>
      <c r="L25" s="10"/>
      <c r="R25" s="17"/>
      <c r="S25" s="17"/>
    </row>
    <row r="26" spans="1:19" s="12" customFormat="1" ht="12.75" customHeight="1" x14ac:dyDescent="0.25">
      <c r="A26" s="49">
        <v>22</v>
      </c>
      <c r="B26" s="14" t="s">
        <v>108</v>
      </c>
      <c r="C26" s="138">
        <v>1507</v>
      </c>
      <c r="D26" s="139"/>
      <c r="E26" s="138">
        <v>70</v>
      </c>
      <c r="F26" s="139"/>
      <c r="G26" s="145">
        <v>1577</v>
      </c>
      <c r="H26" s="146" t="s">
        <v>134</v>
      </c>
      <c r="J26" s="46"/>
      <c r="K26" s="34"/>
      <c r="L26" s="10"/>
      <c r="R26" s="17"/>
      <c r="S26" s="17"/>
    </row>
    <row r="27" spans="1:19" s="12" customFormat="1" ht="12.75" customHeight="1" x14ac:dyDescent="0.25">
      <c r="A27" s="115">
        <v>23</v>
      </c>
      <c r="B27" s="39" t="s">
        <v>107</v>
      </c>
      <c r="C27" s="138">
        <v>293</v>
      </c>
      <c r="D27" s="139"/>
      <c r="E27" s="138">
        <v>38</v>
      </c>
      <c r="F27" s="139"/>
      <c r="G27" s="145">
        <v>331</v>
      </c>
      <c r="H27" s="146" t="s">
        <v>134</v>
      </c>
      <c r="J27" s="46"/>
      <c r="K27" s="34"/>
      <c r="L27" s="10"/>
      <c r="R27" s="17"/>
      <c r="S27" s="17"/>
    </row>
    <row r="28" spans="1:19" s="12" customFormat="1" ht="12.75" customHeight="1" x14ac:dyDescent="0.25">
      <c r="A28" s="49">
        <v>24</v>
      </c>
      <c r="B28" s="14" t="s">
        <v>106</v>
      </c>
      <c r="C28" s="138">
        <v>740</v>
      </c>
      <c r="D28" s="139"/>
      <c r="E28" s="138">
        <v>186</v>
      </c>
      <c r="F28" s="139"/>
      <c r="G28" s="145">
        <v>926</v>
      </c>
      <c r="H28" s="146" t="s">
        <v>134</v>
      </c>
      <c r="J28" s="46"/>
      <c r="K28" s="34"/>
      <c r="L28" s="10"/>
      <c r="R28" s="17"/>
      <c r="S28" s="17"/>
    </row>
    <row r="29" spans="1:19" s="12" customFormat="1" ht="12.75" customHeight="1" x14ac:dyDescent="0.25">
      <c r="A29" s="49">
        <v>25</v>
      </c>
      <c r="B29" s="14" t="s">
        <v>105</v>
      </c>
      <c r="C29" s="138">
        <v>1025</v>
      </c>
      <c r="D29" s="139"/>
      <c r="E29" s="138">
        <v>92</v>
      </c>
      <c r="F29" s="139"/>
      <c r="G29" s="145">
        <v>1117</v>
      </c>
      <c r="H29" s="146" t="s">
        <v>134</v>
      </c>
      <c r="J29" s="46"/>
      <c r="K29" s="34"/>
      <c r="L29" s="10"/>
      <c r="R29" s="17"/>
      <c r="S29" s="17"/>
    </row>
    <row r="30" spans="1:19" s="12" customFormat="1" ht="12.75" customHeight="1" x14ac:dyDescent="0.25">
      <c r="A30" s="49">
        <v>26</v>
      </c>
      <c r="B30" s="14" t="s">
        <v>104</v>
      </c>
      <c r="C30" s="138">
        <v>1059</v>
      </c>
      <c r="D30" s="139"/>
      <c r="E30" s="138">
        <v>174</v>
      </c>
      <c r="F30" s="139"/>
      <c r="G30" s="145">
        <v>1233</v>
      </c>
      <c r="H30" s="146" t="s">
        <v>134</v>
      </c>
      <c r="J30" s="46"/>
      <c r="K30" s="34"/>
      <c r="L30" s="10"/>
      <c r="R30" s="17"/>
      <c r="S30" s="17"/>
    </row>
    <row r="31" spans="1:19" s="12" customFormat="1" ht="12.75" customHeight="1" x14ac:dyDescent="0.25">
      <c r="A31" s="49">
        <v>27</v>
      </c>
      <c r="B31" s="14" t="s">
        <v>103</v>
      </c>
      <c r="C31" s="138">
        <v>1379</v>
      </c>
      <c r="D31" s="139"/>
      <c r="E31" s="138">
        <v>116</v>
      </c>
      <c r="F31" s="139"/>
      <c r="G31" s="145">
        <v>1495</v>
      </c>
      <c r="H31" s="146" t="s">
        <v>134</v>
      </c>
      <c r="J31" s="46"/>
      <c r="K31" s="34"/>
      <c r="L31" s="10"/>
      <c r="R31" s="17"/>
      <c r="S31" s="17"/>
    </row>
    <row r="32" spans="1:19" s="12" customFormat="1" ht="12.75" customHeight="1" x14ac:dyDescent="0.25">
      <c r="A32" s="49">
        <v>28</v>
      </c>
      <c r="B32" s="14" t="s">
        <v>102</v>
      </c>
      <c r="C32" s="138">
        <v>1050</v>
      </c>
      <c r="D32" s="139"/>
      <c r="E32" s="138">
        <v>48</v>
      </c>
      <c r="F32" s="139"/>
      <c r="G32" s="145">
        <v>1098</v>
      </c>
      <c r="H32" s="146" t="s">
        <v>134</v>
      </c>
      <c r="J32" s="46"/>
      <c r="K32" s="34"/>
      <c r="L32" s="10"/>
      <c r="R32" s="17"/>
      <c r="S32" s="17"/>
    </row>
    <row r="33" spans="1:19" s="12" customFormat="1" ht="12.75" customHeight="1" x14ac:dyDescent="0.25">
      <c r="A33" s="49">
        <v>29</v>
      </c>
      <c r="B33" s="14" t="s">
        <v>101</v>
      </c>
      <c r="C33" s="138">
        <v>2209</v>
      </c>
      <c r="D33" s="139"/>
      <c r="E33" s="138">
        <v>129</v>
      </c>
      <c r="F33" s="139" t="s">
        <v>33</v>
      </c>
      <c r="G33" s="145">
        <v>2338</v>
      </c>
      <c r="H33" s="146" t="s">
        <v>33</v>
      </c>
      <c r="J33" s="46"/>
      <c r="K33" s="34"/>
      <c r="L33" s="10"/>
      <c r="R33" s="17"/>
      <c r="S33" s="17"/>
    </row>
    <row r="34" spans="1:19" s="12" customFormat="1" ht="12.75" customHeight="1" x14ac:dyDescent="0.25">
      <c r="A34" s="49">
        <v>30</v>
      </c>
      <c r="B34" s="14" t="s">
        <v>100</v>
      </c>
      <c r="C34" s="138">
        <v>1663</v>
      </c>
      <c r="D34" s="139"/>
      <c r="E34" s="138">
        <v>141</v>
      </c>
      <c r="F34" s="139"/>
      <c r="G34" s="145">
        <v>1804</v>
      </c>
      <c r="H34" s="146" t="s">
        <v>134</v>
      </c>
      <c r="J34" s="46"/>
      <c r="K34" s="34"/>
      <c r="L34" s="10"/>
      <c r="R34" s="17"/>
      <c r="S34" s="17"/>
    </row>
    <row r="35" spans="1:19" s="12" customFormat="1" ht="12.75" customHeight="1" x14ac:dyDescent="0.25">
      <c r="A35" s="49">
        <v>31</v>
      </c>
      <c r="B35" s="14" t="s">
        <v>99</v>
      </c>
      <c r="C35" s="138">
        <v>2061</v>
      </c>
      <c r="D35" s="139"/>
      <c r="E35" s="138">
        <v>276</v>
      </c>
      <c r="F35" s="139"/>
      <c r="G35" s="145">
        <v>2337</v>
      </c>
      <c r="H35" s="146" t="s">
        <v>134</v>
      </c>
      <c r="J35" s="46"/>
      <c r="K35" s="34"/>
      <c r="L35" s="10"/>
      <c r="R35" s="17"/>
      <c r="S35" s="17"/>
    </row>
    <row r="36" spans="1:19" s="12" customFormat="1" ht="12.75" customHeight="1" x14ac:dyDescent="0.25">
      <c r="A36" s="49">
        <v>32</v>
      </c>
      <c r="B36" s="14" t="s">
        <v>98</v>
      </c>
      <c r="C36" s="138">
        <v>373</v>
      </c>
      <c r="D36" s="139"/>
      <c r="E36" s="138">
        <v>41</v>
      </c>
      <c r="F36" s="139"/>
      <c r="G36" s="145">
        <v>414</v>
      </c>
      <c r="H36" s="146" t="s">
        <v>134</v>
      </c>
      <c r="J36" s="46"/>
      <c r="K36" s="34"/>
      <c r="L36" s="10"/>
      <c r="R36" s="17"/>
      <c r="S36" s="17"/>
    </row>
    <row r="37" spans="1:19" s="12" customFormat="1" ht="12.75" customHeight="1" x14ac:dyDescent="0.25">
      <c r="A37" s="49">
        <v>33</v>
      </c>
      <c r="B37" s="14" t="s">
        <v>97</v>
      </c>
      <c r="C37" s="138">
        <v>3131</v>
      </c>
      <c r="D37" s="139"/>
      <c r="E37" s="138">
        <v>438</v>
      </c>
      <c r="F37" s="139"/>
      <c r="G37" s="145">
        <v>3569</v>
      </c>
      <c r="H37" s="146" t="s">
        <v>134</v>
      </c>
      <c r="J37" s="46"/>
      <c r="K37" s="34"/>
      <c r="L37" s="10"/>
      <c r="R37" s="17"/>
      <c r="S37" s="17"/>
    </row>
    <row r="38" spans="1:19" s="12" customFormat="1" ht="12.75" customHeight="1" x14ac:dyDescent="0.25">
      <c r="A38" s="49">
        <v>34</v>
      </c>
      <c r="B38" s="14" t="s">
        <v>96</v>
      </c>
      <c r="C38" s="138">
        <v>2035</v>
      </c>
      <c r="D38" s="139"/>
      <c r="E38" s="138">
        <v>195</v>
      </c>
      <c r="F38" s="139"/>
      <c r="G38" s="145">
        <v>2230</v>
      </c>
      <c r="H38" s="146" t="s">
        <v>134</v>
      </c>
      <c r="J38" s="46"/>
      <c r="K38" s="34"/>
      <c r="L38" s="10"/>
      <c r="R38" s="17"/>
      <c r="S38" s="17"/>
    </row>
    <row r="39" spans="1:19" s="12" customFormat="1" ht="12.75" customHeight="1" x14ac:dyDescent="0.25">
      <c r="A39" s="49">
        <v>35</v>
      </c>
      <c r="B39" s="14" t="s">
        <v>95</v>
      </c>
      <c r="C39" s="138">
        <v>2757</v>
      </c>
      <c r="D39" s="139"/>
      <c r="E39" s="138">
        <v>209</v>
      </c>
      <c r="F39" s="139"/>
      <c r="G39" s="145">
        <v>2966</v>
      </c>
      <c r="H39" s="146" t="s">
        <v>134</v>
      </c>
      <c r="J39" s="46"/>
      <c r="K39" s="34"/>
      <c r="L39" s="10"/>
      <c r="R39" s="17"/>
      <c r="S39" s="17"/>
    </row>
    <row r="40" spans="1:19" s="12" customFormat="1" ht="12.75" customHeight="1" x14ac:dyDescent="0.25">
      <c r="A40" s="49">
        <v>36</v>
      </c>
      <c r="B40" s="14" t="s">
        <v>94</v>
      </c>
      <c r="C40" s="138">
        <v>430</v>
      </c>
      <c r="D40" s="139"/>
      <c r="E40" s="138">
        <v>36</v>
      </c>
      <c r="F40" s="139"/>
      <c r="G40" s="145">
        <v>466</v>
      </c>
      <c r="H40" s="146" t="s">
        <v>134</v>
      </c>
      <c r="J40" s="46"/>
      <c r="K40" s="34"/>
      <c r="L40" s="10"/>
      <c r="R40" s="17"/>
      <c r="S40" s="17"/>
    </row>
    <row r="41" spans="1:19" s="12" customFormat="1" ht="12.75" customHeight="1" x14ac:dyDescent="0.25">
      <c r="A41" s="49">
        <v>37</v>
      </c>
      <c r="B41" s="14" t="s">
        <v>93</v>
      </c>
      <c r="C41" s="138">
        <v>1250</v>
      </c>
      <c r="D41" s="139"/>
      <c r="E41" s="138">
        <v>75</v>
      </c>
      <c r="F41" s="139"/>
      <c r="G41" s="145">
        <v>1325</v>
      </c>
      <c r="H41" s="146" t="s">
        <v>134</v>
      </c>
      <c r="J41" s="46"/>
      <c r="K41" s="34"/>
      <c r="L41" s="10"/>
      <c r="R41" s="17"/>
      <c r="S41" s="17"/>
    </row>
    <row r="42" spans="1:19" s="12" customFormat="1" ht="12.75" customHeight="1" x14ac:dyDescent="0.25">
      <c r="A42" s="115">
        <v>38</v>
      </c>
      <c r="B42" s="39" t="s">
        <v>92</v>
      </c>
      <c r="C42" s="138">
        <v>2282</v>
      </c>
      <c r="D42" s="139"/>
      <c r="E42" s="138">
        <v>339</v>
      </c>
      <c r="F42" s="139"/>
      <c r="G42" s="145">
        <v>2621</v>
      </c>
      <c r="H42" s="146" t="s">
        <v>134</v>
      </c>
      <c r="J42" s="46"/>
      <c r="K42" s="34"/>
      <c r="L42" s="10"/>
      <c r="R42" s="17"/>
      <c r="S42" s="17"/>
    </row>
    <row r="43" spans="1:19" s="12" customFormat="1" ht="12.75" customHeight="1" x14ac:dyDescent="0.25">
      <c r="A43" s="49">
        <v>39</v>
      </c>
      <c r="B43" s="14" t="s">
        <v>91</v>
      </c>
      <c r="C43" s="138">
        <v>722</v>
      </c>
      <c r="D43" s="139"/>
      <c r="E43" s="138">
        <v>40</v>
      </c>
      <c r="F43" s="139"/>
      <c r="G43" s="145">
        <v>762</v>
      </c>
      <c r="H43" s="146" t="s">
        <v>134</v>
      </c>
      <c r="J43" s="46"/>
      <c r="K43" s="34"/>
      <c r="L43" s="10"/>
      <c r="R43" s="17"/>
      <c r="S43" s="17"/>
    </row>
    <row r="44" spans="1:19" s="12" customFormat="1" ht="12.75" customHeight="1" x14ac:dyDescent="0.25">
      <c r="A44" s="49">
        <v>40</v>
      </c>
      <c r="B44" s="14" t="s">
        <v>90</v>
      </c>
      <c r="C44" s="138">
        <v>978</v>
      </c>
      <c r="D44" s="139"/>
      <c r="E44" s="138">
        <v>72</v>
      </c>
      <c r="F44" s="139"/>
      <c r="G44" s="145">
        <v>1050</v>
      </c>
      <c r="H44" s="146" t="s">
        <v>134</v>
      </c>
      <c r="J44" s="46"/>
      <c r="K44" s="34"/>
      <c r="L44" s="10"/>
      <c r="R44" s="17"/>
      <c r="S44" s="17"/>
    </row>
    <row r="45" spans="1:19" s="12" customFormat="1" ht="12.75" customHeight="1" x14ac:dyDescent="0.25">
      <c r="A45" s="49">
        <v>41</v>
      </c>
      <c r="B45" s="14" t="s">
        <v>89</v>
      </c>
      <c r="C45" s="138">
        <v>649</v>
      </c>
      <c r="D45" s="139"/>
      <c r="E45" s="138">
        <v>105</v>
      </c>
      <c r="F45" s="139"/>
      <c r="G45" s="145">
        <v>754</v>
      </c>
      <c r="H45" s="146" t="s">
        <v>134</v>
      </c>
      <c r="J45" s="46"/>
      <c r="K45" s="34"/>
      <c r="L45" s="10"/>
      <c r="R45" s="17"/>
      <c r="S45" s="17"/>
    </row>
    <row r="46" spans="1:19" s="12" customFormat="1" ht="12.75" customHeight="1" x14ac:dyDescent="0.25">
      <c r="A46" s="49">
        <v>42</v>
      </c>
      <c r="B46" s="14" t="s">
        <v>88</v>
      </c>
      <c r="C46" s="138">
        <v>1695</v>
      </c>
      <c r="D46" s="139"/>
      <c r="E46" s="138">
        <v>350</v>
      </c>
      <c r="F46" s="139"/>
      <c r="G46" s="145">
        <v>2045</v>
      </c>
      <c r="H46" s="146" t="s">
        <v>134</v>
      </c>
      <c r="J46" s="46"/>
      <c r="K46" s="34"/>
      <c r="L46" s="10"/>
      <c r="R46" s="17"/>
      <c r="S46" s="17"/>
    </row>
    <row r="47" spans="1:19" s="12" customFormat="1" ht="12.75" customHeight="1" x14ac:dyDescent="0.25">
      <c r="A47" s="49">
        <v>43</v>
      </c>
      <c r="B47" s="14" t="s">
        <v>87</v>
      </c>
      <c r="C47" s="138">
        <v>412</v>
      </c>
      <c r="D47" s="139"/>
      <c r="E47" s="138">
        <v>113</v>
      </c>
      <c r="F47" s="139"/>
      <c r="G47" s="145">
        <v>525</v>
      </c>
      <c r="H47" s="146" t="s">
        <v>134</v>
      </c>
      <c r="J47" s="46"/>
      <c r="K47" s="34"/>
      <c r="L47" s="10"/>
      <c r="R47" s="17"/>
      <c r="S47" s="17"/>
    </row>
    <row r="48" spans="1:19" s="12" customFormat="1" ht="12.75" customHeight="1" x14ac:dyDescent="0.25">
      <c r="A48" s="49">
        <v>44</v>
      </c>
      <c r="B48" s="14" t="s">
        <v>86</v>
      </c>
      <c r="C48" s="138">
        <v>1909</v>
      </c>
      <c r="D48" s="139"/>
      <c r="E48" s="138">
        <v>390</v>
      </c>
      <c r="F48" s="139"/>
      <c r="G48" s="145">
        <v>2299</v>
      </c>
      <c r="H48" s="146" t="s">
        <v>134</v>
      </c>
      <c r="J48" s="46"/>
      <c r="K48" s="34"/>
      <c r="L48" s="10"/>
      <c r="R48" s="17"/>
      <c r="S48" s="17"/>
    </row>
    <row r="49" spans="1:19" s="12" customFormat="1" ht="12.75" customHeight="1" x14ac:dyDescent="0.25">
      <c r="A49" s="49">
        <v>45</v>
      </c>
      <c r="B49" s="14" t="s">
        <v>85</v>
      </c>
      <c r="C49" s="138">
        <v>1367</v>
      </c>
      <c r="D49" s="139"/>
      <c r="E49" s="138">
        <v>128</v>
      </c>
      <c r="F49" s="139"/>
      <c r="G49" s="145">
        <v>1495</v>
      </c>
      <c r="H49" s="146" t="s">
        <v>134</v>
      </c>
      <c r="J49" s="51"/>
      <c r="K49" s="34"/>
      <c r="L49" s="10"/>
      <c r="R49" s="17"/>
      <c r="S49" s="17"/>
    </row>
    <row r="50" spans="1:19" s="12" customFormat="1" ht="12.75" customHeight="1" x14ac:dyDescent="0.25">
      <c r="A50" s="49">
        <v>46</v>
      </c>
      <c r="B50" s="14" t="s">
        <v>84</v>
      </c>
      <c r="C50" s="138">
        <v>279</v>
      </c>
      <c r="D50" s="139"/>
      <c r="E50" s="138">
        <v>27</v>
      </c>
      <c r="F50" s="139"/>
      <c r="G50" s="145">
        <v>306</v>
      </c>
      <c r="H50" s="146" t="s">
        <v>134</v>
      </c>
      <c r="J50" s="46"/>
      <c r="K50" s="34"/>
      <c r="L50" s="10"/>
      <c r="R50" s="17"/>
      <c r="S50" s="17"/>
    </row>
    <row r="51" spans="1:19" s="12" customFormat="1" ht="12.75" customHeight="1" x14ac:dyDescent="0.25">
      <c r="A51" s="49">
        <v>47</v>
      </c>
      <c r="B51" s="14" t="s">
        <v>83</v>
      </c>
      <c r="C51" s="138">
        <v>551</v>
      </c>
      <c r="D51" s="139"/>
      <c r="E51" s="138">
        <v>331</v>
      </c>
      <c r="F51" s="139"/>
      <c r="G51" s="145">
        <v>882</v>
      </c>
      <c r="H51" s="146" t="s">
        <v>134</v>
      </c>
      <c r="J51" s="46"/>
      <c r="K51" s="34"/>
      <c r="L51" s="10"/>
      <c r="R51" s="17"/>
      <c r="S51" s="17"/>
    </row>
    <row r="52" spans="1:19" s="12" customFormat="1" ht="12.75" customHeight="1" x14ac:dyDescent="0.25">
      <c r="A52" s="115">
        <v>48</v>
      </c>
      <c r="B52" s="39" t="s">
        <v>82</v>
      </c>
      <c r="C52" s="138">
        <v>86</v>
      </c>
      <c r="D52" s="139"/>
      <c r="E52" s="138">
        <v>2</v>
      </c>
      <c r="F52" s="139"/>
      <c r="G52" s="145">
        <v>88</v>
      </c>
      <c r="H52" s="146" t="s">
        <v>134</v>
      </c>
      <c r="J52" s="46"/>
      <c r="K52" s="34"/>
      <c r="L52" s="10"/>
      <c r="R52" s="17"/>
      <c r="S52" s="17"/>
    </row>
    <row r="53" spans="1:19" s="12" customFormat="1" ht="12.75" customHeight="1" x14ac:dyDescent="0.25">
      <c r="A53" s="49">
        <v>49</v>
      </c>
      <c r="B53" s="14" t="s">
        <v>81</v>
      </c>
      <c r="C53" s="138">
        <v>1589</v>
      </c>
      <c r="D53" s="139"/>
      <c r="E53" s="138">
        <v>104</v>
      </c>
      <c r="F53" s="139"/>
      <c r="G53" s="145">
        <v>1693</v>
      </c>
      <c r="H53" s="146" t="s">
        <v>134</v>
      </c>
      <c r="J53" s="46"/>
      <c r="K53" s="34"/>
      <c r="L53" s="10"/>
      <c r="R53" s="17"/>
      <c r="S53" s="17"/>
    </row>
    <row r="54" spans="1:19" s="12" customFormat="1" ht="12.75" customHeight="1" x14ac:dyDescent="0.25">
      <c r="A54" s="49">
        <v>50</v>
      </c>
      <c r="B54" s="14" t="s">
        <v>80</v>
      </c>
      <c r="C54" s="138">
        <v>1253</v>
      </c>
      <c r="D54" s="139"/>
      <c r="E54" s="138">
        <v>105</v>
      </c>
      <c r="F54" s="139"/>
      <c r="G54" s="145">
        <v>1358</v>
      </c>
      <c r="H54" s="146" t="s">
        <v>134</v>
      </c>
      <c r="J54" s="46"/>
      <c r="K54" s="34"/>
      <c r="L54" s="10"/>
      <c r="R54" s="17"/>
      <c r="S54" s="17"/>
    </row>
    <row r="55" spans="1:19" s="12" customFormat="1" ht="12.75" customHeight="1" x14ac:dyDescent="0.25">
      <c r="A55" s="49">
        <v>51</v>
      </c>
      <c r="B55" s="14" t="s">
        <v>79</v>
      </c>
      <c r="C55" s="138">
        <v>1327</v>
      </c>
      <c r="D55" s="139"/>
      <c r="E55" s="138">
        <v>119</v>
      </c>
      <c r="F55" s="139"/>
      <c r="G55" s="145">
        <v>1446</v>
      </c>
      <c r="H55" s="146" t="s">
        <v>134</v>
      </c>
      <c r="J55" s="46"/>
      <c r="K55" s="34"/>
      <c r="L55" s="10"/>
      <c r="R55" s="17"/>
      <c r="S55" s="17"/>
    </row>
    <row r="56" spans="1:19" s="12" customFormat="1" ht="12.75" customHeight="1" x14ac:dyDescent="0.25">
      <c r="A56" s="48">
        <v>52</v>
      </c>
      <c r="B56" s="47" t="s">
        <v>78</v>
      </c>
      <c r="C56" s="141">
        <v>567</v>
      </c>
      <c r="D56" s="142"/>
      <c r="E56" s="141">
        <v>33</v>
      </c>
      <c r="F56" s="142"/>
      <c r="G56" s="147">
        <v>600</v>
      </c>
      <c r="H56" s="148" t="s">
        <v>134</v>
      </c>
      <c r="J56" s="46"/>
      <c r="K56" s="34"/>
      <c r="L56" s="10"/>
      <c r="R56" s="17"/>
      <c r="S56" s="17"/>
    </row>
    <row r="57" spans="1:19" s="12" customFormat="1" ht="9" customHeight="1" x14ac:dyDescent="0.25">
      <c r="B57" s="52"/>
      <c r="C57" s="53"/>
      <c r="D57" s="56"/>
      <c r="E57" s="53"/>
      <c r="F57" s="53"/>
      <c r="G57" s="55"/>
      <c r="H57" s="45" t="s">
        <v>134</v>
      </c>
      <c r="J57" s="46"/>
      <c r="K57" s="34"/>
      <c r="L57" s="10"/>
      <c r="R57" s="17"/>
      <c r="S57" s="17"/>
    </row>
    <row r="58" spans="1:19" s="12" customFormat="1" ht="9" customHeight="1" x14ac:dyDescent="0.25">
      <c r="A58" s="52"/>
      <c r="B58" s="52"/>
      <c r="C58" s="53"/>
      <c r="D58" s="54"/>
      <c r="E58" s="53"/>
      <c r="F58" s="53"/>
      <c r="G58" s="52"/>
      <c r="H58" s="17"/>
      <c r="J58" s="46"/>
      <c r="K58" s="34"/>
      <c r="L58" s="10"/>
      <c r="R58" s="17"/>
      <c r="S58" s="17"/>
    </row>
    <row r="59" spans="1:19" s="12" customFormat="1" ht="41.25" customHeight="1" x14ac:dyDescent="0.25">
      <c r="A59" s="442" t="s">
        <v>77</v>
      </c>
      <c r="B59" s="443"/>
      <c r="C59" s="447" t="s">
        <v>137</v>
      </c>
      <c r="D59" s="448"/>
      <c r="E59" s="447" t="s">
        <v>136</v>
      </c>
      <c r="F59" s="448"/>
      <c r="G59" s="445" t="s">
        <v>135</v>
      </c>
      <c r="H59" s="446"/>
      <c r="J59" s="46"/>
      <c r="K59" s="34"/>
      <c r="L59" s="10"/>
      <c r="R59" s="17"/>
      <c r="S59" s="17"/>
    </row>
    <row r="60" spans="1:19" s="12" customFormat="1" ht="12.75" customHeight="1" x14ac:dyDescent="0.25">
      <c r="A60" s="49">
        <v>53</v>
      </c>
      <c r="B60" s="14" t="s">
        <v>76</v>
      </c>
      <c r="C60" s="136">
        <v>719</v>
      </c>
      <c r="D60" s="150"/>
      <c r="E60" s="136">
        <v>22</v>
      </c>
      <c r="F60" s="137"/>
      <c r="G60" s="150">
        <v>741</v>
      </c>
      <c r="H60" s="137"/>
      <c r="J60" s="46"/>
      <c r="K60" s="34"/>
      <c r="L60" s="10"/>
      <c r="R60" s="17"/>
      <c r="S60" s="17"/>
    </row>
    <row r="61" spans="1:19" s="12" customFormat="1" ht="12.75" customHeight="1" x14ac:dyDescent="0.25">
      <c r="A61" s="49">
        <v>54</v>
      </c>
      <c r="B61" s="14" t="s">
        <v>75</v>
      </c>
      <c r="C61" s="138">
        <v>1493</v>
      </c>
      <c r="D61" s="125"/>
      <c r="E61" s="138">
        <v>242</v>
      </c>
      <c r="F61" s="139"/>
      <c r="G61" s="125">
        <v>1735</v>
      </c>
      <c r="H61" s="146" t="s">
        <v>134</v>
      </c>
      <c r="J61" s="46"/>
      <c r="K61" s="34"/>
      <c r="L61" s="10"/>
      <c r="R61" s="17"/>
      <c r="S61" s="17"/>
    </row>
    <row r="62" spans="1:19" s="12" customFormat="1" ht="12.75" customHeight="1" x14ac:dyDescent="0.25">
      <c r="A62" s="49">
        <v>55</v>
      </c>
      <c r="B62" s="14" t="s">
        <v>74</v>
      </c>
      <c r="C62" s="138">
        <v>574</v>
      </c>
      <c r="D62" s="125"/>
      <c r="E62" s="138">
        <v>20</v>
      </c>
      <c r="F62" s="139"/>
      <c r="G62" s="125">
        <v>594</v>
      </c>
      <c r="H62" s="146" t="s">
        <v>134</v>
      </c>
      <c r="J62" s="46"/>
      <c r="K62" s="34"/>
      <c r="L62" s="10"/>
      <c r="R62" s="17"/>
      <c r="S62" s="17"/>
    </row>
    <row r="63" spans="1:19" s="12" customFormat="1" ht="12.75" customHeight="1" x14ac:dyDescent="0.25">
      <c r="A63" s="49">
        <v>56</v>
      </c>
      <c r="B63" s="14" t="s">
        <v>73</v>
      </c>
      <c r="C63" s="138">
        <v>1092</v>
      </c>
      <c r="D63" s="125"/>
      <c r="E63" s="138">
        <v>221</v>
      </c>
      <c r="F63" s="139"/>
      <c r="G63" s="125">
        <v>1313</v>
      </c>
      <c r="H63" s="146" t="s">
        <v>134</v>
      </c>
      <c r="J63" s="46"/>
      <c r="K63" s="34"/>
      <c r="L63" s="10"/>
      <c r="R63" s="17"/>
      <c r="S63" s="17"/>
    </row>
    <row r="64" spans="1:19" s="12" customFormat="1" ht="12.75" customHeight="1" x14ac:dyDescent="0.25">
      <c r="A64" s="49">
        <v>57</v>
      </c>
      <c r="B64" s="14" t="s">
        <v>72</v>
      </c>
      <c r="C64" s="138">
        <v>1689</v>
      </c>
      <c r="D64" s="125"/>
      <c r="E64" s="138">
        <v>397</v>
      </c>
      <c r="F64" s="139"/>
      <c r="G64" s="125">
        <v>2086</v>
      </c>
      <c r="H64" s="146" t="s">
        <v>134</v>
      </c>
      <c r="J64" s="46"/>
      <c r="K64" s="34"/>
      <c r="L64" s="10"/>
      <c r="R64" s="17"/>
      <c r="S64" s="17"/>
    </row>
    <row r="65" spans="1:19" s="12" customFormat="1" ht="12.75" customHeight="1" x14ac:dyDescent="0.25">
      <c r="A65" s="49">
        <v>58</v>
      </c>
      <c r="B65" s="14" t="s">
        <v>71</v>
      </c>
      <c r="C65" s="138">
        <v>797</v>
      </c>
      <c r="D65" s="125"/>
      <c r="E65" s="138">
        <v>42</v>
      </c>
      <c r="F65" s="139"/>
      <c r="G65" s="125">
        <v>839</v>
      </c>
      <c r="H65" s="146" t="s">
        <v>134</v>
      </c>
      <c r="J65" s="46"/>
      <c r="K65" s="34"/>
      <c r="L65" s="10"/>
      <c r="R65" s="17"/>
      <c r="S65" s="17"/>
    </row>
    <row r="66" spans="1:19" s="12" customFormat="1" ht="12.75" customHeight="1" x14ac:dyDescent="0.25">
      <c r="A66" s="49">
        <v>59</v>
      </c>
      <c r="B66" s="18" t="s">
        <v>70</v>
      </c>
      <c r="C66" s="138">
        <v>10876</v>
      </c>
      <c r="D66" s="125"/>
      <c r="E66" s="138">
        <v>1041</v>
      </c>
      <c r="F66" s="139"/>
      <c r="G66" s="125">
        <v>11917</v>
      </c>
      <c r="H66" s="146" t="s">
        <v>134</v>
      </c>
      <c r="J66" s="46"/>
      <c r="K66" s="34"/>
      <c r="L66" s="10"/>
      <c r="R66" s="17"/>
      <c r="S66" s="17"/>
    </row>
    <row r="67" spans="1:19" s="12" customFormat="1" ht="12.75" customHeight="1" x14ac:dyDescent="0.25">
      <c r="A67" s="49">
        <v>60</v>
      </c>
      <c r="B67" s="14" t="s">
        <v>69</v>
      </c>
      <c r="C67" s="138">
        <v>1539</v>
      </c>
      <c r="D67" s="125"/>
      <c r="E67" s="138">
        <v>261</v>
      </c>
      <c r="F67" s="139" t="s">
        <v>33</v>
      </c>
      <c r="G67" s="125">
        <v>1800</v>
      </c>
      <c r="H67" s="146" t="s">
        <v>33</v>
      </c>
      <c r="J67" s="46"/>
      <c r="K67" s="34"/>
      <c r="L67" s="10"/>
      <c r="R67" s="17"/>
      <c r="S67" s="17"/>
    </row>
    <row r="68" spans="1:19" s="12" customFormat="1" ht="12.75" customHeight="1" x14ac:dyDescent="0.25">
      <c r="A68" s="49">
        <v>61</v>
      </c>
      <c r="B68" s="14" t="s">
        <v>68</v>
      </c>
      <c r="C68" s="138">
        <v>949</v>
      </c>
      <c r="D68" s="125"/>
      <c r="E68" s="138">
        <v>44</v>
      </c>
      <c r="F68" s="139"/>
      <c r="G68" s="125">
        <v>993</v>
      </c>
      <c r="H68" s="146" t="s">
        <v>134</v>
      </c>
      <c r="J68" s="51"/>
      <c r="K68" s="34"/>
      <c r="L68" s="10"/>
      <c r="R68" s="17"/>
      <c r="S68" s="17"/>
    </row>
    <row r="69" spans="1:19" s="12" customFormat="1" ht="12.75" customHeight="1" x14ac:dyDescent="0.25">
      <c r="A69" s="49">
        <v>62</v>
      </c>
      <c r="B69" s="14" t="s">
        <v>67</v>
      </c>
      <c r="C69" s="138">
        <v>5412</v>
      </c>
      <c r="D69" s="125"/>
      <c r="E69" s="138">
        <v>385</v>
      </c>
      <c r="F69" s="139"/>
      <c r="G69" s="125">
        <v>5797</v>
      </c>
      <c r="H69" s="146" t="s">
        <v>134</v>
      </c>
      <c r="J69" s="46"/>
      <c r="K69" s="34"/>
      <c r="L69" s="10"/>
      <c r="R69" s="17"/>
      <c r="S69" s="17"/>
    </row>
    <row r="70" spans="1:19" s="12" customFormat="1" ht="12.75" customHeight="1" x14ac:dyDescent="0.25">
      <c r="A70" s="49">
        <v>63</v>
      </c>
      <c r="B70" s="14" t="s">
        <v>66</v>
      </c>
      <c r="C70" s="138">
        <v>797</v>
      </c>
      <c r="D70" s="125"/>
      <c r="E70" s="138">
        <v>236</v>
      </c>
      <c r="F70" s="139"/>
      <c r="G70" s="125">
        <v>1033</v>
      </c>
      <c r="H70" s="146" t="s">
        <v>134</v>
      </c>
      <c r="J70" s="46"/>
      <c r="K70" s="34"/>
      <c r="L70" s="10"/>
      <c r="R70" s="17"/>
      <c r="S70" s="17"/>
    </row>
    <row r="71" spans="1:19" s="12" customFormat="1" ht="12.75" customHeight="1" x14ac:dyDescent="0.25">
      <c r="A71" s="49">
        <v>64</v>
      </c>
      <c r="B71" s="14" t="s">
        <v>65</v>
      </c>
      <c r="C71" s="138">
        <v>1194</v>
      </c>
      <c r="D71" s="125"/>
      <c r="E71" s="138">
        <v>353</v>
      </c>
      <c r="F71" s="139"/>
      <c r="G71" s="125">
        <v>1547</v>
      </c>
      <c r="H71" s="146" t="s">
        <v>134</v>
      </c>
      <c r="J71" s="46"/>
      <c r="K71" s="34"/>
      <c r="L71" s="10"/>
      <c r="R71" s="17"/>
      <c r="S71" s="17"/>
    </row>
    <row r="72" spans="1:19" s="12" customFormat="1" ht="12.75" customHeight="1" x14ac:dyDescent="0.25">
      <c r="A72" s="49">
        <v>65</v>
      </c>
      <c r="B72" s="14" t="s">
        <v>64</v>
      </c>
      <c r="C72" s="138">
        <v>466</v>
      </c>
      <c r="D72" s="125"/>
      <c r="E72" s="138">
        <v>12</v>
      </c>
      <c r="F72" s="139"/>
      <c r="G72" s="125">
        <v>478</v>
      </c>
      <c r="H72" s="146" t="s">
        <v>134</v>
      </c>
      <c r="J72" s="46"/>
      <c r="K72" s="34"/>
      <c r="L72" s="10"/>
      <c r="R72" s="17"/>
      <c r="S72" s="17"/>
    </row>
    <row r="73" spans="1:19" s="12" customFormat="1" ht="12.75" customHeight="1" x14ac:dyDescent="0.25">
      <c r="A73" s="49">
        <v>66</v>
      </c>
      <c r="B73" s="14" t="s">
        <v>63</v>
      </c>
      <c r="C73" s="138">
        <v>764</v>
      </c>
      <c r="D73" s="125"/>
      <c r="E73" s="138">
        <v>107</v>
      </c>
      <c r="F73" s="139"/>
      <c r="G73" s="125">
        <v>871</v>
      </c>
      <c r="H73" s="146" t="s">
        <v>134</v>
      </c>
      <c r="J73" s="46"/>
      <c r="K73" s="34"/>
      <c r="L73" s="10"/>
      <c r="R73" s="17"/>
      <c r="S73" s="17"/>
    </row>
    <row r="74" spans="1:19" s="12" customFormat="1" ht="12.75" customHeight="1" x14ac:dyDescent="0.25">
      <c r="A74" s="49">
        <v>67</v>
      </c>
      <c r="B74" s="14" t="s">
        <v>62</v>
      </c>
      <c r="C74" s="138">
        <v>2718</v>
      </c>
      <c r="D74" s="125"/>
      <c r="E74" s="138">
        <v>266</v>
      </c>
      <c r="F74" s="139"/>
      <c r="G74" s="125">
        <v>2984</v>
      </c>
      <c r="H74" s="146" t="s">
        <v>134</v>
      </c>
      <c r="J74" s="46"/>
      <c r="K74" s="34"/>
      <c r="L74" s="10"/>
      <c r="R74" s="17"/>
      <c r="S74" s="17"/>
    </row>
    <row r="75" spans="1:19" s="12" customFormat="1" ht="12.75" customHeight="1" x14ac:dyDescent="0.25">
      <c r="A75" s="49">
        <v>68</v>
      </c>
      <c r="B75" s="14" t="s">
        <v>61</v>
      </c>
      <c r="C75" s="138">
        <v>1402</v>
      </c>
      <c r="D75" s="125"/>
      <c r="E75" s="138">
        <v>198</v>
      </c>
      <c r="F75" s="139"/>
      <c r="G75" s="125">
        <v>1600</v>
      </c>
      <c r="H75" s="146" t="s">
        <v>134</v>
      </c>
      <c r="J75" s="46"/>
      <c r="K75" s="34"/>
      <c r="L75" s="10"/>
      <c r="R75" s="17"/>
      <c r="S75" s="17"/>
    </row>
    <row r="76" spans="1:19" s="12" customFormat="1" ht="12.75" customHeight="1" x14ac:dyDescent="0.25">
      <c r="A76" s="49">
        <v>69</v>
      </c>
      <c r="B76" s="14" t="s">
        <v>60</v>
      </c>
      <c r="C76" s="138">
        <v>2683</v>
      </c>
      <c r="D76" s="125"/>
      <c r="E76" s="138">
        <v>441</v>
      </c>
      <c r="F76" s="139"/>
      <c r="G76" s="125">
        <v>3124</v>
      </c>
      <c r="H76" s="146" t="s">
        <v>134</v>
      </c>
      <c r="J76" s="46"/>
      <c r="K76" s="34"/>
      <c r="L76" s="10"/>
      <c r="R76" s="17"/>
      <c r="S76" s="17"/>
    </row>
    <row r="77" spans="1:19" s="12" customFormat="1" ht="12.75" customHeight="1" x14ac:dyDescent="0.25">
      <c r="A77" s="49">
        <v>70</v>
      </c>
      <c r="B77" s="14" t="s">
        <v>59</v>
      </c>
      <c r="C77" s="138">
        <v>599</v>
      </c>
      <c r="D77" s="125"/>
      <c r="E77" s="138">
        <v>70</v>
      </c>
      <c r="F77" s="139"/>
      <c r="G77" s="125">
        <v>669</v>
      </c>
      <c r="H77" s="146" t="s">
        <v>134</v>
      </c>
      <c r="J77" s="46"/>
      <c r="K77" s="34"/>
      <c r="L77" s="10"/>
      <c r="R77" s="17"/>
      <c r="S77" s="17"/>
    </row>
    <row r="78" spans="1:19" s="12" customFormat="1" ht="12.75" customHeight="1" x14ac:dyDescent="0.25">
      <c r="A78" s="49">
        <v>71</v>
      </c>
      <c r="B78" s="14" t="s">
        <v>58</v>
      </c>
      <c r="C78" s="138">
        <v>977</v>
      </c>
      <c r="D78" s="125"/>
      <c r="E78" s="138">
        <v>174</v>
      </c>
      <c r="F78" s="139"/>
      <c r="G78" s="125">
        <v>1151</v>
      </c>
      <c r="H78" s="146" t="s">
        <v>134</v>
      </c>
      <c r="J78" s="46"/>
      <c r="K78" s="34"/>
      <c r="L78" s="10"/>
      <c r="R78" s="17"/>
      <c r="S78" s="17"/>
    </row>
    <row r="79" spans="1:19" s="12" customFormat="1" ht="12.75" customHeight="1" x14ac:dyDescent="0.25">
      <c r="A79" s="49">
        <v>72</v>
      </c>
      <c r="B79" s="14" t="s">
        <v>57</v>
      </c>
      <c r="C79" s="138">
        <v>1119</v>
      </c>
      <c r="D79" s="125"/>
      <c r="E79" s="138">
        <v>201</v>
      </c>
      <c r="F79" s="139"/>
      <c r="G79" s="125">
        <v>1320</v>
      </c>
      <c r="H79" s="146" t="s">
        <v>134</v>
      </c>
      <c r="J79" s="46"/>
      <c r="K79" s="34"/>
      <c r="L79" s="10"/>
      <c r="R79" s="17"/>
      <c r="S79" s="17"/>
    </row>
    <row r="80" spans="1:19" s="12" customFormat="1" ht="12.75" customHeight="1" x14ac:dyDescent="0.25">
      <c r="A80" s="49">
        <v>73</v>
      </c>
      <c r="B80" s="14" t="s">
        <v>56</v>
      </c>
      <c r="C80" s="138">
        <v>966</v>
      </c>
      <c r="D80" s="125"/>
      <c r="E80" s="138">
        <v>91</v>
      </c>
      <c r="F80" s="139"/>
      <c r="G80" s="125">
        <v>1057</v>
      </c>
      <c r="H80" s="146" t="s">
        <v>134</v>
      </c>
      <c r="J80" s="46"/>
      <c r="K80" s="34"/>
      <c r="L80" s="10"/>
      <c r="R80" s="17"/>
      <c r="S80" s="17"/>
    </row>
    <row r="81" spans="1:19" s="12" customFormat="1" ht="12.75" customHeight="1" x14ac:dyDescent="0.25">
      <c r="A81" s="49">
        <v>74</v>
      </c>
      <c r="B81" s="14" t="s">
        <v>55</v>
      </c>
      <c r="C81" s="138">
        <v>826</v>
      </c>
      <c r="D81" s="125"/>
      <c r="E81" s="138">
        <v>91</v>
      </c>
      <c r="F81" s="139"/>
      <c r="G81" s="125">
        <v>917</v>
      </c>
      <c r="H81" s="146" t="s">
        <v>134</v>
      </c>
      <c r="J81" s="46"/>
      <c r="K81" s="34"/>
      <c r="L81" s="10"/>
      <c r="R81" s="17"/>
      <c r="S81" s="17"/>
    </row>
    <row r="82" spans="1:19" s="12" customFormat="1" ht="12.75" customHeight="1" x14ac:dyDescent="0.25">
      <c r="A82" s="49">
        <v>75</v>
      </c>
      <c r="B82" s="14" t="s">
        <v>54</v>
      </c>
      <c r="C82" s="138">
        <v>5390</v>
      </c>
      <c r="D82" s="125"/>
      <c r="E82" s="138">
        <v>181</v>
      </c>
      <c r="F82" s="139"/>
      <c r="G82" s="125">
        <v>5571</v>
      </c>
      <c r="H82" s="146" t="s">
        <v>134</v>
      </c>
      <c r="J82" s="46"/>
      <c r="K82" s="34"/>
      <c r="L82" s="10"/>
      <c r="R82" s="17"/>
      <c r="S82" s="17"/>
    </row>
    <row r="83" spans="1:19" s="12" customFormat="1" ht="12.75" customHeight="1" x14ac:dyDescent="0.25">
      <c r="A83" s="49">
        <v>76</v>
      </c>
      <c r="B83" s="14" t="s">
        <v>53</v>
      </c>
      <c r="C83" s="138">
        <v>3515</v>
      </c>
      <c r="D83" s="125"/>
      <c r="E83" s="138">
        <v>354</v>
      </c>
      <c r="F83" s="139"/>
      <c r="G83" s="125">
        <v>3869</v>
      </c>
      <c r="H83" s="146" t="s">
        <v>134</v>
      </c>
      <c r="J83" s="46"/>
      <c r="K83" s="34"/>
      <c r="L83" s="10"/>
      <c r="R83" s="17"/>
      <c r="S83" s="17"/>
    </row>
    <row r="84" spans="1:19" s="12" customFormat="1" ht="12.75" customHeight="1" x14ac:dyDescent="0.25">
      <c r="A84" s="49">
        <v>77</v>
      </c>
      <c r="B84" s="14" t="s">
        <v>52</v>
      </c>
      <c r="C84" s="138">
        <v>2627</v>
      </c>
      <c r="D84" s="125"/>
      <c r="E84" s="138">
        <v>237</v>
      </c>
      <c r="F84" s="139"/>
      <c r="G84" s="125">
        <v>2864</v>
      </c>
      <c r="H84" s="146" t="s">
        <v>134</v>
      </c>
      <c r="J84" s="46"/>
      <c r="K84" s="34"/>
      <c r="L84" s="10"/>
      <c r="R84" s="17"/>
      <c r="S84" s="17"/>
    </row>
    <row r="85" spans="1:19" s="12" customFormat="1" ht="12.75" customHeight="1" x14ac:dyDescent="0.25">
      <c r="A85" s="49">
        <v>78</v>
      </c>
      <c r="B85" s="14" t="s">
        <v>51</v>
      </c>
      <c r="C85" s="138">
        <v>1973</v>
      </c>
      <c r="D85" s="125"/>
      <c r="E85" s="138">
        <v>198</v>
      </c>
      <c r="F85" s="139"/>
      <c r="G85" s="125">
        <v>2171</v>
      </c>
      <c r="H85" s="146" t="s">
        <v>134</v>
      </c>
      <c r="J85" s="46"/>
      <c r="K85" s="34"/>
      <c r="L85" s="10"/>
      <c r="R85" s="17"/>
      <c r="S85" s="17"/>
    </row>
    <row r="86" spans="1:19" s="12" customFormat="1" ht="12.75" customHeight="1" x14ac:dyDescent="0.25">
      <c r="A86" s="49">
        <v>79</v>
      </c>
      <c r="B86" s="14" t="s">
        <v>50</v>
      </c>
      <c r="C86" s="138">
        <v>728</v>
      </c>
      <c r="D86" s="125"/>
      <c r="E86" s="138">
        <v>43</v>
      </c>
      <c r="F86" s="139" t="s">
        <v>33</v>
      </c>
      <c r="G86" s="125">
        <v>771</v>
      </c>
      <c r="H86" s="146" t="s">
        <v>33</v>
      </c>
      <c r="J86" s="46"/>
      <c r="K86" s="34"/>
      <c r="L86" s="10"/>
      <c r="R86" s="17"/>
      <c r="S86" s="17"/>
    </row>
    <row r="87" spans="1:19" s="12" customFormat="1" ht="12.75" customHeight="1" x14ac:dyDescent="0.25">
      <c r="A87" s="49">
        <v>80</v>
      </c>
      <c r="B87" s="14" t="s">
        <v>49</v>
      </c>
      <c r="C87" s="138">
        <v>1438</v>
      </c>
      <c r="D87" s="125"/>
      <c r="E87" s="138">
        <v>211</v>
      </c>
      <c r="F87" s="139"/>
      <c r="G87" s="125">
        <v>1649</v>
      </c>
      <c r="H87" s="146" t="s">
        <v>134</v>
      </c>
      <c r="J87" s="46"/>
      <c r="K87" s="34"/>
      <c r="L87" s="10"/>
      <c r="R87" s="17"/>
      <c r="S87" s="17"/>
    </row>
    <row r="88" spans="1:19" s="12" customFormat="1" ht="12.75" customHeight="1" x14ac:dyDescent="0.25">
      <c r="A88" s="49">
        <v>81</v>
      </c>
      <c r="B88" s="14" t="s">
        <v>48</v>
      </c>
      <c r="C88" s="138">
        <v>804</v>
      </c>
      <c r="D88" s="125"/>
      <c r="E88" s="138">
        <v>100</v>
      </c>
      <c r="F88" s="139"/>
      <c r="G88" s="125">
        <v>904</v>
      </c>
      <c r="H88" s="146" t="s">
        <v>134</v>
      </c>
      <c r="J88" s="46"/>
      <c r="K88" s="34"/>
      <c r="L88" s="10"/>
      <c r="R88" s="17"/>
      <c r="S88" s="17"/>
    </row>
    <row r="89" spans="1:19" s="12" customFormat="1" ht="12.75" customHeight="1" x14ac:dyDescent="0.25">
      <c r="A89" s="49">
        <v>82</v>
      </c>
      <c r="B89" s="14" t="s">
        <v>47</v>
      </c>
      <c r="C89" s="138">
        <v>485</v>
      </c>
      <c r="D89" s="125"/>
      <c r="E89" s="138">
        <v>128</v>
      </c>
      <c r="F89" s="139"/>
      <c r="G89" s="125">
        <v>613</v>
      </c>
      <c r="H89" s="146" t="s">
        <v>134</v>
      </c>
      <c r="J89" s="46"/>
      <c r="K89" s="34"/>
      <c r="L89" s="10"/>
      <c r="R89" s="17"/>
      <c r="S89" s="17"/>
    </row>
    <row r="90" spans="1:19" s="12" customFormat="1" ht="12.75" customHeight="1" x14ac:dyDescent="0.25">
      <c r="A90" s="49">
        <v>83</v>
      </c>
      <c r="B90" s="14" t="s">
        <v>46</v>
      </c>
      <c r="C90" s="138">
        <v>1065</v>
      </c>
      <c r="D90" s="125"/>
      <c r="E90" s="138">
        <v>220</v>
      </c>
      <c r="F90" s="139"/>
      <c r="G90" s="125">
        <v>1285</v>
      </c>
      <c r="H90" s="146" t="s">
        <v>134</v>
      </c>
      <c r="J90" s="46"/>
      <c r="K90" s="34"/>
      <c r="L90" s="10"/>
      <c r="R90" s="17"/>
      <c r="S90" s="17"/>
    </row>
    <row r="91" spans="1:19" s="12" customFormat="1" ht="12.75" customHeight="1" x14ac:dyDescent="0.25">
      <c r="A91" s="49">
        <v>84</v>
      </c>
      <c r="B91" s="14" t="s">
        <v>45</v>
      </c>
      <c r="C91" s="138">
        <v>990</v>
      </c>
      <c r="D91" s="125"/>
      <c r="E91" s="138">
        <v>186</v>
      </c>
      <c r="F91" s="139"/>
      <c r="G91" s="125">
        <v>1176</v>
      </c>
      <c r="H91" s="146" t="s">
        <v>134</v>
      </c>
      <c r="J91" s="46"/>
      <c r="K91" s="34"/>
      <c r="L91" s="10"/>
      <c r="R91" s="17"/>
      <c r="S91" s="17"/>
    </row>
    <row r="92" spans="1:19" s="12" customFormat="1" ht="12.75" customHeight="1" x14ac:dyDescent="0.25">
      <c r="A92" s="49">
        <v>85</v>
      </c>
      <c r="B92" s="14" t="s">
        <v>44</v>
      </c>
      <c r="C92" s="138">
        <v>931</v>
      </c>
      <c r="D92" s="125"/>
      <c r="E92" s="138">
        <v>103</v>
      </c>
      <c r="F92" s="139"/>
      <c r="G92" s="125">
        <v>1034</v>
      </c>
      <c r="H92" s="146" t="s">
        <v>134</v>
      </c>
      <c r="J92" s="46"/>
      <c r="K92" s="34"/>
      <c r="L92" s="10"/>
      <c r="R92" s="17"/>
      <c r="S92" s="17"/>
    </row>
    <row r="93" spans="1:19" s="12" customFormat="1" ht="12.75" customHeight="1" x14ac:dyDescent="0.25">
      <c r="A93" s="49">
        <v>86</v>
      </c>
      <c r="B93" s="14" t="s">
        <v>43</v>
      </c>
      <c r="C93" s="138">
        <v>1105</v>
      </c>
      <c r="D93" s="125"/>
      <c r="E93" s="138">
        <v>69</v>
      </c>
      <c r="F93" s="139"/>
      <c r="G93" s="125">
        <v>1174</v>
      </c>
      <c r="H93" s="146" t="s">
        <v>134</v>
      </c>
      <c r="J93" s="46"/>
      <c r="K93" s="34"/>
      <c r="L93" s="10"/>
      <c r="R93" s="17"/>
      <c r="S93" s="17"/>
    </row>
    <row r="94" spans="1:19" s="12" customFormat="1" ht="12.75" customHeight="1" x14ac:dyDescent="0.25">
      <c r="A94" s="49">
        <v>87</v>
      </c>
      <c r="B94" s="14" t="s">
        <v>42</v>
      </c>
      <c r="C94" s="138">
        <v>634</v>
      </c>
      <c r="D94" s="125"/>
      <c r="E94" s="138">
        <v>155</v>
      </c>
      <c r="F94" s="139"/>
      <c r="G94" s="125">
        <v>789</v>
      </c>
      <c r="H94" s="146" t="s">
        <v>134</v>
      </c>
      <c r="J94" s="51"/>
      <c r="K94" s="34"/>
      <c r="L94" s="10"/>
      <c r="R94" s="17"/>
      <c r="S94" s="17"/>
    </row>
    <row r="95" spans="1:19" s="12" customFormat="1" ht="12.75" customHeight="1" x14ac:dyDescent="0.25">
      <c r="A95" s="49">
        <v>88</v>
      </c>
      <c r="B95" s="14" t="s">
        <v>41</v>
      </c>
      <c r="C95" s="138">
        <v>925</v>
      </c>
      <c r="D95" s="125"/>
      <c r="E95" s="138">
        <v>98</v>
      </c>
      <c r="F95" s="139"/>
      <c r="G95" s="125">
        <v>1023</v>
      </c>
      <c r="H95" s="146" t="s">
        <v>134</v>
      </c>
      <c r="J95" s="46"/>
      <c r="K95" s="34"/>
      <c r="L95" s="10"/>
      <c r="R95" s="17"/>
      <c r="S95" s="17"/>
    </row>
    <row r="96" spans="1:19" s="12" customFormat="1" ht="12.75" customHeight="1" x14ac:dyDescent="0.25">
      <c r="A96" s="49">
        <v>89</v>
      </c>
      <c r="B96" s="14" t="s">
        <v>40</v>
      </c>
      <c r="C96" s="138">
        <v>1171</v>
      </c>
      <c r="D96" s="125"/>
      <c r="E96" s="138">
        <v>93</v>
      </c>
      <c r="F96" s="139"/>
      <c r="G96" s="125">
        <v>1264</v>
      </c>
      <c r="H96" s="146" t="s">
        <v>134</v>
      </c>
      <c r="J96" s="46"/>
      <c r="K96" s="34"/>
      <c r="L96" s="10"/>
      <c r="R96" s="17"/>
      <c r="S96" s="17"/>
    </row>
    <row r="97" spans="1:19" s="12" customFormat="1" ht="12.75" customHeight="1" x14ac:dyDescent="0.25">
      <c r="A97" s="49">
        <v>90</v>
      </c>
      <c r="B97" s="14" t="s">
        <v>39</v>
      </c>
      <c r="C97" s="138">
        <v>267</v>
      </c>
      <c r="D97" s="125"/>
      <c r="E97" s="138">
        <v>24</v>
      </c>
      <c r="F97" s="139"/>
      <c r="G97" s="125">
        <v>291</v>
      </c>
      <c r="H97" s="146" t="s">
        <v>134</v>
      </c>
      <c r="J97" s="46"/>
      <c r="K97" s="34"/>
      <c r="L97" s="10"/>
      <c r="R97" s="17"/>
      <c r="S97" s="17"/>
    </row>
    <row r="98" spans="1:19" s="12" customFormat="1" ht="12.75" customHeight="1" x14ac:dyDescent="0.25">
      <c r="A98" s="49">
        <v>91</v>
      </c>
      <c r="B98" s="14" t="s">
        <v>38</v>
      </c>
      <c r="C98" s="138">
        <v>2482</v>
      </c>
      <c r="D98" s="125"/>
      <c r="E98" s="138">
        <v>156</v>
      </c>
      <c r="F98" s="139"/>
      <c r="G98" s="125">
        <v>2638</v>
      </c>
      <c r="H98" s="146" t="s">
        <v>134</v>
      </c>
      <c r="J98" s="46"/>
      <c r="K98" s="34"/>
      <c r="L98" s="10"/>
      <c r="R98" s="17"/>
      <c r="S98" s="17"/>
    </row>
    <row r="99" spans="1:19" s="12" customFormat="1" ht="12.75" customHeight="1" x14ac:dyDescent="0.25">
      <c r="A99" s="49">
        <v>92</v>
      </c>
      <c r="B99" s="14" t="s">
        <v>37</v>
      </c>
      <c r="C99" s="138">
        <v>2415</v>
      </c>
      <c r="D99" s="125"/>
      <c r="E99" s="138">
        <v>273</v>
      </c>
      <c r="F99" s="139"/>
      <c r="G99" s="125">
        <v>2688</v>
      </c>
      <c r="H99" s="146" t="s">
        <v>134</v>
      </c>
      <c r="J99" s="46"/>
      <c r="K99" s="34"/>
      <c r="L99" s="10"/>
      <c r="R99" s="17"/>
      <c r="S99" s="17"/>
    </row>
    <row r="100" spans="1:19" s="12" customFormat="1" ht="12.75" customHeight="1" x14ac:dyDescent="0.25">
      <c r="A100" s="49">
        <v>93</v>
      </c>
      <c r="B100" s="14" t="s">
        <v>36</v>
      </c>
      <c r="C100" s="138">
        <v>4246</v>
      </c>
      <c r="D100" s="125"/>
      <c r="E100" s="138">
        <v>572</v>
      </c>
      <c r="F100" s="139"/>
      <c r="G100" s="125">
        <v>4818</v>
      </c>
      <c r="H100" s="146" t="s">
        <v>134</v>
      </c>
      <c r="J100" s="46"/>
      <c r="K100" s="34"/>
      <c r="L100" s="10"/>
      <c r="R100" s="17"/>
      <c r="S100" s="17"/>
    </row>
    <row r="101" spans="1:19" s="12" customFormat="1" ht="12.75" customHeight="1" x14ac:dyDescent="0.25">
      <c r="A101" s="49">
        <v>94</v>
      </c>
      <c r="B101" s="14" t="s">
        <v>35</v>
      </c>
      <c r="C101" s="138">
        <v>2017</v>
      </c>
      <c r="D101" s="125"/>
      <c r="E101" s="138">
        <v>248</v>
      </c>
      <c r="F101" s="139"/>
      <c r="G101" s="125">
        <v>2265</v>
      </c>
      <c r="H101" s="146" t="s">
        <v>134</v>
      </c>
      <c r="J101" s="46"/>
      <c r="K101" s="34"/>
      <c r="L101" s="10"/>
      <c r="R101" s="17"/>
      <c r="S101" s="17"/>
    </row>
    <row r="102" spans="1:19" s="12" customFormat="1" ht="12.75" customHeight="1" x14ac:dyDescent="0.25">
      <c r="A102" s="49">
        <v>95</v>
      </c>
      <c r="B102" s="14" t="s">
        <v>34</v>
      </c>
      <c r="C102" s="138">
        <v>1798</v>
      </c>
      <c r="D102" s="125"/>
      <c r="E102" s="138">
        <v>215</v>
      </c>
      <c r="F102" s="139"/>
      <c r="G102" s="125">
        <v>2013</v>
      </c>
      <c r="H102" s="146" t="s">
        <v>134</v>
      </c>
      <c r="J102" s="46"/>
      <c r="K102" s="34"/>
      <c r="L102" s="10"/>
      <c r="R102" s="17"/>
      <c r="S102" s="17"/>
    </row>
    <row r="103" spans="1:19" s="12" customFormat="1" ht="12.75" customHeight="1" x14ac:dyDescent="0.25">
      <c r="A103" s="49">
        <v>971</v>
      </c>
      <c r="B103" s="14" t="s">
        <v>32</v>
      </c>
      <c r="C103" s="138">
        <v>979</v>
      </c>
      <c r="D103" s="125"/>
      <c r="E103" s="138">
        <v>254</v>
      </c>
      <c r="F103" s="139"/>
      <c r="G103" s="125">
        <v>1233</v>
      </c>
      <c r="H103" s="146" t="s">
        <v>134</v>
      </c>
      <c r="J103" s="46"/>
      <c r="K103" s="34"/>
      <c r="L103" s="10"/>
      <c r="R103" s="17"/>
      <c r="S103" s="17"/>
    </row>
    <row r="104" spans="1:19" s="12" customFormat="1" ht="12.75" customHeight="1" x14ac:dyDescent="0.25">
      <c r="A104" s="49">
        <v>972</v>
      </c>
      <c r="B104" s="14" t="s">
        <v>31</v>
      </c>
      <c r="C104" s="138">
        <v>1150</v>
      </c>
      <c r="D104" s="125"/>
      <c r="E104" s="138">
        <v>265</v>
      </c>
      <c r="F104" s="139"/>
      <c r="G104" s="125">
        <v>1415</v>
      </c>
      <c r="H104" s="146" t="s">
        <v>134</v>
      </c>
      <c r="J104" s="46"/>
      <c r="K104" s="34"/>
      <c r="L104" s="10"/>
      <c r="R104" s="17"/>
      <c r="S104" s="17"/>
    </row>
    <row r="105" spans="1:19" s="12" customFormat="1" ht="12.75" customHeight="1" x14ac:dyDescent="0.25">
      <c r="A105" s="49">
        <v>973</v>
      </c>
      <c r="B105" s="14" t="s">
        <v>30</v>
      </c>
      <c r="C105" s="138">
        <v>648</v>
      </c>
      <c r="D105" s="125"/>
      <c r="E105" s="138">
        <v>134</v>
      </c>
      <c r="F105" s="139"/>
      <c r="G105" s="125">
        <v>782</v>
      </c>
      <c r="H105" s="146" t="s">
        <v>134</v>
      </c>
      <c r="J105" s="46"/>
      <c r="K105" s="34"/>
      <c r="L105" s="10"/>
      <c r="R105" s="17"/>
      <c r="S105" s="17"/>
    </row>
    <row r="106" spans="1:19" s="12" customFormat="1" ht="12.75" customHeight="1" x14ac:dyDescent="0.25">
      <c r="A106" s="48">
        <v>974</v>
      </c>
      <c r="B106" s="47" t="s">
        <v>29</v>
      </c>
      <c r="C106" s="141">
        <v>1968</v>
      </c>
      <c r="D106" s="151" t="s">
        <v>33</v>
      </c>
      <c r="E106" s="141">
        <v>391</v>
      </c>
      <c r="F106" s="142" t="s">
        <v>33</v>
      </c>
      <c r="G106" s="151">
        <v>2359</v>
      </c>
      <c r="H106" s="142" t="s">
        <v>33</v>
      </c>
      <c r="J106" s="46"/>
      <c r="K106" s="34"/>
      <c r="L106" s="10"/>
      <c r="R106" s="17"/>
      <c r="S106" s="17"/>
    </row>
    <row r="107" spans="1:19" s="12" customFormat="1" ht="11.25" customHeight="1" x14ac:dyDescent="0.2">
      <c r="A107" s="45"/>
      <c r="B107" s="14"/>
      <c r="C107" s="10"/>
      <c r="D107" s="10"/>
      <c r="E107" s="10"/>
      <c r="F107" s="10"/>
      <c r="G107" s="31"/>
      <c r="H107" s="43"/>
      <c r="J107" s="1"/>
      <c r="K107" s="34"/>
      <c r="L107" s="8"/>
      <c r="R107" s="17"/>
      <c r="S107" s="17"/>
    </row>
    <row r="108" spans="1:19" s="12" customFormat="1" ht="12.75" customHeight="1" x14ac:dyDescent="0.2">
      <c r="A108" s="42" t="s">
        <v>28</v>
      </c>
      <c r="B108" s="41"/>
      <c r="C108" s="210">
        <v>134781</v>
      </c>
      <c r="D108" s="152"/>
      <c r="E108" s="210">
        <v>15565</v>
      </c>
      <c r="F108" s="160"/>
      <c r="G108" s="165">
        <v>150346</v>
      </c>
      <c r="H108" s="153"/>
      <c r="J108" s="1"/>
      <c r="K108" s="34"/>
      <c r="L108" s="8"/>
      <c r="R108" s="17"/>
      <c r="S108" s="17"/>
    </row>
    <row r="109" spans="1:19" s="12" customFormat="1" ht="12.75" customHeight="1" x14ac:dyDescent="0.2">
      <c r="A109" s="40" t="s">
        <v>27</v>
      </c>
      <c r="B109" s="39"/>
      <c r="C109" s="212">
        <v>4745</v>
      </c>
      <c r="D109" s="123"/>
      <c r="E109" s="212">
        <v>1044</v>
      </c>
      <c r="F109" s="161"/>
      <c r="G109" s="163">
        <v>5789</v>
      </c>
      <c r="H109" s="154"/>
      <c r="J109" s="1"/>
      <c r="K109" s="34"/>
      <c r="L109" s="8"/>
      <c r="R109" s="17"/>
      <c r="S109" s="17"/>
    </row>
    <row r="110" spans="1:19" s="12" customFormat="1" ht="12.75" customHeight="1" x14ac:dyDescent="0.2">
      <c r="A110" s="13" t="s">
        <v>26</v>
      </c>
      <c r="B110" s="37"/>
      <c r="C110" s="214">
        <v>139526</v>
      </c>
      <c r="D110" s="155"/>
      <c r="E110" s="214">
        <v>16609</v>
      </c>
      <c r="F110" s="162"/>
      <c r="G110" s="169">
        <v>156135</v>
      </c>
      <c r="H110" s="156"/>
      <c r="J110" s="1"/>
      <c r="K110" s="34"/>
      <c r="L110" s="8"/>
      <c r="R110" s="17"/>
      <c r="S110" s="17"/>
    </row>
    <row r="111" spans="1:19" s="12" customFormat="1" x14ac:dyDescent="0.2">
      <c r="A111" s="8" t="s">
        <v>133</v>
      </c>
      <c r="B111" s="8"/>
      <c r="C111" s="35"/>
      <c r="E111" s="35"/>
      <c r="F111" s="35"/>
      <c r="H111" s="17"/>
      <c r="J111" s="1"/>
      <c r="K111" s="34"/>
      <c r="L111" s="8"/>
      <c r="R111" s="17"/>
      <c r="S111" s="17"/>
    </row>
    <row r="112" spans="1:19" ht="6" customHeight="1" x14ac:dyDescent="0.2">
      <c r="K112" s="34"/>
    </row>
    <row r="113" spans="4:11" s="1" customFormat="1" x14ac:dyDescent="0.2">
      <c r="D113" s="15"/>
      <c r="E113" s="15"/>
      <c r="F113" s="15"/>
      <c r="G113" s="2"/>
      <c r="H113" s="33"/>
      <c r="K113" s="34"/>
    </row>
    <row r="114" spans="4:11" s="1" customFormat="1" x14ac:dyDescent="0.2">
      <c r="D114" s="15"/>
      <c r="E114" s="15"/>
      <c r="F114" s="15"/>
      <c r="G114" s="2"/>
      <c r="H114" s="33"/>
      <c r="K114" s="34"/>
    </row>
    <row r="115" spans="4:11" s="1" customFormat="1" x14ac:dyDescent="0.2">
      <c r="D115" s="15"/>
      <c r="E115" s="15"/>
      <c r="F115" s="15"/>
      <c r="G115" s="2"/>
      <c r="H115" s="33"/>
      <c r="K115" s="34"/>
    </row>
    <row r="116" spans="4:11" s="1" customFormat="1" x14ac:dyDescent="0.2">
      <c r="D116" s="7"/>
      <c r="E116" s="15"/>
      <c r="F116" s="15"/>
      <c r="H116" s="33"/>
      <c r="K116" s="34"/>
    </row>
    <row r="117" spans="4:11" s="1" customFormat="1" x14ac:dyDescent="0.2">
      <c r="D117" s="7"/>
      <c r="E117" s="15"/>
      <c r="F117" s="15"/>
      <c r="H117" s="33"/>
      <c r="K117" s="34"/>
    </row>
    <row r="118" spans="4:11" s="1" customFormat="1" x14ac:dyDescent="0.2">
      <c r="D118" s="7"/>
      <c r="E118" s="15"/>
      <c r="F118" s="15"/>
      <c r="H118" s="33"/>
      <c r="K118" s="34"/>
    </row>
    <row r="119" spans="4:11" s="1" customFormat="1" x14ac:dyDescent="0.2">
      <c r="D119" s="7"/>
      <c r="E119" s="15"/>
      <c r="F119" s="15"/>
      <c r="H119" s="33"/>
      <c r="K119" s="34"/>
    </row>
    <row r="120" spans="4:11" s="1" customFormat="1" x14ac:dyDescent="0.2">
      <c r="D120" s="7"/>
      <c r="E120" s="15"/>
      <c r="F120" s="15"/>
      <c r="H120" s="33"/>
      <c r="K120" s="34"/>
    </row>
    <row r="121" spans="4:11" s="1" customFormat="1" x14ac:dyDescent="0.2">
      <c r="D121" s="7"/>
      <c r="E121" s="15"/>
      <c r="F121" s="15"/>
      <c r="H121" s="33"/>
      <c r="K121" s="34"/>
    </row>
  </sheetData>
  <mergeCells count="9">
    <mergeCell ref="A59:B59"/>
    <mergeCell ref="A1:H1"/>
    <mergeCell ref="G3:H3"/>
    <mergeCell ref="G59:H59"/>
    <mergeCell ref="C3:D3"/>
    <mergeCell ref="E3:F3"/>
    <mergeCell ref="C59:D59"/>
    <mergeCell ref="E59:F59"/>
    <mergeCell ref="A3:B3"/>
  </mergeCells>
  <phoneticPr fontId="0" type="noConversion"/>
  <conditionalFormatting sqref="E4:E56 E60:E106">
    <cfRule type="cellIs" dxfId="849" priority="61" stopIfTrue="1" operator="equal">
      <formula>"nd"</formula>
    </cfRule>
    <cfRule type="cellIs" dxfId="848" priority="62" stopIfTrue="1" operator="equal">
      <formula>"NR"</formula>
    </cfRule>
  </conditionalFormatting>
  <conditionalFormatting sqref="C4:C56">
    <cfRule type="cellIs" dxfId="847" priority="59" stopIfTrue="1" operator="equal">
      <formula>"NR"</formula>
    </cfRule>
    <cfRule type="cellIs" dxfId="846" priority="60" stopIfTrue="1" operator="equal">
      <formula>"ND"</formula>
    </cfRule>
  </conditionalFormatting>
  <conditionalFormatting sqref="C4:C56">
    <cfRule type="cellIs" dxfId="845" priority="57" stopIfTrue="1" operator="equal">
      <formula>"NR"</formula>
    </cfRule>
    <cfRule type="cellIs" dxfId="844" priority="58" stopIfTrue="1" operator="equal">
      <formula>"ND"</formula>
    </cfRule>
  </conditionalFormatting>
  <conditionalFormatting sqref="C60:C106">
    <cfRule type="cellIs" dxfId="843" priority="55" stopIfTrue="1" operator="equal">
      <formula>"NR"</formula>
    </cfRule>
    <cfRule type="cellIs" dxfId="842" priority="56" stopIfTrue="1" operator="equal">
      <formula>"ND"</formula>
    </cfRule>
  </conditionalFormatting>
  <conditionalFormatting sqref="C60:C106">
    <cfRule type="cellIs" dxfId="841" priority="53" stopIfTrue="1" operator="equal">
      <formula>"NR"</formula>
    </cfRule>
    <cfRule type="cellIs" dxfId="840" priority="54" stopIfTrue="1" operator="equal">
      <formula>"ND"</formula>
    </cfRule>
  </conditionalFormatting>
  <conditionalFormatting sqref="E4:E56">
    <cfRule type="cellIs" dxfId="839" priority="51" stopIfTrue="1" operator="equal">
      <formula>"NR"</formula>
    </cfRule>
    <cfRule type="cellIs" dxfId="838" priority="52" stopIfTrue="1" operator="equal">
      <formula>"ND"</formula>
    </cfRule>
  </conditionalFormatting>
  <conditionalFormatting sqref="E60:E106">
    <cfRule type="cellIs" dxfId="837" priority="49" stopIfTrue="1" operator="equal">
      <formula>"NR"</formula>
    </cfRule>
    <cfRule type="cellIs" dxfId="836" priority="50" stopIfTrue="1" operator="equal">
      <formula>"ND"</formula>
    </cfRule>
  </conditionalFormatting>
  <conditionalFormatting sqref="C4:C56">
    <cfRule type="cellIs" dxfId="835" priority="47" stopIfTrue="1" operator="equal">
      <formula>"NR"</formula>
    </cfRule>
    <cfRule type="cellIs" dxfId="834" priority="48" stopIfTrue="1" operator="equal">
      <formula>"ND"</formula>
    </cfRule>
  </conditionalFormatting>
  <conditionalFormatting sqref="C4:C56">
    <cfRule type="cellIs" dxfId="833" priority="45" stopIfTrue="1" operator="equal">
      <formula>"NR"</formula>
    </cfRule>
    <cfRule type="cellIs" dxfId="832" priority="46" stopIfTrue="1" operator="equal">
      <formula>"ND"</formula>
    </cfRule>
  </conditionalFormatting>
  <conditionalFormatting sqref="C60:C106">
    <cfRule type="cellIs" dxfId="831" priority="43" stopIfTrue="1" operator="equal">
      <formula>"NR"</formula>
    </cfRule>
    <cfRule type="cellIs" dxfId="830" priority="44" stopIfTrue="1" operator="equal">
      <formula>"ND"</formula>
    </cfRule>
  </conditionalFormatting>
  <conditionalFormatting sqref="C60:C106">
    <cfRule type="cellIs" dxfId="829" priority="41" stopIfTrue="1" operator="equal">
      <formula>"NR"</formula>
    </cfRule>
    <cfRule type="cellIs" dxfId="828" priority="42" stopIfTrue="1" operator="equal">
      <formula>"ND"</formula>
    </cfRule>
  </conditionalFormatting>
  <conditionalFormatting sqref="E4:E56">
    <cfRule type="cellIs" dxfId="827" priority="39" stopIfTrue="1" operator="equal">
      <formula>"NR"</formula>
    </cfRule>
    <cfRule type="cellIs" dxfId="826" priority="40" stopIfTrue="1" operator="equal">
      <formula>"ND"</formula>
    </cfRule>
  </conditionalFormatting>
  <conditionalFormatting sqref="E60:E106">
    <cfRule type="cellIs" dxfId="825" priority="37" stopIfTrue="1" operator="equal">
      <formula>"NR"</formula>
    </cfRule>
    <cfRule type="cellIs" dxfId="824" priority="38" stopIfTrue="1" operator="equal">
      <formula>"ND"</formula>
    </cfRule>
  </conditionalFormatting>
  <conditionalFormatting sqref="E4:E56">
    <cfRule type="cellIs" dxfId="823" priority="35" stopIfTrue="1" operator="equal">
      <formula>"nd"</formula>
    </cfRule>
    <cfRule type="cellIs" dxfId="822" priority="36" stopIfTrue="1" operator="equal">
      <formula>"NR"</formula>
    </cfRule>
  </conditionalFormatting>
  <conditionalFormatting sqref="C4:C56">
    <cfRule type="cellIs" dxfId="821" priority="33" stopIfTrue="1" operator="equal">
      <formula>"NR"</formula>
    </cfRule>
    <cfRule type="cellIs" dxfId="820" priority="34" stopIfTrue="1" operator="equal">
      <formula>"ND"</formula>
    </cfRule>
  </conditionalFormatting>
  <conditionalFormatting sqref="C4:C56">
    <cfRule type="cellIs" dxfId="819" priority="31" stopIfTrue="1" operator="equal">
      <formula>"NR"</formula>
    </cfRule>
    <cfRule type="cellIs" dxfId="818" priority="32" stopIfTrue="1" operator="equal">
      <formula>"ND"</formula>
    </cfRule>
  </conditionalFormatting>
  <conditionalFormatting sqref="E4:E56">
    <cfRule type="cellIs" dxfId="817" priority="29" stopIfTrue="1" operator="equal">
      <formula>"NR"</formula>
    </cfRule>
    <cfRule type="cellIs" dxfId="816" priority="30" stopIfTrue="1" operator="equal">
      <formula>"ND"</formula>
    </cfRule>
  </conditionalFormatting>
  <conditionalFormatting sqref="C4:C56">
    <cfRule type="cellIs" dxfId="815" priority="27" stopIfTrue="1" operator="equal">
      <formula>"NR"</formula>
    </cfRule>
    <cfRule type="cellIs" dxfId="814" priority="28" stopIfTrue="1" operator="equal">
      <formula>"ND"</formula>
    </cfRule>
  </conditionalFormatting>
  <conditionalFormatting sqref="C4:C56">
    <cfRule type="cellIs" dxfId="813" priority="25" stopIfTrue="1" operator="equal">
      <formula>"NR"</formula>
    </cfRule>
    <cfRule type="cellIs" dxfId="812" priority="26" stopIfTrue="1" operator="equal">
      <formula>"ND"</formula>
    </cfRule>
  </conditionalFormatting>
  <conditionalFormatting sqref="E4:E56">
    <cfRule type="cellIs" dxfId="811" priority="23" stopIfTrue="1" operator="equal">
      <formula>"NR"</formula>
    </cfRule>
    <cfRule type="cellIs" dxfId="810" priority="24" stopIfTrue="1" operator="equal">
      <formula>"ND"</formula>
    </cfRule>
  </conditionalFormatting>
  <conditionalFormatting sqref="C4:C56">
    <cfRule type="cellIs" dxfId="809" priority="21" stopIfTrue="1" operator="equal">
      <formula>"NR"</formula>
    </cfRule>
    <cfRule type="cellIs" dxfId="808" priority="22" stopIfTrue="1" operator="equal">
      <formula>"ND"</formula>
    </cfRule>
  </conditionalFormatting>
  <conditionalFormatting sqref="E4:E56">
    <cfRule type="cellIs" dxfId="807" priority="19" stopIfTrue="1" operator="equal">
      <formula>"NR"</formula>
    </cfRule>
    <cfRule type="cellIs" dxfId="806" priority="20" stopIfTrue="1" operator="equal">
      <formula>"ND"</formula>
    </cfRule>
  </conditionalFormatting>
  <conditionalFormatting sqref="E60:E106">
    <cfRule type="cellIs" dxfId="805" priority="17" stopIfTrue="1" operator="equal">
      <formula>"nd"</formula>
    </cfRule>
    <cfRule type="cellIs" dxfId="804" priority="18" stopIfTrue="1" operator="equal">
      <formula>"NR"</formula>
    </cfRule>
  </conditionalFormatting>
  <conditionalFormatting sqref="C60:C106">
    <cfRule type="cellIs" dxfId="803" priority="15" stopIfTrue="1" operator="equal">
      <formula>"NR"</formula>
    </cfRule>
    <cfRule type="cellIs" dxfId="802" priority="16" stopIfTrue="1" operator="equal">
      <formula>"ND"</formula>
    </cfRule>
  </conditionalFormatting>
  <conditionalFormatting sqref="C60:C106">
    <cfRule type="cellIs" dxfId="801" priority="13" stopIfTrue="1" operator="equal">
      <formula>"NR"</formula>
    </cfRule>
    <cfRule type="cellIs" dxfId="800" priority="14" stopIfTrue="1" operator="equal">
      <formula>"ND"</formula>
    </cfRule>
  </conditionalFormatting>
  <conditionalFormatting sqref="E60:E106">
    <cfRule type="cellIs" dxfId="799" priority="11" stopIfTrue="1" operator="equal">
      <formula>"NR"</formula>
    </cfRule>
    <cfRule type="cellIs" dxfId="798" priority="12" stopIfTrue="1" operator="equal">
      <formula>"ND"</formula>
    </cfRule>
  </conditionalFormatting>
  <conditionalFormatting sqref="C60:C106">
    <cfRule type="cellIs" dxfId="797" priority="9" stopIfTrue="1" operator="equal">
      <formula>"NR"</formula>
    </cfRule>
    <cfRule type="cellIs" dxfId="796" priority="10" stopIfTrue="1" operator="equal">
      <formula>"ND"</formula>
    </cfRule>
  </conditionalFormatting>
  <conditionalFormatting sqref="C60:C106">
    <cfRule type="cellIs" dxfId="795" priority="7" stopIfTrue="1" operator="equal">
      <formula>"NR"</formula>
    </cfRule>
    <cfRule type="cellIs" dxfId="794" priority="8" stopIfTrue="1" operator="equal">
      <formula>"ND"</formula>
    </cfRule>
  </conditionalFormatting>
  <conditionalFormatting sqref="E60:E106">
    <cfRule type="cellIs" dxfId="793" priority="5" stopIfTrue="1" operator="equal">
      <formula>"NR"</formula>
    </cfRule>
    <cfRule type="cellIs" dxfId="792" priority="6" stopIfTrue="1" operator="equal">
      <formula>"ND"</formula>
    </cfRule>
  </conditionalFormatting>
  <conditionalFormatting sqref="C60:C106">
    <cfRule type="cellIs" dxfId="791" priority="3" stopIfTrue="1" operator="equal">
      <formula>"NR"</formula>
    </cfRule>
    <cfRule type="cellIs" dxfId="790" priority="4" stopIfTrue="1" operator="equal">
      <formula>"ND"</formula>
    </cfRule>
  </conditionalFormatting>
  <conditionalFormatting sqref="E60:E106">
    <cfRule type="cellIs" dxfId="789" priority="1" stopIfTrue="1" operator="equal">
      <formula>"NR"</formula>
    </cfRule>
    <cfRule type="cellIs" dxfId="788" priority="2" stopIfTrue="1" operator="equal">
      <formula>"ND"</formula>
    </cfRule>
  </conditionalFormatting>
  <hyperlinks>
    <hyperlink ref="J1" location="Sommaire!A1" display="Retour au sommaire"/>
  </hyperlinks>
  <printOptions horizontalCentered="1"/>
  <pageMargins left="0.17" right="0.17" top="0.4" bottom="0.4" header="0.24" footer="0.23"/>
  <pageSetup paperSize="9" orientation="portrait" horizontalDpi="4294967292" r:id="rId1"/>
  <headerFooter alignWithMargins="0"/>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4"/>
  <sheetViews>
    <sheetView zoomScaleNormal="100" zoomScaleSheetLayoutView="100" workbookViewId="0">
      <selection activeCell="L1" sqref="L1"/>
    </sheetView>
  </sheetViews>
  <sheetFormatPr baseColWidth="10" defaultRowHeight="11.25" x14ac:dyDescent="0.2"/>
  <cols>
    <col min="1" max="1" width="5.42578125" style="1" customWidth="1"/>
    <col min="2" max="2" width="25.7109375" style="1" customWidth="1"/>
    <col min="3" max="3" width="13.7109375" style="62" customWidth="1"/>
    <col min="4" max="4" width="3" style="62" customWidth="1"/>
    <col min="5" max="5" width="10" style="62" customWidth="1"/>
    <col min="6" max="6" width="3" style="62" customWidth="1"/>
    <col min="7" max="7" width="10" style="1" customWidth="1"/>
    <col min="8" max="8" width="3" style="33" customWidth="1"/>
    <col min="9" max="9" width="8.7109375" style="1" hidden="1" customWidth="1"/>
    <col min="10" max="10" width="9.140625" style="1" hidden="1" customWidth="1"/>
    <col min="11" max="13" width="7.5703125" style="1" customWidth="1"/>
    <col min="14" max="16384" width="11.42578125" style="1"/>
  </cols>
  <sheetData>
    <row r="1" spans="1:14" ht="26.25" customHeight="1" x14ac:dyDescent="0.25">
      <c r="A1" s="444" t="s">
        <v>314</v>
      </c>
      <c r="B1" s="444"/>
      <c r="C1" s="444"/>
      <c r="D1" s="444"/>
      <c r="E1" s="444"/>
      <c r="F1" s="444"/>
      <c r="G1" s="444"/>
      <c r="H1" s="444"/>
      <c r="L1" s="383" t="s">
        <v>356</v>
      </c>
    </row>
    <row r="2" spans="1:14" ht="13.5" customHeight="1" x14ac:dyDescent="0.2">
      <c r="A2" s="61"/>
      <c r="B2" s="61"/>
      <c r="C2" s="72"/>
      <c r="D2" s="72"/>
      <c r="E2" s="72"/>
      <c r="F2" s="72"/>
      <c r="G2" s="71"/>
      <c r="H2" s="70"/>
    </row>
    <row r="3" spans="1:14" s="12" customFormat="1" ht="39" customHeight="1" x14ac:dyDescent="0.25">
      <c r="A3" s="442" t="s">
        <v>77</v>
      </c>
      <c r="B3" s="449"/>
      <c r="C3" s="447" t="s">
        <v>1</v>
      </c>
      <c r="D3" s="448"/>
      <c r="E3" s="450" t="s">
        <v>2</v>
      </c>
      <c r="F3" s="450"/>
      <c r="G3" s="445" t="s">
        <v>22</v>
      </c>
      <c r="H3" s="446"/>
    </row>
    <row r="4" spans="1:14" s="12" customFormat="1" ht="12.75" customHeight="1" x14ac:dyDescent="0.25">
      <c r="A4" s="49">
        <v>1</v>
      </c>
      <c r="B4" s="14" t="s">
        <v>132</v>
      </c>
      <c r="C4" s="136">
        <v>318</v>
      </c>
      <c r="D4" s="150"/>
      <c r="E4" s="136">
        <v>661</v>
      </c>
      <c r="F4" s="137"/>
      <c r="G4" s="150">
        <v>979</v>
      </c>
      <c r="H4" s="144" t="s">
        <v>134</v>
      </c>
      <c r="I4" s="64" t="e">
        <v>#REF!</v>
      </c>
      <c r="J4" s="64" t="e">
        <v>#REF!</v>
      </c>
      <c r="L4" s="35"/>
      <c r="M4" s="35"/>
      <c r="N4" s="35"/>
    </row>
    <row r="5" spans="1:14" s="12" customFormat="1" ht="12.75" customHeight="1" x14ac:dyDescent="0.25">
      <c r="A5" s="49">
        <v>2</v>
      </c>
      <c r="B5" s="14" t="s">
        <v>131</v>
      </c>
      <c r="C5" s="138">
        <v>258</v>
      </c>
      <c r="D5" s="125"/>
      <c r="E5" s="138">
        <v>1418</v>
      </c>
      <c r="F5" s="139"/>
      <c r="G5" s="125">
        <v>1676</v>
      </c>
      <c r="H5" s="146" t="s">
        <v>134</v>
      </c>
      <c r="I5" s="64" t="e">
        <v>#REF!</v>
      </c>
      <c r="J5" s="64" t="e">
        <v>#REF!</v>
      </c>
      <c r="L5" s="35"/>
      <c r="M5" s="35"/>
      <c r="N5" s="35"/>
    </row>
    <row r="6" spans="1:14" s="12" customFormat="1" ht="12.75" customHeight="1" x14ac:dyDescent="0.25">
      <c r="A6" s="49">
        <v>3</v>
      </c>
      <c r="B6" s="14" t="s">
        <v>130</v>
      </c>
      <c r="C6" s="138">
        <v>205</v>
      </c>
      <c r="D6" s="125"/>
      <c r="E6" s="138">
        <v>719</v>
      </c>
      <c r="F6" s="139"/>
      <c r="G6" s="125">
        <v>924</v>
      </c>
      <c r="H6" s="146" t="s">
        <v>134</v>
      </c>
      <c r="I6" s="64" t="e">
        <v>#REF!</v>
      </c>
      <c r="J6" s="64" t="e">
        <v>#REF!</v>
      </c>
      <c r="L6" s="35"/>
      <c r="M6" s="35"/>
      <c r="N6" s="35"/>
    </row>
    <row r="7" spans="1:14" s="12" customFormat="1" ht="12.75" customHeight="1" x14ac:dyDescent="0.25">
      <c r="A7" s="49">
        <v>4</v>
      </c>
      <c r="B7" s="14" t="s">
        <v>129</v>
      </c>
      <c r="C7" s="138">
        <v>97</v>
      </c>
      <c r="D7" s="125"/>
      <c r="E7" s="138">
        <v>222</v>
      </c>
      <c r="F7" s="139"/>
      <c r="G7" s="125">
        <v>319</v>
      </c>
      <c r="H7" s="146" t="s">
        <v>134</v>
      </c>
      <c r="I7" s="64" t="e">
        <v>#REF!</v>
      </c>
      <c r="J7" s="64" t="e">
        <v>#REF!</v>
      </c>
      <c r="L7" s="35"/>
      <c r="M7" s="35"/>
      <c r="N7" s="35"/>
    </row>
    <row r="8" spans="1:14" s="12" customFormat="1" ht="12.75" customHeight="1" x14ac:dyDescent="0.25">
      <c r="A8" s="49">
        <v>5</v>
      </c>
      <c r="B8" s="14" t="s">
        <v>128</v>
      </c>
      <c r="C8" s="138">
        <v>70</v>
      </c>
      <c r="D8" s="125"/>
      <c r="E8" s="138">
        <v>119</v>
      </c>
      <c r="F8" s="139"/>
      <c r="G8" s="125">
        <v>189</v>
      </c>
      <c r="H8" s="146" t="s">
        <v>134</v>
      </c>
      <c r="I8" s="64" t="e">
        <v>#REF!</v>
      </c>
      <c r="J8" s="64" t="e">
        <v>#REF!</v>
      </c>
      <c r="L8" s="35"/>
      <c r="M8" s="35"/>
      <c r="N8" s="35"/>
    </row>
    <row r="9" spans="1:14" s="12" customFormat="1" ht="12.75" customHeight="1" x14ac:dyDescent="0.25">
      <c r="A9" s="49">
        <v>6</v>
      </c>
      <c r="B9" s="14" t="s">
        <v>127</v>
      </c>
      <c r="C9" s="138">
        <v>431</v>
      </c>
      <c r="D9" s="125"/>
      <c r="E9" s="138">
        <v>932</v>
      </c>
      <c r="F9" s="139"/>
      <c r="G9" s="125">
        <v>1363</v>
      </c>
      <c r="H9" s="146" t="s">
        <v>134</v>
      </c>
      <c r="I9" s="64" t="e">
        <v>#REF!</v>
      </c>
      <c r="J9" s="64" t="e">
        <v>#REF!</v>
      </c>
      <c r="L9" s="35"/>
      <c r="M9" s="35"/>
      <c r="N9" s="35"/>
    </row>
    <row r="10" spans="1:14" s="12" customFormat="1" ht="12.75" customHeight="1" x14ac:dyDescent="0.25">
      <c r="A10" s="49">
        <v>7</v>
      </c>
      <c r="B10" s="14" t="s">
        <v>126</v>
      </c>
      <c r="C10" s="138">
        <v>115</v>
      </c>
      <c r="D10" s="125"/>
      <c r="E10" s="138">
        <v>396</v>
      </c>
      <c r="F10" s="139"/>
      <c r="G10" s="125">
        <v>511</v>
      </c>
      <c r="H10" s="146" t="s">
        <v>134</v>
      </c>
      <c r="I10" s="64" t="e">
        <v>#REF!</v>
      </c>
      <c r="J10" s="64" t="e">
        <v>#REF!</v>
      </c>
      <c r="L10" s="35"/>
      <c r="M10" s="35"/>
      <c r="N10" s="35"/>
    </row>
    <row r="11" spans="1:14" s="12" customFormat="1" ht="12.75" customHeight="1" x14ac:dyDescent="0.25">
      <c r="A11" s="49">
        <v>8</v>
      </c>
      <c r="B11" s="14" t="s">
        <v>125</v>
      </c>
      <c r="C11" s="138">
        <v>119</v>
      </c>
      <c r="D11" s="125"/>
      <c r="E11" s="138">
        <v>724</v>
      </c>
      <c r="F11" s="139"/>
      <c r="G11" s="125">
        <v>843</v>
      </c>
      <c r="H11" s="146" t="s">
        <v>134</v>
      </c>
      <c r="I11" s="64" t="e">
        <v>#REF!</v>
      </c>
      <c r="J11" s="64" t="e">
        <v>#REF!</v>
      </c>
      <c r="L11" s="35"/>
      <c r="M11" s="35"/>
      <c r="N11" s="35"/>
    </row>
    <row r="12" spans="1:14" s="12" customFormat="1" ht="12.75" customHeight="1" x14ac:dyDescent="0.25">
      <c r="A12" s="49">
        <v>9</v>
      </c>
      <c r="B12" s="14" t="s">
        <v>124</v>
      </c>
      <c r="C12" s="138">
        <v>76</v>
      </c>
      <c r="D12" s="125"/>
      <c r="E12" s="138">
        <v>279</v>
      </c>
      <c r="F12" s="139"/>
      <c r="G12" s="125">
        <v>355</v>
      </c>
      <c r="H12" s="146" t="s">
        <v>134</v>
      </c>
      <c r="I12" s="64" t="e">
        <v>#REF!</v>
      </c>
      <c r="J12" s="64" t="e">
        <v>#REF!</v>
      </c>
      <c r="K12" s="64"/>
      <c r="L12" s="35"/>
      <c r="M12" s="35"/>
      <c r="N12" s="35"/>
    </row>
    <row r="13" spans="1:14" s="12" customFormat="1" ht="12.75" customHeight="1" x14ac:dyDescent="0.25">
      <c r="A13" s="49">
        <v>10</v>
      </c>
      <c r="B13" s="14" t="s">
        <v>123</v>
      </c>
      <c r="C13" s="138">
        <v>205</v>
      </c>
      <c r="D13" s="125"/>
      <c r="E13" s="138">
        <v>675</v>
      </c>
      <c r="F13" s="139"/>
      <c r="G13" s="125">
        <v>880</v>
      </c>
      <c r="H13" s="146" t="s">
        <v>134</v>
      </c>
      <c r="I13" s="64" t="e">
        <v>#REF!</v>
      </c>
      <c r="J13" s="64" t="e">
        <v>#REF!</v>
      </c>
      <c r="K13" s="64"/>
      <c r="L13" s="35"/>
      <c r="M13" s="35"/>
      <c r="N13" s="35"/>
    </row>
    <row r="14" spans="1:14" s="12" customFormat="1" ht="12.75" customHeight="1" x14ac:dyDescent="0.25">
      <c r="A14" s="49">
        <v>11</v>
      </c>
      <c r="B14" s="14" t="s">
        <v>122</v>
      </c>
      <c r="C14" s="138">
        <v>286</v>
      </c>
      <c r="D14" s="125"/>
      <c r="E14" s="138">
        <v>560</v>
      </c>
      <c r="F14" s="139"/>
      <c r="G14" s="125">
        <v>846</v>
      </c>
      <c r="H14" s="146" t="s">
        <v>134</v>
      </c>
      <c r="I14" s="64" t="e">
        <v>#REF!</v>
      </c>
      <c r="J14" s="64" t="e">
        <v>#REF!</v>
      </c>
      <c r="K14" s="64"/>
      <c r="L14" s="35"/>
      <c r="M14" s="35"/>
      <c r="N14" s="35"/>
    </row>
    <row r="15" spans="1:14" s="12" customFormat="1" ht="12.75" customHeight="1" x14ac:dyDescent="0.25">
      <c r="A15" s="49">
        <v>12</v>
      </c>
      <c r="B15" s="14" t="s">
        <v>121</v>
      </c>
      <c r="C15" s="138">
        <v>178</v>
      </c>
      <c r="D15" s="125"/>
      <c r="E15" s="138">
        <v>467</v>
      </c>
      <c r="F15" s="139"/>
      <c r="G15" s="125">
        <v>645</v>
      </c>
      <c r="H15" s="146" t="s">
        <v>134</v>
      </c>
      <c r="I15" s="64" t="e">
        <v>#REF!</v>
      </c>
      <c r="J15" s="64" t="e">
        <v>#REF!</v>
      </c>
      <c r="K15" s="64"/>
      <c r="L15" s="35"/>
      <c r="M15" s="35"/>
      <c r="N15" s="35"/>
    </row>
    <row r="16" spans="1:14" s="12" customFormat="1" ht="12.75" customHeight="1" x14ac:dyDescent="0.25">
      <c r="A16" s="49">
        <v>13</v>
      </c>
      <c r="B16" s="14" t="s">
        <v>120</v>
      </c>
      <c r="C16" s="138">
        <v>635</v>
      </c>
      <c r="D16" s="125"/>
      <c r="E16" s="138">
        <v>2168</v>
      </c>
      <c r="F16" s="139"/>
      <c r="G16" s="125">
        <v>2803</v>
      </c>
      <c r="H16" s="146" t="s">
        <v>134</v>
      </c>
      <c r="I16" s="64" t="e">
        <v>#REF!</v>
      </c>
      <c r="J16" s="64" t="e">
        <v>#REF!</v>
      </c>
      <c r="K16" s="64"/>
      <c r="L16" s="35"/>
      <c r="M16" s="35"/>
      <c r="N16" s="35"/>
    </row>
    <row r="17" spans="1:14" s="12" customFormat="1" ht="12.75" customHeight="1" x14ac:dyDescent="0.25">
      <c r="A17" s="49">
        <v>14</v>
      </c>
      <c r="B17" s="14" t="s">
        <v>119</v>
      </c>
      <c r="C17" s="138">
        <v>568</v>
      </c>
      <c r="D17" s="125"/>
      <c r="E17" s="138">
        <v>1506</v>
      </c>
      <c r="F17" s="139"/>
      <c r="G17" s="125">
        <v>2074</v>
      </c>
      <c r="H17" s="146" t="s">
        <v>134</v>
      </c>
      <c r="I17" s="64" t="e">
        <v>#REF!</v>
      </c>
      <c r="J17" s="64" t="e">
        <v>#REF!</v>
      </c>
      <c r="L17" s="35"/>
      <c r="M17" s="35"/>
      <c r="N17" s="35"/>
    </row>
    <row r="18" spans="1:14" s="12" customFormat="1" ht="12.75" customHeight="1" x14ac:dyDescent="0.25">
      <c r="A18" s="49">
        <v>15</v>
      </c>
      <c r="B18" s="14" t="s">
        <v>118</v>
      </c>
      <c r="C18" s="138">
        <v>43</v>
      </c>
      <c r="D18" s="125"/>
      <c r="E18" s="138">
        <v>134</v>
      </c>
      <c r="F18" s="139"/>
      <c r="G18" s="125">
        <v>177</v>
      </c>
      <c r="H18" s="146" t="s">
        <v>134</v>
      </c>
      <c r="I18" s="64" t="e">
        <v>#REF!</v>
      </c>
      <c r="J18" s="64" t="e">
        <v>#REF!</v>
      </c>
      <c r="L18" s="35"/>
      <c r="M18" s="35"/>
      <c r="N18" s="35"/>
    </row>
    <row r="19" spans="1:14" s="12" customFormat="1" ht="12.75" customHeight="1" x14ac:dyDescent="0.25">
      <c r="A19" s="49">
        <v>16</v>
      </c>
      <c r="B19" s="14" t="s">
        <v>117</v>
      </c>
      <c r="C19" s="138">
        <v>209</v>
      </c>
      <c r="D19" s="125"/>
      <c r="E19" s="138">
        <v>639</v>
      </c>
      <c r="F19" s="139"/>
      <c r="G19" s="125">
        <v>848</v>
      </c>
      <c r="H19" s="146" t="s">
        <v>134</v>
      </c>
      <c r="I19" s="64" t="e">
        <v>#REF!</v>
      </c>
      <c r="J19" s="64" t="e">
        <v>#REF!</v>
      </c>
      <c r="L19" s="35"/>
      <c r="M19" s="35"/>
      <c r="N19" s="35"/>
    </row>
    <row r="20" spans="1:14" s="12" customFormat="1" ht="12.75" customHeight="1" x14ac:dyDescent="0.25">
      <c r="A20" s="49">
        <v>17</v>
      </c>
      <c r="B20" s="14" t="s">
        <v>116</v>
      </c>
      <c r="C20" s="138">
        <v>300</v>
      </c>
      <c r="D20" s="125"/>
      <c r="E20" s="138">
        <v>811</v>
      </c>
      <c r="F20" s="139"/>
      <c r="G20" s="125">
        <v>1111</v>
      </c>
      <c r="H20" s="146" t="s">
        <v>134</v>
      </c>
      <c r="I20" s="64" t="e">
        <v>#REF!</v>
      </c>
      <c r="J20" s="64" t="e">
        <v>#REF!</v>
      </c>
      <c r="L20" s="35"/>
      <c r="M20" s="35"/>
      <c r="N20" s="35"/>
    </row>
    <row r="21" spans="1:14" s="12" customFormat="1" ht="12.75" customHeight="1" x14ac:dyDescent="0.25">
      <c r="A21" s="49">
        <v>18</v>
      </c>
      <c r="B21" s="14" t="s">
        <v>115</v>
      </c>
      <c r="C21" s="138">
        <v>274</v>
      </c>
      <c r="D21" s="125"/>
      <c r="E21" s="138">
        <v>688</v>
      </c>
      <c r="F21" s="139"/>
      <c r="G21" s="125">
        <v>962</v>
      </c>
      <c r="H21" s="146" t="s">
        <v>134</v>
      </c>
      <c r="I21" s="64" t="e">
        <v>#REF!</v>
      </c>
      <c r="J21" s="64" t="e">
        <v>#REF!</v>
      </c>
      <c r="L21" s="35"/>
      <c r="M21" s="35"/>
      <c r="N21" s="35"/>
    </row>
    <row r="22" spans="1:14" s="12" customFormat="1" ht="12.75" customHeight="1" x14ac:dyDescent="0.25">
      <c r="A22" s="49">
        <v>19</v>
      </c>
      <c r="B22" s="14" t="s">
        <v>114</v>
      </c>
      <c r="C22" s="138">
        <v>64</v>
      </c>
      <c r="D22" s="125"/>
      <c r="E22" s="138">
        <v>352</v>
      </c>
      <c r="F22" s="139"/>
      <c r="G22" s="125">
        <v>416</v>
      </c>
      <c r="H22" s="146" t="s">
        <v>134</v>
      </c>
      <c r="I22" s="64" t="e">
        <v>#REF!</v>
      </c>
      <c r="J22" s="64" t="e">
        <v>#REF!</v>
      </c>
      <c r="L22" s="35"/>
      <c r="M22" s="35"/>
      <c r="N22" s="35"/>
    </row>
    <row r="23" spans="1:14" s="12" customFormat="1" ht="12.75" customHeight="1" x14ac:dyDescent="0.25">
      <c r="A23" s="49" t="s">
        <v>113</v>
      </c>
      <c r="B23" s="14" t="s">
        <v>112</v>
      </c>
      <c r="C23" s="138">
        <v>65</v>
      </c>
      <c r="D23" s="125" t="s">
        <v>33</v>
      </c>
      <c r="E23" s="138">
        <v>78</v>
      </c>
      <c r="F23" s="139" t="s">
        <v>33</v>
      </c>
      <c r="G23" s="125">
        <v>143</v>
      </c>
      <c r="H23" s="146" t="s">
        <v>33</v>
      </c>
      <c r="I23" s="64" t="e">
        <v>#REF!</v>
      </c>
      <c r="J23" s="64" t="e">
        <v>#REF!</v>
      </c>
      <c r="L23" s="35"/>
      <c r="M23" s="35"/>
      <c r="N23" s="35"/>
    </row>
    <row r="24" spans="1:14" s="12" customFormat="1" ht="12.75" customHeight="1" x14ac:dyDescent="0.25">
      <c r="A24" s="49" t="s">
        <v>111</v>
      </c>
      <c r="B24" s="14" t="s">
        <v>110</v>
      </c>
      <c r="C24" s="138">
        <v>44</v>
      </c>
      <c r="D24" s="125"/>
      <c r="E24" s="138">
        <v>98</v>
      </c>
      <c r="F24" s="139"/>
      <c r="G24" s="125">
        <v>142</v>
      </c>
      <c r="H24" s="146" t="s">
        <v>134</v>
      </c>
      <c r="I24" s="64" t="e">
        <v>#REF!</v>
      </c>
      <c r="J24" s="64" t="e">
        <v>#REF!</v>
      </c>
      <c r="L24" s="35"/>
      <c r="M24" s="35"/>
      <c r="N24" s="35"/>
    </row>
    <row r="25" spans="1:14" s="12" customFormat="1" ht="12.75" customHeight="1" x14ac:dyDescent="0.25">
      <c r="A25" s="49">
        <v>21</v>
      </c>
      <c r="B25" s="14" t="s">
        <v>109</v>
      </c>
      <c r="C25" s="138">
        <v>307</v>
      </c>
      <c r="D25" s="125"/>
      <c r="E25" s="138">
        <v>983</v>
      </c>
      <c r="F25" s="139"/>
      <c r="G25" s="125">
        <v>1290</v>
      </c>
      <c r="H25" s="146" t="s">
        <v>134</v>
      </c>
      <c r="I25" s="64" t="e">
        <v>#REF!</v>
      </c>
      <c r="J25" s="64" t="e">
        <v>#REF!</v>
      </c>
      <c r="L25" s="35"/>
      <c r="M25" s="35"/>
      <c r="N25" s="35"/>
    </row>
    <row r="26" spans="1:14" s="12" customFormat="1" ht="12.75" customHeight="1" x14ac:dyDescent="0.25">
      <c r="A26" s="49">
        <v>22</v>
      </c>
      <c r="B26" s="14" t="s">
        <v>108</v>
      </c>
      <c r="C26" s="138">
        <v>319</v>
      </c>
      <c r="D26" s="125"/>
      <c r="E26" s="138">
        <v>1188</v>
      </c>
      <c r="F26" s="139"/>
      <c r="G26" s="125">
        <v>1507</v>
      </c>
      <c r="H26" s="146" t="s">
        <v>134</v>
      </c>
      <c r="I26" s="64" t="e">
        <v>#REF!</v>
      </c>
      <c r="J26" s="64" t="e">
        <v>#REF!</v>
      </c>
      <c r="L26" s="35"/>
      <c r="M26" s="35"/>
      <c r="N26" s="35"/>
    </row>
    <row r="27" spans="1:14" s="12" customFormat="1" ht="12.75" customHeight="1" x14ac:dyDescent="0.25">
      <c r="A27" s="115">
        <v>23</v>
      </c>
      <c r="B27" s="39" t="s">
        <v>107</v>
      </c>
      <c r="C27" s="138">
        <v>41</v>
      </c>
      <c r="D27" s="125"/>
      <c r="E27" s="138">
        <v>252</v>
      </c>
      <c r="F27" s="139"/>
      <c r="G27" s="125">
        <v>293</v>
      </c>
      <c r="H27" s="146" t="s">
        <v>134</v>
      </c>
      <c r="I27" s="64" t="e">
        <v>#REF!</v>
      </c>
      <c r="J27" s="64" t="e">
        <v>#REF!</v>
      </c>
      <c r="L27" s="35"/>
      <c r="M27" s="35"/>
      <c r="N27" s="35"/>
    </row>
    <row r="28" spans="1:14" s="12" customFormat="1" ht="12.75" customHeight="1" x14ac:dyDescent="0.25">
      <c r="A28" s="49">
        <v>24</v>
      </c>
      <c r="B28" s="14" t="s">
        <v>106</v>
      </c>
      <c r="C28" s="138">
        <v>182</v>
      </c>
      <c r="D28" s="125"/>
      <c r="E28" s="138">
        <v>558</v>
      </c>
      <c r="F28" s="139"/>
      <c r="G28" s="125">
        <v>740</v>
      </c>
      <c r="H28" s="146" t="s">
        <v>134</v>
      </c>
      <c r="I28" s="64" t="e">
        <v>#REF!</v>
      </c>
      <c r="J28" s="64" t="e">
        <v>#REF!</v>
      </c>
      <c r="L28" s="35"/>
      <c r="M28" s="35"/>
      <c r="N28" s="35"/>
    </row>
    <row r="29" spans="1:14" s="12" customFormat="1" ht="12.75" customHeight="1" x14ac:dyDescent="0.25">
      <c r="A29" s="49">
        <v>25</v>
      </c>
      <c r="B29" s="14" t="s">
        <v>105</v>
      </c>
      <c r="C29" s="138">
        <v>227</v>
      </c>
      <c r="D29" s="125"/>
      <c r="E29" s="138">
        <v>798</v>
      </c>
      <c r="F29" s="139"/>
      <c r="G29" s="125">
        <v>1025</v>
      </c>
      <c r="H29" s="146" t="s">
        <v>134</v>
      </c>
      <c r="I29" s="64" t="e">
        <v>#REF!</v>
      </c>
      <c r="J29" s="64" t="e">
        <v>#REF!</v>
      </c>
      <c r="L29" s="35"/>
      <c r="M29" s="35"/>
      <c r="N29" s="35"/>
    </row>
    <row r="30" spans="1:14" s="12" customFormat="1" ht="12.75" customHeight="1" x14ac:dyDescent="0.25">
      <c r="A30" s="49">
        <v>26</v>
      </c>
      <c r="B30" s="14" t="s">
        <v>104</v>
      </c>
      <c r="C30" s="138">
        <v>212</v>
      </c>
      <c r="D30" s="125"/>
      <c r="E30" s="138">
        <v>847</v>
      </c>
      <c r="F30" s="139"/>
      <c r="G30" s="125">
        <v>1059</v>
      </c>
      <c r="H30" s="146" t="s">
        <v>134</v>
      </c>
      <c r="I30" s="64" t="e">
        <v>#REF!</v>
      </c>
      <c r="J30" s="64" t="e">
        <v>#REF!</v>
      </c>
      <c r="L30" s="35"/>
      <c r="M30" s="35"/>
      <c r="N30" s="35"/>
    </row>
    <row r="31" spans="1:14" s="12" customFormat="1" ht="12.75" customHeight="1" x14ac:dyDescent="0.25">
      <c r="A31" s="49">
        <v>27</v>
      </c>
      <c r="B31" s="14" t="s">
        <v>103</v>
      </c>
      <c r="C31" s="138">
        <v>241</v>
      </c>
      <c r="D31" s="125"/>
      <c r="E31" s="138">
        <v>1138</v>
      </c>
      <c r="F31" s="139"/>
      <c r="G31" s="125">
        <v>1379</v>
      </c>
      <c r="H31" s="146" t="s">
        <v>134</v>
      </c>
      <c r="I31" s="64" t="e">
        <v>#REF!</v>
      </c>
      <c r="J31" s="64" t="e">
        <v>#REF!</v>
      </c>
      <c r="L31" s="35"/>
      <c r="M31" s="35"/>
      <c r="N31" s="35"/>
    </row>
    <row r="32" spans="1:14" s="12" customFormat="1" ht="12.75" customHeight="1" x14ac:dyDescent="0.25">
      <c r="A32" s="49">
        <v>28</v>
      </c>
      <c r="B32" s="14" t="s">
        <v>102</v>
      </c>
      <c r="C32" s="138">
        <v>281</v>
      </c>
      <c r="D32" s="125"/>
      <c r="E32" s="138">
        <v>769</v>
      </c>
      <c r="F32" s="139"/>
      <c r="G32" s="125">
        <v>1050</v>
      </c>
      <c r="H32" s="146" t="s">
        <v>134</v>
      </c>
      <c r="I32" s="64" t="e">
        <v>#REF!</v>
      </c>
      <c r="J32" s="64" t="e">
        <v>#REF!</v>
      </c>
      <c r="L32" s="35"/>
      <c r="M32" s="35"/>
      <c r="N32" s="35"/>
    </row>
    <row r="33" spans="1:14" s="12" customFormat="1" ht="12.75" customHeight="1" x14ac:dyDescent="0.25">
      <c r="A33" s="49">
        <v>29</v>
      </c>
      <c r="B33" s="14" t="s">
        <v>101</v>
      </c>
      <c r="C33" s="138">
        <v>534</v>
      </c>
      <c r="D33" s="125"/>
      <c r="E33" s="138">
        <v>1675</v>
      </c>
      <c r="F33" s="139"/>
      <c r="G33" s="125">
        <v>2209</v>
      </c>
      <c r="H33" s="146" t="s">
        <v>134</v>
      </c>
      <c r="I33" s="64" t="e">
        <v>#REF!</v>
      </c>
      <c r="J33" s="64" t="e">
        <v>#REF!</v>
      </c>
      <c r="L33" s="35"/>
      <c r="M33" s="35"/>
      <c r="N33" s="35"/>
    </row>
    <row r="34" spans="1:14" s="12" customFormat="1" ht="12.75" customHeight="1" x14ac:dyDescent="0.25">
      <c r="A34" s="49">
        <v>30</v>
      </c>
      <c r="B34" s="14" t="s">
        <v>100</v>
      </c>
      <c r="C34" s="138">
        <v>510</v>
      </c>
      <c r="D34" s="125"/>
      <c r="E34" s="138">
        <v>1153</v>
      </c>
      <c r="F34" s="139"/>
      <c r="G34" s="125">
        <v>1663</v>
      </c>
      <c r="H34" s="146" t="s">
        <v>134</v>
      </c>
      <c r="I34" s="64" t="e">
        <v>#REF!</v>
      </c>
      <c r="J34" s="64" t="e">
        <v>#REF!</v>
      </c>
      <c r="L34" s="35"/>
      <c r="M34" s="35"/>
      <c r="N34" s="35"/>
    </row>
    <row r="35" spans="1:14" s="12" customFormat="1" ht="12.75" customHeight="1" x14ac:dyDescent="0.25">
      <c r="A35" s="49">
        <v>31</v>
      </c>
      <c r="B35" s="14" t="s">
        <v>99</v>
      </c>
      <c r="C35" s="138">
        <v>542</v>
      </c>
      <c r="D35" s="125"/>
      <c r="E35" s="138">
        <v>1519</v>
      </c>
      <c r="F35" s="139"/>
      <c r="G35" s="125">
        <v>2061</v>
      </c>
      <c r="H35" s="146" t="s">
        <v>134</v>
      </c>
      <c r="I35" s="64" t="e">
        <v>#REF!</v>
      </c>
      <c r="J35" s="64" t="e">
        <v>#REF!</v>
      </c>
      <c r="L35" s="35"/>
      <c r="M35" s="35"/>
      <c r="N35" s="35"/>
    </row>
    <row r="36" spans="1:14" s="12" customFormat="1" ht="12.75" customHeight="1" x14ac:dyDescent="0.25">
      <c r="A36" s="49">
        <v>32</v>
      </c>
      <c r="B36" s="14" t="s">
        <v>98</v>
      </c>
      <c r="C36" s="138">
        <v>126</v>
      </c>
      <c r="D36" s="125"/>
      <c r="E36" s="138">
        <v>247</v>
      </c>
      <c r="F36" s="139"/>
      <c r="G36" s="125">
        <v>373</v>
      </c>
      <c r="H36" s="146" t="s">
        <v>134</v>
      </c>
      <c r="I36" s="64" t="e">
        <v>#REF!</v>
      </c>
      <c r="J36" s="64" t="e">
        <v>#REF!</v>
      </c>
      <c r="L36" s="35"/>
      <c r="M36" s="35"/>
      <c r="N36" s="35"/>
    </row>
    <row r="37" spans="1:14" s="12" customFormat="1" ht="12.75" customHeight="1" x14ac:dyDescent="0.25">
      <c r="A37" s="49">
        <v>33</v>
      </c>
      <c r="B37" s="14" t="s">
        <v>97</v>
      </c>
      <c r="C37" s="138">
        <v>1120</v>
      </c>
      <c r="D37" s="125"/>
      <c r="E37" s="138">
        <v>2011</v>
      </c>
      <c r="F37" s="139"/>
      <c r="G37" s="125">
        <v>3131</v>
      </c>
      <c r="H37" s="146" t="s">
        <v>134</v>
      </c>
      <c r="I37" s="64" t="e">
        <v>#REF!</v>
      </c>
      <c r="J37" s="64" t="e">
        <v>#REF!</v>
      </c>
      <c r="L37" s="35"/>
      <c r="M37" s="35"/>
      <c r="N37" s="35"/>
    </row>
    <row r="38" spans="1:14" s="12" customFormat="1" ht="12.75" customHeight="1" x14ac:dyDescent="0.25">
      <c r="A38" s="49">
        <v>34</v>
      </c>
      <c r="B38" s="14" t="s">
        <v>96</v>
      </c>
      <c r="C38" s="138">
        <v>459</v>
      </c>
      <c r="D38" s="125"/>
      <c r="E38" s="138">
        <v>1576</v>
      </c>
      <c r="F38" s="139"/>
      <c r="G38" s="125">
        <v>2035</v>
      </c>
      <c r="H38" s="146" t="s">
        <v>134</v>
      </c>
      <c r="I38" s="64" t="e">
        <v>#REF!</v>
      </c>
      <c r="J38" s="64" t="e">
        <v>#REF!</v>
      </c>
      <c r="L38" s="35"/>
      <c r="M38" s="35"/>
      <c r="N38" s="35"/>
    </row>
    <row r="39" spans="1:14" s="12" customFormat="1" ht="12.75" customHeight="1" x14ac:dyDescent="0.25">
      <c r="A39" s="49">
        <v>35</v>
      </c>
      <c r="B39" s="14" t="s">
        <v>95</v>
      </c>
      <c r="C39" s="138">
        <v>720</v>
      </c>
      <c r="D39" s="125"/>
      <c r="E39" s="138">
        <v>2037</v>
      </c>
      <c r="F39" s="139"/>
      <c r="G39" s="125">
        <v>2757</v>
      </c>
      <c r="H39" s="146" t="s">
        <v>134</v>
      </c>
      <c r="I39" s="64" t="e">
        <v>#REF!</v>
      </c>
      <c r="J39" s="64" t="e">
        <v>#REF!</v>
      </c>
      <c r="L39" s="35"/>
      <c r="M39" s="35"/>
      <c r="N39" s="35"/>
    </row>
    <row r="40" spans="1:14" s="12" customFormat="1" ht="12.75" customHeight="1" x14ac:dyDescent="0.25">
      <c r="A40" s="49">
        <v>36</v>
      </c>
      <c r="B40" s="14" t="s">
        <v>94</v>
      </c>
      <c r="C40" s="138">
        <v>94</v>
      </c>
      <c r="D40" s="125"/>
      <c r="E40" s="138">
        <v>336</v>
      </c>
      <c r="F40" s="139"/>
      <c r="G40" s="125">
        <v>430</v>
      </c>
      <c r="H40" s="146" t="s">
        <v>134</v>
      </c>
      <c r="I40" s="64" t="e">
        <v>#REF!</v>
      </c>
      <c r="J40" s="64" t="e">
        <v>#REF!</v>
      </c>
      <c r="L40" s="35"/>
      <c r="M40" s="35"/>
      <c r="N40" s="35"/>
    </row>
    <row r="41" spans="1:14" s="12" customFormat="1" ht="12.75" customHeight="1" x14ac:dyDescent="0.25">
      <c r="A41" s="49">
        <v>37</v>
      </c>
      <c r="B41" s="14" t="s">
        <v>93</v>
      </c>
      <c r="C41" s="138">
        <v>276</v>
      </c>
      <c r="D41" s="125"/>
      <c r="E41" s="138">
        <v>974</v>
      </c>
      <c r="F41" s="139"/>
      <c r="G41" s="125">
        <v>1250</v>
      </c>
      <c r="H41" s="146" t="s">
        <v>134</v>
      </c>
      <c r="I41" s="64" t="e">
        <v>#REF!</v>
      </c>
      <c r="J41" s="64" t="e">
        <v>#REF!</v>
      </c>
      <c r="L41" s="35"/>
      <c r="M41" s="35"/>
      <c r="N41" s="35"/>
    </row>
    <row r="42" spans="1:14" s="12" customFormat="1" ht="12.75" customHeight="1" x14ac:dyDescent="0.25">
      <c r="A42" s="115">
        <v>38</v>
      </c>
      <c r="B42" s="39" t="s">
        <v>92</v>
      </c>
      <c r="C42" s="138">
        <v>839</v>
      </c>
      <c r="D42" s="125"/>
      <c r="E42" s="138">
        <v>1443</v>
      </c>
      <c r="F42" s="139"/>
      <c r="G42" s="125">
        <v>2282</v>
      </c>
      <c r="H42" s="146" t="s">
        <v>134</v>
      </c>
      <c r="I42" s="64" t="e">
        <v>#REF!</v>
      </c>
      <c r="J42" s="64" t="e">
        <v>#REF!</v>
      </c>
      <c r="L42" s="35"/>
      <c r="M42" s="35"/>
      <c r="N42" s="35"/>
    </row>
    <row r="43" spans="1:14" s="12" customFormat="1" ht="12.75" customHeight="1" x14ac:dyDescent="0.25">
      <c r="A43" s="49">
        <v>39</v>
      </c>
      <c r="B43" s="14" t="s">
        <v>91</v>
      </c>
      <c r="C43" s="138">
        <v>105</v>
      </c>
      <c r="D43" s="125"/>
      <c r="E43" s="138">
        <v>617</v>
      </c>
      <c r="F43" s="139"/>
      <c r="G43" s="125">
        <v>722</v>
      </c>
      <c r="H43" s="146" t="s">
        <v>134</v>
      </c>
      <c r="I43" s="64" t="e">
        <v>#REF!</v>
      </c>
      <c r="J43" s="64" t="e">
        <v>#REF!</v>
      </c>
      <c r="L43" s="35"/>
      <c r="M43" s="35"/>
      <c r="N43" s="35"/>
    </row>
    <row r="44" spans="1:14" s="12" customFormat="1" ht="12.75" customHeight="1" x14ac:dyDescent="0.25">
      <c r="A44" s="49">
        <v>40</v>
      </c>
      <c r="B44" s="14" t="s">
        <v>90</v>
      </c>
      <c r="C44" s="138">
        <v>353</v>
      </c>
      <c r="D44" s="125"/>
      <c r="E44" s="138">
        <v>625</v>
      </c>
      <c r="F44" s="139"/>
      <c r="G44" s="125">
        <v>978</v>
      </c>
      <c r="H44" s="146" t="s">
        <v>134</v>
      </c>
      <c r="I44" s="64" t="e">
        <v>#REF!</v>
      </c>
      <c r="J44" s="64" t="e">
        <v>#REF!</v>
      </c>
      <c r="L44" s="35"/>
      <c r="M44" s="35"/>
      <c r="N44" s="35"/>
    </row>
    <row r="45" spans="1:14" s="12" customFormat="1" ht="12.75" customHeight="1" x14ac:dyDescent="0.25">
      <c r="A45" s="49">
        <v>41</v>
      </c>
      <c r="B45" s="14" t="s">
        <v>89</v>
      </c>
      <c r="C45" s="138">
        <v>166</v>
      </c>
      <c r="D45" s="125"/>
      <c r="E45" s="138">
        <v>483</v>
      </c>
      <c r="F45" s="139"/>
      <c r="G45" s="125">
        <v>649</v>
      </c>
      <c r="H45" s="146" t="s">
        <v>134</v>
      </c>
      <c r="I45" s="64" t="e">
        <v>#REF!</v>
      </c>
      <c r="J45" s="64" t="e">
        <v>#REF!</v>
      </c>
      <c r="L45" s="35"/>
      <c r="M45" s="35"/>
      <c r="N45" s="35"/>
    </row>
    <row r="46" spans="1:14" s="12" customFormat="1" ht="12.75" customHeight="1" x14ac:dyDescent="0.25">
      <c r="A46" s="49">
        <v>42</v>
      </c>
      <c r="B46" s="14" t="s">
        <v>88</v>
      </c>
      <c r="C46" s="138">
        <v>360</v>
      </c>
      <c r="D46" s="125"/>
      <c r="E46" s="138">
        <v>1335</v>
      </c>
      <c r="F46" s="139"/>
      <c r="G46" s="125">
        <v>1695</v>
      </c>
      <c r="H46" s="146" t="s">
        <v>134</v>
      </c>
      <c r="I46" s="64" t="e">
        <v>#REF!</v>
      </c>
      <c r="J46" s="64" t="e">
        <v>#REF!</v>
      </c>
      <c r="L46" s="35"/>
      <c r="M46" s="35"/>
      <c r="N46" s="35"/>
    </row>
    <row r="47" spans="1:14" s="12" customFormat="1" ht="12.75" customHeight="1" x14ac:dyDescent="0.25">
      <c r="A47" s="49">
        <v>43</v>
      </c>
      <c r="B47" s="14" t="s">
        <v>87</v>
      </c>
      <c r="C47" s="138">
        <v>64</v>
      </c>
      <c r="D47" s="125"/>
      <c r="E47" s="138">
        <v>348</v>
      </c>
      <c r="F47" s="139"/>
      <c r="G47" s="125">
        <v>412</v>
      </c>
      <c r="H47" s="146" t="s">
        <v>134</v>
      </c>
      <c r="I47" s="64" t="e">
        <v>#REF!</v>
      </c>
      <c r="J47" s="64" t="e">
        <v>#REF!</v>
      </c>
      <c r="L47" s="35"/>
      <c r="M47" s="35"/>
      <c r="N47" s="35"/>
    </row>
    <row r="48" spans="1:14" s="12" customFormat="1" ht="12.75" customHeight="1" x14ac:dyDescent="0.25">
      <c r="A48" s="49">
        <v>44</v>
      </c>
      <c r="B48" s="14" t="s">
        <v>86</v>
      </c>
      <c r="C48" s="138">
        <v>384</v>
      </c>
      <c r="D48" s="125"/>
      <c r="E48" s="138">
        <v>1525</v>
      </c>
      <c r="F48" s="139"/>
      <c r="G48" s="125">
        <v>1909</v>
      </c>
      <c r="H48" s="146" t="s">
        <v>134</v>
      </c>
      <c r="I48" s="64" t="e">
        <v>#REF!</v>
      </c>
      <c r="J48" s="64" t="e">
        <v>#REF!</v>
      </c>
      <c r="L48" s="35"/>
      <c r="M48" s="35"/>
      <c r="N48" s="35"/>
    </row>
    <row r="49" spans="1:14" s="12" customFormat="1" ht="12.75" customHeight="1" x14ac:dyDescent="0.25">
      <c r="A49" s="49">
        <v>45</v>
      </c>
      <c r="B49" s="14" t="s">
        <v>85</v>
      </c>
      <c r="C49" s="138">
        <v>281</v>
      </c>
      <c r="D49" s="125"/>
      <c r="E49" s="138">
        <v>1086</v>
      </c>
      <c r="F49" s="139"/>
      <c r="G49" s="125">
        <v>1367</v>
      </c>
      <c r="H49" s="146" t="s">
        <v>134</v>
      </c>
      <c r="I49" s="64" t="e">
        <v>#REF!</v>
      </c>
      <c r="J49" s="64" t="e">
        <v>#REF!</v>
      </c>
      <c r="L49" s="35"/>
      <c r="M49" s="35"/>
      <c r="N49" s="35"/>
    </row>
    <row r="50" spans="1:14" s="12" customFormat="1" ht="12.75" customHeight="1" x14ac:dyDescent="0.25">
      <c r="A50" s="49">
        <v>46</v>
      </c>
      <c r="B50" s="14" t="s">
        <v>84</v>
      </c>
      <c r="C50" s="138">
        <v>57</v>
      </c>
      <c r="D50" s="125"/>
      <c r="E50" s="138">
        <v>222</v>
      </c>
      <c r="F50" s="139"/>
      <c r="G50" s="125">
        <v>279</v>
      </c>
      <c r="H50" s="146" t="s">
        <v>134</v>
      </c>
      <c r="I50" s="64" t="e">
        <v>#REF!</v>
      </c>
      <c r="J50" s="64" t="e">
        <v>#REF!</v>
      </c>
      <c r="L50" s="35"/>
      <c r="M50" s="35"/>
      <c r="N50" s="35"/>
    </row>
    <row r="51" spans="1:14" s="12" customFormat="1" ht="12.75" customHeight="1" x14ac:dyDescent="0.25">
      <c r="A51" s="49">
        <v>47</v>
      </c>
      <c r="B51" s="14" t="s">
        <v>83</v>
      </c>
      <c r="C51" s="138">
        <v>143</v>
      </c>
      <c r="D51" s="125"/>
      <c r="E51" s="138">
        <v>408</v>
      </c>
      <c r="F51" s="139"/>
      <c r="G51" s="125">
        <v>551</v>
      </c>
      <c r="H51" s="146" t="s">
        <v>134</v>
      </c>
      <c r="I51" s="64" t="e">
        <v>#REF!</v>
      </c>
      <c r="J51" s="64" t="e">
        <v>#REF!</v>
      </c>
      <c r="L51" s="35"/>
      <c r="M51" s="35"/>
      <c r="N51" s="35"/>
    </row>
    <row r="52" spans="1:14" s="12" customFormat="1" ht="12.75" customHeight="1" x14ac:dyDescent="0.25">
      <c r="A52" s="115">
        <v>48</v>
      </c>
      <c r="B52" s="39" t="s">
        <v>82</v>
      </c>
      <c r="C52" s="138">
        <v>20</v>
      </c>
      <c r="D52" s="125"/>
      <c r="E52" s="138">
        <v>66</v>
      </c>
      <c r="F52" s="139"/>
      <c r="G52" s="125">
        <v>86</v>
      </c>
      <c r="H52" s="146" t="s">
        <v>134</v>
      </c>
      <c r="I52" s="64" t="e">
        <v>#REF!</v>
      </c>
      <c r="J52" s="64" t="e">
        <v>#REF!</v>
      </c>
      <c r="L52" s="35"/>
      <c r="M52" s="35"/>
      <c r="N52" s="35"/>
    </row>
    <row r="53" spans="1:14" s="12" customFormat="1" ht="12.75" customHeight="1" x14ac:dyDescent="0.25">
      <c r="A53" s="49">
        <v>49</v>
      </c>
      <c r="B53" s="14" t="s">
        <v>81</v>
      </c>
      <c r="C53" s="138">
        <v>258</v>
      </c>
      <c r="D53" s="125"/>
      <c r="E53" s="138">
        <v>1331</v>
      </c>
      <c r="F53" s="139"/>
      <c r="G53" s="125">
        <v>1589</v>
      </c>
      <c r="H53" s="146" t="s">
        <v>134</v>
      </c>
      <c r="I53" s="64" t="e">
        <v>#REF!</v>
      </c>
      <c r="J53" s="64" t="e">
        <v>#REF!</v>
      </c>
      <c r="L53" s="35"/>
      <c r="M53" s="35"/>
      <c r="N53" s="35"/>
    </row>
    <row r="54" spans="1:14" s="12" customFormat="1" ht="12.75" customHeight="1" x14ac:dyDescent="0.25">
      <c r="A54" s="49">
        <v>50</v>
      </c>
      <c r="B54" s="14" t="s">
        <v>80</v>
      </c>
      <c r="C54" s="138">
        <v>357</v>
      </c>
      <c r="D54" s="125"/>
      <c r="E54" s="138">
        <v>896</v>
      </c>
      <c r="F54" s="139"/>
      <c r="G54" s="125">
        <v>1253</v>
      </c>
      <c r="H54" s="146" t="s">
        <v>134</v>
      </c>
      <c r="I54" s="64" t="e">
        <v>#REF!</v>
      </c>
      <c r="J54" s="64" t="e">
        <v>#REF!</v>
      </c>
      <c r="L54" s="35"/>
      <c r="M54" s="35"/>
      <c r="N54" s="35"/>
    </row>
    <row r="55" spans="1:14" s="12" customFormat="1" ht="12.75" customHeight="1" x14ac:dyDescent="0.25">
      <c r="A55" s="49">
        <v>51</v>
      </c>
      <c r="B55" s="14" t="s">
        <v>79</v>
      </c>
      <c r="C55" s="138">
        <v>328</v>
      </c>
      <c r="D55" s="125"/>
      <c r="E55" s="138">
        <v>999</v>
      </c>
      <c r="F55" s="139"/>
      <c r="G55" s="125">
        <v>1327</v>
      </c>
      <c r="H55" s="146" t="s">
        <v>134</v>
      </c>
      <c r="I55" s="64" t="e">
        <v>#REF!</v>
      </c>
      <c r="J55" s="64" t="e">
        <v>#REF!</v>
      </c>
      <c r="L55" s="35"/>
      <c r="M55" s="35"/>
      <c r="N55" s="35"/>
    </row>
    <row r="56" spans="1:14" s="12" customFormat="1" ht="12.75" customHeight="1" x14ac:dyDescent="0.25">
      <c r="A56" s="48">
        <v>52</v>
      </c>
      <c r="B56" s="47" t="s">
        <v>78</v>
      </c>
      <c r="C56" s="141">
        <v>88</v>
      </c>
      <c r="D56" s="151"/>
      <c r="E56" s="141">
        <v>479</v>
      </c>
      <c r="F56" s="142"/>
      <c r="G56" s="151">
        <v>567</v>
      </c>
      <c r="H56" s="148" t="s">
        <v>134</v>
      </c>
      <c r="I56" s="64" t="e">
        <v>#REF!</v>
      </c>
      <c r="J56" s="64" t="e">
        <v>#REF!</v>
      </c>
      <c r="L56" s="35"/>
      <c r="M56" s="35"/>
      <c r="N56" s="35"/>
    </row>
    <row r="57" spans="1:14" s="12" customFormat="1" ht="6.75" customHeight="1" x14ac:dyDescent="0.25">
      <c r="A57" s="9"/>
      <c r="B57" s="8"/>
      <c r="C57" s="69"/>
      <c r="D57" s="69"/>
      <c r="E57" s="69"/>
      <c r="F57" s="69"/>
      <c r="G57" s="43"/>
      <c r="H57" s="65"/>
      <c r="I57" s="64">
        <v>0</v>
      </c>
      <c r="J57" s="64">
        <v>0</v>
      </c>
      <c r="K57" s="8"/>
      <c r="N57" s="35"/>
    </row>
    <row r="58" spans="1:14" s="12" customFormat="1" ht="6.75" customHeight="1" x14ac:dyDescent="0.25">
      <c r="A58" s="68"/>
      <c r="B58" s="67"/>
      <c r="C58" s="53"/>
      <c r="D58" s="53"/>
      <c r="E58" s="53"/>
      <c r="F58" s="53"/>
      <c r="G58" s="66"/>
      <c r="H58" s="65"/>
      <c r="I58" s="64">
        <v>0</v>
      </c>
      <c r="J58" s="64">
        <v>0</v>
      </c>
      <c r="K58" s="8"/>
      <c r="N58" s="35"/>
    </row>
    <row r="59" spans="1:14" s="12" customFormat="1" ht="39" customHeight="1" x14ac:dyDescent="0.25">
      <c r="A59" s="442" t="s">
        <v>77</v>
      </c>
      <c r="B59" s="449"/>
      <c r="C59" s="447" t="s">
        <v>1</v>
      </c>
      <c r="D59" s="448"/>
      <c r="E59" s="450" t="s">
        <v>2</v>
      </c>
      <c r="F59" s="450"/>
      <c r="G59" s="445" t="s">
        <v>22</v>
      </c>
      <c r="H59" s="446"/>
      <c r="I59" s="64" t="e">
        <v>#VALUE!</v>
      </c>
      <c r="J59" s="64" t="e">
        <v>#VALUE!</v>
      </c>
      <c r="K59" s="8"/>
      <c r="N59" s="35"/>
    </row>
    <row r="60" spans="1:14" s="12" customFormat="1" ht="12.75" customHeight="1" x14ac:dyDescent="0.25">
      <c r="A60" s="49">
        <v>53</v>
      </c>
      <c r="B60" s="14" t="s">
        <v>76</v>
      </c>
      <c r="C60" s="136">
        <v>139</v>
      </c>
      <c r="D60" s="150"/>
      <c r="E60" s="136">
        <v>580</v>
      </c>
      <c r="F60" s="137"/>
      <c r="G60" s="150">
        <v>719</v>
      </c>
      <c r="H60" s="144" t="s">
        <v>134</v>
      </c>
      <c r="I60" s="64" t="e">
        <v>#REF!</v>
      </c>
      <c r="J60" s="64" t="e">
        <v>#REF!</v>
      </c>
      <c r="L60" s="35"/>
      <c r="M60" s="35"/>
      <c r="N60" s="35"/>
    </row>
    <row r="61" spans="1:14" s="12" customFormat="1" ht="12.75" customHeight="1" x14ac:dyDescent="0.25">
      <c r="A61" s="49">
        <v>54</v>
      </c>
      <c r="B61" s="14" t="s">
        <v>75</v>
      </c>
      <c r="C61" s="138">
        <v>227</v>
      </c>
      <c r="D61" s="172"/>
      <c r="E61" s="138">
        <v>1266</v>
      </c>
      <c r="F61" s="139"/>
      <c r="G61" s="125">
        <v>1493</v>
      </c>
      <c r="H61" s="146" t="s">
        <v>134</v>
      </c>
      <c r="I61" s="64" t="e">
        <v>#REF!</v>
      </c>
      <c r="J61" s="64" t="e">
        <v>#REF!</v>
      </c>
      <c r="L61" s="35"/>
      <c r="M61" s="35"/>
      <c r="N61" s="35"/>
    </row>
    <row r="62" spans="1:14" s="12" customFormat="1" ht="12.75" customHeight="1" x14ac:dyDescent="0.25">
      <c r="A62" s="49">
        <v>55</v>
      </c>
      <c r="B62" s="14" t="s">
        <v>74</v>
      </c>
      <c r="C62" s="138">
        <v>105</v>
      </c>
      <c r="D62" s="172"/>
      <c r="E62" s="138">
        <v>469</v>
      </c>
      <c r="F62" s="139"/>
      <c r="G62" s="125">
        <v>574</v>
      </c>
      <c r="H62" s="146" t="s">
        <v>134</v>
      </c>
      <c r="I62" s="64" t="e">
        <v>#REF!</v>
      </c>
      <c r="J62" s="64" t="e">
        <v>#REF!</v>
      </c>
      <c r="L62" s="35"/>
      <c r="M62" s="35"/>
      <c r="N62" s="35"/>
    </row>
    <row r="63" spans="1:14" s="12" customFormat="1" ht="12.75" customHeight="1" x14ac:dyDescent="0.25">
      <c r="A63" s="49">
        <v>56</v>
      </c>
      <c r="B63" s="14" t="s">
        <v>73</v>
      </c>
      <c r="C63" s="138">
        <v>207</v>
      </c>
      <c r="D63" s="172"/>
      <c r="E63" s="138">
        <v>885</v>
      </c>
      <c r="F63" s="139"/>
      <c r="G63" s="125">
        <v>1092</v>
      </c>
      <c r="H63" s="146" t="s">
        <v>134</v>
      </c>
      <c r="I63" s="64" t="e">
        <v>#REF!</v>
      </c>
      <c r="J63" s="64" t="e">
        <v>#REF!</v>
      </c>
      <c r="L63" s="35"/>
      <c r="M63" s="35"/>
      <c r="N63" s="35"/>
    </row>
    <row r="64" spans="1:14" s="12" customFormat="1" ht="12.75" customHeight="1" x14ac:dyDescent="0.25">
      <c r="A64" s="49">
        <v>57</v>
      </c>
      <c r="B64" s="14" t="s">
        <v>72</v>
      </c>
      <c r="C64" s="138">
        <v>216</v>
      </c>
      <c r="D64" s="172"/>
      <c r="E64" s="138">
        <v>1473</v>
      </c>
      <c r="F64" s="139"/>
      <c r="G64" s="125">
        <v>1689</v>
      </c>
      <c r="H64" s="146" t="s">
        <v>134</v>
      </c>
      <c r="I64" s="64" t="e">
        <v>#REF!</v>
      </c>
      <c r="J64" s="64" t="e">
        <v>#REF!</v>
      </c>
      <c r="L64" s="35"/>
      <c r="M64" s="35"/>
      <c r="N64" s="35"/>
    </row>
    <row r="65" spans="1:14" s="12" customFormat="1" ht="12.75" customHeight="1" x14ac:dyDescent="0.25">
      <c r="A65" s="49">
        <v>58</v>
      </c>
      <c r="B65" s="14" t="s">
        <v>71</v>
      </c>
      <c r="C65" s="138">
        <v>187</v>
      </c>
      <c r="D65" s="172"/>
      <c r="E65" s="138">
        <v>610</v>
      </c>
      <c r="F65" s="139"/>
      <c r="G65" s="125">
        <v>797</v>
      </c>
      <c r="H65" s="146" t="s">
        <v>134</v>
      </c>
      <c r="I65" s="64" t="e">
        <v>#REF!</v>
      </c>
      <c r="J65" s="64" t="e">
        <v>#REF!</v>
      </c>
      <c r="L65" s="35"/>
      <c r="M65" s="35"/>
      <c r="N65" s="35"/>
    </row>
    <row r="66" spans="1:14" s="12" customFormat="1" ht="12.75" customHeight="1" x14ac:dyDescent="0.25">
      <c r="A66" s="49">
        <v>59</v>
      </c>
      <c r="B66" s="18" t="s">
        <v>70</v>
      </c>
      <c r="C66" s="138">
        <v>2336</v>
      </c>
      <c r="D66" s="172"/>
      <c r="E66" s="138">
        <v>8540</v>
      </c>
      <c r="F66" s="139"/>
      <c r="G66" s="125">
        <v>10876</v>
      </c>
      <c r="H66" s="146" t="s">
        <v>134</v>
      </c>
      <c r="I66" s="64" t="e">
        <v>#REF!</v>
      </c>
      <c r="J66" s="64" t="e">
        <v>#REF!</v>
      </c>
      <c r="L66" s="35"/>
      <c r="M66" s="35"/>
      <c r="N66" s="35"/>
    </row>
    <row r="67" spans="1:14" s="12" customFormat="1" ht="12.75" customHeight="1" x14ac:dyDescent="0.25">
      <c r="A67" s="49">
        <v>60</v>
      </c>
      <c r="B67" s="14" t="s">
        <v>69</v>
      </c>
      <c r="C67" s="138">
        <v>425</v>
      </c>
      <c r="D67" s="172"/>
      <c r="E67" s="138">
        <v>1114</v>
      </c>
      <c r="F67" s="139"/>
      <c r="G67" s="125">
        <v>1539</v>
      </c>
      <c r="H67" s="146" t="s">
        <v>134</v>
      </c>
      <c r="I67" s="64" t="e">
        <v>#REF!</v>
      </c>
      <c r="J67" s="64" t="e">
        <v>#REF!</v>
      </c>
      <c r="L67" s="35"/>
      <c r="M67" s="35"/>
      <c r="N67" s="35"/>
    </row>
    <row r="68" spans="1:14" s="12" customFormat="1" ht="12.75" customHeight="1" x14ac:dyDescent="0.25">
      <c r="A68" s="49">
        <v>61</v>
      </c>
      <c r="B68" s="14" t="s">
        <v>68</v>
      </c>
      <c r="C68" s="138">
        <v>206</v>
      </c>
      <c r="D68" s="125"/>
      <c r="E68" s="138">
        <v>743</v>
      </c>
      <c r="F68" s="139"/>
      <c r="G68" s="125">
        <v>949</v>
      </c>
      <c r="H68" s="146" t="s">
        <v>134</v>
      </c>
      <c r="I68" s="64" t="e">
        <v>#REF!</v>
      </c>
      <c r="J68" s="64" t="e">
        <v>#REF!</v>
      </c>
      <c r="L68" s="35"/>
      <c r="M68" s="35"/>
      <c r="N68" s="35"/>
    </row>
    <row r="69" spans="1:14" s="12" customFormat="1" ht="12.75" customHeight="1" x14ac:dyDescent="0.25">
      <c r="A69" s="49">
        <v>62</v>
      </c>
      <c r="B69" s="14" t="s">
        <v>67</v>
      </c>
      <c r="C69" s="138">
        <v>1057</v>
      </c>
      <c r="D69" s="172"/>
      <c r="E69" s="138">
        <v>4355</v>
      </c>
      <c r="F69" s="139"/>
      <c r="G69" s="125">
        <v>5412</v>
      </c>
      <c r="H69" s="146" t="s">
        <v>134</v>
      </c>
      <c r="I69" s="64" t="e">
        <v>#REF!</v>
      </c>
      <c r="J69" s="64" t="e">
        <v>#REF!</v>
      </c>
      <c r="L69" s="35"/>
      <c r="M69" s="35"/>
      <c r="N69" s="35"/>
    </row>
    <row r="70" spans="1:14" s="12" customFormat="1" ht="12.75" customHeight="1" x14ac:dyDescent="0.25">
      <c r="A70" s="49">
        <v>63</v>
      </c>
      <c r="B70" s="14" t="s">
        <v>66</v>
      </c>
      <c r="C70" s="138">
        <v>224</v>
      </c>
      <c r="D70" s="172"/>
      <c r="E70" s="138">
        <v>573</v>
      </c>
      <c r="F70" s="139"/>
      <c r="G70" s="125">
        <v>797</v>
      </c>
      <c r="H70" s="146" t="s">
        <v>134</v>
      </c>
      <c r="I70" s="64" t="e">
        <v>#REF!</v>
      </c>
      <c r="J70" s="64" t="e">
        <v>#REF!</v>
      </c>
      <c r="L70" s="35"/>
      <c r="M70" s="35"/>
      <c r="N70" s="35"/>
    </row>
    <row r="71" spans="1:14" s="12" customFormat="1" ht="12.75" customHeight="1" x14ac:dyDescent="0.25">
      <c r="A71" s="49">
        <v>64</v>
      </c>
      <c r="B71" s="14" t="s">
        <v>65</v>
      </c>
      <c r="C71" s="138">
        <v>403</v>
      </c>
      <c r="D71" s="172"/>
      <c r="E71" s="138">
        <v>791</v>
      </c>
      <c r="F71" s="139"/>
      <c r="G71" s="125">
        <v>1194</v>
      </c>
      <c r="H71" s="146" t="s">
        <v>134</v>
      </c>
      <c r="I71" s="64" t="e">
        <v>#REF!</v>
      </c>
      <c r="J71" s="64" t="e">
        <v>#REF!</v>
      </c>
      <c r="L71" s="35"/>
      <c r="M71" s="35"/>
      <c r="N71" s="35"/>
    </row>
    <row r="72" spans="1:14" s="12" customFormat="1" ht="12.75" customHeight="1" x14ac:dyDescent="0.25">
      <c r="A72" s="49">
        <v>65</v>
      </c>
      <c r="B72" s="14" t="s">
        <v>64</v>
      </c>
      <c r="C72" s="138">
        <v>99</v>
      </c>
      <c r="D72" s="172"/>
      <c r="E72" s="138">
        <v>367</v>
      </c>
      <c r="F72" s="139"/>
      <c r="G72" s="125">
        <v>466</v>
      </c>
      <c r="H72" s="146" t="s">
        <v>134</v>
      </c>
      <c r="I72" s="64" t="e">
        <v>#REF!</v>
      </c>
      <c r="J72" s="64" t="e">
        <v>#REF!</v>
      </c>
      <c r="L72" s="35"/>
      <c r="M72" s="35"/>
      <c r="N72" s="35"/>
    </row>
    <row r="73" spans="1:14" s="12" customFormat="1" ht="12.75" customHeight="1" x14ac:dyDescent="0.25">
      <c r="A73" s="49">
        <v>66</v>
      </c>
      <c r="B73" s="14" t="s">
        <v>63</v>
      </c>
      <c r="C73" s="138">
        <v>145</v>
      </c>
      <c r="D73" s="125"/>
      <c r="E73" s="138">
        <v>619</v>
      </c>
      <c r="F73" s="139"/>
      <c r="G73" s="125">
        <v>764</v>
      </c>
      <c r="H73" s="146" t="s">
        <v>134</v>
      </c>
      <c r="I73" s="64" t="e">
        <v>#REF!</v>
      </c>
      <c r="J73" s="64" t="e">
        <v>#REF!</v>
      </c>
      <c r="L73" s="35"/>
      <c r="M73" s="35"/>
      <c r="N73" s="35"/>
    </row>
    <row r="74" spans="1:14" s="12" customFormat="1" ht="12.75" customHeight="1" x14ac:dyDescent="0.25">
      <c r="A74" s="49">
        <v>67</v>
      </c>
      <c r="B74" s="14" t="s">
        <v>62</v>
      </c>
      <c r="C74" s="138">
        <v>501</v>
      </c>
      <c r="D74" s="172"/>
      <c r="E74" s="138">
        <v>2217</v>
      </c>
      <c r="F74" s="139"/>
      <c r="G74" s="125">
        <v>2718</v>
      </c>
      <c r="H74" s="146" t="s">
        <v>134</v>
      </c>
      <c r="I74" s="64" t="e">
        <v>#REF!</v>
      </c>
      <c r="J74" s="64" t="e">
        <v>#REF!</v>
      </c>
      <c r="L74" s="35"/>
      <c r="M74" s="35"/>
      <c r="N74" s="35"/>
    </row>
    <row r="75" spans="1:14" s="12" customFormat="1" ht="12.75" customHeight="1" x14ac:dyDescent="0.25">
      <c r="A75" s="49">
        <v>68</v>
      </c>
      <c r="B75" s="14" t="s">
        <v>61</v>
      </c>
      <c r="C75" s="138">
        <v>211</v>
      </c>
      <c r="D75" s="125" t="s">
        <v>33</v>
      </c>
      <c r="E75" s="138">
        <v>1191</v>
      </c>
      <c r="F75" s="139" t="s">
        <v>33</v>
      </c>
      <c r="G75" s="125">
        <v>1402</v>
      </c>
      <c r="H75" s="146" t="s">
        <v>33</v>
      </c>
      <c r="I75" s="64" t="e">
        <v>#REF!</v>
      </c>
      <c r="J75" s="64" t="e">
        <v>#REF!</v>
      </c>
      <c r="L75" s="35"/>
      <c r="M75" s="35"/>
      <c r="N75" s="35"/>
    </row>
    <row r="76" spans="1:14" s="12" customFormat="1" ht="12.75" customHeight="1" x14ac:dyDescent="0.25">
      <c r="A76" s="49">
        <v>69</v>
      </c>
      <c r="B76" s="14" t="s">
        <v>60</v>
      </c>
      <c r="C76" s="138">
        <v>597</v>
      </c>
      <c r="D76" s="172"/>
      <c r="E76" s="138">
        <v>2086</v>
      </c>
      <c r="F76" s="139"/>
      <c r="G76" s="125">
        <v>2683</v>
      </c>
      <c r="H76" s="146" t="s">
        <v>134</v>
      </c>
      <c r="I76" s="64" t="e">
        <v>#REF!</v>
      </c>
      <c r="J76" s="64" t="e">
        <v>#REF!</v>
      </c>
      <c r="L76" s="35"/>
      <c r="M76" s="35"/>
      <c r="N76" s="35"/>
    </row>
    <row r="77" spans="1:14" s="12" customFormat="1" ht="12.75" customHeight="1" x14ac:dyDescent="0.25">
      <c r="A77" s="49">
        <v>70</v>
      </c>
      <c r="B77" s="14" t="s">
        <v>59</v>
      </c>
      <c r="C77" s="138">
        <v>110</v>
      </c>
      <c r="D77" s="172"/>
      <c r="E77" s="138">
        <v>489</v>
      </c>
      <c r="F77" s="139"/>
      <c r="G77" s="125">
        <v>599</v>
      </c>
      <c r="H77" s="146" t="s">
        <v>134</v>
      </c>
      <c r="I77" s="64" t="e">
        <v>#REF!</v>
      </c>
      <c r="J77" s="64" t="e">
        <v>#REF!</v>
      </c>
      <c r="L77" s="35"/>
      <c r="M77" s="35"/>
      <c r="N77" s="35"/>
    </row>
    <row r="78" spans="1:14" s="12" customFormat="1" ht="12.75" customHeight="1" x14ac:dyDescent="0.25">
      <c r="A78" s="49">
        <v>71</v>
      </c>
      <c r="B78" s="14" t="s">
        <v>58</v>
      </c>
      <c r="C78" s="138">
        <v>259</v>
      </c>
      <c r="D78" s="172"/>
      <c r="E78" s="138">
        <v>718</v>
      </c>
      <c r="F78" s="139"/>
      <c r="G78" s="125">
        <v>977</v>
      </c>
      <c r="H78" s="146" t="s">
        <v>134</v>
      </c>
      <c r="I78" s="64" t="e">
        <v>#REF!</v>
      </c>
      <c r="J78" s="64" t="e">
        <v>#REF!</v>
      </c>
      <c r="L78" s="35"/>
      <c r="M78" s="35"/>
      <c r="N78" s="35"/>
    </row>
    <row r="79" spans="1:14" s="12" customFormat="1" ht="12.75" customHeight="1" x14ac:dyDescent="0.25">
      <c r="A79" s="49">
        <v>72</v>
      </c>
      <c r="B79" s="14" t="s">
        <v>57</v>
      </c>
      <c r="C79" s="138">
        <v>239</v>
      </c>
      <c r="D79" s="172"/>
      <c r="E79" s="138">
        <v>880</v>
      </c>
      <c r="F79" s="139"/>
      <c r="G79" s="125">
        <v>1119</v>
      </c>
      <c r="H79" s="146" t="s">
        <v>134</v>
      </c>
      <c r="I79" s="64" t="e">
        <v>#REF!</v>
      </c>
      <c r="J79" s="64" t="e">
        <v>#REF!</v>
      </c>
      <c r="L79" s="35"/>
      <c r="M79" s="35"/>
      <c r="N79" s="35"/>
    </row>
    <row r="80" spans="1:14" s="12" customFormat="1" ht="12.75" customHeight="1" x14ac:dyDescent="0.25">
      <c r="A80" s="49">
        <v>73</v>
      </c>
      <c r="B80" s="14" t="s">
        <v>56</v>
      </c>
      <c r="C80" s="138">
        <v>233</v>
      </c>
      <c r="D80" s="172"/>
      <c r="E80" s="138">
        <v>733</v>
      </c>
      <c r="F80" s="139"/>
      <c r="G80" s="125">
        <v>966</v>
      </c>
      <c r="H80" s="146" t="s">
        <v>134</v>
      </c>
      <c r="I80" s="64" t="e">
        <v>#REF!</v>
      </c>
      <c r="J80" s="64" t="e">
        <v>#REF!</v>
      </c>
      <c r="L80" s="35"/>
      <c r="M80" s="35"/>
      <c r="N80" s="35"/>
    </row>
    <row r="81" spans="1:14" s="12" customFormat="1" ht="12.75" customHeight="1" x14ac:dyDescent="0.25">
      <c r="A81" s="49">
        <v>74</v>
      </c>
      <c r="B81" s="14" t="s">
        <v>55</v>
      </c>
      <c r="C81" s="138">
        <v>174</v>
      </c>
      <c r="D81" s="172"/>
      <c r="E81" s="138">
        <v>652</v>
      </c>
      <c r="F81" s="139"/>
      <c r="G81" s="125">
        <v>826</v>
      </c>
      <c r="H81" s="146" t="s">
        <v>134</v>
      </c>
      <c r="I81" s="64" t="e">
        <v>#REF!</v>
      </c>
      <c r="J81" s="64" t="e">
        <v>#REF!</v>
      </c>
      <c r="L81" s="35"/>
      <c r="M81" s="35"/>
      <c r="N81" s="35"/>
    </row>
    <row r="82" spans="1:14" s="12" customFormat="1" ht="12.75" customHeight="1" x14ac:dyDescent="0.25">
      <c r="A82" s="49">
        <v>75</v>
      </c>
      <c r="B82" s="14" t="s">
        <v>54</v>
      </c>
      <c r="C82" s="138">
        <v>1959</v>
      </c>
      <c r="D82" s="172"/>
      <c r="E82" s="138">
        <v>3431</v>
      </c>
      <c r="F82" s="139"/>
      <c r="G82" s="125">
        <v>5390</v>
      </c>
      <c r="H82" s="146" t="s">
        <v>134</v>
      </c>
      <c r="I82" s="64" t="e">
        <v>#REF!</v>
      </c>
      <c r="J82" s="64" t="e">
        <v>#REF!</v>
      </c>
      <c r="L82" s="35"/>
      <c r="M82" s="35"/>
      <c r="N82" s="35"/>
    </row>
    <row r="83" spans="1:14" s="12" customFormat="1" ht="12.75" customHeight="1" x14ac:dyDescent="0.25">
      <c r="A83" s="49">
        <v>76</v>
      </c>
      <c r="B83" s="14" t="s">
        <v>53</v>
      </c>
      <c r="C83" s="138">
        <v>584</v>
      </c>
      <c r="D83" s="172"/>
      <c r="E83" s="138">
        <v>2931</v>
      </c>
      <c r="F83" s="139"/>
      <c r="G83" s="125">
        <v>3515</v>
      </c>
      <c r="H83" s="146" t="s">
        <v>134</v>
      </c>
      <c r="I83" s="64" t="e">
        <v>#REF!</v>
      </c>
      <c r="J83" s="64" t="e">
        <v>#REF!</v>
      </c>
      <c r="L83" s="35"/>
      <c r="M83" s="35"/>
      <c r="N83" s="35"/>
    </row>
    <row r="84" spans="1:14" s="12" customFormat="1" ht="12.75" customHeight="1" x14ac:dyDescent="0.25">
      <c r="A84" s="49">
        <v>77</v>
      </c>
      <c r="B84" s="14" t="s">
        <v>52</v>
      </c>
      <c r="C84" s="138">
        <v>601</v>
      </c>
      <c r="D84" s="172"/>
      <c r="E84" s="138">
        <v>2026</v>
      </c>
      <c r="F84" s="139"/>
      <c r="G84" s="125">
        <v>2627</v>
      </c>
      <c r="H84" s="146" t="s">
        <v>134</v>
      </c>
      <c r="I84" s="64" t="e">
        <v>#REF!</v>
      </c>
      <c r="J84" s="64" t="e">
        <v>#REF!</v>
      </c>
      <c r="L84" s="35"/>
      <c r="M84" s="35"/>
      <c r="N84" s="35"/>
    </row>
    <row r="85" spans="1:14" s="12" customFormat="1" ht="12.75" customHeight="1" x14ac:dyDescent="0.25">
      <c r="A85" s="49">
        <v>78</v>
      </c>
      <c r="B85" s="14" t="s">
        <v>51</v>
      </c>
      <c r="C85" s="138">
        <v>533</v>
      </c>
      <c r="D85" s="172"/>
      <c r="E85" s="138">
        <v>1440</v>
      </c>
      <c r="F85" s="139"/>
      <c r="G85" s="125">
        <v>1973</v>
      </c>
      <c r="H85" s="146" t="s">
        <v>134</v>
      </c>
      <c r="I85" s="64" t="e">
        <v>#REF!</v>
      </c>
      <c r="J85" s="64" t="e">
        <v>#REF!</v>
      </c>
      <c r="L85" s="35"/>
      <c r="M85" s="35"/>
      <c r="N85" s="35"/>
    </row>
    <row r="86" spans="1:14" s="12" customFormat="1" ht="12.75" customHeight="1" x14ac:dyDescent="0.25">
      <c r="A86" s="49">
        <v>79</v>
      </c>
      <c r="B86" s="14" t="s">
        <v>50</v>
      </c>
      <c r="C86" s="138">
        <v>163</v>
      </c>
      <c r="D86" s="172"/>
      <c r="E86" s="138">
        <v>565</v>
      </c>
      <c r="F86" s="139"/>
      <c r="G86" s="125">
        <v>728</v>
      </c>
      <c r="H86" s="146" t="s">
        <v>134</v>
      </c>
      <c r="I86" s="64" t="e">
        <v>#REF!</v>
      </c>
      <c r="J86" s="64" t="e">
        <v>#REF!</v>
      </c>
      <c r="L86" s="35"/>
      <c r="M86" s="35"/>
      <c r="N86" s="35"/>
    </row>
    <row r="87" spans="1:14" s="12" customFormat="1" ht="12.75" customHeight="1" x14ac:dyDescent="0.25">
      <c r="A87" s="49">
        <v>80</v>
      </c>
      <c r="B87" s="14" t="s">
        <v>49</v>
      </c>
      <c r="C87" s="138">
        <v>350</v>
      </c>
      <c r="D87" s="172"/>
      <c r="E87" s="138">
        <v>1088</v>
      </c>
      <c r="F87" s="139"/>
      <c r="G87" s="125">
        <v>1438</v>
      </c>
      <c r="H87" s="146" t="s">
        <v>134</v>
      </c>
      <c r="I87" s="64" t="e">
        <v>#REF!</v>
      </c>
      <c r="J87" s="64" t="e">
        <v>#REF!</v>
      </c>
      <c r="L87" s="35"/>
      <c r="M87" s="35"/>
      <c r="N87" s="35"/>
    </row>
    <row r="88" spans="1:14" s="12" customFormat="1" ht="12.75" customHeight="1" x14ac:dyDescent="0.25">
      <c r="A88" s="49">
        <v>81</v>
      </c>
      <c r="B88" s="14" t="s">
        <v>48</v>
      </c>
      <c r="C88" s="138">
        <v>190</v>
      </c>
      <c r="D88" s="125"/>
      <c r="E88" s="138">
        <v>614</v>
      </c>
      <c r="F88" s="139"/>
      <c r="G88" s="125">
        <v>804</v>
      </c>
      <c r="H88" s="146" t="s">
        <v>134</v>
      </c>
      <c r="I88" s="64" t="e">
        <v>#REF!</v>
      </c>
      <c r="J88" s="64" t="e">
        <v>#REF!</v>
      </c>
      <c r="L88" s="35"/>
      <c r="M88" s="35"/>
      <c r="N88" s="35"/>
    </row>
    <row r="89" spans="1:14" s="12" customFormat="1" ht="12.75" customHeight="1" x14ac:dyDescent="0.25">
      <c r="A89" s="49">
        <v>82</v>
      </c>
      <c r="B89" s="14" t="s">
        <v>47</v>
      </c>
      <c r="C89" s="138">
        <v>96</v>
      </c>
      <c r="D89" s="172"/>
      <c r="E89" s="138">
        <v>389</v>
      </c>
      <c r="F89" s="139"/>
      <c r="G89" s="125">
        <v>485</v>
      </c>
      <c r="H89" s="146" t="s">
        <v>134</v>
      </c>
      <c r="I89" s="64" t="e">
        <v>#REF!</v>
      </c>
      <c r="J89" s="64" t="e">
        <v>#REF!</v>
      </c>
      <c r="L89" s="35"/>
      <c r="M89" s="35"/>
      <c r="N89" s="35"/>
    </row>
    <row r="90" spans="1:14" s="12" customFormat="1" ht="12.75" customHeight="1" x14ac:dyDescent="0.25">
      <c r="A90" s="49">
        <v>83</v>
      </c>
      <c r="B90" s="14" t="s">
        <v>46</v>
      </c>
      <c r="C90" s="138">
        <v>257</v>
      </c>
      <c r="D90" s="172"/>
      <c r="E90" s="138">
        <v>808</v>
      </c>
      <c r="F90" s="139"/>
      <c r="G90" s="125">
        <v>1065</v>
      </c>
      <c r="H90" s="146" t="s">
        <v>134</v>
      </c>
      <c r="I90" s="64" t="e">
        <v>#REF!</v>
      </c>
      <c r="J90" s="64" t="e">
        <v>#REF!</v>
      </c>
      <c r="L90" s="35"/>
      <c r="M90" s="35"/>
      <c r="N90" s="35"/>
    </row>
    <row r="91" spans="1:14" s="12" customFormat="1" ht="12.75" customHeight="1" x14ac:dyDescent="0.25">
      <c r="A91" s="49">
        <v>84</v>
      </c>
      <c r="B91" s="14" t="s">
        <v>45</v>
      </c>
      <c r="C91" s="138">
        <v>279</v>
      </c>
      <c r="D91" s="172"/>
      <c r="E91" s="138">
        <v>711</v>
      </c>
      <c r="F91" s="139"/>
      <c r="G91" s="125">
        <v>990</v>
      </c>
      <c r="H91" s="146" t="s">
        <v>134</v>
      </c>
      <c r="I91" s="64" t="e">
        <v>#REF!</v>
      </c>
      <c r="J91" s="64" t="e">
        <v>#REF!</v>
      </c>
      <c r="L91" s="35"/>
      <c r="M91" s="35"/>
      <c r="N91" s="35"/>
    </row>
    <row r="92" spans="1:14" s="12" customFormat="1" ht="12.75" customHeight="1" x14ac:dyDescent="0.25">
      <c r="A92" s="49">
        <v>85</v>
      </c>
      <c r="B92" s="14" t="s">
        <v>44</v>
      </c>
      <c r="C92" s="138">
        <v>238</v>
      </c>
      <c r="D92" s="172"/>
      <c r="E92" s="138">
        <v>693</v>
      </c>
      <c r="F92" s="139"/>
      <c r="G92" s="125">
        <v>931</v>
      </c>
      <c r="H92" s="146" t="s">
        <v>134</v>
      </c>
      <c r="I92" s="64" t="e">
        <v>#REF!</v>
      </c>
      <c r="J92" s="64" t="e">
        <v>#REF!</v>
      </c>
      <c r="L92" s="35"/>
      <c r="M92" s="35"/>
      <c r="N92" s="35"/>
    </row>
    <row r="93" spans="1:14" s="12" customFormat="1" ht="12.75" customHeight="1" x14ac:dyDescent="0.25">
      <c r="A93" s="49">
        <v>86</v>
      </c>
      <c r="B93" s="14" t="s">
        <v>43</v>
      </c>
      <c r="C93" s="138">
        <v>378</v>
      </c>
      <c r="D93" s="172"/>
      <c r="E93" s="138">
        <v>727</v>
      </c>
      <c r="F93" s="139"/>
      <c r="G93" s="125">
        <v>1105</v>
      </c>
      <c r="H93" s="146" t="s">
        <v>134</v>
      </c>
      <c r="I93" s="64" t="e">
        <v>#REF!</v>
      </c>
      <c r="J93" s="64" t="e">
        <v>#REF!</v>
      </c>
      <c r="L93" s="35"/>
      <c r="M93" s="35"/>
      <c r="N93" s="35"/>
    </row>
    <row r="94" spans="1:14" s="12" customFormat="1" ht="12.75" customHeight="1" x14ac:dyDescent="0.25">
      <c r="A94" s="49">
        <v>87</v>
      </c>
      <c r="B94" s="14" t="s">
        <v>42</v>
      </c>
      <c r="C94" s="138">
        <v>119</v>
      </c>
      <c r="D94" s="172"/>
      <c r="E94" s="138">
        <v>515</v>
      </c>
      <c r="F94" s="139"/>
      <c r="G94" s="125">
        <v>634</v>
      </c>
      <c r="H94" s="146" t="s">
        <v>134</v>
      </c>
      <c r="I94" s="64" t="e">
        <v>#REF!</v>
      </c>
      <c r="J94" s="64" t="e">
        <v>#REF!</v>
      </c>
      <c r="L94" s="35"/>
      <c r="M94" s="35"/>
      <c r="N94" s="35"/>
    </row>
    <row r="95" spans="1:14" s="12" customFormat="1" ht="12.75" customHeight="1" x14ac:dyDescent="0.25">
      <c r="A95" s="49">
        <v>88</v>
      </c>
      <c r="B95" s="14" t="s">
        <v>41</v>
      </c>
      <c r="C95" s="138">
        <v>241</v>
      </c>
      <c r="D95" s="172"/>
      <c r="E95" s="138">
        <v>684</v>
      </c>
      <c r="F95" s="139"/>
      <c r="G95" s="125">
        <v>925</v>
      </c>
      <c r="H95" s="146" t="s">
        <v>134</v>
      </c>
      <c r="I95" s="64" t="e">
        <v>#REF!</v>
      </c>
      <c r="J95" s="64" t="e">
        <v>#REF!</v>
      </c>
      <c r="L95" s="35"/>
      <c r="M95" s="35"/>
      <c r="N95" s="35"/>
    </row>
    <row r="96" spans="1:14" s="12" customFormat="1" ht="12.75" customHeight="1" x14ac:dyDescent="0.25">
      <c r="A96" s="49">
        <v>89</v>
      </c>
      <c r="B96" s="14" t="s">
        <v>40</v>
      </c>
      <c r="C96" s="138">
        <v>256</v>
      </c>
      <c r="D96" s="172"/>
      <c r="E96" s="138">
        <v>915</v>
      </c>
      <c r="F96" s="139"/>
      <c r="G96" s="125">
        <v>1171</v>
      </c>
      <c r="H96" s="146" t="s">
        <v>134</v>
      </c>
      <c r="I96" s="64" t="e">
        <v>#REF!</v>
      </c>
      <c r="J96" s="64" t="e">
        <v>#REF!</v>
      </c>
      <c r="L96" s="35"/>
      <c r="M96" s="35"/>
      <c r="N96" s="35"/>
    </row>
    <row r="97" spans="1:14" s="12" customFormat="1" ht="12.75" customHeight="1" x14ac:dyDescent="0.25">
      <c r="A97" s="49">
        <v>90</v>
      </c>
      <c r="B97" s="14" t="s">
        <v>39</v>
      </c>
      <c r="C97" s="138">
        <v>35</v>
      </c>
      <c r="D97" s="172"/>
      <c r="E97" s="138">
        <v>232</v>
      </c>
      <c r="F97" s="139"/>
      <c r="G97" s="125">
        <v>267</v>
      </c>
      <c r="H97" s="146" t="s">
        <v>134</v>
      </c>
      <c r="I97" s="64" t="e">
        <v>#REF!</v>
      </c>
      <c r="J97" s="64" t="e">
        <v>#REF!</v>
      </c>
      <c r="L97" s="35"/>
      <c r="M97" s="35"/>
      <c r="N97" s="35"/>
    </row>
    <row r="98" spans="1:14" s="12" customFormat="1" ht="12.75" customHeight="1" x14ac:dyDescent="0.25">
      <c r="A98" s="49">
        <v>91</v>
      </c>
      <c r="B98" s="14" t="s">
        <v>38</v>
      </c>
      <c r="C98" s="138">
        <v>703</v>
      </c>
      <c r="D98" s="172"/>
      <c r="E98" s="138">
        <v>1779</v>
      </c>
      <c r="F98" s="139"/>
      <c r="G98" s="125">
        <v>2482</v>
      </c>
      <c r="H98" s="146" t="s">
        <v>134</v>
      </c>
      <c r="I98" s="64" t="e">
        <v>#REF!</v>
      </c>
      <c r="J98" s="64" t="e">
        <v>#REF!</v>
      </c>
      <c r="L98" s="35"/>
      <c r="M98" s="35"/>
      <c r="N98" s="35"/>
    </row>
    <row r="99" spans="1:14" s="12" customFormat="1" ht="12.75" customHeight="1" x14ac:dyDescent="0.25">
      <c r="A99" s="49">
        <v>92</v>
      </c>
      <c r="B99" s="14" t="s">
        <v>37</v>
      </c>
      <c r="C99" s="138">
        <v>881</v>
      </c>
      <c r="D99" s="172"/>
      <c r="E99" s="138">
        <v>1534</v>
      </c>
      <c r="F99" s="139"/>
      <c r="G99" s="125">
        <v>2415</v>
      </c>
      <c r="H99" s="146" t="s">
        <v>134</v>
      </c>
      <c r="I99" s="64" t="e">
        <v>#REF!</v>
      </c>
      <c r="J99" s="64" t="e">
        <v>#REF!</v>
      </c>
      <c r="L99" s="35"/>
      <c r="M99" s="35"/>
      <c r="N99" s="35"/>
    </row>
    <row r="100" spans="1:14" s="12" customFormat="1" ht="12.75" customHeight="1" x14ac:dyDescent="0.25">
      <c r="A100" s="49">
        <v>93</v>
      </c>
      <c r="B100" s="14" t="s">
        <v>36</v>
      </c>
      <c r="C100" s="138">
        <v>1625</v>
      </c>
      <c r="D100" s="172"/>
      <c r="E100" s="138">
        <v>2621</v>
      </c>
      <c r="F100" s="139"/>
      <c r="G100" s="125">
        <v>4246</v>
      </c>
      <c r="H100" s="146" t="s">
        <v>134</v>
      </c>
      <c r="I100" s="64" t="e">
        <v>#REF!</v>
      </c>
      <c r="J100" s="64" t="e">
        <v>#REF!</v>
      </c>
      <c r="L100" s="35"/>
      <c r="M100" s="35"/>
      <c r="N100" s="35"/>
    </row>
    <row r="101" spans="1:14" s="12" customFormat="1" ht="12.75" customHeight="1" x14ac:dyDescent="0.25">
      <c r="A101" s="49">
        <v>94</v>
      </c>
      <c r="B101" s="14" t="s">
        <v>35</v>
      </c>
      <c r="C101" s="138">
        <v>640</v>
      </c>
      <c r="D101" s="172"/>
      <c r="E101" s="138">
        <v>1377</v>
      </c>
      <c r="F101" s="139"/>
      <c r="G101" s="125">
        <v>2017</v>
      </c>
      <c r="H101" s="146" t="s">
        <v>134</v>
      </c>
      <c r="I101" s="64" t="e">
        <v>#REF!</v>
      </c>
      <c r="J101" s="64" t="e">
        <v>#REF!</v>
      </c>
      <c r="L101" s="35"/>
      <c r="M101" s="35"/>
      <c r="N101" s="35"/>
    </row>
    <row r="102" spans="1:14" s="12" customFormat="1" ht="12.75" customHeight="1" x14ac:dyDescent="0.25">
      <c r="A102" s="49">
        <v>95</v>
      </c>
      <c r="B102" s="14" t="s">
        <v>34</v>
      </c>
      <c r="C102" s="138">
        <v>355</v>
      </c>
      <c r="D102" s="172"/>
      <c r="E102" s="138">
        <v>1443</v>
      </c>
      <c r="F102" s="139"/>
      <c r="G102" s="125">
        <v>1798</v>
      </c>
      <c r="H102" s="146" t="s">
        <v>134</v>
      </c>
      <c r="I102" s="64" t="e">
        <v>#REF!</v>
      </c>
      <c r="J102" s="64" t="e">
        <v>#REF!</v>
      </c>
      <c r="L102" s="35"/>
      <c r="M102" s="35"/>
      <c r="N102" s="35"/>
    </row>
    <row r="103" spans="1:14" s="12" customFormat="1" ht="12.75" customHeight="1" x14ac:dyDescent="0.25">
      <c r="A103" s="49">
        <v>971</v>
      </c>
      <c r="B103" s="14" t="s">
        <v>32</v>
      </c>
      <c r="C103" s="138">
        <v>344</v>
      </c>
      <c r="D103" s="172"/>
      <c r="E103" s="138">
        <v>635</v>
      </c>
      <c r="F103" s="139"/>
      <c r="G103" s="125">
        <v>979</v>
      </c>
      <c r="H103" s="146" t="s">
        <v>134</v>
      </c>
      <c r="I103" s="64" t="e">
        <v>#REF!</v>
      </c>
      <c r="J103" s="64" t="e">
        <v>#REF!</v>
      </c>
      <c r="L103" s="35"/>
      <c r="M103" s="35"/>
      <c r="N103" s="35"/>
    </row>
    <row r="104" spans="1:14" s="12" customFormat="1" ht="12.75" customHeight="1" x14ac:dyDescent="0.25">
      <c r="A104" s="49">
        <v>972</v>
      </c>
      <c r="B104" s="14" t="s">
        <v>31</v>
      </c>
      <c r="C104" s="138">
        <v>270</v>
      </c>
      <c r="D104" s="172"/>
      <c r="E104" s="138">
        <v>880</v>
      </c>
      <c r="F104" s="139"/>
      <c r="G104" s="125">
        <v>1150</v>
      </c>
      <c r="H104" s="146" t="s">
        <v>134</v>
      </c>
      <c r="I104" s="64" t="e">
        <v>#REF!</v>
      </c>
      <c r="J104" s="64" t="e">
        <v>#REF!</v>
      </c>
      <c r="L104" s="35"/>
      <c r="M104" s="35"/>
      <c r="N104" s="35"/>
    </row>
    <row r="105" spans="1:14" s="12" customFormat="1" ht="12.75" customHeight="1" x14ac:dyDescent="0.25">
      <c r="A105" s="49">
        <v>973</v>
      </c>
      <c r="B105" s="14" t="s">
        <v>30</v>
      </c>
      <c r="C105" s="138">
        <v>102</v>
      </c>
      <c r="D105" s="125"/>
      <c r="E105" s="138">
        <v>546</v>
      </c>
      <c r="F105" s="139"/>
      <c r="G105" s="125">
        <v>648</v>
      </c>
      <c r="H105" s="146" t="s">
        <v>134</v>
      </c>
      <c r="I105" s="64" t="e">
        <v>#REF!</v>
      </c>
      <c r="J105" s="64" t="e">
        <v>#REF!</v>
      </c>
      <c r="L105" s="35"/>
      <c r="M105" s="35"/>
      <c r="N105" s="35"/>
    </row>
    <row r="106" spans="1:14" s="12" customFormat="1" ht="12.75" customHeight="1" x14ac:dyDescent="0.25">
      <c r="A106" s="48">
        <v>974</v>
      </c>
      <c r="B106" s="47" t="s">
        <v>29</v>
      </c>
      <c r="C106" s="141">
        <v>401</v>
      </c>
      <c r="D106" s="151" t="s">
        <v>33</v>
      </c>
      <c r="E106" s="141">
        <v>1567</v>
      </c>
      <c r="F106" s="142" t="s">
        <v>33</v>
      </c>
      <c r="G106" s="151">
        <v>1968</v>
      </c>
      <c r="H106" s="148" t="s">
        <v>33</v>
      </c>
      <c r="I106" s="64" t="e">
        <v>#REF!</v>
      </c>
      <c r="J106" s="64" t="e">
        <v>#REF!</v>
      </c>
      <c r="L106" s="35"/>
      <c r="M106" s="35"/>
      <c r="N106" s="35"/>
    </row>
    <row r="107" spans="1:14" s="12" customFormat="1" ht="11.25" customHeight="1" x14ac:dyDescent="0.25">
      <c r="A107" s="45"/>
      <c r="B107" s="14"/>
      <c r="C107" s="31"/>
      <c r="D107" s="31"/>
      <c r="E107" s="31"/>
      <c r="F107" s="32"/>
      <c r="G107" s="32"/>
      <c r="H107" s="43"/>
      <c r="I107" s="64"/>
    </row>
    <row r="108" spans="1:14" s="12" customFormat="1" ht="12.75" customHeight="1" x14ac:dyDescent="0.25">
      <c r="A108" s="42" t="s">
        <v>28</v>
      </c>
      <c r="B108" s="41"/>
      <c r="C108" s="182">
        <v>33337</v>
      </c>
      <c r="D108" s="165"/>
      <c r="E108" s="182">
        <v>101444</v>
      </c>
      <c r="F108" s="166"/>
      <c r="G108" s="165">
        <v>134781</v>
      </c>
      <c r="H108" s="166"/>
      <c r="K108" s="8"/>
    </row>
    <row r="109" spans="1:14" s="12" customFormat="1" ht="12.75" customHeight="1" x14ac:dyDescent="0.25">
      <c r="A109" s="40" t="s">
        <v>27</v>
      </c>
      <c r="B109" s="39"/>
      <c r="C109" s="184">
        <v>1117</v>
      </c>
      <c r="D109" s="163"/>
      <c r="E109" s="184">
        <v>3628</v>
      </c>
      <c r="F109" s="170"/>
      <c r="G109" s="163">
        <v>4745</v>
      </c>
      <c r="H109" s="154"/>
      <c r="K109" s="8"/>
    </row>
    <row r="110" spans="1:14" s="12" customFormat="1" ht="12.75" customHeight="1" x14ac:dyDescent="0.25">
      <c r="A110" s="13" t="s">
        <v>26</v>
      </c>
      <c r="B110" s="37"/>
      <c r="C110" s="186">
        <v>34454</v>
      </c>
      <c r="D110" s="169"/>
      <c r="E110" s="186">
        <v>105072</v>
      </c>
      <c r="F110" s="171"/>
      <c r="G110" s="169">
        <v>139526</v>
      </c>
      <c r="H110" s="156"/>
      <c r="K110" s="8"/>
    </row>
    <row r="111" spans="1:14" s="12" customFormat="1" x14ac:dyDescent="0.25">
      <c r="A111" s="8" t="s">
        <v>133</v>
      </c>
      <c r="B111" s="8"/>
      <c r="C111" s="30"/>
      <c r="D111" s="30"/>
      <c r="E111" s="31"/>
      <c r="F111" s="31"/>
      <c r="H111" s="17"/>
    </row>
    <row r="112" spans="1:14" ht="18.75" customHeight="1" x14ac:dyDescent="0.2">
      <c r="C112" s="63"/>
      <c r="D112" s="63"/>
      <c r="E112" s="63"/>
      <c r="F112" s="63"/>
      <c r="G112" s="2"/>
    </row>
    <row r="113" spans="3:8" x14ac:dyDescent="0.2">
      <c r="C113" s="63"/>
      <c r="D113" s="63"/>
      <c r="E113" s="63"/>
      <c r="F113" s="63"/>
      <c r="G113" s="2"/>
      <c r="H113" s="1"/>
    </row>
    <row r="114" spans="3:8" x14ac:dyDescent="0.2">
      <c r="C114" s="63"/>
      <c r="D114" s="63"/>
      <c r="E114" s="63"/>
      <c r="F114" s="63"/>
      <c r="G114" s="2"/>
      <c r="H114" s="1"/>
    </row>
  </sheetData>
  <mergeCells count="9">
    <mergeCell ref="A3:B3"/>
    <mergeCell ref="A59:B59"/>
    <mergeCell ref="A1:H1"/>
    <mergeCell ref="C3:D3"/>
    <mergeCell ref="E3:F3"/>
    <mergeCell ref="G3:H3"/>
    <mergeCell ref="C59:D59"/>
    <mergeCell ref="E59:F59"/>
    <mergeCell ref="G59:H59"/>
  </mergeCells>
  <phoneticPr fontId="0" type="noConversion"/>
  <conditionalFormatting sqref="C4:C56">
    <cfRule type="cellIs" dxfId="787" priority="71" stopIfTrue="1" operator="equal">
      <formula>"NR"</formula>
    </cfRule>
    <cfRule type="cellIs" dxfId="786" priority="72" stopIfTrue="1" operator="equal">
      <formula>"ND"</formula>
    </cfRule>
  </conditionalFormatting>
  <conditionalFormatting sqref="C4:C56">
    <cfRule type="cellIs" dxfId="785" priority="69" stopIfTrue="1" operator="equal">
      <formula>"NR"</formula>
    </cfRule>
    <cfRule type="cellIs" dxfId="784" priority="70" stopIfTrue="1" operator="equal">
      <formula>"ND"</formula>
    </cfRule>
  </conditionalFormatting>
  <conditionalFormatting sqref="C60:C106">
    <cfRule type="cellIs" dxfId="783" priority="67" stopIfTrue="1" operator="equal">
      <formula>"NR"</formula>
    </cfRule>
    <cfRule type="cellIs" dxfId="782" priority="68" stopIfTrue="1" operator="equal">
      <formula>"ND"</formula>
    </cfRule>
  </conditionalFormatting>
  <conditionalFormatting sqref="C60:C106">
    <cfRule type="cellIs" dxfId="781" priority="65" stopIfTrue="1" operator="equal">
      <formula>"NR"</formula>
    </cfRule>
    <cfRule type="cellIs" dxfId="780" priority="66" stopIfTrue="1" operator="equal">
      <formula>"ND"</formula>
    </cfRule>
  </conditionalFormatting>
  <conditionalFormatting sqref="E4:E56">
    <cfRule type="cellIs" dxfId="779" priority="63" stopIfTrue="1" operator="equal">
      <formula>"NR"</formula>
    </cfRule>
    <cfRule type="cellIs" dxfId="778" priority="64" stopIfTrue="1" operator="equal">
      <formula>"ND"</formula>
    </cfRule>
  </conditionalFormatting>
  <conditionalFormatting sqref="E4:E56">
    <cfRule type="cellIs" dxfId="777" priority="61" stopIfTrue="1" operator="equal">
      <formula>"NR"</formula>
    </cfRule>
    <cfRule type="cellIs" dxfId="776" priority="62" stopIfTrue="1" operator="equal">
      <formula>"ND"</formula>
    </cfRule>
  </conditionalFormatting>
  <conditionalFormatting sqref="E60:E106">
    <cfRule type="cellIs" dxfId="775" priority="59" stopIfTrue="1" operator="equal">
      <formula>"NR"</formula>
    </cfRule>
    <cfRule type="cellIs" dxfId="774" priority="60" stopIfTrue="1" operator="equal">
      <formula>"ND"</formula>
    </cfRule>
  </conditionalFormatting>
  <conditionalFormatting sqref="E60:E106">
    <cfRule type="cellIs" dxfId="773" priority="57" stopIfTrue="1" operator="equal">
      <formula>"NR"</formula>
    </cfRule>
    <cfRule type="cellIs" dxfId="772" priority="58" stopIfTrue="1" operator="equal">
      <formula>"ND"</formula>
    </cfRule>
  </conditionalFormatting>
  <conditionalFormatting sqref="C4:C56">
    <cfRule type="cellIs" dxfId="771" priority="55" stopIfTrue="1" operator="equal">
      <formula>"NR"</formula>
    </cfRule>
    <cfRule type="cellIs" dxfId="770" priority="56" stopIfTrue="1" operator="equal">
      <formula>"ND"</formula>
    </cfRule>
  </conditionalFormatting>
  <conditionalFormatting sqref="C4:C56">
    <cfRule type="cellIs" dxfId="769" priority="53" stopIfTrue="1" operator="equal">
      <formula>"NR"</formula>
    </cfRule>
    <cfRule type="cellIs" dxfId="768" priority="54" stopIfTrue="1" operator="equal">
      <formula>"ND"</formula>
    </cfRule>
  </conditionalFormatting>
  <conditionalFormatting sqref="C60:C106">
    <cfRule type="cellIs" dxfId="767" priority="51" stopIfTrue="1" operator="equal">
      <formula>"NR"</formula>
    </cfRule>
    <cfRule type="cellIs" dxfId="766" priority="52" stopIfTrue="1" operator="equal">
      <formula>"ND"</formula>
    </cfRule>
  </conditionalFormatting>
  <conditionalFormatting sqref="C60:C106">
    <cfRule type="cellIs" dxfId="765" priority="49" stopIfTrue="1" operator="equal">
      <formula>"NR"</formula>
    </cfRule>
    <cfRule type="cellIs" dxfId="764" priority="50" stopIfTrue="1" operator="equal">
      <formula>"ND"</formula>
    </cfRule>
  </conditionalFormatting>
  <conditionalFormatting sqref="E4:E56">
    <cfRule type="cellIs" dxfId="763" priority="47" stopIfTrue="1" operator="equal">
      <formula>"NR"</formula>
    </cfRule>
    <cfRule type="cellIs" dxfId="762" priority="48" stopIfTrue="1" operator="equal">
      <formula>"ND"</formula>
    </cfRule>
  </conditionalFormatting>
  <conditionalFormatting sqref="E4:E56">
    <cfRule type="cellIs" dxfId="761" priority="45" stopIfTrue="1" operator="equal">
      <formula>"NR"</formula>
    </cfRule>
    <cfRule type="cellIs" dxfId="760" priority="46" stopIfTrue="1" operator="equal">
      <formula>"ND"</formula>
    </cfRule>
  </conditionalFormatting>
  <conditionalFormatting sqref="E60:E106">
    <cfRule type="cellIs" dxfId="759" priority="43" stopIfTrue="1" operator="equal">
      <formula>"NR"</formula>
    </cfRule>
    <cfRule type="cellIs" dxfId="758" priority="44" stopIfTrue="1" operator="equal">
      <formula>"ND"</formula>
    </cfRule>
  </conditionalFormatting>
  <conditionalFormatting sqref="E60:E106">
    <cfRule type="cellIs" dxfId="757" priority="41" stopIfTrue="1" operator="equal">
      <formula>"NR"</formula>
    </cfRule>
    <cfRule type="cellIs" dxfId="756" priority="42" stopIfTrue="1" operator="equal">
      <formula>"ND"</formula>
    </cfRule>
  </conditionalFormatting>
  <conditionalFormatting sqref="C4:C56">
    <cfRule type="cellIs" dxfId="755" priority="39" stopIfTrue="1" operator="equal">
      <formula>"NR"</formula>
    </cfRule>
    <cfRule type="cellIs" dxfId="754" priority="40" stopIfTrue="1" operator="equal">
      <formula>"ND"</formula>
    </cfRule>
  </conditionalFormatting>
  <conditionalFormatting sqref="C4:C56">
    <cfRule type="cellIs" dxfId="753" priority="37" stopIfTrue="1" operator="equal">
      <formula>"NR"</formula>
    </cfRule>
    <cfRule type="cellIs" dxfId="752" priority="38" stopIfTrue="1" operator="equal">
      <formula>"ND"</formula>
    </cfRule>
  </conditionalFormatting>
  <conditionalFormatting sqref="E4:E56">
    <cfRule type="cellIs" dxfId="751" priority="35" stopIfTrue="1" operator="equal">
      <formula>"NR"</formula>
    </cfRule>
    <cfRule type="cellIs" dxfId="750" priority="36" stopIfTrue="1" operator="equal">
      <formula>"ND"</formula>
    </cfRule>
  </conditionalFormatting>
  <conditionalFormatting sqref="E4:E56">
    <cfRule type="cellIs" dxfId="749" priority="33" stopIfTrue="1" operator="equal">
      <formula>"NR"</formula>
    </cfRule>
    <cfRule type="cellIs" dxfId="748" priority="34" stopIfTrue="1" operator="equal">
      <formula>"ND"</formula>
    </cfRule>
  </conditionalFormatting>
  <conditionalFormatting sqref="C4:C56">
    <cfRule type="cellIs" dxfId="747" priority="31" stopIfTrue="1" operator="equal">
      <formula>"NR"</formula>
    </cfRule>
    <cfRule type="cellIs" dxfId="746" priority="32" stopIfTrue="1" operator="equal">
      <formula>"ND"</formula>
    </cfRule>
  </conditionalFormatting>
  <conditionalFormatting sqref="C4:C56">
    <cfRule type="cellIs" dxfId="745" priority="29" stopIfTrue="1" operator="equal">
      <formula>"NR"</formula>
    </cfRule>
    <cfRule type="cellIs" dxfId="744" priority="30" stopIfTrue="1" operator="equal">
      <formula>"ND"</formula>
    </cfRule>
  </conditionalFormatting>
  <conditionalFormatting sqref="E4:E56">
    <cfRule type="cellIs" dxfId="743" priority="27" stopIfTrue="1" operator="equal">
      <formula>"NR"</formula>
    </cfRule>
    <cfRule type="cellIs" dxfId="742" priority="28" stopIfTrue="1" operator="equal">
      <formula>"ND"</formula>
    </cfRule>
  </conditionalFormatting>
  <conditionalFormatting sqref="E4:E56">
    <cfRule type="cellIs" dxfId="741" priority="25" stopIfTrue="1" operator="equal">
      <formula>"NR"</formula>
    </cfRule>
    <cfRule type="cellIs" dxfId="740" priority="26" stopIfTrue="1" operator="equal">
      <formula>"ND"</formula>
    </cfRule>
  </conditionalFormatting>
  <conditionalFormatting sqref="C4:C56">
    <cfRule type="cellIs" dxfId="739" priority="23" stopIfTrue="1" operator="equal">
      <formula>"NR"</formula>
    </cfRule>
    <cfRule type="cellIs" dxfId="738" priority="24" stopIfTrue="1" operator="equal">
      <formula>"ND"</formula>
    </cfRule>
  </conditionalFormatting>
  <conditionalFormatting sqref="E4:E56">
    <cfRule type="cellIs" dxfId="737" priority="21" stopIfTrue="1" operator="equal">
      <formula>"NR"</formula>
    </cfRule>
    <cfRule type="cellIs" dxfId="736" priority="22" stopIfTrue="1" operator="equal">
      <formula>"ND"</formula>
    </cfRule>
  </conditionalFormatting>
  <conditionalFormatting sqref="C60:C106">
    <cfRule type="cellIs" dxfId="735" priority="19" stopIfTrue="1" operator="equal">
      <formula>"NR"</formula>
    </cfRule>
    <cfRule type="cellIs" dxfId="734" priority="20" stopIfTrue="1" operator="equal">
      <formula>"ND"</formula>
    </cfRule>
  </conditionalFormatting>
  <conditionalFormatting sqref="C60:C106">
    <cfRule type="cellIs" dxfId="733" priority="17" stopIfTrue="1" operator="equal">
      <formula>"NR"</formula>
    </cfRule>
    <cfRule type="cellIs" dxfId="732" priority="18" stopIfTrue="1" operator="equal">
      <formula>"ND"</formula>
    </cfRule>
  </conditionalFormatting>
  <conditionalFormatting sqref="E60:E106">
    <cfRule type="cellIs" dxfId="731" priority="15" stopIfTrue="1" operator="equal">
      <formula>"NR"</formula>
    </cfRule>
    <cfRule type="cellIs" dxfId="730" priority="16" stopIfTrue="1" operator="equal">
      <formula>"ND"</formula>
    </cfRule>
  </conditionalFormatting>
  <conditionalFormatting sqref="E60:E106">
    <cfRule type="cellIs" dxfId="729" priority="13" stopIfTrue="1" operator="equal">
      <formula>"NR"</formula>
    </cfRule>
    <cfRule type="cellIs" dxfId="728" priority="14" stopIfTrue="1" operator="equal">
      <formula>"ND"</formula>
    </cfRule>
  </conditionalFormatting>
  <conditionalFormatting sqref="C60:C106">
    <cfRule type="cellIs" dxfId="727" priority="11" stopIfTrue="1" operator="equal">
      <formula>"NR"</formula>
    </cfRule>
    <cfRule type="cellIs" dxfId="726" priority="12" stopIfTrue="1" operator="equal">
      <formula>"ND"</formula>
    </cfRule>
  </conditionalFormatting>
  <conditionalFormatting sqref="C60:C106">
    <cfRule type="cellIs" dxfId="725" priority="9" stopIfTrue="1" operator="equal">
      <formula>"NR"</formula>
    </cfRule>
    <cfRule type="cellIs" dxfId="724" priority="10" stopIfTrue="1" operator="equal">
      <formula>"ND"</formula>
    </cfRule>
  </conditionalFormatting>
  <conditionalFormatting sqref="E60:E106">
    <cfRule type="cellIs" dxfId="723" priority="7" stopIfTrue="1" operator="equal">
      <formula>"NR"</formula>
    </cfRule>
    <cfRule type="cellIs" dxfId="722" priority="8" stopIfTrue="1" operator="equal">
      <formula>"ND"</formula>
    </cfRule>
  </conditionalFormatting>
  <conditionalFormatting sqref="E60:E106">
    <cfRule type="cellIs" dxfId="721" priority="5" stopIfTrue="1" operator="equal">
      <formula>"NR"</formula>
    </cfRule>
    <cfRule type="cellIs" dxfId="720" priority="6" stopIfTrue="1" operator="equal">
      <formula>"ND"</formula>
    </cfRule>
  </conditionalFormatting>
  <conditionalFormatting sqref="C60:C106">
    <cfRule type="cellIs" dxfId="719" priority="3" stopIfTrue="1" operator="equal">
      <formula>"NR"</formula>
    </cfRule>
    <cfRule type="cellIs" dxfId="718" priority="4" stopIfTrue="1" operator="equal">
      <formula>"ND"</formula>
    </cfRule>
  </conditionalFormatting>
  <conditionalFormatting sqref="E60:E106">
    <cfRule type="cellIs" dxfId="717" priority="1" stopIfTrue="1" operator="equal">
      <formula>"NR"</formula>
    </cfRule>
    <cfRule type="cellIs" dxfId="716" priority="2" stopIfTrue="1" operator="equal">
      <formula>"ND"</formula>
    </cfRule>
  </conditionalFormatting>
  <hyperlinks>
    <hyperlink ref="L1" location="Sommaire!A1" display="Retour au sommaire"/>
  </hyperlinks>
  <printOptions horizontalCentered="1"/>
  <pageMargins left="0.31" right="0.31" top="0.47" bottom="0.51" header="0.24" footer="0.3"/>
  <pageSetup paperSize="9" orientation="portrait" horizontalDpi="4294967292" r:id="rId1"/>
  <headerFooter alignWithMargins="0"/>
  <rowBreaks count="1" manualBreakCount="1">
    <brk id="5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H119"/>
  <sheetViews>
    <sheetView zoomScaleNormal="100" zoomScaleSheetLayoutView="75" workbookViewId="0">
      <selection activeCell="V1" sqref="V1"/>
    </sheetView>
  </sheetViews>
  <sheetFormatPr baseColWidth="10" defaultRowHeight="11.25" x14ac:dyDescent="0.2"/>
  <cols>
    <col min="1" max="1" width="4.42578125" style="1" customWidth="1"/>
    <col min="2" max="2" width="25.7109375" style="1" customWidth="1"/>
    <col min="3" max="3" width="6.28515625" style="1" customWidth="1"/>
    <col min="4" max="4" width="2.7109375" style="33" customWidth="1"/>
    <col min="5" max="5" width="7.28515625" style="1" customWidth="1"/>
    <col min="6" max="6" width="2.7109375" style="33" customWidth="1"/>
    <col min="7" max="7" width="7" style="1" customWidth="1"/>
    <col min="8" max="8" width="2.7109375" style="33" customWidth="1"/>
    <col min="9" max="9" width="6.28515625" style="1" customWidth="1"/>
    <col min="10" max="10" width="2.7109375" style="33" customWidth="1"/>
    <col min="11" max="11" width="6.28515625" style="1" customWidth="1"/>
    <col min="12" max="12" width="2.7109375" style="33" customWidth="1"/>
    <col min="13" max="13" width="6.28515625" style="1" customWidth="1"/>
    <col min="14" max="14" width="2.7109375" style="33" customWidth="1"/>
    <col min="15" max="15" width="8" style="1" customWidth="1"/>
    <col min="16" max="16" width="3.42578125" style="33" customWidth="1"/>
    <col min="17" max="17" width="9" style="1" customWidth="1"/>
    <col min="18" max="18" width="2.7109375" style="33" customWidth="1"/>
    <col min="19" max="20" width="7.28515625" style="1" hidden="1" customWidth="1"/>
    <col min="21" max="22" width="11.42578125" style="1"/>
    <col min="23" max="23" width="4.42578125" style="1" customWidth="1"/>
    <col min="24" max="24" width="11.42578125" style="1"/>
    <col min="25" max="25" width="4.42578125" style="1" customWidth="1"/>
    <col min="26" max="26" width="11.42578125" style="1"/>
    <col min="27" max="27" width="4.42578125" style="1" customWidth="1"/>
    <col min="28" max="28" width="11.42578125" style="1"/>
    <col min="29" max="29" width="4.42578125" style="1" customWidth="1"/>
    <col min="30" max="30" width="11.42578125" style="1"/>
    <col min="31" max="31" width="4.42578125" style="1" customWidth="1"/>
    <col min="32" max="32" width="11.42578125" style="1"/>
    <col min="33" max="33" width="4.42578125" style="1" customWidth="1"/>
    <col min="34" max="16384" width="11.42578125" style="1"/>
  </cols>
  <sheetData>
    <row r="1" spans="1:34" ht="26.25" customHeight="1" x14ac:dyDescent="0.25">
      <c r="A1" s="444" t="s">
        <v>315</v>
      </c>
      <c r="B1" s="444"/>
      <c r="C1" s="444"/>
      <c r="D1" s="444"/>
      <c r="E1" s="444"/>
      <c r="F1" s="444"/>
      <c r="G1" s="444"/>
      <c r="H1" s="444"/>
      <c r="I1" s="444"/>
      <c r="J1" s="444"/>
      <c r="K1" s="444"/>
      <c r="L1" s="444"/>
      <c r="M1" s="444"/>
      <c r="N1" s="444"/>
      <c r="O1" s="444"/>
      <c r="P1" s="444"/>
      <c r="Q1" s="444"/>
      <c r="R1" s="444"/>
      <c r="V1" s="383" t="s">
        <v>356</v>
      </c>
    </row>
    <row r="2" spans="1:34" ht="13.5" customHeight="1" x14ac:dyDescent="0.2">
      <c r="A2" s="52"/>
      <c r="B2" s="52"/>
      <c r="C2" s="52"/>
      <c r="D2" s="52"/>
      <c r="E2" s="52"/>
      <c r="F2" s="52"/>
      <c r="G2" s="52"/>
      <c r="H2" s="52"/>
      <c r="I2" s="52"/>
      <c r="J2" s="52"/>
      <c r="K2" s="52"/>
      <c r="L2" s="52"/>
      <c r="M2" s="52"/>
      <c r="N2" s="52"/>
      <c r="O2" s="52"/>
      <c r="P2" s="52"/>
      <c r="Q2" s="52"/>
      <c r="R2" s="52"/>
    </row>
    <row r="3" spans="1:34" s="12" customFormat="1" ht="17.25" customHeight="1" x14ac:dyDescent="0.25">
      <c r="A3" s="52"/>
      <c r="B3" s="52"/>
      <c r="C3" s="451" t="s">
        <v>149</v>
      </c>
      <c r="D3" s="452"/>
      <c r="E3" s="452"/>
      <c r="F3" s="452"/>
      <c r="G3" s="452"/>
      <c r="H3" s="453"/>
      <c r="I3" s="451" t="s">
        <v>148</v>
      </c>
      <c r="J3" s="452"/>
      <c r="K3" s="452"/>
      <c r="L3" s="452"/>
      <c r="M3" s="452"/>
      <c r="N3" s="452"/>
      <c r="O3" s="452"/>
      <c r="P3" s="453"/>
      <c r="Q3" s="77"/>
      <c r="R3" s="17"/>
    </row>
    <row r="4" spans="1:34" s="12" customFormat="1" ht="41.25" customHeight="1" x14ac:dyDescent="0.25">
      <c r="A4" s="442" t="s">
        <v>77</v>
      </c>
      <c r="B4" s="449"/>
      <c r="C4" s="454" t="s">
        <v>147</v>
      </c>
      <c r="D4" s="455"/>
      <c r="E4" s="450" t="s">
        <v>146</v>
      </c>
      <c r="F4" s="450"/>
      <c r="G4" s="445" t="s">
        <v>150</v>
      </c>
      <c r="H4" s="446"/>
      <c r="I4" s="450" t="s">
        <v>144</v>
      </c>
      <c r="J4" s="446"/>
      <c r="K4" s="445" t="s">
        <v>143</v>
      </c>
      <c r="L4" s="446"/>
      <c r="M4" s="445" t="s">
        <v>142</v>
      </c>
      <c r="N4" s="446"/>
      <c r="O4" s="445" t="s">
        <v>141</v>
      </c>
      <c r="P4" s="446"/>
      <c r="Q4" s="445" t="s">
        <v>22</v>
      </c>
      <c r="R4" s="446"/>
    </row>
    <row r="5" spans="1:34" s="12" customFormat="1" ht="12.75" customHeight="1" x14ac:dyDescent="0.25">
      <c r="A5" s="76">
        <v>1</v>
      </c>
      <c r="B5" s="75" t="s">
        <v>132</v>
      </c>
      <c r="C5" s="136">
        <v>9</v>
      </c>
      <c r="D5" s="137"/>
      <c r="E5" s="149">
        <v>205</v>
      </c>
      <c r="F5" s="150"/>
      <c r="G5" s="136">
        <v>104</v>
      </c>
      <c r="H5" s="137"/>
      <c r="I5" s="149">
        <v>26</v>
      </c>
      <c r="J5" s="150"/>
      <c r="K5" s="136">
        <v>27</v>
      </c>
      <c r="L5" s="137"/>
      <c r="M5" s="149">
        <v>0</v>
      </c>
      <c r="N5" s="150"/>
      <c r="O5" s="136">
        <v>608</v>
      </c>
      <c r="P5" s="137"/>
      <c r="Q5" s="150">
        <v>979</v>
      </c>
      <c r="R5" s="177" t="s">
        <v>134</v>
      </c>
      <c r="S5" s="64">
        <v>366</v>
      </c>
      <c r="T5" s="64">
        <v>-631</v>
      </c>
      <c r="U5" s="35"/>
      <c r="V5" s="35"/>
      <c r="W5" s="35"/>
      <c r="X5" s="35"/>
      <c r="Y5" s="35"/>
      <c r="Z5" s="35"/>
      <c r="AA5" s="35"/>
      <c r="AB5" s="35"/>
      <c r="AC5" s="35"/>
      <c r="AD5" s="35"/>
      <c r="AE5" s="35"/>
      <c r="AF5" s="35"/>
      <c r="AG5" s="35"/>
      <c r="AH5" s="35"/>
    </row>
    <row r="6" spans="1:34" s="12" customFormat="1" ht="12.75" customHeight="1" x14ac:dyDescent="0.25">
      <c r="A6" s="49">
        <v>2</v>
      </c>
      <c r="B6" s="14" t="s">
        <v>131</v>
      </c>
      <c r="C6" s="138">
        <v>23</v>
      </c>
      <c r="D6" s="139"/>
      <c r="E6" s="135">
        <v>86</v>
      </c>
      <c r="F6" s="125"/>
      <c r="G6" s="138">
        <v>149</v>
      </c>
      <c r="H6" s="139"/>
      <c r="I6" s="135">
        <v>42</v>
      </c>
      <c r="J6" s="125"/>
      <c r="K6" s="138">
        <v>23</v>
      </c>
      <c r="L6" s="139"/>
      <c r="M6" s="135">
        <v>0</v>
      </c>
      <c r="N6" s="125"/>
      <c r="O6" s="138">
        <v>1353</v>
      </c>
      <c r="P6" s="139"/>
      <c r="Q6" s="125">
        <v>1676</v>
      </c>
      <c r="R6" s="178" t="s">
        <v>134</v>
      </c>
      <c r="S6" s="64">
        <v>265</v>
      </c>
      <c r="T6" s="64">
        <v>-1337</v>
      </c>
      <c r="U6" s="35"/>
      <c r="V6" s="35"/>
      <c r="W6" s="35"/>
      <c r="X6" s="35"/>
      <c r="Y6" s="35"/>
      <c r="Z6" s="35"/>
      <c r="AA6" s="35"/>
      <c r="AB6" s="35"/>
      <c r="AC6" s="35"/>
      <c r="AD6" s="35"/>
      <c r="AE6" s="35"/>
      <c r="AF6" s="35"/>
      <c r="AG6" s="35"/>
      <c r="AH6" s="35"/>
    </row>
    <row r="7" spans="1:34" s="12" customFormat="1" ht="12.75" customHeight="1" x14ac:dyDescent="0.25">
      <c r="A7" s="49">
        <v>3</v>
      </c>
      <c r="B7" s="14" t="s">
        <v>130</v>
      </c>
      <c r="C7" s="138">
        <v>5</v>
      </c>
      <c r="D7" s="139"/>
      <c r="E7" s="135">
        <v>119</v>
      </c>
      <c r="F7" s="125"/>
      <c r="G7" s="138">
        <v>81</v>
      </c>
      <c r="H7" s="139"/>
      <c r="I7" s="135">
        <v>19</v>
      </c>
      <c r="J7" s="125"/>
      <c r="K7" s="138">
        <v>28</v>
      </c>
      <c r="L7" s="139"/>
      <c r="M7" s="135">
        <v>0</v>
      </c>
      <c r="N7" s="125"/>
      <c r="O7" s="138">
        <v>672</v>
      </c>
      <c r="P7" s="139"/>
      <c r="Q7" s="125">
        <v>924</v>
      </c>
      <c r="R7" s="178" t="s">
        <v>134</v>
      </c>
      <c r="S7" s="64">
        <v>180</v>
      </c>
      <c r="T7" s="64">
        <v>-731</v>
      </c>
      <c r="U7" s="35"/>
      <c r="V7" s="35"/>
      <c r="W7" s="35"/>
      <c r="X7" s="35"/>
      <c r="Y7" s="35"/>
      <c r="Z7" s="35"/>
      <c r="AA7" s="35"/>
      <c r="AB7" s="35"/>
      <c r="AC7" s="35"/>
      <c r="AD7" s="35"/>
      <c r="AE7" s="35"/>
      <c r="AF7" s="35"/>
      <c r="AG7" s="35"/>
      <c r="AH7" s="35"/>
    </row>
    <row r="8" spans="1:34" s="12" customFormat="1" ht="12.75" customHeight="1" x14ac:dyDescent="0.25">
      <c r="A8" s="49">
        <v>4</v>
      </c>
      <c r="B8" s="14" t="s">
        <v>129</v>
      </c>
      <c r="C8" s="138">
        <v>2</v>
      </c>
      <c r="D8" s="139"/>
      <c r="E8" s="135">
        <v>68</v>
      </c>
      <c r="F8" s="125"/>
      <c r="G8" s="138">
        <v>27</v>
      </c>
      <c r="H8" s="139"/>
      <c r="I8" s="135">
        <v>5</v>
      </c>
      <c r="J8" s="125"/>
      <c r="K8" s="138">
        <v>8</v>
      </c>
      <c r="L8" s="139"/>
      <c r="M8" s="135">
        <v>0</v>
      </c>
      <c r="N8" s="125"/>
      <c r="O8" s="138">
        <v>209</v>
      </c>
      <c r="P8" s="139"/>
      <c r="Q8" s="125">
        <v>319</v>
      </c>
      <c r="R8" s="178" t="s">
        <v>134</v>
      </c>
      <c r="S8" s="64">
        <v>95</v>
      </c>
      <c r="T8" s="64">
        <v>-198</v>
      </c>
      <c r="U8" s="35"/>
      <c r="V8" s="35"/>
      <c r="W8" s="35"/>
      <c r="X8" s="35"/>
      <c r="Y8" s="35"/>
      <c r="Z8" s="35"/>
      <c r="AA8" s="35"/>
      <c r="AB8" s="35"/>
      <c r="AC8" s="35"/>
      <c r="AD8" s="35"/>
      <c r="AE8" s="35"/>
      <c r="AF8" s="35"/>
      <c r="AG8" s="35"/>
      <c r="AH8" s="35"/>
    </row>
    <row r="9" spans="1:34" s="12" customFormat="1" ht="12.75" customHeight="1" x14ac:dyDescent="0.25">
      <c r="A9" s="49">
        <v>5</v>
      </c>
      <c r="B9" s="14" t="s">
        <v>128</v>
      </c>
      <c r="C9" s="138">
        <v>1</v>
      </c>
      <c r="D9" s="139"/>
      <c r="E9" s="135">
        <v>43</v>
      </c>
      <c r="F9" s="125"/>
      <c r="G9" s="138">
        <v>26</v>
      </c>
      <c r="H9" s="139"/>
      <c r="I9" s="135">
        <v>0</v>
      </c>
      <c r="J9" s="125"/>
      <c r="K9" s="138">
        <v>12</v>
      </c>
      <c r="L9" s="139"/>
      <c r="M9" s="135">
        <v>0</v>
      </c>
      <c r="N9" s="125"/>
      <c r="O9" s="138">
        <v>107</v>
      </c>
      <c r="P9" s="139"/>
      <c r="Q9" s="125">
        <v>189</v>
      </c>
      <c r="R9" s="178" t="s">
        <v>134</v>
      </c>
      <c r="S9" s="64">
        <v>60</v>
      </c>
      <c r="T9" s="64">
        <v>-106</v>
      </c>
      <c r="U9" s="35"/>
      <c r="V9" s="35"/>
      <c r="W9" s="35"/>
      <c r="X9" s="35"/>
      <c r="Y9" s="35"/>
      <c r="Z9" s="35"/>
      <c r="AA9" s="35"/>
      <c r="AB9" s="35"/>
      <c r="AC9" s="35"/>
      <c r="AD9" s="35"/>
      <c r="AE9" s="35"/>
      <c r="AF9" s="35"/>
      <c r="AG9" s="35"/>
      <c r="AH9" s="35"/>
    </row>
    <row r="10" spans="1:34" s="12" customFormat="1" ht="12.75" customHeight="1" x14ac:dyDescent="0.25">
      <c r="A10" s="49">
        <v>6</v>
      </c>
      <c r="B10" s="14" t="s">
        <v>127</v>
      </c>
      <c r="C10" s="138">
        <v>17</v>
      </c>
      <c r="D10" s="139"/>
      <c r="E10" s="135">
        <v>204</v>
      </c>
      <c r="F10" s="125"/>
      <c r="G10" s="138">
        <v>210</v>
      </c>
      <c r="H10" s="139"/>
      <c r="I10" s="135">
        <v>50</v>
      </c>
      <c r="J10" s="125"/>
      <c r="K10" s="138">
        <v>28</v>
      </c>
      <c r="L10" s="139"/>
      <c r="M10" s="135">
        <v>0</v>
      </c>
      <c r="N10" s="125"/>
      <c r="O10" s="138">
        <v>854</v>
      </c>
      <c r="P10" s="139"/>
      <c r="Q10" s="125">
        <v>1363</v>
      </c>
      <c r="R10" s="178" t="s">
        <v>134</v>
      </c>
      <c r="S10" s="64">
        <v>367</v>
      </c>
      <c r="T10" s="64">
        <v>-843</v>
      </c>
      <c r="U10" s="35"/>
      <c r="V10" s="35"/>
      <c r="W10" s="35"/>
      <c r="X10" s="35"/>
      <c r="Y10" s="35"/>
      <c r="Z10" s="35"/>
      <c r="AA10" s="35"/>
      <c r="AB10" s="35"/>
      <c r="AC10" s="35"/>
      <c r="AD10" s="35"/>
      <c r="AE10" s="35"/>
      <c r="AF10" s="35"/>
      <c r="AG10" s="35"/>
      <c r="AH10" s="35"/>
    </row>
    <row r="11" spans="1:34" s="12" customFormat="1" ht="12.75" customHeight="1" x14ac:dyDescent="0.25">
      <c r="A11" s="49">
        <v>7</v>
      </c>
      <c r="B11" s="14" t="s">
        <v>126</v>
      </c>
      <c r="C11" s="138">
        <v>0</v>
      </c>
      <c r="D11" s="139"/>
      <c r="E11" s="135">
        <v>56</v>
      </c>
      <c r="F11" s="125"/>
      <c r="G11" s="138">
        <v>59</v>
      </c>
      <c r="H11" s="139"/>
      <c r="I11" s="135">
        <v>4</v>
      </c>
      <c r="J11" s="125"/>
      <c r="K11" s="138">
        <v>10</v>
      </c>
      <c r="L11" s="139"/>
      <c r="M11" s="135">
        <v>0</v>
      </c>
      <c r="N11" s="125"/>
      <c r="O11" s="138">
        <v>382</v>
      </c>
      <c r="P11" s="139"/>
      <c r="Q11" s="125">
        <v>511</v>
      </c>
      <c r="R11" s="178" t="s">
        <v>134</v>
      </c>
      <c r="S11" s="64">
        <v>94</v>
      </c>
      <c r="T11" s="64">
        <v>-505</v>
      </c>
      <c r="U11" s="35"/>
      <c r="V11" s="35"/>
      <c r="W11" s="35"/>
      <c r="X11" s="35"/>
      <c r="Y11" s="35"/>
      <c r="Z11" s="35"/>
      <c r="AA11" s="35"/>
      <c r="AB11" s="35"/>
      <c r="AC11" s="35"/>
      <c r="AD11" s="35"/>
      <c r="AE11" s="35"/>
      <c r="AF11" s="35"/>
      <c r="AG11" s="35"/>
      <c r="AH11" s="35"/>
    </row>
    <row r="12" spans="1:34" s="12" customFormat="1" ht="12.75" customHeight="1" x14ac:dyDescent="0.25">
      <c r="A12" s="49">
        <v>8</v>
      </c>
      <c r="B12" s="14" t="s">
        <v>125</v>
      </c>
      <c r="C12" s="138">
        <v>11</v>
      </c>
      <c r="D12" s="139"/>
      <c r="E12" s="135">
        <v>45</v>
      </c>
      <c r="F12" s="125"/>
      <c r="G12" s="138">
        <v>63</v>
      </c>
      <c r="H12" s="139"/>
      <c r="I12" s="135">
        <v>25</v>
      </c>
      <c r="J12" s="125"/>
      <c r="K12" s="138">
        <v>12</v>
      </c>
      <c r="L12" s="139"/>
      <c r="M12" s="135">
        <v>0</v>
      </c>
      <c r="N12" s="125"/>
      <c r="O12" s="138">
        <v>687</v>
      </c>
      <c r="P12" s="139"/>
      <c r="Q12" s="125">
        <v>843</v>
      </c>
      <c r="R12" s="178" t="s">
        <v>134</v>
      </c>
      <c r="S12" s="64">
        <v>78</v>
      </c>
      <c r="T12" s="64">
        <v>-693</v>
      </c>
      <c r="U12" s="35"/>
      <c r="V12" s="35"/>
      <c r="W12" s="35"/>
      <c r="X12" s="35"/>
      <c r="Y12" s="35"/>
      <c r="Z12" s="35"/>
      <c r="AA12" s="35"/>
      <c r="AB12" s="35"/>
      <c r="AC12" s="35"/>
      <c r="AD12" s="35"/>
      <c r="AE12" s="35"/>
      <c r="AF12" s="35"/>
      <c r="AG12" s="35"/>
      <c r="AH12" s="35"/>
    </row>
    <row r="13" spans="1:34" s="12" customFormat="1" ht="12.75" customHeight="1" x14ac:dyDescent="0.25">
      <c r="A13" s="49">
        <v>9</v>
      </c>
      <c r="B13" s="14" t="s">
        <v>124</v>
      </c>
      <c r="C13" s="138">
        <v>1</v>
      </c>
      <c r="D13" s="139"/>
      <c r="E13" s="135">
        <v>53</v>
      </c>
      <c r="F13" s="125"/>
      <c r="G13" s="138">
        <v>22</v>
      </c>
      <c r="H13" s="139"/>
      <c r="I13" s="135">
        <v>7</v>
      </c>
      <c r="J13" s="125"/>
      <c r="K13" s="138">
        <v>26</v>
      </c>
      <c r="L13" s="139"/>
      <c r="M13" s="135">
        <v>0</v>
      </c>
      <c r="N13" s="125"/>
      <c r="O13" s="138">
        <v>246</v>
      </c>
      <c r="P13" s="139"/>
      <c r="Q13" s="125">
        <v>355</v>
      </c>
      <c r="R13" s="178" t="s">
        <v>134</v>
      </c>
      <c r="S13" s="64">
        <v>101</v>
      </c>
      <c r="T13" s="64">
        <v>-255</v>
      </c>
      <c r="U13" s="35"/>
      <c r="V13" s="35"/>
      <c r="W13" s="35"/>
      <c r="X13" s="35"/>
      <c r="Y13" s="35"/>
      <c r="Z13" s="35"/>
      <c r="AA13" s="35"/>
      <c r="AB13" s="35"/>
      <c r="AC13" s="35"/>
      <c r="AD13" s="35"/>
      <c r="AE13" s="35"/>
      <c r="AF13" s="35"/>
      <c r="AG13" s="35"/>
      <c r="AH13" s="35"/>
    </row>
    <row r="14" spans="1:34" s="12" customFormat="1" ht="12.75" customHeight="1" x14ac:dyDescent="0.25">
      <c r="A14" s="49">
        <v>10</v>
      </c>
      <c r="B14" s="14" t="s">
        <v>123</v>
      </c>
      <c r="C14" s="138">
        <v>20</v>
      </c>
      <c r="D14" s="139"/>
      <c r="E14" s="135">
        <v>100</v>
      </c>
      <c r="F14" s="125"/>
      <c r="G14" s="138">
        <v>85</v>
      </c>
      <c r="H14" s="139"/>
      <c r="I14" s="135">
        <v>25</v>
      </c>
      <c r="J14" s="125"/>
      <c r="K14" s="138">
        <v>27</v>
      </c>
      <c r="L14" s="139"/>
      <c r="M14" s="135">
        <v>0</v>
      </c>
      <c r="N14" s="125"/>
      <c r="O14" s="138">
        <v>623</v>
      </c>
      <c r="P14" s="139"/>
      <c r="Q14" s="125">
        <v>880</v>
      </c>
      <c r="R14" s="178" t="s">
        <v>134</v>
      </c>
      <c r="S14" s="64">
        <v>197</v>
      </c>
      <c r="T14" s="64">
        <v>-624</v>
      </c>
      <c r="U14" s="35"/>
      <c r="V14" s="35"/>
      <c r="W14" s="35"/>
      <c r="X14" s="35"/>
      <c r="Y14" s="35"/>
      <c r="Z14" s="35"/>
      <c r="AA14" s="35"/>
      <c r="AB14" s="35"/>
      <c r="AC14" s="35"/>
      <c r="AD14" s="35"/>
      <c r="AE14" s="35"/>
      <c r="AF14" s="35"/>
      <c r="AG14" s="35"/>
      <c r="AH14" s="35"/>
    </row>
    <row r="15" spans="1:34" s="12" customFormat="1" ht="12.75" customHeight="1" x14ac:dyDescent="0.25">
      <c r="A15" s="49">
        <v>11</v>
      </c>
      <c r="B15" s="14" t="s">
        <v>122</v>
      </c>
      <c r="C15" s="138">
        <v>15</v>
      </c>
      <c r="D15" s="139"/>
      <c r="E15" s="135">
        <v>195</v>
      </c>
      <c r="F15" s="125"/>
      <c r="G15" s="138">
        <v>76</v>
      </c>
      <c r="H15" s="139"/>
      <c r="I15" s="135">
        <v>45</v>
      </c>
      <c r="J15" s="125"/>
      <c r="K15" s="138">
        <v>0</v>
      </c>
      <c r="L15" s="139"/>
      <c r="M15" s="135">
        <v>0</v>
      </c>
      <c r="N15" s="125"/>
      <c r="O15" s="138">
        <v>515</v>
      </c>
      <c r="P15" s="139"/>
      <c r="Q15" s="125">
        <v>846</v>
      </c>
      <c r="R15" s="178" t="s">
        <v>134</v>
      </c>
      <c r="S15" s="64">
        <v>264</v>
      </c>
      <c r="T15" s="64">
        <v>-565</v>
      </c>
      <c r="U15" s="35"/>
      <c r="V15" s="35"/>
      <c r="W15" s="35"/>
      <c r="X15" s="35"/>
      <c r="Y15" s="35"/>
      <c r="Z15" s="35"/>
      <c r="AA15" s="35"/>
      <c r="AB15" s="35"/>
      <c r="AC15" s="35"/>
      <c r="AD15" s="35"/>
      <c r="AE15" s="35"/>
      <c r="AF15" s="35"/>
      <c r="AG15" s="35"/>
      <c r="AH15" s="35"/>
    </row>
    <row r="16" spans="1:34" s="12" customFormat="1" ht="12.75" customHeight="1" x14ac:dyDescent="0.25">
      <c r="A16" s="49">
        <v>12</v>
      </c>
      <c r="B16" s="14" t="s">
        <v>121</v>
      </c>
      <c r="C16" s="138">
        <v>7</v>
      </c>
      <c r="D16" s="139"/>
      <c r="E16" s="135">
        <v>94</v>
      </c>
      <c r="F16" s="125"/>
      <c r="G16" s="138">
        <v>77</v>
      </c>
      <c r="H16" s="139"/>
      <c r="I16" s="135">
        <v>20</v>
      </c>
      <c r="J16" s="125"/>
      <c r="K16" s="138">
        <v>10</v>
      </c>
      <c r="L16" s="139"/>
      <c r="M16" s="135">
        <v>0</v>
      </c>
      <c r="N16" s="125"/>
      <c r="O16" s="138">
        <v>437</v>
      </c>
      <c r="P16" s="139"/>
      <c r="Q16" s="125">
        <v>645</v>
      </c>
      <c r="R16" s="178" t="s">
        <v>134</v>
      </c>
      <c r="S16" s="64">
        <v>173</v>
      </c>
      <c r="T16" s="64">
        <v>-446</v>
      </c>
      <c r="U16" s="35"/>
      <c r="V16" s="35"/>
      <c r="W16" s="35"/>
      <c r="X16" s="35"/>
      <c r="Y16" s="35"/>
      <c r="Z16" s="35"/>
      <c r="AA16" s="35"/>
      <c r="AB16" s="35"/>
      <c r="AC16" s="35"/>
      <c r="AD16" s="35"/>
      <c r="AE16" s="35"/>
      <c r="AF16" s="35"/>
      <c r="AG16" s="35"/>
      <c r="AH16" s="35"/>
    </row>
    <row r="17" spans="1:34" s="12" customFormat="1" ht="12.75" customHeight="1" x14ac:dyDescent="0.25">
      <c r="A17" s="49">
        <v>13</v>
      </c>
      <c r="B17" s="14" t="s">
        <v>120</v>
      </c>
      <c r="C17" s="138">
        <v>73</v>
      </c>
      <c r="D17" s="139"/>
      <c r="E17" s="135">
        <v>131</v>
      </c>
      <c r="F17" s="125"/>
      <c r="G17" s="138">
        <v>431</v>
      </c>
      <c r="H17" s="139"/>
      <c r="I17" s="135">
        <v>62</v>
      </c>
      <c r="J17" s="125"/>
      <c r="K17" s="138">
        <v>87</v>
      </c>
      <c r="L17" s="139"/>
      <c r="M17" s="135">
        <v>0</v>
      </c>
      <c r="N17" s="125"/>
      <c r="O17" s="138">
        <v>2019</v>
      </c>
      <c r="P17" s="139"/>
      <c r="Q17" s="125">
        <v>2803</v>
      </c>
      <c r="R17" s="178" t="s">
        <v>134</v>
      </c>
      <c r="S17" s="64">
        <v>643</v>
      </c>
      <c r="T17" s="64">
        <v>-2086</v>
      </c>
      <c r="U17" s="35"/>
      <c r="V17" s="35"/>
      <c r="W17" s="35"/>
      <c r="X17" s="35"/>
      <c r="Y17" s="35"/>
      <c r="Z17" s="35"/>
      <c r="AA17" s="35"/>
      <c r="AB17" s="35"/>
      <c r="AC17" s="35"/>
      <c r="AD17" s="35"/>
      <c r="AE17" s="35"/>
      <c r="AF17" s="35"/>
      <c r="AG17" s="35"/>
      <c r="AH17" s="35"/>
    </row>
    <row r="18" spans="1:34" s="12" customFormat="1" ht="12.75" customHeight="1" x14ac:dyDescent="0.25">
      <c r="A18" s="49">
        <v>14</v>
      </c>
      <c r="B18" s="14" t="s">
        <v>119</v>
      </c>
      <c r="C18" s="138">
        <v>28</v>
      </c>
      <c r="D18" s="139"/>
      <c r="E18" s="135">
        <v>180</v>
      </c>
      <c r="F18" s="125"/>
      <c r="G18" s="138">
        <v>360</v>
      </c>
      <c r="H18" s="139"/>
      <c r="I18" s="135">
        <v>44</v>
      </c>
      <c r="J18" s="125"/>
      <c r="K18" s="138">
        <v>42</v>
      </c>
      <c r="L18" s="139"/>
      <c r="M18" s="135">
        <v>0</v>
      </c>
      <c r="N18" s="125"/>
      <c r="O18" s="138">
        <v>1420</v>
      </c>
      <c r="P18" s="139"/>
      <c r="Q18" s="125">
        <v>2074</v>
      </c>
      <c r="R18" s="178" t="s">
        <v>134</v>
      </c>
      <c r="S18" s="64">
        <v>556</v>
      </c>
      <c r="T18" s="64">
        <v>-1496</v>
      </c>
      <c r="U18" s="35"/>
      <c r="V18" s="35"/>
      <c r="W18" s="35"/>
      <c r="X18" s="35"/>
      <c r="Y18" s="35"/>
      <c r="Z18" s="35"/>
      <c r="AA18" s="35"/>
      <c r="AB18" s="35"/>
      <c r="AC18" s="35"/>
      <c r="AD18" s="35"/>
      <c r="AE18" s="35"/>
      <c r="AF18" s="35"/>
      <c r="AG18" s="35"/>
      <c r="AH18" s="35"/>
    </row>
    <row r="19" spans="1:34" s="12" customFormat="1" ht="12.75" customHeight="1" x14ac:dyDescent="0.25">
      <c r="A19" s="49">
        <v>15</v>
      </c>
      <c r="B19" s="14" t="s">
        <v>118</v>
      </c>
      <c r="C19" s="138">
        <v>3</v>
      </c>
      <c r="D19" s="139"/>
      <c r="E19" s="135">
        <v>24</v>
      </c>
      <c r="F19" s="125"/>
      <c r="G19" s="138">
        <v>16</v>
      </c>
      <c r="H19" s="139"/>
      <c r="I19" s="135">
        <v>1</v>
      </c>
      <c r="J19" s="125"/>
      <c r="K19" s="138">
        <v>0</v>
      </c>
      <c r="L19" s="139"/>
      <c r="M19" s="135">
        <v>0</v>
      </c>
      <c r="N19" s="125"/>
      <c r="O19" s="138">
        <v>133</v>
      </c>
      <c r="P19" s="139"/>
      <c r="Q19" s="125">
        <v>177</v>
      </c>
      <c r="R19" s="178" t="s">
        <v>134</v>
      </c>
      <c r="S19" s="64">
        <v>32</v>
      </c>
      <c r="T19" s="64">
        <v>-154</v>
      </c>
      <c r="U19" s="35"/>
      <c r="V19" s="35"/>
      <c r="W19" s="35"/>
      <c r="X19" s="35"/>
      <c r="Y19" s="35"/>
      <c r="Z19" s="35"/>
      <c r="AA19" s="35"/>
      <c r="AB19" s="35"/>
      <c r="AC19" s="35"/>
      <c r="AD19" s="35"/>
      <c r="AE19" s="35"/>
      <c r="AF19" s="35"/>
      <c r="AG19" s="35"/>
      <c r="AH19" s="35"/>
    </row>
    <row r="20" spans="1:34" s="12" customFormat="1" ht="12.75" customHeight="1" x14ac:dyDescent="0.25">
      <c r="A20" s="49">
        <v>16</v>
      </c>
      <c r="B20" s="14" t="s">
        <v>117</v>
      </c>
      <c r="C20" s="138">
        <v>8</v>
      </c>
      <c r="D20" s="139"/>
      <c r="E20" s="135">
        <v>106</v>
      </c>
      <c r="F20" s="125"/>
      <c r="G20" s="138">
        <v>95</v>
      </c>
      <c r="H20" s="139"/>
      <c r="I20" s="135">
        <v>20</v>
      </c>
      <c r="J20" s="125"/>
      <c r="K20" s="138">
        <v>13</v>
      </c>
      <c r="L20" s="139"/>
      <c r="M20" s="135">
        <v>0</v>
      </c>
      <c r="N20" s="125"/>
      <c r="O20" s="138">
        <v>606</v>
      </c>
      <c r="P20" s="139"/>
      <c r="Q20" s="125">
        <v>848</v>
      </c>
      <c r="R20" s="178" t="s">
        <v>134</v>
      </c>
      <c r="S20" s="64">
        <v>215</v>
      </c>
      <c r="T20" s="64">
        <v>-596</v>
      </c>
      <c r="U20" s="35"/>
      <c r="V20" s="35"/>
      <c r="W20" s="35"/>
      <c r="X20" s="35"/>
      <c r="Y20" s="35"/>
      <c r="Z20" s="35"/>
      <c r="AA20" s="35"/>
      <c r="AB20" s="35"/>
      <c r="AC20" s="35"/>
      <c r="AD20" s="35"/>
      <c r="AE20" s="35"/>
      <c r="AF20" s="35"/>
      <c r="AG20" s="35"/>
      <c r="AH20" s="35"/>
    </row>
    <row r="21" spans="1:34" s="12" customFormat="1" ht="12.75" customHeight="1" x14ac:dyDescent="0.25">
      <c r="A21" s="49">
        <v>17</v>
      </c>
      <c r="B21" s="14" t="s">
        <v>116</v>
      </c>
      <c r="C21" s="138">
        <v>13</v>
      </c>
      <c r="D21" s="139"/>
      <c r="E21" s="135">
        <v>150</v>
      </c>
      <c r="F21" s="125"/>
      <c r="G21" s="138">
        <v>137</v>
      </c>
      <c r="H21" s="139"/>
      <c r="I21" s="135">
        <v>28</v>
      </c>
      <c r="J21" s="125"/>
      <c r="K21" s="138">
        <v>6</v>
      </c>
      <c r="L21" s="139"/>
      <c r="M21" s="135">
        <v>0</v>
      </c>
      <c r="N21" s="125"/>
      <c r="O21" s="138">
        <v>777</v>
      </c>
      <c r="P21" s="139"/>
      <c r="Q21" s="125">
        <v>1111</v>
      </c>
      <c r="R21" s="178" t="s">
        <v>134</v>
      </c>
      <c r="S21" s="64">
        <v>304</v>
      </c>
      <c r="T21" s="64">
        <v>-779</v>
      </c>
      <c r="U21" s="35"/>
      <c r="V21" s="35"/>
      <c r="W21" s="35"/>
      <c r="X21" s="35"/>
      <c r="Y21" s="35"/>
      <c r="Z21" s="35"/>
      <c r="AA21" s="35"/>
      <c r="AB21" s="35"/>
      <c r="AC21" s="35"/>
      <c r="AD21" s="35"/>
      <c r="AE21" s="35"/>
      <c r="AF21" s="35"/>
      <c r="AG21" s="35"/>
      <c r="AH21" s="35"/>
    </row>
    <row r="22" spans="1:34" s="12" customFormat="1" ht="12.75" customHeight="1" x14ac:dyDescent="0.25">
      <c r="A22" s="49">
        <v>18</v>
      </c>
      <c r="B22" s="14" t="s">
        <v>115</v>
      </c>
      <c r="C22" s="138">
        <v>4</v>
      </c>
      <c r="D22" s="139"/>
      <c r="E22" s="135">
        <v>165</v>
      </c>
      <c r="F22" s="125"/>
      <c r="G22" s="138">
        <v>105</v>
      </c>
      <c r="H22" s="139"/>
      <c r="I22" s="135">
        <v>32</v>
      </c>
      <c r="J22" s="125"/>
      <c r="K22" s="138">
        <v>29</v>
      </c>
      <c r="L22" s="139"/>
      <c r="M22" s="135">
        <v>0</v>
      </c>
      <c r="N22" s="125"/>
      <c r="O22" s="138">
        <v>627</v>
      </c>
      <c r="P22" s="139"/>
      <c r="Q22" s="125">
        <v>962</v>
      </c>
      <c r="R22" s="178" t="s">
        <v>134</v>
      </c>
      <c r="S22" s="64">
        <v>288</v>
      </c>
      <c r="T22" s="64">
        <v>-655</v>
      </c>
      <c r="U22" s="35"/>
      <c r="V22" s="35"/>
      <c r="W22" s="35"/>
      <c r="X22" s="35"/>
      <c r="Y22" s="35"/>
      <c r="Z22" s="35"/>
      <c r="AA22" s="35"/>
      <c r="AB22" s="35"/>
      <c r="AC22" s="35"/>
      <c r="AD22" s="35"/>
      <c r="AE22" s="35"/>
      <c r="AF22" s="35"/>
      <c r="AG22" s="35"/>
      <c r="AH22" s="35"/>
    </row>
    <row r="23" spans="1:34" s="12" customFormat="1" ht="12.75" customHeight="1" x14ac:dyDescent="0.25">
      <c r="A23" s="49">
        <v>19</v>
      </c>
      <c r="B23" s="14" t="s">
        <v>114</v>
      </c>
      <c r="C23" s="138">
        <v>10</v>
      </c>
      <c r="D23" s="139"/>
      <c r="E23" s="135">
        <v>15</v>
      </c>
      <c r="F23" s="125"/>
      <c r="G23" s="138">
        <v>39</v>
      </c>
      <c r="H23" s="139"/>
      <c r="I23" s="135">
        <v>10</v>
      </c>
      <c r="J23" s="125"/>
      <c r="K23" s="138">
        <v>23</v>
      </c>
      <c r="L23" s="139"/>
      <c r="M23" s="135">
        <v>0</v>
      </c>
      <c r="N23" s="125"/>
      <c r="O23" s="138">
        <v>319</v>
      </c>
      <c r="P23" s="139"/>
      <c r="Q23" s="125">
        <v>416</v>
      </c>
      <c r="R23" s="178" t="s">
        <v>134</v>
      </c>
      <c r="S23" s="64">
        <v>66</v>
      </c>
      <c r="T23" s="64">
        <v>-341</v>
      </c>
      <c r="U23" s="35"/>
      <c r="V23" s="35"/>
      <c r="W23" s="35"/>
      <c r="X23" s="35"/>
      <c r="Y23" s="35"/>
      <c r="Z23" s="35"/>
      <c r="AA23" s="35"/>
      <c r="AB23" s="35"/>
      <c r="AC23" s="35"/>
      <c r="AD23" s="35"/>
      <c r="AE23" s="35"/>
      <c r="AF23" s="35"/>
      <c r="AG23" s="35"/>
      <c r="AH23" s="35"/>
    </row>
    <row r="24" spans="1:34" s="12" customFormat="1" ht="12.75" customHeight="1" x14ac:dyDescent="0.25">
      <c r="A24" s="49" t="s">
        <v>113</v>
      </c>
      <c r="B24" s="14" t="s">
        <v>112</v>
      </c>
      <c r="C24" s="138">
        <v>0</v>
      </c>
      <c r="D24" s="139" t="s">
        <v>33</v>
      </c>
      <c r="E24" s="135">
        <v>50</v>
      </c>
      <c r="F24" s="125" t="s">
        <v>33</v>
      </c>
      <c r="G24" s="138">
        <v>15</v>
      </c>
      <c r="H24" s="139" t="s">
        <v>33</v>
      </c>
      <c r="I24" s="135">
        <v>0</v>
      </c>
      <c r="J24" s="125" t="s">
        <v>33</v>
      </c>
      <c r="K24" s="138">
        <v>2</v>
      </c>
      <c r="L24" s="139" t="s">
        <v>33</v>
      </c>
      <c r="M24" s="135">
        <v>0</v>
      </c>
      <c r="N24" s="125" t="s">
        <v>33</v>
      </c>
      <c r="O24" s="138">
        <v>76</v>
      </c>
      <c r="P24" s="139" t="s">
        <v>33</v>
      </c>
      <c r="Q24" s="125">
        <v>143</v>
      </c>
      <c r="R24" s="178" t="s">
        <v>33</v>
      </c>
      <c r="S24" s="64">
        <v>65</v>
      </c>
      <c r="T24" s="64">
        <v>-78</v>
      </c>
      <c r="U24" s="35"/>
      <c r="V24" s="35"/>
      <c r="W24" s="35"/>
      <c r="X24" s="35"/>
      <c r="Y24" s="35"/>
      <c r="Z24" s="35"/>
      <c r="AA24" s="35"/>
      <c r="AB24" s="35"/>
      <c r="AC24" s="35"/>
      <c r="AD24" s="35"/>
      <c r="AE24" s="35"/>
      <c r="AF24" s="35"/>
      <c r="AG24" s="35"/>
      <c r="AH24" s="35"/>
    </row>
    <row r="25" spans="1:34" s="12" customFormat="1" ht="12.75" customHeight="1" x14ac:dyDescent="0.25">
      <c r="A25" s="49" t="s">
        <v>111</v>
      </c>
      <c r="B25" s="14" t="s">
        <v>110</v>
      </c>
      <c r="C25" s="138">
        <v>0</v>
      </c>
      <c r="D25" s="139"/>
      <c r="E25" s="135">
        <v>29</v>
      </c>
      <c r="F25" s="125"/>
      <c r="G25" s="138">
        <v>15</v>
      </c>
      <c r="H25" s="139"/>
      <c r="I25" s="135">
        <v>0</v>
      </c>
      <c r="J25" s="125"/>
      <c r="K25" s="138">
        <v>3</v>
      </c>
      <c r="L25" s="139"/>
      <c r="M25" s="135">
        <v>1</v>
      </c>
      <c r="N25" s="125"/>
      <c r="O25" s="138">
        <v>94</v>
      </c>
      <c r="P25" s="139"/>
      <c r="Q25" s="125">
        <v>142</v>
      </c>
      <c r="R25" s="178"/>
      <c r="S25" s="64">
        <v>57</v>
      </c>
      <c r="T25" s="64">
        <v>-95</v>
      </c>
      <c r="U25" s="35"/>
      <c r="V25" s="35"/>
      <c r="W25" s="35"/>
      <c r="X25" s="35"/>
      <c r="Y25" s="35"/>
      <c r="Z25" s="35"/>
      <c r="AA25" s="35"/>
      <c r="AB25" s="35"/>
      <c r="AC25" s="35"/>
      <c r="AD25" s="35"/>
      <c r="AE25" s="35"/>
      <c r="AF25" s="35"/>
      <c r="AG25" s="35"/>
      <c r="AH25" s="35"/>
    </row>
    <row r="26" spans="1:34" s="12" customFormat="1" ht="12.75" customHeight="1" x14ac:dyDescent="0.25">
      <c r="A26" s="49">
        <v>21</v>
      </c>
      <c r="B26" s="14" t="s">
        <v>109</v>
      </c>
      <c r="C26" s="138">
        <v>17</v>
      </c>
      <c r="D26" s="139"/>
      <c r="E26" s="135">
        <v>175</v>
      </c>
      <c r="F26" s="125"/>
      <c r="G26" s="138">
        <v>115</v>
      </c>
      <c r="H26" s="139"/>
      <c r="I26" s="135">
        <v>20</v>
      </c>
      <c r="J26" s="125"/>
      <c r="K26" s="138">
        <v>78</v>
      </c>
      <c r="L26" s="139"/>
      <c r="M26" s="135">
        <v>0</v>
      </c>
      <c r="N26" s="125"/>
      <c r="O26" s="138">
        <v>885</v>
      </c>
      <c r="P26" s="139"/>
      <c r="Q26" s="125">
        <v>1290</v>
      </c>
      <c r="R26" s="178" t="s">
        <v>134</v>
      </c>
      <c r="S26" s="64">
        <v>350</v>
      </c>
      <c r="T26" s="64">
        <v>-930</v>
      </c>
      <c r="U26" s="35"/>
      <c r="V26" s="35"/>
      <c r="W26" s="35"/>
      <c r="X26" s="35"/>
      <c r="Y26" s="35"/>
      <c r="Z26" s="35"/>
      <c r="AA26" s="35"/>
      <c r="AB26" s="35"/>
      <c r="AC26" s="35"/>
      <c r="AD26" s="35"/>
      <c r="AE26" s="35"/>
      <c r="AF26" s="35"/>
      <c r="AG26" s="35"/>
      <c r="AH26" s="35"/>
    </row>
    <row r="27" spans="1:34" s="12" customFormat="1" ht="12.75" customHeight="1" x14ac:dyDescent="0.25">
      <c r="A27" s="115">
        <v>22</v>
      </c>
      <c r="B27" s="39" t="s">
        <v>108</v>
      </c>
      <c r="C27" s="138">
        <v>18</v>
      </c>
      <c r="D27" s="139"/>
      <c r="E27" s="135">
        <v>142</v>
      </c>
      <c r="F27" s="125"/>
      <c r="G27" s="138">
        <v>159</v>
      </c>
      <c r="H27" s="139"/>
      <c r="I27" s="135">
        <v>15</v>
      </c>
      <c r="J27" s="125"/>
      <c r="K27" s="138">
        <v>63</v>
      </c>
      <c r="L27" s="139"/>
      <c r="M27" s="135">
        <v>0</v>
      </c>
      <c r="N27" s="125"/>
      <c r="O27" s="138">
        <v>1110</v>
      </c>
      <c r="P27" s="139"/>
      <c r="Q27" s="125">
        <v>1507</v>
      </c>
      <c r="R27" s="178" t="s">
        <v>134</v>
      </c>
      <c r="S27" s="64">
        <v>300</v>
      </c>
      <c r="T27" s="64">
        <v>-1041</v>
      </c>
      <c r="U27" s="35"/>
      <c r="V27" s="35"/>
      <c r="W27" s="35"/>
      <c r="X27" s="35"/>
      <c r="Y27" s="35"/>
      <c r="Z27" s="35"/>
      <c r="AA27" s="35"/>
      <c r="AB27" s="35"/>
      <c r="AC27" s="35"/>
      <c r="AD27" s="35"/>
      <c r="AE27" s="35"/>
      <c r="AF27" s="35"/>
      <c r="AG27" s="35"/>
      <c r="AH27" s="35"/>
    </row>
    <row r="28" spans="1:34" s="12" customFormat="1" ht="12.75" customHeight="1" x14ac:dyDescent="0.25">
      <c r="A28" s="49">
        <v>23</v>
      </c>
      <c r="B28" s="14" t="s">
        <v>107</v>
      </c>
      <c r="C28" s="138">
        <v>0</v>
      </c>
      <c r="D28" s="139"/>
      <c r="E28" s="135">
        <v>3</v>
      </c>
      <c r="F28" s="125"/>
      <c r="G28" s="138">
        <v>38</v>
      </c>
      <c r="H28" s="139"/>
      <c r="I28" s="135">
        <v>3</v>
      </c>
      <c r="J28" s="125"/>
      <c r="K28" s="138">
        <v>5</v>
      </c>
      <c r="L28" s="139"/>
      <c r="M28" s="135">
        <v>0</v>
      </c>
      <c r="N28" s="125"/>
      <c r="O28" s="138">
        <v>244</v>
      </c>
      <c r="P28" s="139"/>
      <c r="Q28" s="125">
        <v>293</v>
      </c>
      <c r="R28" s="178" t="s">
        <v>134</v>
      </c>
      <c r="S28" s="64">
        <v>55</v>
      </c>
      <c r="T28" s="64">
        <v>-215</v>
      </c>
      <c r="U28" s="35"/>
      <c r="V28" s="35"/>
      <c r="W28" s="35"/>
      <c r="X28" s="35"/>
      <c r="Y28" s="35"/>
      <c r="Z28" s="35"/>
      <c r="AA28" s="35"/>
      <c r="AB28" s="35"/>
      <c r="AC28" s="35"/>
      <c r="AD28" s="35"/>
      <c r="AE28" s="35"/>
      <c r="AF28" s="35"/>
      <c r="AG28" s="35"/>
      <c r="AH28" s="35"/>
    </row>
    <row r="29" spans="1:34" s="12" customFormat="1" ht="12.75" customHeight="1" x14ac:dyDescent="0.25">
      <c r="A29" s="49">
        <v>24</v>
      </c>
      <c r="B29" s="14" t="s">
        <v>106</v>
      </c>
      <c r="C29" s="138">
        <v>20</v>
      </c>
      <c r="D29" s="139"/>
      <c r="E29" s="135">
        <v>104</v>
      </c>
      <c r="F29" s="125"/>
      <c r="G29" s="138">
        <v>58</v>
      </c>
      <c r="H29" s="139"/>
      <c r="I29" s="135">
        <v>15</v>
      </c>
      <c r="J29" s="125"/>
      <c r="K29" s="138">
        <v>11</v>
      </c>
      <c r="L29" s="139"/>
      <c r="M29" s="135">
        <v>0</v>
      </c>
      <c r="N29" s="125"/>
      <c r="O29" s="138">
        <v>532</v>
      </c>
      <c r="P29" s="139"/>
      <c r="Q29" s="125">
        <v>740</v>
      </c>
      <c r="R29" s="178" t="s">
        <v>134</v>
      </c>
      <c r="S29" s="64">
        <v>227</v>
      </c>
      <c r="T29" s="64">
        <v>-513</v>
      </c>
      <c r="U29" s="35"/>
      <c r="V29" s="35"/>
      <c r="W29" s="35"/>
      <c r="X29" s="35"/>
      <c r="Y29" s="35"/>
      <c r="Z29" s="35"/>
      <c r="AA29" s="35"/>
      <c r="AB29" s="35"/>
      <c r="AC29" s="35"/>
      <c r="AD29" s="35"/>
      <c r="AE29" s="35"/>
      <c r="AF29" s="35"/>
      <c r="AG29" s="35"/>
      <c r="AH29" s="35"/>
    </row>
    <row r="30" spans="1:34" s="12" customFormat="1" ht="12.75" customHeight="1" x14ac:dyDescent="0.25">
      <c r="A30" s="49">
        <v>25</v>
      </c>
      <c r="B30" s="14" t="s">
        <v>105</v>
      </c>
      <c r="C30" s="138">
        <v>3</v>
      </c>
      <c r="D30" s="139"/>
      <c r="E30" s="135">
        <v>128</v>
      </c>
      <c r="F30" s="125"/>
      <c r="G30" s="138">
        <v>96</v>
      </c>
      <c r="H30" s="139"/>
      <c r="I30" s="135">
        <v>60</v>
      </c>
      <c r="J30" s="125"/>
      <c r="K30" s="138">
        <v>49</v>
      </c>
      <c r="L30" s="139"/>
      <c r="M30" s="135">
        <v>0</v>
      </c>
      <c r="N30" s="125"/>
      <c r="O30" s="138">
        <v>689</v>
      </c>
      <c r="P30" s="139"/>
      <c r="Q30" s="125">
        <v>1025</v>
      </c>
      <c r="R30" s="178" t="s">
        <v>134</v>
      </c>
      <c r="S30" s="64">
        <v>208</v>
      </c>
      <c r="T30" s="64">
        <v>-766</v>
      </c>
      <c r="U30" s="35"/>
      <c r="V30" s="35"/>
      <c r="W30" s="35"/>
      <c r="X30" s="35"/>
      <c r="Y30" s="35"/>
      <c r="Z30" s="35"/>
      <c r="AA30" s="35"/>
      <c r="AB30" s="35"/>
      <c r="AC30" s="35"/>
      <c r="AD30" s="35"/>
      <c r="AE30" s="35"/>
      <c r="AF30" s="35"/>
      <c r="AG30" s="35"/>
      <c r="AH30" s="35"/>
    </row>
    <row r="31" spans="1:34" s="12" customFormat="1" ht="12.75" customHeight="1" x14ac:dyDescent="0.25">
      <c r="A31" s="49">
        <v>26</v>
      </c>
      <c r="B31" s="14" t="s">
        <v>104</v>
      </c>
      <c r="C31" s="138">
        <v>5</v>
      </c>
      <c r="D31" s="139"/>
      <c r="E31" s="135">
        <v>67</v>
      </c>
      <c r="F31" s="125"/>
      <c r="G31" s="138">
        <v>140</v>
      </c>
      <c r="H31" s="139"/>
      <c r="I31" s="135">
        <v>25</v>
      </c>
      <c r="J31" s="125"/>
      <c r="K31" s="138">
        <v>15</v>
      </c>
      <c r="L31" s="139"/>
      <c r="M31" s="135">
        <v>0</v>
      </c>
      <c r="N31" s="125"/>
      <c r="O31" s="138">
        <v>807</v>
      </c>
      <c r="P31" s="139"/>
      <c r="Q31" s="125">
        <v>1059</v>
      </c>
      <c r="R31" s="178" t="s">
        <v>134</v>
      </c>
      <c r="S31" s="64">
        <v>261</v>
      </c>
      <c r="T31" s="64">
        <v>-1065</v>
      </c>
      <c r="U31" s="35"/>
      <c r="V31" s="35"/>
      <c r="W31" s="35"/>
      <c r="X31" s="35"/>
      <c r="Y31" s="35"/>
      <c r="Z31" s="35"/>
      <c r="AA31" s="35"/>
      <c r="AB31" s="35"/>
      <c r="AC31" s="35"/>
      <c r="AD31" s="35"/>
      <c r="AE31" s="35"/>
      <c r="AF31" s="35"/>
      <c r="AG31" s="35"/>
      <c r="AH31" s="35"/>
    </row>
    <row r="32" spans="1:34" s="12" customFormat="1" ht="12.75" customHeight="1" x14ac:dyDescent="0.25">
      <c r="A32" s="49">
        <v>27</v>
      </c>
      <c r="B32" s="14" t="s">
        <v>103</v>
      </c>
      <c r="C32" s="138">
        <v>11</v>
      </c>
      <c r="D32" s="139"/>
      <c r="E32" s="135">
        <v>103</v>
      </c>
      <c r="F32" s="125"/>
      <c r="G32" s="138">
        <v>127</v>
      </c>
      <c r="H32" s="139"/>
      <c r="I32" s="135">
        <v>29</v>
      </c>
      <c r="J32" s="125"/>
      <c r="K32" s="138">
        <v>34</v>
      </c>
      <c r="L32" s="139"/>
      <c r="M32" s="135">
        <v>9</v>
      </c>
      <c r="N32" s="125"/>
      <c r="O32" s="138">
        <v>1066</v>
      </c>
      <c r="P32" s="139"/>
      <c r="Q32" s="125">
        <v>1379</v>
      </c>
      <c r="R32" s="178" t="s">
        <v>134</v>
      </c>
      <c r="S32" s="64">
        <v>250</v>
      </c>
      <c r="T32" s="64">
        <v>-986</v>
      </c>
      <c r="U32" s="35"/>
      <c r="V32" s="35"/>
      <c r="W32" s="35"/>
      <c r="X32" s="35"/>
      <c r="Y32" s="35"/>
      <c r="Z32" s="35"/>
      <c r="AA32" s="35"/>
      <c r="AB32" s="35"/>
      <c r="AC32" s="35"/>
      <c r="AD32" s="35"/>
      <c r="AE32" s="35"/>
      <c r="AF32" s="35"/>
      <c r="AG32" s="35"/>
      <c r="AH32" s="35"/>
    </row>
    <row r="33" spans="1:34" s="12" customFormat="1" ht="12.75" customHeight="1" x14ac:dyDescent="0.25">
      <c r="A33" s="49">
        <v>28</v>
      </c>
      <c r="B33" s="14" t="s">
        <v>102</v>
      </c>
      <c r="C33" s="138">
        <v>7</v>
      </c>
      <c r="D33" s="139"/>
      <c r="E33" s="135">
        <v>188</v>
      </c>
      <c r="F33" s="125"/>
      <c r="G33" s="138">
        <v>86</v>
      </c>
      <c r="H33" s="139"/>
      <c r="I33" s="135">
        <v>23</v>
      </c>
      <c r="J33" s="125"/>
      <c r="K33" s="138">
        <v>25</v>
      </c>
      <c r="L33" s="139"/>
      <c r="M33" s="135">
        <v>0</v>
      </c>
      <c r="N33" s="125"/>
      <c r="O33" s="138">
        <v>721</v>
      </c>
      <c r="P33" s="139"/>
      <c r="Q33" s="125">
        <v>1050</v>
      </c>
      <c r="R33" s="178" t="s">
        <v>134</v>
      </c>
      <c r="S33" s="64">
        <v>289</v>
      </c>
      <c r="T33" s="64">
        <v>-756</v>
      </c>
      <c r="U33" s="35"/>
      <c r="V33" s="35"/>
      <c r="W33" s="35"/>
      <c r="X33" s="35"/>
      <c r="Y33" s="35"/>
      <c r="Z33" s="35"/>
      <c r="AA33" s="35"/>
      <c r="AB33" s="35"/>
      <c r="AC33" s="35"/>
      <c r="AD33" s="35"/>
      <c r="AE33" s="35"/>
      <c r="AF33" s="35"/>
      <c r="AG33" s="35"/>
      <c r="AH33" s="35"/>
    </row>
    <row r="34" spans="1:34" s="12" customFormat="1" ht="12.75" customHeight="1" x14ac:dyDescent="0.25">
      <c r="A34" s="49">
        <v>29</v>
      </c>
      <c r="B34" s="14" t="s">
        <v>101</v>
      </c>
      <c r="C34" s="138">
        <v>6</v>
      </c>
      <c r="D34" s="139"/>
      <c r="E34" s="135">
        <v>154</v>
      </c>
      <c r="F34" s="125"/>
      <c r="G34" s="138">
        <v>374</v>
      </c>
      <c r="H34" s="139"/>
      <c r="I34" s="135">
        <v>49</v>
      </c>
      <c r="J34" s="125"/>
      <c r="K34" s="138">
        <v>19</v>
      </c>
      <c r="L34" s="139"/>
      <c r="M34" s="135">
        <v>0</v>
      </c>
      <c r="N34" s="125"/>
      <c r="O34" s="138">
        <v>1607</v>
      </c>
      <c r="P34" s="139"/>
      <c r="Q34" s="125">
        <v>2209</v>
      </c>
      <c r="R34" s="178" t="s">
        <v>134</v>
      </c>
      <c r="S34" s="64">
        <v>552</v>
      </c>
      <c r="T34" s="64">
        <v>-1690</v>
      </c>
      <c r="U34" s="35"/>
      <c r="V34" s="35"/>
      <c r="W34" s="35"/>
      <c r="X34" s="35"/>
      <c r="Y34" s="35"/>
      <c r="Z34" s="35"/>
      <c r="AA34" s="35"/>
      <c r="AB34" s="35"/>
      <c r="AC34" s="35"/>
      <c r="AD34" s="35"/>
      <c r="AE34" s="35"/>
      <c r="AF34" s="35"/>
      <c r="AG34" s="35"/>
      <c r="AH34" s="35"/>
    </row>
    <row r="35" spans="1:34" s="12" customFormat="1" ht="12.75" customHeight="1" x14ac:dyDescent="0.25">
      <c r="A35" s="49">
        <v>30</v>
      </c>
      <c r="B35" s="14" t="s">
        <v>100</v>
      </c>
      <c r="C35" s="138">
        <v>13</v>
      </c>
      <c r="D35" s="139"/>
      <c r="E35" s="135">
        <v>347</v>
      </c>
      <c r="F35" s="125"/>
      <c r="G35" s="138">
        <v>150</v>
      </c>
      <c r="H35" s="139"/>
      <c r="I35" s="135">
        <v>17</v>
      </c>
      <c r="J35" s="125"/>
      <c r="K35" s="138">
        <v>16</v>
      </c>
      <c r="L35" s="139"/>
      <c r="M35" s="135">
        <v>0</v>
      </c>
      <c r="N35" s="125"/>
      <c r="O35" s="138">
        <v>1120</v>
      </c>
      <c r="P35" s="139"/>
      <c r="Q35" s="125">
        <v>1663</v>
      </c>
      <c r="R35" s="178" t="s">
        <v>134</v>
      </c>
      <c r="S35" s="64">
        <v>559</v>
      </c>
      <c r="T35" s="64">
        <v>-1110</v>
      </c>
      <c r="U35" s="35"/>
      <c r="V35" s="35"/>
      <c r="W35" s="35"/>
      <c r="X35" s="35"/>
      <c r="Y35" s="35"/>
      <c r="Z35" s="35"/>
      <c r="AA35" s="35"/>
      <c r="AB35" s="35"/>
      <c r="AC35" s="35"/>
      <c r="AD35" s="35"/>
      <c r="AE35" s="35"/>
      <c r="AF35" s="35"/>
      <c r="AG35" s="35"/>
      <c r="AH35" s="35"/>
    </row>
    <row r="36" spans="1:34" s="12" customFormat="1" ht="12.75" customHeight="1" x14ac:dyDescent="0.25">
      <c r="A36" s="49">
        <v>31</v>
      </c>
      <c r="B36" s="14" t="s">
        <v>99</v>
      </c>
      <c r="C36" s="138">
        <v>40</v>
      </c>
      <c r="D36" s="139"/>
      <c r="E36" s="135">
        <v>219</v>
      </c>
      <c r="F36" s="125"/>
      <c r="G36" s="138">
        <v>283</v>
      </c>
      <c r="H36" s="139"/>
      <c r="I36" s="135">
        <v>67</v>
      </c>
      <c r="J36" s="125"/>
      <c r="K36" s="138">
        <v>33</v>
      </c>
      <c r="L36" s="139"/>
      <c r="M36" s="135">
        <v>0</v>
      </c>
      <c r="N36" s="125"/>
      <c r="O36" s="138">
        <v>1419</v>
      </c>
      <c r="P36" s="139"/>
      <c r="Q36" s="125">
        <v>2061</v>
      </c>
      <c r="R36" s="178" t="s">
        <v>134</v>
      </c>
      <c r="S36" s="64">
        <v>507</v>
      </c>
      <c r="T36" s="64">
        <v>-1409</v>
      </c>
      <c r="U36" s="35"/>
      <c r="V36" s="35"/>
      <c r="W36" s="35"/>
      <c r="X36" s="35"/>
      <c r="Y36" s="35"/>
      <c r="Z36" s="35"/>
      <c r="AA36" s="35"/>
      <c r="AB36" s="35"/>
      <c r="AC36" s="35"/>
      <c r="AD36" s="35"/>
      <c r="AE36" s="35"/>
      <c r="AF36" s="35"/>
      <c r="AG36" s="35"/>
      <c r="AH36" s="35"/>
    </row>
    <row r="37" spans="1:34" s="12" customFormat="1" ht="12.75" customHeight="1" x14ac:dyDescent="0.25">
      <c r="A37" s="49">
        <v>32</v>
      </c>
      <c r="B37" s="14" t="s">
        <v>98</v>
      </c>
      <c r="C37" s="138">
        <v>7</v>
      </c>
      <c r="D37" s="139"/>
      <c r="E37" s="135">
        <v>63</v>
      </c>
      <c r="F37" s="125"/>
      <c r="G37" s="138">
        <v>56</v>
      </c>
      <c r="H37" s="139"/>
      <c r="I37" s="135">
        <v>9</v>
      </c>
      <c r="J37" s="125"/>
      <c r="K37" s="138">
        <v>2</v>
      </c>
      <c r="L37" s="139"/>
      <c r="M37" s="135">
        <v>0</v>
      </c>
      <c r="N37" s="125"/>
      <c r="O37" s="138">
        <v>236</v>
      </c>
      <c r="P37" s="139"/>
      <c r="Q37" s="125">
        <v>373</v>
      </c>
      <c r="R37" s="178" t="s">
        <v>134</v>
      </c>
      <c r="S37" s="64">
        <v>113</v>
      </c>
      <c r="T37" s="64">
        <v>-233</v>
      </c>
      <c r="U37" s="35"/>
      <c r="V37" s="35"/>
      <c r="W37" s="35"/>
      <c r="X37" s="35"/>
      <c r="Y37" s="35"/>
      <c r="Z37" s="35"/>
      <c r="AA37" s="35"/>
      <c r="AB37" s="35"/>
      <c r="AC37" s="35"/>
      <c r="AD37" s="35"/>
      <c r="AE37" s="35"/>
      <c r="AF37" s="35"/>
      <c r="AG37" s="35"/>
      <c r="AH37" s="35"/>
    </row>
    <row r="38" spans="1:34" s="12" customFormat="1" ht="12.75" customHeight="1" x14ac:dyDescent="0.25">
      <c r="A38" s="49">
        <v>33</v>
      </c>
      <c r="B38" s="14" t="s">
        <v>97</v>
      </c>
      <c r="C38" s="138">
        <v>22</v>
      </c>
      <c r="D38" s="139"/>
      <c r="E38" s="135">
        <v>525</v>
      </c>
      <c r="F38" s="125"/>
      <c r="G38" s="138">
        <v>573</v>
      </c>
      <c r="H38" s="139"/>
      <c r="I38" s="135">
        <v>58</v>
      </c>
      <c r="J38" s="125"/>
      <c r="K38" s="138">
        <v>93</v>
      </c>
      <c r="L38" s="139"/>
      <c r="M38" s="135">
        <v>0</v>
      </c>
      <c r="N38" s="125"/>
      <c r="O38" s="138">
        <v>1860</v>
      </c>
      <c r="P38" s="139"/>
      <c r="Q38" s="125">
        <v>3131</v>
      </c>
      <c r="R38" s="178" t="s">
        <v>134</v>
      </c>
      <c r="S38" s="64">
        <v>1195</v>
      </c>
      <c r="T38" s="64">
        <v>-1946</v>
      </c>
      <c r="U38" s="35"/>
      <c r="V38" s="35"/>
      <c r="W38" s="35"/>
      <c r="X38" s="35"/>
      <c r="Y38" s="35"/>
      <c r="Z38" s="35"/>
      <c r="AA38" s="35"/>
      <c r="AB38" s="35"/>
      <c r="AC38" s="35"/>
      <c r="AD38" s="35"/>
      <c r="AE38" s="35"/>
      <c r="AF38" s="35"/>
      <c r="AG38" s="35"/>
      <c r="AH38" s="35"/>
    </row>
    <row r="39" spans="1:34" s="12" customFormat="1" ht="12.75" customHeight="1" x14ac:dyDescent="0.25">
      <c r="A39" s="49">
        <v>34</v>
      </c>
      <c r="B39" s="14" t="s">
        <v>96</v>
      </c>
      <c r="C39" s="138">
        <v>14</v>
      </c>
      <c r="D39" s="139"/>
      <c r="E39" s="135">
        <v>194</v>
      </c>
      <c r="F39" s="125"/>
      <c r="G39" s="138">
        <v>251</v>
      </c>
      <c r="H39" s="139"/>
      <c r="I39" s="135">
        <v>59</v>
      </c>
      <c r="J39" s="125"/>
      <c r="K39" s="138">
        <v>38</v>
      </c>
      <c r="L39" s="139"/>
      <c r="M39" s="135">
        <v>2</v>
      </c>
      <c r="N39" s="125"/>
      <c r="O39" s="138">
        <v>1477</v>
      </c>
      <c r="P39" s="139"/>
      <c r="Q39" s="125">
        <v>2035</v>
      </c>
      <c r="R39" s="178" t="s">
        <v>134</v>
      </c>
      <c r="S39" s="64">
        <v>456</v>
      </c>
      <c r="T39" s="64">
        <v>-1404</v>
      </c>
      <c r="U39" s="35"/>
      <c r="V39" s="35"/>
      <c r="W39" s="35"/>
      <c r="X39" s="35"/>
      <c r="Y39" s="35"/>
      <c r="Z39" s="35"/>
      <c r="AA39" s="35"/>
      <c r="AB39" s="35"/>
      <c r="AC39" s="35"/>
      <c r="AD39" s="35"/>
      <c r="AE39" s="35"/>
      <c r="AF39" s="35"/>
      <c r="AG39" s="35"/>
      <c r="AH39" s="35"/>
    </row>
    <row r="40" spans="1:34" s="12" customFormat="1" ht="12.75" customHeight="1" x14ac:dyDescent="0.25">
      <c r="A40" s="49">
        <v>35</v>
      </c>
      <c r="B40" s="14" t="s">
        <v>95</v>
      </c>
      <c r="C40" s="138">
        <v>17</v>
      </c>
      <c r="D40" s="139"/>
      <c r="E40" s="135">
        <v>307</v>
      </c>
      <c r="F40" s="125"/>
      <c r="G40" s="138">
        <v>396</v>
      </c>
      <c r="H40" s="139"/>
      <c r="I40" s="135">
        <v>74</v>
      </c>
      <c r="J40" s="125"/>
      <c r="K40" s="138">
        <v>210</v>
      </c>
      <c r="L40" s="139"/>
      <c r="M40" s="135">
        <v>0</v>
      </c>
      <c r="N40" s="125"/>
      <c r="O40" s="138">
        <v>1753</v>
      </c>
      <c r="P40" s="139"/>
      <c r="Q40" s="125">
        <v>2757</v>
      </c>
      <c r="R40" s="178" t="s">
        <v>134</v>
      </c>
      <c r="S40" s="64">
        <v>750</v>
      </c>
      <c r="T40" s="64">
        <v>-1970</v>
      </c>
      <c r="U40" s="35"/>
      <c r="V40" s="35"/>
      <c r="W40" s="35"/>
      <c r="X40" s="35"/>
      <c r="Y40" s="35"/>
      <c r="Z40" s="35"/>
      <c r="AA40" s="35"/>
      <c r="AB40" s="35"/>
      <c r="AC40" s="35"/>
      <c r="AD40" s="35"/>
      <c r="AE40" s="35"/>
      <c r="AF40" s="35"/>
      <c r="AG40" s="35"/>
      <c r="AH40" s="35"/>
    </row>
    <row r="41" spans="1:34" s="12" customFormat="1" ht="12.75" customHeight="1" x14ac:dyDescent="0.25">
      <c r="A41" s="49">
        <v>36</v>
      </c>
      <c r="B41" s="14" t="s">
        <v>94</v>
      </c>
      <c r="C41" s="138">
        <v>7</v>
      </c>
      <c r="D41" s="139"/>
      <c r="E41" s="135">
        <v>60</v>
      </c>
      <c r="F41" s="125"/>
      <c r="G41" s="138">
        <v>27</v>
      </c>
      <c r="H41" s="139"/>
      <c r="I41" s="135">
        <v>15</v>
      </c>
      <c r="J41" s="125"/>
      <c r="K41" s="138">
        <v>9</v>
      </c>
      <c r="L41" s="139"/>
      <c r="M41" s="135">
        <v>0</v>
      </c>
      <c r="N41" s="125"/>
      <c r="O41" s="138">
        <v>312</v>
      </c>
      <c r="P41" s="139"/>
      <c r="Q41" s="125">
        <v>430</v>
      </c>
      <c r="R41" s="178" t="s">
        <v>134</v>
      </c>
      <c r="S41" s="64">
        <v>107</v>
      </c>
      <c r="T41" s="64">
        <v>-341</v>
      </c>
      <c r="U41" s="35"/>
      <c r="V41" s="35"/>
      <c r="W41" s="35"/>
      <c r="X41" s="35"/>
      <c r="Y41" s="35"/>
      <c r="Z41" s="35"/>
      <c r="AA41" s="35"/>
      <c r="AB41" s="35"/>
      <c r="AC41" s="35"/>
      <c r="AD41" s="35"/>
      <c r="AE41" s="35"/>
      <c r="AF41" s="35"/>
      <c r="AG41" s="35"/>
      <c r="AH41" s="35"/>
    </row>
    <row r="42" spans="1:34" s="12" customFormat="1" ht="12.75" customHeight="1" x14ac:dyDescent="0.25">
      <c r="A42" s="115">
        <v>37</v>
      </c>
      <c r="B42" s="39" t="s">
        <v>93</v>
      </c>
      <c r="C42" s="138">
        <v>5</v>
      </c>
      <c r="D42" s="139"/>
      <c r="E42" s="135">
        <v>130</v>
      </c>
      <c r="F42" s="125"/>
      <c r="G42" s="138">
        <v>141</v>
      </c>
      <c r="H42" s="139"/>
      <c r="I42" s="135">
        <v>30</v>
      </c>
      <c r="J42" s="125"/>
      <c r="K42" s="138">
        <v>45</v>
      </c>
      <c r="L42" s="139"/>
      <c r="M42" s="135">
        <v>0</v>
      </c>
      <c r="N42" s="125"/>
      <c r="O42" s="138">
        <v>899</v>
      </c>
      <c r="P42" s="139"/>
      <c r="Q42" s="125">
        <v>1250</v>
      </c>
      <c r="R42" s="178" t="s">
        <v>134</v>
      </c>
      <c r="S42" s="64">
        <v>277</v>
      </c>
      <c r="T42" s="64">
        <v>-1001</v>
      </c>
      <c r="U42" s="35"/>
      <c r="V42" s="35"/>
      <c r="W42" s="35"/>
      <c r="X42" s="35"/>
      <c r="Y42" s="35"/>
      <c r="Z42" s="35"/>
      <c r="AA42" s="35"/>
      <c r="AB42" s="35"/>
      <c r="AC42" s="35"/>
      <c r="AD42" s="35"/>
      <c r="AE42" s="35"/>
      <c r="AF42" s="35"/>
      <c r="AG42" s="35"/>
      <c r="AH42" s="35"/>
    </row>
    <row r="43" spans="1:34" s="12" customFormat="1" ht="12.75" customHeight="1" x14ac:dyDescent="0.25">
      <c r="A43" s="49">
        <v>38</v>
      </c>
      <c r="B43" s="14" t="s">
        <v>92</v>
      </c>
      <c r="C43" s="138">
        <v>99</v>
      </c>
      <c r="D43" s="139"/>
      <c r="E43" s="135">
        <v>418</v>
      </c>
      <c r="F43" s="125"/>
      <c r="G43" s="138">
        <v>322</v>
      </c>
      <c r="H43" s="139"/>
      <c r="I43" s="135">
        <v>42</v>
      </c>
      <c r="J43" s="125"/>
      <c r="K43" s="138">
        <v>19</v>
      </c>
      <c r="L43" s="139"/>
      <c r="M43" s="135">
        <v>0</v>
      </c>
      <c r="N43" s="125" t="s">
        <v>33</v>
      </c>
      <c r="O43" s="138">
        <v>1382</v>
      </c>
      <c r="P43" s="139"/>
      <c r="Q43" s="125">
        <v>2282</v>
      </c>
      <c r="R43" s="178"/>
      <c r="S43" s="64">
        <v>1009</v>
      </c>
      <c r="T43" s="64">
        <v>-1469</v>
      </c>
      <c r="U43" s="35"/>
      <c r="V43" s="35"/>
      <c r="W43" s="35"/>
      <c r="X43" s="35"/>
      <c r="Y43" s="35"/>
      <c r="Z43" s="35"/>
      <c r="AA43" s="35"/>
      <c r="AB43" s="35"/>
      <c r="AC43" s="35"/>
      <c r="AD43" s="35"/>
      <c r="AE43" s="35"/>
      <c r="AF43" s="35"/>
      <c r="AG43" s="35"/>
      <c r="AH43" s="35"/>
    </row>
    <row r="44" spans="1:34" s="12" customFormat="1" ht="12.75" customHeight="1" x14ac:dyDescent="0.25">
      <c r="A44" s="49">
        <v>39</v>
      </c>
      <c r="B44" s="14" t="s">
        <v>91</v>
      </c>
      <c r="C44" s="138">
        <v>7</v>
      </c>
      <c r="D44" s="139"/>
      <c r="E44" s="135">
        <v>58</v>
      </c>
      <c r="F44" s="125"/>
      <c r="G44" s="138">
        <v>40</v>
      </c>
      <c r="H44" s="139"/>
      <c r="I44" s="135">
        <v>6</v>
      </c>
      <c r="J44" s="125"/>
      <c r="K44" s="138">
        <v>5</v>
      </c>
      <c r="L44" s="139"/>
      <c r="M44" s="135">
        <v>0</v>
      </c>
      <c r="N44" s="125"/>
      <c r="O44" s="138">
        <v>606</v>
      </c>
      <c r="P44" s="139"/>
      <c r="Q44" s="125">
        <v>722</v>
      </c>
      <c r="R44" s="178" t="s">
        <v>134</v>
      </c>
      <c r="S44" s="64">
        <v>144</v>
      </c>
      <c r="T44" s="64">
        <v>-573</v>
      </c>
      <c r="U44" s="35"/>
      <c r="V44" s="35"/>
      <c r="W44" s="35"/>
      <c r="X44" s="35"/>
      <c r="Y44" s="35"/>
      <c r="Z44" s="35"/>
      <c r="AA44" s="35"/>
      <c r="AB44" s="35"/>
      <c r="AC44" s="35"/>
      <c r="AD44" s="35"/>
      <c r="AE44" s="35"/>
      <c r="AF44" s="35"/>
      <c r="AG44" s="35"/>
      <c r="AH44" s="35"/>
    </row>
    <row r="45" spans="1:34" s="12" customFormat="1" ht="12.75" customHeight="1" x14ac:dyDescent="0.25">
      <c r="A45" s="49">
        <v>40</v>
      </c>
      <c r="B45" s="14" t="s">
        <v>90</v>
      </c>
      <c r="C45" s="138">
        <v>7</v>
      </c>
      <c r="D45" s="139"/>
      <c r="E45" s="135">
        <v>241</v>
      </c>
      <c r="F45" s="125"/>
      <c r="G45" s="138">
        <v>105</v>
      </c>
      <c r="H45" s="139"/>
      <c r="I45" s="135">
        <v>26</v>
      </c>
      <c r="J45" s="125"/>
      <c r="K45" s="138">
        <v>4</v>
      </c>
      <c r="L45" s="139"/>
      <c r="M45" s="135">
        <v>0</v>
      </c>
      <c r="N45" s="125"/>
      <c r="O45" s="138">
        <v>595</v>
      </c>
      <c r="P45" s="139"/>
      <c r="Q45" s="125">
        <v>978</v>
      </c>
      <c r="R45" s="178" t="s">
        <v>134</v>
      </c>
      <c r="S45" s="64">
        <v>428</v>
      </c>
      <c r="T45" s="64">
        <v>-615</v>
      </c>
      <c r="U45" s="35"/>
      <c r="V45" s="35"/>
      <c r="W45" s="35"/>
      <c r="X45" s="35"/>
      <c r="Y45" s="35"/>
      <c r="Z45" s="35"/>
      <c r="AA45" s="35"/>
      <c r="AB45" s="35"/>
      <c r="AC45" s="35"/>
      <c r="AD45" s="35"/>
      <c r="AE45" s="35"/>
      <c r="AF45" s="35"/>
      <c r="AG45" s="35"/>
      <c r="AH45" s="35"/>
    </row>
    <row r="46" spans="1:34" s="12" customFormat="1" ht="12.75" customHeight="1" x14ac:dyDescent="0.25">
      <c r="A46" s="49">
        <v>41</v>
      </c>
      <c r="B46" s="14" t="s">
        <v>89</v>
      </c>
      <c r="C46" s="138">
        <v>7</v>
      </c>
      <c r="D46" s="139"/>
      <c r="E46" s="135">
        <v>64</v>
      </c>
      <c r="F46" s="125"/>
      <c r="G46" s="138">
        <v>95</v>
      </c>
      <c r="H46" s="139"/>
      <c r="I46" s="135">
        <v>27</v>
      </c>
      <c r="J46" s="125"/>
      <c r="K46" s="138">
        <v>22</v>
      </c>
      <c r="L46" s="139"/>
      <c r="M46" s="135">
        <v>0</v>
      </c>
      <c r="N46" s="125"/>
      <c r="O46" s="138">
        <v>434</v>
      </c>
      <c r="P46" s="139"/>
      <c r="Q46" s="125">
        <v>649</v>
      </c>
      <c r="R46" s="178" t="s">
        <v>134</v>
      </c>
      <c r="S46" s="64">
        <v>156</v>
      </c>
      <c r="T46" s="64">
        <v>-453</v>
      </c>
      <c r="U46" s="35"/>
      <c r="V46" s="35"/>
      <c r="W46" s="35"/>
      <c r="X46" s="35"/>
      <c r="Y46" s="35"/>
      <c r="Z46" s="35"/>
      <c r="AA46" s="35"/>
      <c r="AB46" s="35"/>
      <c r="AC46" s="35"/>
      <c r="AD46" s="35"/>
      <c r="AE46" s="35"/>
      <c r="AF46" s="35"/>
      <c r="AG46" s="35"/>
      <c r="AH46" s="35"/>
    </row>
    <row r="47" spans="1:34" s="12" customFormat="1" ht="12.75" customHeight="1" x14ac:dyDescent="0.25">
      <c r="A47" s="49">
        <v>42</v>
      </c>
      <c r="B47" s="14" t="s">
        <v>88</v>
      </c>
      <c r="C47" s="138">
        <v>29</v>
      </c>
      <c r="D47" s="139"/>
      <c r="E47" s="135">
        <v>111</v>
      </c>
      <c r="F47" s="125"/>
      <c r="G47" s="138">
        <v>220</v>
      </c>
      <c r="H47" s="139"/>
      <c r="I47" s="135">
        <v>43</v>
      </c>
      <c r="J47" s="125"/>
      <c r="K47" s="138">
        <v>80</v>
      </c>
      <c r="L47" s="139"/>
      <c r="M47" s="135">
        <v>0</v>
      </c>
      <c r="N47" s="125"/>
      <c r="O47" s="138">
        <v>1212</v>
      </c>
      <c r="P47" s="139"/>
      <c r="Q47" s="125">
        <v>1695</v>
      </c>
      <c r="R47" s="178" t="s">
        <v>134</v>
      </c>
      <c r="S47" s="64">
        <v>388</v>
      </c>
      <c r="T47" s="64">
        <v>-1265</v>
      </c>
      <c r="U47" s="35"/>
      <c r="V47" s="35"/>
      <c r="W47" s="35"/>
      <c r="X47" s="35"/>
      <c r="Y47" s="35"/>
      <c r="Z47" s="35"/>
      <c r="AA47" s="35"/>
      <c r="AB47" s="35"/>
      <c r="AC47" s="35"/>
      <c r="AD47" s="35"/>
      <c r="AE47" s="35"/>
      <c r="AF47" s="35"/>
      <c r="AG47" s="35"/>
      <c r="AH47" s="35"/>
    </row>
    <row r="48" spans="1:34" s="12" customFormat="1" ht="12.75" customHeight="1" x14ac:dyDescent="0.25">
      <c r="A48" s="49">
        <v>43</v>
      </c>
      <c r="B48" s="14" t="s">
        <v>87</v>
      </c>
      <c r="C48" s="138">
        <v>2</v>
      </c>
      <c r="D48" s="139"/>
      <c r="E48" s="135">
        <v>41</v>
      </c>
      <c r="F48" s="125"/>
      <c r="G48" s="138">
        <v>21</v>
      </c>
      <c r="H48" s="139"/>
      <c r="I48" s="135">
        <v>13</v>
      </c>
      <c r="J48" s="125"/>
      <c r="K48" s="138">
        <v>3</v>
      </c>
      <c r="L48" s="139"/>
      <c r="M48" s="135">
        <v>0</v>
      </c>
      <c r="N48" s="125"/>
      <c r="O48" s="138">
        <v>332</v>
      </c>
      <c r="P48" s="139"/>
      <c r="Q48" s="125">
        <v>412</v>
      </c>
      <c r="R48" s="178" t="s">
        <v>134</v>
      </c>
      <c r="S48" s="64">
        <v>55</v>
      </c>
      <c r="T48" s="64">
        <v>-291</v>
      </c>
      <c r="U48" s="35"/>
      <c r="V48" s="35"/>
      <c r="W48" s="35"/>
      <c r="X48" s="35"/>
      <c r="Y48" s="35"/>
      <c r="Z48" s="35"/>
      <c r="AA48" s="35"/>
      <c r="AB48" s="35"/>
      <c r="AC48" s="35"/>
      <c r="AD48" s="35"/>
      <c r="AE48" s="35"/>
      <c r="AF48" s="35"/>
      <c r="AG48" s="35"/>
      <c r="AH48" s="35"/>
    </row>
    <row r="49" spans="1:34" s="12" customFormat="1" ht="12.75" customHeight="1" x14ac:dyDescent="0.25">
      <c r="A49" s="49">
        <v>44</v>
      </c>
      <c r="B49" s="14" t="s">
        <v>86</v>
      </c>
      <c r="C49" s="138">
        <v>41</v>
      </c>
      <c r="D49" s="139"/>
      <c r="E49" s="135">
        <v>121</v>
      </c>
      <c r="F49" s="125"/>
      <c r="G49" s="138">
        <v>222</v>
      </c>
      <c r="H49" s="139"/>
      <c r="I49" s="135">
        <v>60</v>
      </c>
      <c r="J49" s="125"/>
      <c r="K49" s="138">
        <v>125</v>
      </c>
      <c r="L49" s="139"/>
      <c r="M49" s="135">
        <v>2</v>
      </c>
      <c r="N49" s="125"/>
      <c r="O49" s="138">
        <v>1338</v>
      </c>
      <c r="P49" s="139"/>
      <c r="Q49" s="125">
        <v>1909</v>
      </c>
      <c r="R49" s="178" t="s">
        <v>134</v>
      </c>
      <c r="S49" s="64">
        <v>406</v>
      </c>
      <c r="T49" s="64">
        <v>-1369</v>
      </c>
      <c r="U49" s="35"/>
      <c r="V49" s="35"/>
      <c r="W49" s="35"/>
      <c r="X49" s="35"/>
      <c r="Y49" s="35"/>
      <c r="Z49" s="35"/>
      <c r="AA49" s="35"/>
      <c r="AB49" s="35"/>
      <c r="AC49" s="35"/>
      <c r="AD49" s="35"/>
      <c r="AE49" s="35"/>
      <c r="AF49" s="35"/>
      <c r="AG49" s="35"/>
      <c r="AH49" s="35"/>
    </row>
    <row r="50" spans="1:34" s="12" customFormat="1" ht="12.75" customHeight="1" x14ac:dyDescent="0.25">
      <c r="A50" s="49">
        <v>45</v>
      </c>
      <c r="B50" s="14" t="s">
        <v>85</v>
      </c>
      <c r="C50" s="138">
        <v>11</v>
      </c>
      <c r="D50" s="139"/>
      <c r="E50" s="135">
        <v>119</v>
      </c>
      <c r="F50" s="125"/>
      <c r="G50" s="138">
        <v>151</v>
      </c>
      <c r="H50" s="139"/>
      <c r="I50" s="135">
        <v>19</v>
      </c>
      <c r="J50" s="125"/>
      <c r="K50" s="138">
        <v>133</v>
      </c>
      <c r="L50" s="139"/>
      <c r="M50" s="135">
        <v>0</v>
      </c>
      <c r="N50" s="125"/>
      <c r="O50" s="138">
        <v>934</v>
      </c>
      <c r="P50" s="139"/>
      <c r="Q50" s="125">
        <v>1367</v>
      </c>
      <c r="R50" s="178" t="s">
        <v>134</v>
      </c>
      <c r="S50" s="64">
        <v>247</v>
      </c>
      <c r="T50" s="64">
        <v>-1034</v>
      </c>
      <c r="U50" s="35"/>
      <c r="V50" s="35"/>
      <c r="W50" s="35"/>
      <c r="X50" s="35"/>
      <c r="Y50" s="35"/>
      <c r="Z50" s="35"/>
      <c r="AA50" s="35"/>
      <c r="AB50" s="35"/>
      <c r="AC50" s="35"/>
      <c r="AD50" s="35"/>
      <c r="AE50" s="35"/>
      <c r="AF50" s="35"/>
      <c r="AG50" s="35"/>
      <c r="AH50" s="35"/>
    </row>
    <row r="51" spans="1:34" s="12" customFormat="1" ht="12.75" customHeight="1" x14ac:dyDescent="0.25">
      <c r="A51" s="49">
        <v>46</v>
      </c>
      <c r="B51" s="14" t="s">
        <v>84</v>
      </c>
      <c r="C51" s="138">
        <v>2</v>
      </c>
      <c r="D51" s="139"/>
      <c r="E51" s="135">
        <v>33</v>
      </c>
      <c r="F51" s="125"/>
      <c r="G51" s="138">
        <v>22</v>
      </c>
      <c r="H51" s="139"/>
      <c r="I51" s="135">
        <v>3</v>
      </c>
      <c r="J51" s="125"/>
      <c r="K51" s="138">
        <v>7</v>
      </c>
      <c r="L51" s="139"/>
      <c r="M51" s="135">
        <v>0</v>
      </c>
      <c r="N51" s="125"/>
      <c r="O51" s="138">
        <v>212</v>
      </c>
      <c r="P51" s="139"/>
      <c r="Q51" s="125">
        <v>279</v>
      </c>
      <c r="R51" s="178" t="s">
        <v>134</v>
      </c>
      <c r="S51" s="64">
        <v>73</v>
      </c>
      <c r="T51" s="64">
        <v>-197</v>
      </c>
      <c r="U51" s="35"/>
      <c r="V51" s="35"/>
      <c r="W51" s="35"/>
      <c r="X51" s="35"/>
      <c r="Y51" s="35"/>
      <c r="Z51" s="35"/>
      <c r="AA51" s="35"/>
      <c r="AB51" s="35"/>
      <c r="AC51" s="35"/>
      <c r="AD51" s="35"/>
      <c r="AE51" s="35"/>
      <c r="AF51" s="35"/>
      <c r="AG51" s="35"/>
      <c r="AH51" s="35"/>
    </row>
    <row r="52" spans="1:34" s="12" customFormat="1" ht="12.75" customHeight="1" x14ac:dyDescent="0.25">
      <c r="A52" s="115">
        <v>47</v>
      </c>
      <c r="B52" s="39" t="s">
        <v>83</v>
      </c>
      <c r="C52" s="138">
        <v>19</v>
      </c>
      <c r="D52" s="139"/>
      <c r="E52" s="135">
        <v>40</v>
      </c>
      <c r="F52" s="125"/>
      <c r="G52" s="138">
        <v>84</v>
      </c>
      <c r="H52" s="139"/>
      <c r="I52" s="135">
        <v>15</v>
      </c>
      <c r="J52" s="125"/>
      <c r="K52" s="138">
        <v>11</v>
      </c>
      <c r="L52" s="139"/>
      <c r="M52" s="135">
        <v>0</v>
      </c>
      <c r="N52" s="125"/>
      <c r="O52" s="138">
        <v>382</v>
      </c>
      <c r="P52" s="139"/>
      <c r="Q52" s="125">
        <v>551</v>
      </c>
      <c r="R52" s="178" t="s">
        <v>134</v>
      </c>
      <c r="S52" s="64">
        <v>155</v>
      </c>
      <c r="T52" s="64">
        <v>-366</v>
      </c>
      <c r="U52" s="35"/>
      <c r="V52" s="35"/>
      <c r="W52" s="35"/>
      <c r="X52" s="35"/>
      <c r="Y52" s="35"/>
      <c r="Z52" s="35"/>
      <c r="AA52" s="35"/>
      <c r="AB52" s="35"/>
      <c r="AC52" s="35"/>
      <c r="AD52" s="35"/>
      <c r="AE52" s="35"/>
      <c r="AF52" s="35"/>
      <c r="AG52" s="35"/>
      <c r="AH52" s="35"/>
    </row>
    <row r="53" spans="1:34" s="12" customFormat="1" ht="12.75" customHeight="1" x14ac:dyDescent="0.25">
      <c r="A53" s="49">
        <v>48</v>
      </c>
      <c r="B53" s="14" t="s">
        <v>82</v>
      </c>
      <c r="C53" s="138">
        <v>0</v>
      </c>
      <c r="D53" s="139"/>
      <c r="E53" s="135">
        <v>9</v>
      </c>
      <c r="F53" s="125"/>
      <c r="G53" s="138">
        <v>11</v>
      </c>
      <c r="H53" s="139"/>
      <c r="I53" s="135">
        <v>0</v>
      </c>
      <c r="J53" s="125"/>
      <c r="K53" s="138">
        <v>0</v>
      </c>
      <c r="L53" s="139"/>
      <c r="M53" s="135">
        <v>0</v>
      </c>
      <c r="N53" s="125"/>
      <c r="O53" s="138">
        <v>66</v>
      </c>
      <c r="P53" s="139"/>
      <c r="Q53" s="125">
        <v>86</v>
      </c>
      <c r="R53" s="178" t="s">
        <v>134</v>
      </c>
      <c r="S53" s="64">
        <v>18</v>
      </c>
      <c r="T53" s="64">
        <v>-71</v>
      </c>
      <c r="U53" s="35"/>
      <c r="V53" s="35"/>
      <c r="W53" s="35"/>
      <c r="X53" s="35"/>
      <c r="Y53" s="35"/>
      <c r="Z53" s="35"/>
      <c r="AA53" s="35"/>
      <c r="AB53" s="35"/>
      <c r="AC53" s="35"/>
      <c r="AD53" s="35"/>
      <c r="AE53" s="35"/>
      <c r="AF53" s="35"/>
      <c r="AG53" s="35"/>
      <c r="AH53" s="35"/>
    </row>
    <row r="54" spans="1:34" s="12" customFormat="1" ht="12.75" customHeight="1" x14ac:dyDescent="0.25">
      <c r="A54" s="49">
        <v>49</v>
      </c>
      <c r="B54" s="14" t="s">
        <v>81</v>
      </c>
      <c r="C54" s="138">
        <v>4</v>
      </c>
      <c r="D54" s="139"/>
      <c r="E54" s="135">
        <v>99</v>
      </c>
      <c r="F54" s="125"/>
      <c r="G54" s="138">
        <v>155</v>
      </c>
      <c r="H54" s="139"/>
      <c r="I54" s="135">
        <v>49</v>
      </c>
      <c r="J54" s="125"/>
      <c r="K54" s="138">
        <v>42</v>
      </c>
      <c r="L54" s="139"/>
      <c r="M54" s="135">
        <v>12</v>
      </c>
      <c r="N54" s="125"/>
      <c r="O54" s="138">
        <v>1228</v>
      </c>
      <c r="P54" s="139"/>
      <c r="Q54" s="125">
        <v>1589</v>
      </c>
      <c r="R54" s="178" t="s">
        <v>134</v>
      </c>
      <c r="S54" s="64">
        <v>331</v>
      </c>
      <c r="T54" s="64">
        <v>-1434</v>
      </c>
      <c r="U54" s="35"/>
      <c r="V54" s="35"/>
      <c r="W54" s="35"/>
      <c r="X54" s="35"/>
      <c r="Y54" s="35"/>
      <c r="Z54" s="35"/>
      <c r="AA54" s="35"/>
      <c r="AB54" s="35"/>
      <c r="AC54" s="35"/>
      <c r="AD54" s="35"/>
      <c r="AE54" s="35"/>
      <c r="AF54" s="35"/>
      <c r="AG54" s="35"/>
      <c r="AH54" s="35"/>
    </row>
    <row r="55" spans="1:34" s="12" customFormat="1" ht="12.75" customHeight="1" x14ac:dyDescent="0.25">
      <c r="A55" s="49">
        <v>50</v>
      </c>
      <c r="B55" s="14" t="s">
        <v>80</v>
      </c>
      <c r="C55" s="138">
        <v>18</v>
      </c>
      <c r="D55" s="139"/>
      <c r="E55" s="135">
        <v>187</v>
      </c>
      <c r="F55" s="125"/>
      <c r="G55" s="138">
        <v>152</v>
      </c>
      <c r="H55" s="139"/>
      <c r="I55" s="135">
        <v>21</v>
      </c>
      <c r="J55" s="125"/>
      <c r="K55" s="138">
        <v>31</v>
      </c>
      <c r="L55" s="139"/>
      <c r="M55" s="135">
        <v>0</v>
      </c>
      <c r="N55" s="125"/>
      <c r="O55" s="138">
        <v>844</v>
      </c>
      <c r="P55" s="139"/>
      <c r="Q55" s="125">
        <v>1253</v>
      </c>
      <c r="R55" s="178" t="s">
        <v>134</v>
      </c>
      <c r="S55" s="64">
        <v>295</v>
      </c>
      <c r="T55" s="64">
        <v>-901</v>
      </c>
      <c r="U55" s="35"/>
      <c r="V55" s="35"/>
      <c r="W55" s="35"/>
      <c r="X55" s="35"/>
      <c r="Y55" s="35"/>
      <c r="Z55" s="35"/>
      <c r="AA55" s="35"/>
      <c r="AB55" s="35"/>
      <c r="AC55" s="35"/>
      <c r="AD55" s="35"/>
      <c r="AE55" s="35"/>
      <c r="AF55" s="35"/>
      <c r="AG55" s="35"/>
      <c r="AH55" s="35"/>
    </row>
    <row r="56" spans="1:34" s="12" customFormat="1" ht="12.75" customHeight="1" x14ac:dyDescent="0.25">
      <c r="A56" s="49">
        <v>51</v>
      </c>
      <c r="B56" s="14" t="s">
        <v>79</v>
      </c>
      <c r="C56" s="138">
        <v>18</v>
      </c>
      <c r="D56" s="139"/>
      <c r="E56" s="135">
        <v>160</v>
      </c>
      <c r="F56" s="125"/>
      <c r="G56" s="138">
        <v>150</v>
      </c>
      <c r="H56" s="139"/>
      <c r="I56" s="135">
        <v>35</v>
      </c>
      <c r="J56" s="125"/>
      <c r="K56" s="138">
        <v>30</v>
      </c>
      <c r="L56" s="139"/>
      <c r="M56" s="135">
        <v>0</v>
      </c>
      <c r="N56" s="125"/>
      <c r="O56" s="138">
        <v>934</v>
      </c>
      <c r="P56" s="139"/>
      <c r="Q56" s="125">
        <v>1327</v>
      </c>
      <c r="R56" s="178" t="s">
        <v>134</v>
      </c>
      <c r="S56" s="64">
        <v>323</v>
      </c>
      <c r="T56" s="64">
        <v>-1044</v>
      </c>
      <c r="U56" s="35"/>
      <c r="V56" s="35"/>
      <c r="W56" s="35"/>
      <c r="X56" s="35"/>
      <c r="Y56" s="35"/>
      <c r="Z56" s="35"/>
      <c r="AA56" s="35"/>
      <c r="AB56" s="35"/>
      <c r="AC56" s="35"/>
      <c r="AD56" s="35"/>
      <c r="AE56" s="35"/>
      <c r="AF56" s="35"/>
      <c r="AG56" s="35"/>
      <c r="AH56" s="35"/>
    </row>
    <row r="57" spans="1:34" s="12" customFormat="1" ht="12.75" customHeight="1" x14ac:dyDescent="0.25">
      <c r="A57" s="48">
        <v>52</v>
      </c>
      <c r="B57" s="47" t="s">
        <v>78</v>
      </c>
      <c r="C57" s="141">
        <v>5</v>
      </c>
      <c r="D57" s="142"/>
      <c r="E57" s="174">
        <v>27</v>
      </c>
      <c r="F57" s="151"/>
      <c r="G57" s="141">
        <v>56</v>
      </c>
      <c r="H57" s="142"/>
      <c r="I57" s="174">
        <v>1</v>
      </c>
      <c r="J57" s="151"/>
      <c r="K57" s="141">
        <v>8</v>
      </c>
      <c r="L57" s="142"/>
      <c r="M57" s="174">
        <v>0</v>
      </c>
      <c r="N57" s="151"/>
      <c r="O57" s="141">
        <v>470</v>
      </c>
      <c r="P57" s="142"/>
      <c r="Q57" s="151">
        <v>567</v>
      </c>
      <c r="R57" s="179" t="s">
        <v>134</v>
      </c>
      <c r="S57" s="64">
        <v>101</v>
      </c>
      <c r="T57" s="64">
        <v>-492</v>
      </c>
      <c r="U57" s="35"/>
      <c r="V57" s="35"/>
      <c r="W57" s="35"/>
      <c r="X57" s="35"/>
      <c r="Y57" s="35"/>
      <c r="Z57" s="35"/>
      <c r="AA57" s="35"/>
      <c r="AB57" s="35"/>
      <c r="AC57" s="35"/>
      <c r="AD57" s="35"/>
      <c r="AE57" s="35"/>
      <c r="AF57" s="35"/>
      <c r="AG57" s="35"/>
      <c r="AH57" s="35"/>
    </row>
    <row r="58" spans="1:34" s="12" customFormat="1" ht="9" customHeight="1" x14ac:dyDescent="0.25">
      <c r="A58" s="45"/>
      <c r="B58" s="14"/>
      <c r="C58" s="31"/>
      <c r="D58" s="45"/>
      <c r="E58" s="31"/>
      <c r="F58" s="59"/>
      <c r="G58" s="31"/>
      <c r="H58" s="59"/>
      <c r="I58" s="69"/>
      <c r="J58" s="45"/>
      <c r="K58" s="31"/>
      <c r="L58" s="45"/>
      <c r="M58" s="31"/>
      <c r="N58" s="59"/>
      <c r="O58" s="31"/>
      <c r="P58" s="59"/>
      <c r="Q58" s="31"/>
      <c r="R58" s="45"/>
      <c r="S58" s="64"/>
      <c r="T58" s="64"/>
      <c r="U58" s="35"/>
      <c r="V58" s="35"/>
      <c r="W58" s="35"/>
    </row>
    <row r="59" spans="1:34" s="12" customFormat="1" ht="9" customHeight="1" x14ac:dyDescent="0.25">
      <c r="A59" s="45"/>
      <c r="B59" s="14"/>
      <c r="C59" s="31"/>
      <c r="D59" s="45"/>
      <c r="E59" s="31"/>
      <c r="F59" s="59"/>
      <c r="G59" s="31"/>
      <c r="H59" s="59"/>
      <c r="I59" s="69"/>
      <c r="J59" s="45"/>
      <c r="K59" s="31"/>
      <c r="L59" s="45"/>
      <c r="M59" s="31"/>
      <c r="N59" s="59"/>
      <c r="O59" s="31"/>
      <c r="P59" s="59"/>
      <c r="Q59" s="31"/>
      <c r="R59" s="45"/>
      <c r="S59" s="64"/>
      <c r="T59" s="64"/>
      <c r="U59" s="35"/>
      <c r="V59" s="35"/>
      <c r="W59" s="35"/>
    </row>
    <row r="60" spans="1:34" s="12" customFormat="1" ht="17.25" customHeight="1" x14ac:dyDescent="0.25">
      <c r="A60" s="45"/>
      <c r="B60" s="14"/>
      <c r="C60" s="451" t="s">
        <v>149</v>
      </c>
      <c r="D60" s="452"/>
      <c r="E60" s="452"/>
      <c r="F60" s="452"/>
      <c r="G60" s="452"/>
      <c r="H60" s="453"/>
      <c r="I60" s="451" t="s">
        <v>148</v>
      </c>
      <c r="J60" s="452"/>
      <c r="K60" s="452"/>
      <c r="L60" s="452"/>
      <c r="M60" s="452"/>
      <c r="N60" s="452"/>
      <c r="O60" s="452"/>
      <c r="P60" s="453"/>
      <c r="Q60" s="59"/>
      <c r="R60" s="17"/>
      <c r="S60" s="64"/>
      <c r="T60" s="64"/>
      <c r="U60" s="35"/>
      <c r="V60" s="35"/>
      <c r="W60" s="35"/>
    </row>
    <row r="61" spans="1:34" s="12" customFormat="1" ht="40.5" customHeight="1" x14ac:dyDescent="0.25">
      <c r="A61" s="442" t="s">
        <v>77</v>
      </c>
      <c r="B61" s="443"/>
      <c r="C61" s="454" t="s">
        <v>147</v>
      </c>
      <c r="D61" s="455"/>
      <c r="E61" s="445" t="s">
        <v>146</v>
      </c>
      <c r="F61" s="446"/>
      <c r="G61" s="445" t="s">
        <v>145</v>
      </c>
      <c r="H61" s="446"/>
      <c r="I61" s="445" t="s">
        <v>144</v>
      </c>
      <c r="J61" s="450"/>
      <c r="K61" s="445" t="s">
        <v>143</v>
      </c>
      <c r="L61" s="446"/>
      <c r="M61" s="450" t="s">
        <v>142</v>
      </c>
      <c r="N61" s="450"/>
      <c r="O61" s="445" t="s">
        <v>141</v>
      </c>
      <c r="P61" s="446"/>
      <c r="Q61" s="450" t="s">
        <v>22</v>
      </c>
      <c r="R61" s="446"/>
      <c r="S61" s="64"/>
      <c r="T61" s="64"/>
      <c r="U61" s="35"/>
      <c r="V61" s="35"/>
      <c r="W61" s="35"/>
    </row>
    <row r="62" spans="1:34" s="12" customFormat="1" ht="12.75" customHeight="1" x14ac:dyDescent="0.25">
      <c r="A62" s="49">
        <v>53</v>
      </c>
      <c r="B62" s="14" t="s">
        <v>76</v>
      </c>
      <c r="C62" s="136">
        <v>1</v>
      </c>
      <c r="D62" s="150"/>
      <c r="E62" s="136">
        <v>84</v>
      </c>
      <c r="F62" s="137"/>
      <c r="G62" s="149">
        <v>54</v>
      </c>
      <c r="H62" s="150"/>
      <c r="I62" s="136">
        <v>1</v>
      </c>
      <c r="J62" s="137"/>
      <c r="K62" s="149">
        <v>16</v>
      </c>
      <c r="L62" s="150"/>
      <c r="M62" s="136">
        <v>0</v>
      </c>
      <c r="N62" s="137"/>
      <c r="O62" s="149">
        <v>563</v>
      </c>
      <c r="P62" s="150"/>
      <c r="Q62" s="143">
        <v>719</v>
      </c>
      <c r="R62" s="177" t="s">
        <v>134</v>
      </c>
      <c r="S62" s="64">
        <v>119</v>
      </c>
      <c r="T62" s="64">
        <v>-563</v>
      </c>
      <c r="U62" s="35"/>
      <c r="V62" s="35"/>
      <c r="W62" s="35"/>
      <c r="X62" s="35"/>
      <c r="Y62" s="35"/>
      <c r="Z62" s="35"/>
      <c r="AA62" s="35"/>
      <c r="AB62" s="35"/>
      <c r="AC62" s="35"/>
      <c r="AD62" s="35"/>
      <c r="AE62" s="35"/>
      <c r="AF62" s="35"/>
      <c r="AG62" s="35"/>
      <c r="AH62" s="35"/>
    </row>
    <row r="63" spans="1:34" s="12" customFormat="1" ht="12.75" customHeight="1" x14ac:dyDescent="0.25">
      <c r="A63" s="49">
        <v>54</v>
      </c>
      <c r="B63" s="14" t="s">
        <v>75</v>
      </c>
      <c r="C63" s="138">
        <v>36</v>
      </c>
      <c r="D63" s="125"/>
      <c r="E63" s="138">
        <v>45</v>
      </c>
      <c r="F63" s="139"/>
      <c r="G63" s="135">
        <v>146</v>
      </c>
      <c r="H63" s="125"/>
      <c r="I63" s="138">
        <v>48</v>
      </c>
      <c r="J63" s="139"/>
      <c r="K63" s="135">
        <v>37</v>
      </c>
      <c r="L63" s="125"/>
      <c r="M63" s="138">
        <v>0</v>
      </c>
      <c r="N63" s="139" t="s">
        <v>33</v>
      </c>
      <c r="O63" s="135">
        <v>1181</v>
      </c>
      <c r="P63" s="125"/>
      <c r="Q63" s="145">
        <v>1493</v>
      </c>
      <c r="R63" s="178"/>
      <c r="S63" s="64">
        <v>245</v>
      </c>
      <c r="T63" s="64">
        <v>-1264</v>
      </c>
      <c r="U63" s="35"/>
      <c r="V63" s="35"/>
      <c r="W63" s="35"/>
      <c r="X63" s="35"/>
      <c r="Y63" s="35"/>
      <c r="Z63" s="35"/>
      <c r="AA63" s="35"/>
      <c r="AB63" s="35"/>
      <c r="AC63" s="35"/>
      <c r="AD63" s="35"/>
      <c r="AE63" s="35"/>
      <c r="AF63" s="35"/>
      <c r="AG63" s="35"/>
      <c r="AH63" s="35"/>
    </row>
    <row r="64" spans="1:34" s="12" customFormat="1" ht="12.75" customHeight="1" x14ac:dyDescent="0.25">
      <c r="A64" s="49">
        <v>55</v>
      </c>
      <c r="B64" s="14" t="s">
        <v>74</v>
      </c>
      <c r="C64" s="138">
        <v>10</v>
      </c>
      <c r="D64" s="125"/>
      <c r="E64" s="138">
        <v>32</v>
      </c>
      <c r="F64" s="139"/>
      <c r="G64" s="135">
        <v>63</v>
      </c>
      <c r="H64" s="125"/>
      <c r="I64" s="138">
        <v>12</v>
      </c>
      <c r="J64" s="139"/>
      <c r="K64" s="135">
        <v>9</v>
      </c>
      <c r="L64" s="125"/>
      <c r="M64" s="138">
        <v>0</v>
      </c>
      <c r="N64" s="139"/>
      <c r="O64" s="135">
        <v>448</v>
      </c>
      <c r="P64" s="125"/>
      <c r="Q64" s="145">
        <v>574</v>
      </c>
      <c r="R64" s="178" t="s">
        <v>134</v>
      </c>
      <c r="S64" s="64">
        <v>110</v>
      </c>
      <c r="T64" s="64">
        <v>-465</v>
      </c>
      <c r="U64" s="35"/>
      <c r="V64" s="35"/>
      <c r="W64" s="35"/>
      <c r="X64" s="35"/>
      <c r="Y64" s="35"/>
      <c r="Z64" s="35"/>
      <c r="AA64" s="35"/>
      <c r="AB64" s="35"/>
      <c r="AC64" s="35"/>
      <c r="AD64" s="35"/>
      <c r="AE64" s="35"/>
      <c r="AF64" s="35"/>
      <c r="AG64" s="35"/>
      <c r="AH64" s="35"/>
    </row>
    <row r="65" spans="1:34" s="12" customFormat="1" ht="12.75" customHeight="1" x14ac:dyDescent="0.25">
      <c r="A65" s="49">
        <v>56</v>
      </c>
      <c r="B65" s="14" t="s">
        <v>73</v>
      </c>
      <c r="C65" s="138">
        <v>15</v>
      </c>
      <c r="D65" s="125"/>
      <c r="E65" s="138">
        <v>83</v>
      </c>
      <c r="F65" s="139"/>
      <c r="G65" s="135">
        <v>109</v>
      </c>
      <c r="H65" s="125"/>
      <c r="I65" s="138">
        <v>25</v>
      </c>
      <c r="J65" s="139"/>
      <c r="K65" s="135">
        <v>39</v>
      </c>
      <c r="L65" s="125"/>
      <c r="M65" s="138">
        <v>0</v>
      </c>
      <c r="N65" s="139"/>
      <c r="O65" s="135">
        <v>821</v>
      </c>
      <c r="P65" s="125"/>
      <c r="Q65" s="145">
        <v>1092</v>
      </c>
      <c r="R65" s="178" t="s">
        <v>134</v>
      </c>
      <c r="S65" s="64">
        <v>210</v>
      </c>
      <c r="T65" s="64">
        <v>-775</v>
      </c>
      <c r="U65" s="35"/>
      <c r="V65" s="35"/>
      <c r="W65" s="35"/>
      <c r="X65" s="35"/>
      <c r="Y65" s="35"/>
      <c r="Z65" s="35"/>
      <c r="AA65" s="35"/>
      <c r="AB65" s="35"/>
      <c r="AC65" s="35"/>
      <c r="AD65" s="35"/>
      <c r="AE65" s="35"/>
      <c r="AF65" s="35"/>
      <c r="AG65" s="35"/>
      <c r="AH65" s="35"/>
    </row>
    <row r="66" spans="1:34" s="12" customFormat="1" ht="12.75" customHeight="1" x14ac:dyDescent="0.25">
      <c r="A66" s="49">
        <v>57</v>
      </c>
      <c r="B66" s="14" t="s">
        <v>72</v>
      </c>
      <c r="C66" s="138">
        <v>36</v>
      </c>
      <c r="D66" s="125"/>
      <c r="E66" s="138">
        <v>49</v>
      </c>
      <c r="F66" s="139"/>
      <c r="G66" s="135">
        <v>131</v>
      </c>
      <c r="H66" s="125"/>
      <c r="I66" s="138">
        <v>100</v>
      </c>
      <c r="J66" s="139"/>
      <c r="K66" s="135">
        <v>63</v>
      </c>
      <c r="L66" s="125"/>
      <c r="M66" s="138">
        <v>0</v>
      </c>
      <c r="N66" s="139"/>
      <c r="O66" s="135">
        <v>1310</v>
      </c>
      <c r="P66" s="125"/>
      <c r="Q66" s="145">
        <v>1689</v>
      </c>
      <c r="R66" s="178" t="s">
        <v>134</v>
      </c>
      <c r="S66" s="64">
        <v>243</v>
      </c>
      <c r="T66" s="64">
        <v>-1325</v>
      </c>
      <c r="U66" s="35"/>
      <c r="V66" s="35"/>
      <c r="W66" s="35"/>
      <c r="X66" s="35"/>
      <c r="Y66" s="35"/>
      <c r="Z66" s="35"/>
      <c r="AA66" s="35"/>
      <c r="AB66" s="35"/>
      <c r="AC66" s="35"/>
      <c r="AD66" s="35"/>
      <c r="AE66" s="35"/>
      <c r="AF66" s="35"/>
      <c r="AG66" s="35"/>
      <c r="AH66" s="35"/>
    </row>
    <row r="67" spans="1:34" s="12" customFormat="1" ht="12.75" customHeight="1" x14ac:dyDescent="0.25">
      <c r="A67" s="49">
        <v>58</v>
      </c>
      <c r="B67" s="14" t="s">
        <v>71</v>
      </c>
      <c r="C67" s="138">
        <v>3</v>
      </c>
      <c r="D67" s="125"/>
      <c r="E67" s="138">
        <v>104</v>
      </c>
      <c r="F67" s="139"/>
      <c r="G67" s="135">
        <v>80</v>
      </c>
      <c r="H67" s="125"/>
      <c r="I67" s="138">
        <v>8</v>
      </c>
      <c r="J67" s="139"/>
      <c r="K67" s="135">
        <v>20</v>
      </c>
      <c r="L67" s="125"/>
      <c r="M67" s="138">
        <v>0</v>
      </c>
      <c r="N67" s="139"/>
      <c r="O67" s="135">
        <v>582</v>
      </c>
      <c r="P67" s="125"/>
      <c r="Q67" s="145">
        <v>797</v>
      </c>
      <c r="R67" s="178" t="s">
        <v>134</v>
      </c>
      <c r="S67" s="64">
        <v>147</v>
      </c>
      <c r="T67" s="64">
        <v>-570</v>
      </c>
      <c r="U67" s="35"/>
      <c r="V67" s="35"/>
      <c r="W67" s="35"/>
      <c r="X67" s="35"/>
      <c r="Y67" s="35"/>
      <c r="Z67" s="35"/>
      <c r="AA67" s="35"/>
      <c r="AB67" s="35"/>
      <c r="AC67" s="35"/>
      <c r="AD67" s="35"/>
      <c r="AE67" s="35"/>
      <c r="AF67" s="35"/>
      <c r="AG67" s="35"/>
      <c r="AH67" s="35"/>
    </row>
    <row r="68" spans="1:34" s="12" customFormat="1" ht="12.75" customHeight="1" x14ac:dyDescent="0.25">
      <c r="A68" s="49">
        <v>59</v>
      </c>
      <c r="B68" s="18" t="s">
        <v>70</v>
      </c>
      <c r="C68" s="138">
        <v>188</v>
      </c>
      <c r="D68" s="125"/>
      <c r="E68" s="138">
        <v>760</v>
      </c>
      <c r="F68" s="139"/>
      <c r="G68" s="135">
        <v>1388</v>
      </c>
      <c r="H68" s="125"/>
      <c r="I68" s="138">
        <v>237</v>
      </c>
      <c r="J68" s="139"/>
      <c r="K68" s="135">
        <v>282</v>
      </c>
      <c r="L68" s="125"/>
      <c r="M68" s="138">
        <v>0</v>
      </c>
      <c r="N68" s="139"/>
      <c r="O68" s="135">
        <v>8021</v>
      </c>
      <c r="P68" s="125"/>
      <c r="Q68" s="145">
        <v>10876</v>
      </c>
      <c r="R68" s="178" t="s">
        <v>134</v>
      </c>
      <c r="S68" s="64">
        <v>2338</v>
      </c>
      <c r="T68" s="64">
        <v>-8266</v>
      </c>
      <c r="U68" s="35"/>
      <c r="V68" s="35"/>
      <c r="W68" s="35"/>
      <c r="X68" s="35"/>
      <c r="Y68" s="35"/>
      <c r="Z68" s="35"/>
      <c r="AA68" s="35"/>
      <c r="AB68" s="35"/>
      <c r="AC68" s="35"/>
      <c r="AD68" s="35"/>
      <c r="AE68" s="35"/>
      <c r="AF68" s="35"/>
      <c r="AG68" s="35"/>
      <c r="AH68" s="35"/>
    </row>
    <row r="69" spans="1:34" s="12" customFormat="1" ht="12.75" customHeight="1" x14ac:dyDescent="0.25">
      <c r="A69" s="49">
        <v>60</v>
      </c>
      <c r="B69" s="14" t="s">
        <v>69</v>
      </c>
      <c r="C69" s="138">
        <v>7</v>
      </c>
      <c r="D69" s="125"/>
      <c r="E69" s="138">
        <v>168</v>
      </c>
      <c r="F69" s="139"/>
      <c r="G69" s="135">
        <v>250</v>
      </c>
      <c r="H69" s="125"/>
      <c r="I69" s="138">
        <v>44</v>
      </c>
      <c r="J69" s="139"/>
      <c r="K69" s="135">
        <v>52</v>
      </c>
      <c r="L69" s="125"/>
      <c r="M69" s="138">
        <v>0</v>
      </c>
      <c r="N69" s="139"/>
      <c r="O69" s="135">
        <v>1018</v>
      </c>
      <c r="P69" s="125"/>
      <c r="Q69" s="145">
        <v>1539</v>
      </c>
      <c r="R69" s="178" t="s">
        <v>134</v>
      </c>
      <c r="S69" s="64">
        <v>439</v>
      </c>
      <c r="T69" s="64">
        <v>-1151</v>
      </c>
      <c r="U69" s="35"/>
      <c r="V69" s="35"/>
      <c r="W69" s="35"/>
      <c r="X69" s="35"/>
      <c r="Y69" s="35"/>
      <c r="Z69" s="35"/>
      <c r="AA69" s="35"/>
      <c r="AB69" s="35"/>
      <c r="AC69" s="35"/>
      <c r="AD69" s="35"/>
      <c r="AE69" s="35"/>
      <c r="AF69" s="35"/>
      <c r="AG69" s="35"/>
      <c r="AH69" s="35"/>
    </row>
    <row r="70" spans="1:34" s="12" customFormat="1" ht="12.75" customHeight="1" x14ac:dyDescent="0.25">
      <c r="A70" s="49">
        <v>61</v>
      </c>
      <c r="B70" s="14" t="s">
        <v>68</v>
      </c>
      <c r="C70" s="138">
        <v>11</v>
      </c>
      <c r="D70" s="125"/>
      <c r="E70" s="138">
        <v>84</v>
      </c>
      <c r="F70" s="139"/>
      <c r="G70" s="135">
        <v>111</v>
      </c>
      <c r="H70" s="125"/>
      <c r="I70" s="138">
        <v>23</v>
      </c>
      <c r="J70" s="139"/>
      <c r="K70" s="135">
        <v>14</v>
      </c>
      <c r="L70" s="125"/>
      <c r="M70" s="138">
        <v>0</v>
      </c>
      <c r="N70" s="139"/>
      <c r="O70" s="135">
        <v>706</v>
      </c>
      <c r="P70" s="125"/>
      <c r="Q70" s="145">
        <v>949</v>
      </c>
      <c r="R70" s="178" t="s">
        <v>134</v>
      </c>
      <c r="S70" s="64">
        <v>220</v>
      </c>
      <c r="T70" s="64">
        <v>-691</v>
      </c>
      <c r="U70" s="35"/>
      <c r="V70" s="35"/>
      <c r="W70" s="35"/>
      <c r="X70" s="35"/>
      <c r="Y70" s="35"/>
      <c r="Z70" s="35"/>
      <c r="AA70" s="35"/>
      <c r="AB70" s="35"/>
      <c r="AC70" s="35"/>
      <c r="AD70" s="35"/>
      <c r="AE70" s="35"/>
      <c r="AF70" s="35"/>
      <c r="AG70" s="35"/>
      <c r="AH70" s="35"/>
    </row>
    <row r="71" spans="1:34" s="12" customFormat="1" ht="12.75" customHeight="1" x14ac:dyDescent="0.25">
      <c r="A71" s="49">
        <v>62</v>
      </c>
      <c r="B71" s="14" t="s">
        <v>67</v>
      </c>
      <c r="C71" s="138">
        <v>174</v>
      </c>
      <c r="D71" s="125"/>
      <c r="E71" s="138">
        <v>333</v>
      </c>
      <c r="F71" s="139"/>
      <c r="G71" s="135">
        <v>550</v>
      </c>
      <c r="H71" s="125"/>
      <c r="I71" s="138">
        <v>133</v>
      </c>
      <c r="J71" s="139"/>
      <c r="K71" s="135">
        <v>65</v>
      </c>
      <c r="L71" s="125"/>
      <c r="M71" s="138">
        <v>0</v>
      </c>
      <c r="N71" s="139"/>
      <c r="O71" s="135">
        <v>4157</v>
      </c>
      <c r="P71" s="125"/>
      <c r="Q71" s="145">
        <v>5412</v>
      </c>
      <c r="R71" s="178" t="s">
        <v>134</v>
      </c>
      <c r="S71" s="64">
        <v>1109</v>
      </c>
      <c r="T71" s="64">
        <v>-4170</v>
      </c>
      <c r="U71" s="35"/>
      <c r="V71" s="35"/>
      <c r="W71" s="35"/>
      <c r="X71" s="35"/>
      <c r="Y71" s="35"/>
      <c r="Z71" s="35"/>
      <c r="AA71" s="35"/>
      <c r="AB71" s="35"/>
      <c r="AC71" s="35"/>
      <c r="AD71" s="35"/>
      <c r="AE71" s="35"/>
      <c r="AF71" s="35"/>
      <c r="AG71" s="35"/>
      <c r="AH71" s="35"/>
    </row>
    <row r="72" spans="1:34" s="12" customFormat="1" ht="12.75" customHeight="1" x14ac:dyDescent="0.25">
      <c r="A72" s="49">
        <v>63</v>
      </c>
      <c r="B72" s="14" t="s">
        <v>66</v>
      </c>
      <c r="C72" s="138">
        <v>19</v>
      </c>
      <c r="D72" s="125"/>
      <c r="E72" s="138">
        <v>59</v>
      </c>
      <c r="F72" s="139"/>
      <c r="G72" s="135">
        <v>146</v>
      </c>
      <c r="H72" s="125"/>
      <c r="I72" s="138">
        <v>15</v>
      </c>
      <c r="J72" s="139"/>
      <c r="K72" s="135">
        <v>21</v>
      </c>
      <c r="L72" s="125"/>
      <c r="M72" s="138">
        <v>0</v>
      </c>
      <c r="N72" s="139"/>
      <c r="O72" s="135">
        <v>537</v>
      </c>
      <c r="P72" s="125"/>
      <c r="Q72" s="145">
        <v>797</v>
      </c>
      <c r="R72" s="178" t="s">
        <v>134</v>
      </c>
      <c r="S72" s="64">
        <v>232</v>
      </c>
      <c r="T72" s="64">
        <v>-527</v>
      </c>
      <c r="U72" s="35"/>
      <c r="V72" s="35"/>
      <c r="W72" s="35"/>
      <c r="X72" s="35"/>
      <c r="Y72" s="35"/>
      <c r="Z72" s="35"/>
      <c r="AA72" s="35"/>
      <c r="AB72" s="35"/>
      <c r="AC72" s="35"/>
      <c r="AD72" s="35"/>
      <c r="AE72" s="35"/>
      <c r="AF72" s="35"/>
      <c r="AG72" s="35"/>
      <c r="AH72" s="35"/>
    </row>
    <row r="73" spans="1:34" s="12" customFormat="1" ht="12.75" customHeight="1" x14ac:dyDescent="0.25">
      <c r="A73" s="49">
        <v>64</v>
      </c>
      <c r="B73" s="14" t="s">
        <v>65</v>
      </c>
      <c r="C73" s="138">
        <v>3</v>
      </c>
      <c r="D73" s="125"/>
      <c r="E73" s="138">
        <v>213</v>
      </c>
      <c r="F73" s="139"/>
      <c r="G73" s="135">
        <v>187</v>
      </c>
      <c r="H73" s="125"/>
      <c r="I73" s="138">
        <v>21</v>
      </c>
      <c r="J73" s="139"/>
      <c r="K73" s="135">
        <v>21</v>
      </c>
      <c r="L73" s="125"/>
      <c r="M73" s="138">
        <v>0</v>
      </c>
      <c r="N73" s="139"/>
      <c r="O73" s="135">
        <v>749</v>
      </c>
      <c r="P73" s="125"/>
      <c r="Q73" s="145">
        <v>1194</v>
      </c>
      <c r="R73" s="178" t="s">
        <v>134</v>
      </c>
      <c r="S73" s="64">
        <v>445</v>
      </c>
      <c r="T73" s="64">
        <v>-709</v>
      </c>
      <c r="U73" s="35"/>
      <c r="V73" s="35"/>
      <c r="W73" s="35"/>
      <c r="X73" s="35"/>
      <c r="Y73" s="35"/>
      <c r="Z73" s="35"/>
      <c r="AA73" s="35"/>
      <c r="AB73" s="35"/>
      <c r="AC73" s="35"/>
      <c r="AD73" s="35"/>
      <c r="AE73" s="35"/>
      <c r="AF73" s="35"/>
      <c r="AG73" s="35"/>
      <c r="AH73" s="35"/>
    </row>
    <row r="74" spans="1:34" s="12" customFormat="1" ht="12.75" customHeight="1" x14ac:dyDescent="0.25">
      <c r="A74" s="49">
        <v>65</v>
      </c>
      <c r="B74" s="14" t="s">
        <v>64</v>
      </c>
      <c r="C74" s="138">
        <v>2</v>
      </c>
      <c r="D74" s="125"/>
      <c r="E74" s="138">
        <v>59</v>
      </c>
      <c r="F74" s="139"/>
      <c r="G74" s="135">
        <v>38</v>
      </c>
      <c r="H74" s="125"/>
      <c r="I74" s="138">
        <v>10</v>
      </c>
      <c r="J74" s="139"/>
      <c r="K74" s="135">
        <v>19</v>
      </c>
      <c r="L74" s="125"/>
      <c r="M74" s="138">
        <v>16</v>
      </c>
      <c r="N74" s="139"/>
      <c r="O74" s="135">
        <v>322</v>
      </c>
      <c r="P74" s="125"/>
      <c r="Q74" s="145">
        <v>466</v>
      </c>
      <c r="R74" s="178" t="s">
        <v>134</v>
      </c>
      <c r="S74" s="64">
        <v>83</v>
      </c>
      <c r="T74" s="64">
        <v>-392</v>
      </c>
      <c r="U74" s="35"/>
      <c r="V74" s="35"/>
      <c r="W74" s="35"/>
      <c r="X74" s="35"/>
      <c r="Y74" s="35"/>
      <c r="Z74" s="35"/>
      <c r="AA74" s="35"/>
      <c r="AB74" s="35"/>
      <c r="AC74" s="35"/>
      <c r="AD74" s="35"/>
      <c r="AE74" s="35"/>
      <c r="AF74" s="35"/>
      <c r="AG74" s="35"/>
      <c r="AH74" s="35"/>
    </row>
    <row r="75" spans="1:34" s="12" customFormat="1" ht="12.75" customHeight="1" x14ac:dyDescent="0.25">
      <c r="A75" s="49">
        <v>66</v>
      </c>
      <c r="B75" s="14" t="s">
        <v>63</v>
      </c>
      <c r="C75" s="138">
        <v>3</v>
      </c>
      <c r="D75" s="125"/>
      <c r="E75" s="138">
        <v>90</v>
      </c>
      <c r="F75" s="139"/>
      <c r="G75" s="135">
        <v>52</v>
      </c>
      <c r="H75" s="125"/>
      <c r="I75" s="138">
        <v>39</v>
      </c>
      <c r="J75" s="139"/>
      <c r="K75" s="135">
        <v>20</v>
      </c>
      <c r="L75" s="125"/>
      <c r="M75" s="138">
        <v>0</v>
      </c>
      <c r="N75" s="139"/>
      <c r="O75" s="135">
        <v>560</v>
      </c>
      <c r="P75" s="125"/>
      <c r="Q75" s="145">
        <v>764</v>
      </c>
      <c r="R75" s="178"/>
      <c r="S75" s="64">
        <v>157</v>
      </c>
      <c r="T75" s="64">
        <v>-575</v>
      </c>
      <c r="U75" s="35"/>
      <c r="V75" s="35"/>
      <c r="W75" s="35"/>
      <c r="X75" s="35"/>
      <c r="Y75" s="35"/>
      <c r="Z75" s="35"/>
      <c r="AA75" s="35"/>
      <c r="AB75" s="35"/>
      <c r="AC75" s="35"/>
      <c r="AD75" s="35"/>
      <c r="AE75" s="35"/>
      <c r="AF75" s="35"/>
      <c r="AG75" s="35"/>
      <c r="AH75" s="35"/>
    </row>
    <row r="76" spans="1:34" s="12" customFormat="1" ht="12.75" customHeight="1" x14ac:dyDescent="0.25">
      <c r="A76" s="49">
        <v>67</v>
      </c>
      <c r="B76" s="14" t="s">
        <v>62</v>
      </c>
      <c r="C76" s="138">
        <v>29</v>
      </c>
      <c r="D76" s="125"/>
      <c r="E76" s="138">
        <v>222</v>
      </c>
      <c r="F76" s="139"/>
      <c r="G76" s="135">
        <v>250</v>
      </c>
      <c r="H76" s="125"/>
      <c r="I76" s="138">
        <v>61</v>
      </c>
      <c r="J76" s="139"/>
      <c r="K76" s="135">
        <v>193</v>
      </c>
      <c r="L76" s="125"/>
      <c r="M76" s="138">
        <v>0</v>
      </c>
      <c r="N76" s="139"/>
      <c r="O76" s="135">
        <v>1963</v>
      </c>
      <c r="P76" s="125"/>
      <c r="Q76" s="145">
        <v>2718</v>
      </c>
      <c r="R76" s="178" t="s">
        <v>134</v>
      </c>
      <c r="S76" s="64">
        <v>493</v>
      </c>
      <c r="T76" s="64">
        <v>-2106</v>
      </c>
      <c r="U76" s="35"/>
      <c r="V76" s="35"/>
      <c r="W76" s="35"/>
      <c r="X76" s="35"/>
      <c r="Y76" s="35"/>
      <c r="Z76" s="35"/>
      <c r="AA76" s="35"/>
      <c r="AB76" s="35"/>
      <c r="AC76" s="35"/>
      <c r="AD76" s="35"/>
      <c r="AE76" s="35"/>
      <c r="AF76" s="35"/>
      <c r="AG76" s="35"/>
      <c r="AH76" s="35"/>
    </row>
    <row r="77" spans="1:34" s="12" customFormat="1" ht="12.75" customHeight="1" x14ac:dyDescent="0.25">
      <c r="A77" s="49">
        <v>68</v>
      </c>
      <c r="B77" s="14" t="s">
        <v>61</v>
      </c>
      <c r="C77" s="138">
        <v>7</v>
      </c>
      <c r="D77" s="125" t="s">
        <v>33</v>
      </c>
      <c r="E77" s="138">
        <v>184</v>
      </c>
      <c r="F77" s="139"/>
      <c r="G77" s="135">
        <v>20</v>
      </c>
      <c r="H77" s="125" t="s">
        <v>33</v>
      </c>
      <c r="I77" s="138">
        <v>41</v>
      </c>
      <c r="J77" s="139"/>
      <c r="K77" s="135">
        <v>20</v>
      </c>
      <c r="L77" s="125" t="s">
        <v>33</v>
      </c>
      <c r="M77" s="138">
        <v>0</v>
      </c>
      <c r="N77" s="139"/>
      <c r="O77" s="135">
        <v>1130</v>
      </c>
      <c r="P77" s="125" t="s">
        <v>33</v>
      </c>
      <c r="Q77" s="145">
        <v>1402</v>
      </c>
      <c r="R77" s="178"/>
      <c r="S77" s="64">
        <v>259</v>
      </c>
      <c r="T77" s="64">
        <v>-1243</v>
      </c>
      <c r="U77" s="35"/>
      <c r="V77" s="35"/>
      <c r="W77" s="35"/>
      <c r="X77" s="35"/>
      <c r="Y77" s="35"/>
      <c r="Z77" s="35"/>
      <c r="AA77" s="35"/>
      <c r="AB77" s="35"/>
      <c r="AC77" s="35"/>
      <c r="AD77" s="35"/>
      <c r="AE77" s="35"/>
      <c r="AF77" s="35"/>
      <c r="AG77" s="35"/>
      <c r="AH77" s="35"/>
    </row>
    <row r="78" spans="1:34" s="12" customFormat="1" ht="12.75" customHeight="1" x14ac:dyDescent="0.25">
      <c r="A78" s="49">
        <v>69</v>
      </c>
      <c r="B78" s="14" t="s">
        <v>60</v>
      </c>
      <c r="C78" s="138">
        <v>54</v>
      </c>
      <c r="D78" s="125"/>
      <c r="E78" s="138">
        <v>312</v>
      </c>
      <c r="F78" s="139"/>
      <c r="G78" s="135">
        <v>231</v>
      </c>
      <c r="H78" s="125"/>
      <c r="I78" s="138">
        <v>18</v>
      </c>
      <c r="J78" s="139"/>
      <c r="K78" s="135">
        <v>217</v>
      </c>
      <c r="L78" s="125"/>
      <c r="M78" s="138">
        <v>0</v>
      </c>
      <c r="N78" s="139"/>
      <c r="O78" s="135">
        <v>1851</v>
      </c>
      <c r="P78" s="125"/>
      <c r="Q78" s="145">
        <v>2683</v>
      </c>
      <c r="R78" s="178" t="s">
        <v>134</v>
      </c>
      <c r="S78" s="64">
        <v>675</v>
      </c>
      <c r="T78" s="64">
        <v>-2096</v>
      </c>
      <c r="U78" s="35"/>
      <c r="V78" s="35"/>
      <c r="W78" s="35"/>
      <c r="X78" s="35"/>
      <c r="Y78" s="35"/>
      <c r="Z78" s="35"/>
      <c r="AA78" s="35"/>
      <c r="AB78" s="35"/>
      <c r="AC78" s="35"/>
      <c r="AD78" s="35"/>
      <c r="AE78" s="35"/>
      <c r="AF78" s="35"/>
      <c r="AG78" s="35"/>
      <c r="AH78" s="35"/>
    </row>
    <row r="79" spans="1:34" s="12" customFormat="1" ht="12.75" customHeight="1" x14ac:dyDescent="0.25">
      <c r="A79" s="49">
        <v>70</v>
      </c>
      <c r="B79" s="14" t="s">
        <v>59</v>
      </c>
      <c r="C79" s="138">
        <v>3</v>
      </c>
      <c r="D79" s="125"/>
      <c r="E79" s="138">
        <v>29</v>
      </c>
      <c r="F79" s="139"/>
      <c r="G79" s="135">
        <v>78</v>
      </c>
      <c r="H79" s="125"/>
      <c r="I79" s="138">
        <v>21</v>
      </c>
      <c r="J79" s="139"/>
      <c r="K79" s="135">
        <v>5</v>
      </c>
      <c r="L79" s="125"/>
      <c r="M79" s="138">
        <v>0</v>
      </c>
      <c r="N79" s="139"/>
      <c r="O79" s="135">
        <v>463</v>
      </c>
      <c r="P79" s="125"/>
      <c r="Q79" s="145">
        <v>599</v>
      </c>
      <c r="R79" s="178" t="s">
        <v>134</v>
      </c>
      <c r="S79" s="64">
        <v>134</v>
      </c>
      <c r="T79" s="64">
        <v>-455</v>
      </c>
      <c r="U79" s="35"/>
      <c r="V79" s="35"/>
      <c r="W79" s="35"/>
      <c r="X79" s="35"/>
      <c r="Y79" s="35"/>
      <c r="Z79" s="35"/>
      <c r="AA79" s="35"/>
      <c r="AB79" s="35"/>
      <c r="AC79" s="35"/>
      <c r="AD79" s="35"/>
      <c r="AE79" s="35"/>
      <c r="AF79" s="35"/>
      <c r="AG79" s="35"/>
      <c r="AH79" s="35"/>
    </row>
    <row r="80" spans="1:34" s="12" customFormat="1" ht="12.75" customHeight="1" x14ac:dyDescent="0.25">
      <c r="A80" s="49">
        <v>71</v>
      </c>
      <c r="B80" s="14" t="s">
        <v>58</v>
      </c>
      <c r="C80" s="138">
        <v>13</v>
      </c>
      <c r="D80" s="125"/>
      <c r="E80" s="138">
        <v>133</v>
      </c>
      <c r="F80" s="139"/>
      <c r="G80" s="135">
        <v>113</v>
      </c>
      <c r="H80" s="125"/>
      <c r="I80" s="138">
        <v>16</v>
      </c>
      <c r="J80" s="139"/>
      <c r="K80" s="135">
        <v>34</v>
      </c>
      <c r="L80" s="125"/>
      <c r="M80" s="138">
        <v>0</v>
      </c>
      <c r="N80" s="139"/>
      <c r="O80" s="135">
        <v>668</v>
      </c>
      <c r="P80" s="125"/>
      <c r="Q80" s="145">
        <v>977</v>
      </c>
      <c r="R80" s="178" t="s">
        <v>134</v>
      </c>
      <c r="S80" s="64">
        <v>269</v>
      </c>
      <c r="T80" s="64">
        <v>-679</v>
      </c>
      <c r="U80" s="35"/>
      <c r="V80" s="35"/>
      <c r="W80" s="35"/>
      <c r="X80" s="35"/>
      <c r="Y80" s="35"/>
      <c r="Z80" s="35"/>
      <c r="AA80" s="35"/>
      <c r="AB80" s="35"/>
      <c r="AC80" s="35"/>
      <c r="AD80" s="35"/>
      <c r="AE80" s="35"/>
      <c r="AF80" s="35"/>
      <c r="AG80" s="35"/>
      <c r="AH80" s="35"/>
    </row>
    <row r="81" spans="1:34" s="12" customFormat="1" ht="12.75" customHeight="1" x14ac:dyDescent="0.25">
      <c r="A81" s="49">
        <v>72</v>
      </c>
      <c r="B81" s="14" t="s">
        <v>57</v>
      </c>
      <c r="C81" s="138">
        <v>12</v>
      </c>
      <c r="D81" s="125"/>
      <c r="E81" s="138">
        <v>118</v>
      </c>
      <c r="F81" s="139"/>
      <c r="G81" s="135">
        <v>109</v>
      </c>
      <c r="H81" s="125"/>
      <c r="I81" s="138">
        <v>25</v>
      </c>
      <c r="J81" s="139"/>
      <c r="K81" s="135">
        <v>18</v>
      </c>
      <c r="L81" s="125"/>
      <c r="M81" s="138">
        <v>0</v>
      </c>
      <c r="N81" s="139"/>
      <c r="O81" s="135">
        <v>837</v>
      </c>
      <c r="P81" s="125"/>
      <c r="Q81" s="145">
        <v>1119</v>
      </c>
      <c r="R81" s="178" t="s">
        <v>134</v>
      </c>
      <c r="S81" s="64">
        <v>224</v>
      </c>
      <c r="T81" s="64">
        <v>-864</v>
      </c>
      <c r="U81" s="35"/>
      <c r="V81" s="35"/>
      <c r="W81" s="35"/>
      <c r="X81" s="35"/>
      <c r="Y81" s="35"/>
      <c r="Z81" s="35"/>
      <c r="AA81" s="35"/>
      <c r="AB81" s="35"/>
      <c r="AC81" s="35"/>
      <c r="AD81" s="35"/>
      <c r="AE81" s="35"/>
      <c r="AF81" s="35"/>
      <c r="AG81" s="35"/>
      <c r="AH81" s="35"/>
    </row>
    <row r="82" spans="1:34" s="12" customFormat="1" ht="12.75" customHeight="1" x14ac:dyDescent="0.25">
      <c r="A82" s="49">
        <v>73</v>
      </c>
      <c r="B82" s="14" t="s">
        <v>56</v>
      </c>
      <c r="C82" s="138">
        <v>7</v>
      </c>
      <c r="D82" s="125"/>
      <c r="E82" s="138">
        <v>131</v>
      </c>
      <c r="F82" s="139"/>
      <c r="G82" s="135">
        <v>95</v>
      </c>
      <c r="H82" s="125"/>
      <c r="I82" s="138">
        <v>13</v>
      </c>
      <c r="J82" s="139"/>
      <c r="K82" s="135">
        <v>9</v>
      </c>
      <c r="L82" s="125"/>
      <c r="M82" s="138">
        <v>0</v>
      </c>
      <c r="N82" s="139"/>
      <c r="O82" s="135">
        <v>711</v>
      </c>
      <c r="P82" s="125"/>
      <c r="Q82" s="145">
        <v>966</v>
      </c>
      <c r="R82" s="178" t="s">
        <v>134</v>
      </c>
      <c r="S82" s="64">
        <v>243</v>
      </c>
      <c r="T82" s="64">
        <v>-672</v>
      </c>
      <c r="U82" s="35"/>
      <c r="V82" s="35"/>
      <c r="W82" s="35"/>
      <c r="X82" s="35"/>
      <c r="Y82" s="35"/>
      <c r="Z82" s="35"/>
      <c r="AA82" s="35"/>
      <c r="AB82" s="35"/>
      <c r="AC82" s="35"/>
      <c r="AD82" s="35"/>
      <c r="AE82" s="35"/>
      <c r="AF82" s="35"/>
      <c r="AG82" s="35"/>
      <c r="AH82" s="35"/>
    </row>
    <row r="83" spans="1:34" s="12" customFormat="1" ht="12.75" customHeight="1" x14ac:dyDescent="0.25">
      <c r="A83" s="49">
        <v>74</v>
      </c>
      <c r="B83" s="14" t="s">
        <v>55</v>
      </c>
      <c r="C83" s="138">
        <v>20</v>
      </c>
      <c r="D83" s="125"/>
      <c r="E83" s="138">
        <v>78</v>
      </c>
      <c r="F83" s="139"/>
      <c r="G83" s="135">
        <v>76</v>
      </c>
      <c r="H83" s="125"/>
      <c r="I83" s="138">
        <v>34</v>
      </c>
      <c r="J83" s="139"/>
      <c r="K83" s="135">
        <v>15</v>
      </c>
      <c r="L83" s="125"/>
      <c r="M83" s="138">
        <v>6</v>
      </c>
      <c r="N83" s="139"/>
      <c r="O83" s="135">
        <v>597</v>
      </c>
      <c r="P83" s="125"/>
      <c r="Q83" s="145">
        <v>826</v>
      </c>
      <c r="R83" s="178" t="s">
        <v>134</v>
      </c>
      <c r="S83" s="64">
        <v>196</v>
      </c>
      <c r="T83" s="64">
        <v>-648</v>
      </c>
      <c r="U83" s="35"/>
      <c r="V83" s="35"/>
      <c r="W83" s="35"/>
      <c r="X83" s="35"/>
      <c r="Y83" s="35"/>
      <c r="Z83" s="35"/>
      <c r="AA83" s="35"/>
      <c r="AB83" s="35"/>
      <c r="AC83" s="35"/>
      <c r="AD83" s="35"/>
      <c r="AE83" s="35"/>
      <c r="AF83" s="35"/>
      <c r="AG83" s="35"/>
      <c r="AH83" s="35"/>
    </row>
    <row r="84" spans="1:34" s="12" customFormat="1" ht="12.75" customHeight="1" x14ac:dyDescent="0.25">
      <c r="A84" s="49">
        <v>75</v>
      </c>
      <c r="B84" s="14" t="s">
        <v>54</v>
      </c>
      <c r="C84" s="138">
        <v>103</v>
      </c>
      <c r="D84" s="125"/>
      <c r="E84" s="138">
        <v>394</v>
      </c>
      <c r="F84" s="139"/>
      <c r="G84" s="135">
        <v>1462</v>
      </c>
      <c r="H84" s="125"/>
      <c r="I84" s="138">
        <v>48</v>
      </c>
      <c r="J84" s="139"/>
      <c r="K84" s="135">
        <v>144</v>
      </c>
      <c r="L84" s="125"/>
      <c r="M84" s="138">
        <v>1</v>
      </c>
      <c r="N84" s="139"/>
      <c r="O84" s="135">
        <v>3238</v>
      </c>
      <c r="P84" s="125"/>
      <c r="Q84" s="145">
        <v>5390</v>
      </c>
      <c r="R84" s="178" t="s">
        <v>134</v>
      </c>
      <c r="S84" s="64">
        <v>2016</v>
      </c>
      <c r="T84" s="64">
        <v>-3448</v>
      </c>
      <c r="U84" s="35"/>
      <c r="V84" s="35"/>
      <c r="W84" s="35"/>
      <c r="X84" s="35"/>
      <c r="Y84" s="35"/>
      <c r="Z84" s="35"/>
      <c r="AA84" s="35"/>
      <c r="AB84" s="35"/>
      <c r="AC84" s="35"/>
      <c r="AD84" s="35"/>
      <c r="AE84" s="35"/>
      <c r="AF84" s="35"/>
      <c r="AG84" s="35"/>
      <c r="AH84" s="35"/>
    </row>
    <row r="85" spans="1:34" s="12" customFormat="1" ht="12.75" customHeight="1" x14ac:dyDescent="0.25">
      <c r="A85" s="49">
        <v>76</v>
      </c>
      <c r="B85" s="14" t="s">
        <v>53</v>
      </c>
      <c r="C85" s="138">
        <v>79</v>
      </c>
      <c r="D85" s="125"/>
      <c r="E85" s="138">
        <v>202</v>
      </c>
      <c r="F85" s="139"/>
      <c r="G85" s="135">
        <v>303</v>
      </c>
      <c r="H85" s="125"/>
      <c r="I85" s="138">
        <v>68</v>
      </c>
      <c r="J85" s="139"/>
      <c r="K85" s="135">
        <v>90</v>
      </c>
      <c r="L85" s="125"/>
      <c r="M85" s="138">
        <v>0</v>
      </c>
      <c r="N85" s="139"/>
      <c r="O85" s="135">
        <v>2773</v>
      </c>
      <c r="P85" s="125"/>
      <c r="Q85" s="145">
        <v>3515</v>
      </c>
      <c r="R85" s="178" t="s">
        <v>134</v>
      </c>
      <c r="S85" s="64">
        <v>575</v>
      </c>
      <c r="T85" s="64">
        <v>-3013</v>
      </c>
      <c r="U85" s="35"/>
      <c r="V85" s="35"/>
      <c r="W85" s="35"/>
      <c r="X85" s="35"/>
      <c r="Y85" s="35"/>
      <c r="Z85" s="35"/>
      <c r="AA85" s="35"/>
      <c r="AB85" s="35"/>
      <c r="AC85" s="35"/>
      <c r="AD85" s="35"/>
      <c r="AE85" s="35"/>
      <c r="AF85" s="35"/>
      <c r="AG85" s="35"/>
      <c r="AH85" s="35"/>
    </row>
    <row r="86" spans="1:34" s="12" customFormat="1" ht="12.75" customHeight="1" x14ac:dyDescent="0.25">
      <c r="A86" s="49">
        <v>77</v>
      </c>
      <c r="B86" s="14" t="s">
        <v>52</v>
      </c>
      <c r="C86" s="138">
        <v>40</v>
      </c>
      <c r="D86" s="125"/>
      <c r="E86" s="138">
        <v>295</v>
      </c>
      <c r="F86" s="139"/>
      <c r="G86" s="135">
        <v>266</v>
      </c>
      <c r="H86" s="125"/>
      <c r="I86" s="138">
        <v>104</v>
      </c>
      <c r="J86" s="139"/>
      <c r="K86" s="135">
        <v>54</v>
      </c>
      <c r="L86" s="125"/>
      <c r="M86" s="138">
        <v>0</v>
      </c>
      <c r="N86" s="139"/>
      <c r="O86" s="135">
        <v>1868</v>
      </c>
      <c r="P86" s="125"/>
      <c r="Q86" s="145">
        <v>2627</v>
      </c>
      <c r="R86" s="178" t="s">
        <v>134</v>
      </c>
      <c r="S86" s="64">
        <v>615</v>
      </c>
      <c r="T86" s="64">
        <v>-1980</v>
      </c>
      <c r="U86" s="35"/>
      <c r="V86" s="35"/>
      <c r="W86" s="35"/>
      <c r="X86" s="35"/>
      <c r="Y86" s="35"/>
      <c r="Z86" s="35"/>
      <c r="AA86" s="35"/>
      <c r="AB86" s="35"/>
      <c r="AC86" s="35"/>
      <c r="AD86" s="35"/>
      <c r="AE86" s="35"/>
      <c r="AF86" s="35"/>
      <c r="AG86" s="35"/>
      <c r="AH86" s="35"/>
    </row>
    <row r="87" spans="1:34" s="12" customFormat="1" ht="12.75" customHeight="1" x14ac:dyDescent="0.25">
      <c r="A87" s="49">
        <v>78</v>
      </c>
      <c r="B87" s="14" t="s">
        <v>51</v>
      </c>
      <c r="C87" s="138">
        <v>26</v>
      </c>
      <c r="D87" s="125"/>
      <c r="E87" s="138">
        <v>189</v>
      </c>
      <c r="F87" s="139"/>
      <c r="G87" s="135">
        <v>318</v>
      </c>
      <c r="H87" s="125"/>
      <c r="I87" s="138">
        <v>40</v>
      </c>
      <c r="J87" s="139"/>
      <c r="K87" s="135">
        <v>41</v>
      </c>
      <c r="L87" s="125"/>
      <c r="M87" s="138">
        <v>1</v>
      </c>
      <c r="N87" s="139"/>
      <c r="O87" s="135">
        <v>1358</v>
      </c>
      <c r="P87" s="125"/>
      <c r="Q87" s="145">
        <v>1973</v>
      </c>
      <c r="R87" s="178" t="s">
        <v>134</v>
      </c>
      <c r="S87" s="64">
        <v>554</v>
      </c>
      <c r="T87" s="64">
        <v>-1348</v>
      </c>
      <c r="U87" s="35"/>
      <c r="V87" s="35"/>
      <c r="W87" s="35"/>
      <c r="X87" s="35"/>
      <c r="Y87" s="35"/>
      <c r="Z87" s="35"/>
      <c r="AA87" s="35"/>
      <c r="AB87" s="35"/>
      <c r="AC87" s="35"/>
      <c r="AD87" s="35"/>
      <c r="AE87" s="35"/>
      <c r="AF87" s="35"/>
      <c r="AG87" s="35"/>
      <c r="AH87" s="35"/>
    </row>
    <row r="88" spans="1:34" s="12" customFormat="1" ht="12.75" customHeight="1" x14ac:dyDescent="0.25">
      <c r="A88" s="49">
        <v>79</v>
      </c>
      <c r="B88" s="14" t="s">
        <v>50</v>
      </c>
      <c r="C88" s="138">
        <v>12</v>
      </c>
      <c r="D88" s="125"/>
      <c r="E88" s="138">
        <v>78</v>
      </c>
      <c r="F88" s="139"/>
      <c r="G88" s="135">
        <v>73</v>
      </c>
      <c r="H88" s="125"/>
      <c r="I88" s="138">
        <v>11</v>
      </c>
      <c r="J88" s="139"/>
      <c r="K88" s="135">
        <v>4</v>
      </c>
      <c r="L88" s="125"/>
      <c r="M88" s="138">
        <v>0</v>
      </c>
      <c r="N88" s="139"/>
      <c r="O88" s="135">
        <v>550</v>
      </c>
      <c r="P88" s="125"/>
      <c r="Q88" s="145">
        <v>728</v>
      </c>
      <c r="R88" s="178" t="s">
        <v>134</v>
      </c>
      <c r="S88" s="64">
        <v>182</v>
      </c>
      <c r="T88" s="64">
        <v>-527</v>
      </c>
      <c r="U88" s="35"/>
      <c r="V88" s="35"/>
      <c r="W88" s="35"/>
      <c r="X88" s="35"/>
      <c r="Y88" s="35"/>
      <c r="Z88" s="35"/>
      <c r="AA88" s="35"/>
      <c r="AB88" s="35"/>
      <c r="AC88" s="35"/>
      <c r="AD88" s="35"/>
      <c r="AE88" s="35"/>
      <c r="AF88" s="35"/>
      <c r="AG88" s="35"/>
      <c r="AH88" s="35"/>
    </row>
    <row r="89" spans="1:34" s="12" customFormat="1" ht="12.75" customHeight="1" x14ac:dyDescent="0.25">
      <c r="A89" s="49">
        <v>80</v>
      </c>
      <c r="B89" s="14" t="s">
        <v>49</v>
      </c>
      <c r="C89" s="138">
        <v>7</v>
      </c>
      <c r="D89" s="125"/>
      <c r="E89" s="138">
        <v>121</v>
      </c>
      <c r="F89" s="139"/>
      <c r="G89" s="135">
        <v>222</v>
      </c>
      <c r="H89" s="125"/>
      <c r="I89" s="138">
        <v>29</v>
      </c>
      <c r="J89" s="139"/>
      <c r="K89" s="135">
        <v>63</v>
      </c>
      <c r="L89" s="125"/>
      <c r="M89" s="138">
        <v>0</v>
      </c>
      <c r="N89" s="139"/>
      <c r="O89" s="135">
        <v>996</v>
      </c>
      <c r="P89" s="125"/>
      <c r="Q89" s="145">
        <v>1438</v>
      </c>
      <c r="R89" s="178" t="s">
        <v>134</v>
      </c>
      <c r="S89" s="64">
        <v>342</v>
      </c>
      <c r="T89" s="64">
        <v>-1057</v>
      </c>
      <c r="U89" s="35"/>
      <c r="V89" s="35"/>
      <c r="W89" s="35"/>
      <c r="X89" s="35"/>
      <c r="Y89" s="35"/>
      <c r="Z89" s="35"/>
      <c r="AA89" s="35"/>
      <c r="AB89" s="35"/>
      <c r="AC89" s="35"/>
      <c r="AD89" s="35"/>
      <c r="AE89" s="35"/>
      <c r="AF89" s="35"/>
      <c r="AG89" s="35"/>
      <c r="AH89" s="35"/>
    </row>
    <row r="90" spans="1:34" s="12" customFormat="1" ht="12.75" customHeight="1" x14ac:dyDescent="0.25">
      <c r="A90" s="49">
        <v>81</v>
      </c>
      <c r="B90" s="14" t="s">
        <v>48</v>
      </c>
      <c r="C90" s="138">
        <v>7</v>
      </c>
      <c r="D90" s="125"/>
      <c r="E90" s="138">
        <v>95</v>
      </c>
      <c r="F90" s="139"/>
      <c r="G90" s="135">
        <v>88</v>
      </c>
      <c r="H90" s="125"/>
      <c r="I90" s="138">
        <v>1</v>
      </c>
      <c r="J90" s="139"/>
      <c r="K90" s="135">
        <v>11</v>
      </c>
      <c r="L90" s="125"/>
      <c r="M90" s="138">
        <v>0</v>
      </c>
      <c r="N90" s="139"/>
      <c r="O90" s="135">
        <v>602</v>
      </c>
      <c r="P90" s="125"/>
      <c r="Q90" s="145">
        <v>804</v>
      </c>
      <c r="R90" s="178" t="s">
        <v>134</v>
      </c>
      <c r="S90" s="64">
        <v>226</v>
      </c>
      <c r="T90" s="64">
        <v>-644</v>
      </c>
      <c r="U90" s="35"/>
      <c r="V90" s="35"/>
      <c r="W90" s="35"/>
      <c r="X90" s="35"/>
      <c r="Y90" s="35"/>
      <c r="Z90" s="35"/>
      <c r="AA90" s="35"/>
      <c r="AB90" s="35"/>
      <c r="AC90" s="35"/>
      <c r="AD90" s="35"/>
      <c r="AE90" s="35"/>
      <c r="AF90" s="35"/>
      <c r="AG90" s="35"/>
      <c r="AH90" s="35"/>
    </row>
    <row r="91" spans="1:34" s="12" customFormat="1" ht="12.75" customHeight="1" x14ac:dyDescent="0.25">
      <c r="A91" s="49">
        <v>82</v>
      </c>
      <c r="B91" s="14" t="s">
        <v>47</v>
      </c>
      <c r="C91" s="138">
        <v>9</v>
      </c>
      <c r="D91" s="125"/>
      <c r="E91" s="138">
        <v>47</v>
      </c>
      <c r="F91" s="139"/>
      <c r="G91" s="135">
        <v>40</v>
      </c>
      <c r="H91" s="125"/>
      <c r="I91" s="138">
        <v>0</v>
      </c>
      <c r="J91" s="139"/>
      <c r="K91" s="135">
        <v>21</v>
      </c>
      <c r="L91" s="125"/>
      <c r="M91" s="138">
        <v>0</v>
      </c>
      <c r="N91" s="139"/>
      <c r="O91" s="135">
        <v>368</v>
      </c>
      <c r="P91" s="125" t="s">
        <v>33</v>
      </c>
      <c r="Q91" s="145">
        <v>485</v>
      </c>
      <c r="R91" s="178"/>
      <c r="S91" s="64">
        <v>44</v>
      </c>
      <c r="T91" s="64">
        <v>-352</v>
      </c>
      <c r="U91" s="35"/>
      <c r="V91" s="35"/>
      <c r="W91" s="35"/>
      <c r="X91" s="35"/>
      <c r="Y91" s="35"/>
      <c r="Z91" s="35"/>
      <c r="AA91" s="35"/>
      <c r="AB91" s="35"/>
      <c r="AC91" s="35"/>
      <c r="AD91" s="35"/>
      <c r="AE91" s="35"/>
      <c r="AF91" s="35"/>
      <c r="AG91" s="35"/>
      <c r="AH91" s="35"/>
    </row>
    <row r="92" spans="1:34" s="12" customFormat="1" ht="12.75" customHeight="1" x14ac:dyDescent="0.25">
      <c r="A92" s="49">
        <v>83</v>
      </c>
      <c r="B92" s="14" t="s">
        <v>46</v>
      </c>
      <c r="C92" s="138">
        <v>20</v>
      </c>
      <c r="D92" s="125"/>
      <c r="E92" s="138">
        <v>102</v>
      </c>
      <c r="F92" s="139"/>
      <c r="G92" s="135">
        <v>135</v>
      </c>
      <c r="H92" s="125"/>
      <c r="I92" s="138">
        <v>35</v>
      </c>
      <c r="J92" s="139"/>
      <c r="K92" s="135">
        <v>27</v>
      </c>
      <c r="L92" s="125"/>
      <c r="M92" s="138">
        <v>0</v>
      </c>
      <c r="N92" s="139"/>
      <c r="O92" s="135">
        <v>746</v>
      </c>
      <c r="P92" s="125"/>
      <c r="Q92" s="145">
        <v>1065</v>
      </c>
      <c r="R92" s="178" t="s">
        <v>134</v>
      </c>
      <c r="S92" s="64">
        <v>262</v>
      </c>
      <c r="T92" s="64">
        <v>-733</v>
      </c>
      <c r="U92" s="35"/>
      <c r="V92" s="35"/>
      <c r="W92" s="35"/>
      <c r="X92" s="35"/>
      <c r="Y92" s="35"/>
      <c r="Z92" s="35"/>
      <c r="AA92" s="35"/>
      <c r="AB92" s="35"/>
      <c r="AC92" s="35"/>
      <c r="AD92" s="35"/>
      <c r="AE92" s="35"/>
      <c r="AF92" s="35"/>
      <c r="AG92" s="35"/>
      <c r="AH92" s="35"/>
    </row>
    <row r="93" spans="1:34" s="12" customFormat="1" ht="12.75" customHeight="1" x14ac:dyDescent="0.25">
      <c r="A93" s="49">
        <v>84</v>
      </c>
      <c r="B93" s="14" t="s">
        <v>45</v>
      </c>
      <c r="C93" s="138">
        <v>2</v>
      </c>
      <c r="D93" s="125"/>
      <c r="E93" s="138">
        <v>134</v>
      </c>
      <c r="F93" s="139"/>
      <c r="G93" s="135">
        <v>143</v>
      </c>
      <c r="H93" s="125"/>
      <c r="I93" s="138">
        <v>22</v>
      </c>
      <c r="J93" s="139"/>
      <c r="K93" s="135">
        <v>12</v>
      </c>
      <c r="L93" s="125"/>
      <c r="M93" s="138">
        <v>0</v>
      </c>
      <c r="N93" s="139"/>
      <c r="O93" s="135">
        <v>677</v>
      </c>
      <c r="P93" s="125"/>
      <c r="Q93" s="145">
        <v>990</v>
      </c>
      <c r="R93" s="178" t="s">
        <v>134</v>
      </c>
      <c r="S93" s="64">
        <v>281</v>
      </c>
      <c r="T93" s="64">
        <v>-751</v>
      </c>
      <c r="U93" s="35"/>
      <c r="V93" s="35"/>
      <c r="W93" s="35"/>
      <c r="X93" s="35"/>
      <c r="Y93" s="35"/>
      <c r="Z93" s="35"/>
      <c r="AA93" s="35"/>
      <c r="AB93" s="35"/>
      <c r="AC93" s="35"/>
      <c r="AD93" s="35"/>
      <c r="AE93" s="35"/>
      <c r="AF93" s="35"/>
      <c r="AG93" s="35"/>
      <c r="AH93" s="35"/>
    </row>
    <row r="94" spans="1:34" s="12" customFormat="1" ht="12.75" customHeight="1" x14ac:dyDescent="0.25">
      <c r="A94" s="49">
        <v>85</v>
      </c>
      <c r="B94" s="14" t="s">
        <v>44</v>
      </c>
      <c r="C94" s="138">
        <v>16</v>
      </c>
      <c r="D94" s="125"/>
      <c r="E94" s="138">
        <v>120</v>
      </c>
      <c r="F94" s="139"/>
      <c r="G94" s="135">
        <v>102</v>
      </c>
      <c r="H94" s="125"/>
      <c r="I94" s="138">
        <v>12</v>
      </c>
      <c r="J94" s="139"/>
      <c r="K94" s="135">
        <v>15</v>
      </c>
      <c r="L94" s="125"/>
      <c r="M94" s="138">
        <v>2</v>
      </c>
      <c r="N94" s="139"/>
      <c r="O94" s="135">
        <v>664</v>
      </c>
      <c r="P94" s="125"/>
      <c r="Q94" s="145">
        <v>931</v>
      </c>
      <c r="R94" s="178" t="s">
        <v>134</v>
      </c>
      <c r="S94" s="64">
        <v>254</v>
      </c>
      <c r="T94" s="64">
        <v>-650</v>
      </c>
      <c r="U94" s="35"/>
      <c r="V94" s="35"/>
      <c r="W94" s="35"/>
      <c r="X94" s="35"/>
      <c r="Y94" s="35"/>
      <c r="Z94" s="35"/>
      <c r="AA94" s="35"/>
      <c r="AB94" s="35"/>
      <c r="AC94" s="35"/>
      <c r="AD94" s="35"/>
      <c r="AE94" s="35"/>
      <c r="AF94" s="35"/>
      <c r="AG94" s="35"/>
      <c r="AH94" s="35"/>
    </row>
    <row r="95" spans="1:34" s="12" customFormat="1" ht="12.75" customHeight="1" x14ac:dyDescent="0.25">
      <c r="A95" s="49">
        <v>86</v>
      </c>
      <c r="B95" s="14" t="s">
        <v>43</v>
      </c>
      <c r="C95" s="138">
        <v>22</v>
      </c>
      <c r="D95" s="125"/>
      <c r="E95" s="138">
        <v>197</v>
      </c>
      <c r="F95" s="139"/>
      <c r="G95" s="135">
        <v>159</v>
      </c>
      <c r="H95" s="125"/>
      <c r="I95" s="138">
        <v>13</v>
      </c>
      <c r="J95" s="139"/>
      <c r="K95" s="135">
        <v>30</v>
      </c>
      <c r="L95" s="125"/>
      <c r="M95" s="138">
        <v>0</v>
      </c>
      <c r="N95" s="139"/>
      <c r="O95" s="135">
        <v>684</v>
      </c>
      <c r="P95" s="125"/>
      <c r="Q95" s="145">
        <v>1105</v>
      </c>
      <c r="R95" s="178" t="s">
        <v>134</v>
      </c>
      <c r="S95" s="64">
        <v>486</v>
      </c>
      <c r="T95" s="64">
        <v>-555</v>
      </c>
      <c r="U95" s="35"/>
      <c r="V95" s="35"/>
      <c r="W95" s="35"/>
      <c r="X95" s="35"/>
      <c r="Y95" s="35"/>
      <c r="Z95" s="35"/>
      <c r="AA95" s="35"/>
      <c r="AB95" s="35"/>
      <c r="AC95" s="35"/>
      <c r="AD95" s="35"/>
      <c r="AE95" s="35"/>
      <c r="AF95" s="35"/>
      <c r="AG95" s="35"/>
      <c r="AH95" s="35"/>
    </row>
    <row r="96" spans="1:34" s="12" customFormat="1" ht="12.75" customHeight="1" x14ac:dyDescent="0.25">
      <c r="A96" s="49">
        <v>87</v>
      </c>
      <c r="B96" s="14" t="s">
        <v>42</v>
      </c>
      <c r="C96" s="138">
        <v>4</v>
      </c>
      <c r="D96" s="125"/>
      <c r="E96" s="138">
        <v>50</v>
      </c>
      <c r="F96" s="139"/>
      <c r="G96" s="135">
        <v>65</v>
      </c>
      <c r="H96" s="125"/>
      <c r="I96" s="138">
        <v>2</v>
      </c>
      <c r="J96" s="139"/>
      <c r="K96" s="135">
        <v>16</v>
      </c>
      <c r="L96" s="125"/>
      <c r="M96" s="138">
        <v>0</v>
      </c>
      <c r="N96" s="139"/>
      <c r="O96" s="135">
        <v>497</v>
      </c>
      <c r="P96" s="125"/>
      <c r="Q96" s="145">
        <v>634</v>
      </c>
      <c r="R96" s="178"/>
      <c r="S96" s="64">
        <v>108</v>
      </c>
      <c r="T96" s="64">
        <v>-488</v>
      </c>
      <c r="U96" s="35"/>
      <c r="V96" s="35"/>
      <c r="W96" s="35"/>
      <c r="X96" s="35"/>
      <c r="Y96" s="35"/>
      <c r="Z96" s="35"/>
      <c r="AA96" s="35"/>
      <c r="AB96" s="35"/>
      <c r="AC96" s="35"/>
      <c r="AD96" s="35"/>
      <c r="AE96" s="35"/>
      <c r="AF96" s="35"/>
      <c r="AG96" s="35"/>
      <c r="AH96" s="35"/>
    </row>
    <row r="97" spans="1:34" s="12" customFormat="1" ht="12.75" customHeight="1" x14ac:dyDescent="0.25">
      <c r="A97" s="49">
        <v>88</v>
      </c>
      <c r="B97" s="14" t="s">
        <v>41</v>
      </c>
      <c r="C97" s="138">
        <v>12</v>
      </c>
      <c r="D97" s="125"/>
      <c r="E97" s="138">
        <v>124</v>
      </c>
      <c r="F97" s="139"/>
      <c r="G97" s="135">
        <v>105</v>
      </c>
      <c r="H97" s="125"/>
      <c r="I97" s="138">
        <v>24</v>
      </c>
      <c r="J97" s="139"/>
      <c r="K97" s="135">
        <v>12</v>
      </c>
      <c r="L97" s="125"/>
      <c r="M97" s="138">
        <v>0</v>
      </c>
      <c r="N97" s="139"/>
      <c r="O97" s="135">
        <v>648</v>
      </c>
      <c r="P97" s="125"/>
      <c r="Q97" s="145">
        <v>925</v>
      </c>
      <c r="R97" s="178" t="s">
        <v>134</v>
      </c>
      <c r="S97" s="64">
        <v>237</v>
      </c>
      <c r="T97" s="64">
        <v>-620</v>
      </c>
      <c r="U97" s="35"/>
      <c r="V97" s="35"/>
      <c r="W97" s="35"/>
      <c r="X97" s="35"/>
      <c r="Y97" s="35"/>
      <c r="Z97" s="35"/>
      <c r="AA97" s="35"/>
      <c r="AB97" s="35"/>
      <c r="AC97" s="35"/>
      <c r="AD97" s="35"/>
      <c r="AE97" s="35"/>
      <c r="AF97" s="35"/>
      <c r="AG97" s="35"/>
      <c r="AH97" s="35"/>
    </row>
    <row r="98" spans="1:34" s="12" customFormat="1" ht="12.75" customHeight="1" x14ac:dyDescent="0.25">
      <c r="A98" s="49">
        <v>89</v>
      </c>
      <c r="B98" s="14" t="s">
        <v>40</v>
      </c>
      <c r="C98" s="138">
        <v>5</v>
      </c>
      <c r="D98" s="125"/>
      <c r="E98" s="138">
        <v>138</v>
      </c>
      <c r="F98" s="139"/>
      <c r="G98" s="135">
        <v>113</v>
      </c>
      <c r="H98" s="125"/>
      <c r="I98" s="138">
        <v>16</v>
      </c>
      <c r="J98" s="139"/>
      <c r="K98" s="135">
        <v>22</v>
      </c>
      <c r="L98" s="125"/>
      <c r="M98" s="138">
        <v>0</v>
      </c>
      <c r="N98" s="139"/>
      <c r="O98" s="135">
        <v>877</v>
      </c>
      <c r="P98" s="125"/>
      <c r="Q98" s="145">
        <v>1171</v>
      </c>
      <c r="R98" s="178" t="s">
        <v>134</v>
      </c>
      <c r="S98" s="64">
        <v>265</v>
      </c>
      <c r="T98" s="64">
        <v>-830</v>
      </c>
      <c r="U98" s="35"/>
      <c r="V98" s="35"/>
      <c r="W98" s="35"/>
      <c r="X98" s="35"/>
      <c r="Y98" s="35"/>
      <c r="Z98" s="35"/>
      <c r="AA98" s="35"/>
      <c r="AB98" s="35"/>
      <c r="AC98" s="35"/>
      <c r="AD98" s="35"/>
      <c r="AE98" s="35"/>
      <c r="AF98" s="35"/>
      <c r="AG98" s="35"/>
      <c r="AH98" s="35"/>
    </row>
    <row r="99" spans="1:34" s="12" customFormat="1" ht="12.75" customHeight="1" x14ac:dyDescent="0.25">
      <c r="A99" s="49">
        <v>90</v>
      </c>
      <c r="B99" s="14" t="s">
        <v>39</v>
      </c>
      <c r="C99" s="138">
        <v>2</v>
      </c>
      <c r="D99" s="125"/>
      <c r="E99" s="138">
        <v>13</v>
      </c>
      <c r="F99" s="139"/>
      <c r="G99" s="135">
        <v>20</v>
      </c>
      <c r="H99" s="125"/>
      <c r="I99" s="138">
        <v>8</v>
      </c>
      <c r="J99" s="139"/>
      <c r="K99" s="135">
        <v>1</v>
      </c>
      <c r="L99" s="125"/>
      <c r="M99" s="138">
        <v>0</v>
      </c>
      <c r="N99" s="139"/>
      <c r="O99" s="135">
        <v>223</v>
      </c>
      <c r="P99" s="125"/>
      <c r="Q99" s="145">
        <v>267</v>
      </c>
      <c r="R99" s="178" t="s">
        <v>134</v>
      </c>
      <c r="S99" s="64">
        <v>33</v>
      </c>
      <c r="T99" s="64">
        <v>-235</v>
      </c>
      <c r="U99" s="35"/>
      <c r="V99" s="35"/>
      <c r="W99" s="35"/>
      <c r="X99" s="35"/>
      <c r="Y99" s="35"/>
      <c r="Z99" s="35"/>
      <c r="AA99" s="35"/>
      <c r="AB99" s="35"/>
      <c r="AC99" s="35"/>
      <c r="AD99" s="35"/>
      <c r="AE99" s="35"/>
      <c r="AF99" s="35"/>
      <c r="AG99" s="35"/>
      <c r="AH99" s="35"/>
    </row>
    <row r="100" spans="1:34" s="12" customFormat="1" ht="12.75" customHeight="1" x14ac:dyDescent="0.25">
      <c r="A100" s="49">
        <v>91</v>
      </c>
      <c r="B100" s="14" t="s">
        <v>38</v>
      </c>
      <c r="C100" s="138">
        <v>28</v>
      </c>
      <c r="D100" s="125"/>
      <c r="E100" s="138">
        <v>192</v>
      </c>
      <c r="F100" s="139"/>
      <c r="G100" s="135">
        <v>483</v>
      </c>
      <c r="H100" s="125"/>
      <c r="I100" s="138">
        <v>46</v>
      </c>
      <c r="J100" s="139"/>
      <c r="K100" s="135">
        <v>91</v>
      </c>
      <c r="L100" s="125"/>
      <c r="M100" s="138">
        <v>0</v>
      </c>
      <c r="N100" s="139"/>
      <c r="O100" s="135">
        <v>1642</v>
      </c>
      <c r="P100" s="125"/>
      <c r="Q100" s="145">
        <v>2482</v>
      </c>
      <c r="R100" s="178" t="s">
        <v>134</v>
      </c>
      <c r="S100" s="64">
        <v>730</v>
      </c>
      <c r="T100" s="64">
        <v>-1719</v>
      </c>
      <c r="U100" s="35"/>
      <c r="V100" s="35"/>
      <c r="W100" s="35"/>
      <c r="X100" s="35"/>
      <c r="Y100" s="35"/>
      <c r="Z100" s="35"/>
      <c r="AA100" s="35"/>
      <c r="AB100" s="35"/>
      <c r="AC100" s="35"/>
      <c r="AD100" s="35"/>
      <c r="AE100" s="35"/>
      <c r="AF100" s="35"/>
      <c r="AG100" s="35"/>
      <c r="AH100" s="35"/>
    </row>
    <row r="101" spans="1:34" s="12" customFormat="1" ht="12.75" customHeight="1" x14ac:dyDescent="0.25">
      <c r="A101" s="49">
        <v>92</v>
      </c>
      <c r="B101" s="14" t="s">
        <v>37</v>
      </c>
      <c r="C101" s="138">
        <v>45</v>
      </c>
      <c r="D101" s="125"/>
      <c r="E101" s="138">
        <v>453</v>
      </c>
      <c r="F101" s="139"/>
      <c r="G101" s="135">
        <v>383</v>
      </c>
      <c r="H101" s="125"/>
      <c r="I101" s="138">
        <v>40</v>
      </c>
      <c r="J101" s="139"/>
      <c r="K101" s="135">
        <v>47</v>
      </c>
      <c r="L101" s="125"/>
      <c r="M101" s="138">
        <v>0</v>
      </c>
      <c r="N101" s="139"/>
      <c r="O101" s="135">
        <v>1447</v>
      </c>
      <c r="P101" s="125"/>
      <c r="Q101" s="145">
        <v>2415</v>
      </c>
      <c r="R101" s="178" t="s">
        <v>134</v>
      </c>
      <c r="S101" s="64">
        <v>748</v>
      </c>
      <c r="T101" s="64">
        <v>-1530</v>
      </c>
      <c r="U101" s="35"/>
      <c r="V101" s="35"/>
      <c r="W101" s="35"/>
      <c r="X101" s="35"/>
      <c r="Y101" s="35"/>
      <c r="Z101" s="35"/>
      <c r="AA101" s="35"/>
      <c r="AB101" s="35"/>
      <c r="AC101" s="35"/>
      <c r="AD101" s="35"/>
      <c r="AE101" s="35"/>
      <c r="AF101" s="35"/>
      <c r="AG101" s="35"/>
      <c r="AH101" s="35"/>
    </row>
    <row r="102" spans="1:34" s="12" customFormat="1" ht="12.75" customHeight="1" x14ac:dyDescent="0.25">
      <c r="A102" s="49">
        <v>93</v>
      </c>
      <c r="B102" s="14" t="s">
        <v>36</v>
      </c>
      <c r="C102" s="138">
        <v>142</v>
      </c>
      <c r="D102" s="125"/>
      <c r="E102" s="138">
        <v>413</v>
      </c>
      <c r="F102" s="139"/>
      <c r="G102" s="135">
        <v>1070</v>
      </c>
      <c r="H102" s="125"/>
      <c r="I102" s="138">
        <v>168</v>
      </c>
      <c r="J102" s="139"/>
      <c r="K102" s="135">
        <v>147</v>
      </c>
      <c r="L102" s="125"/>
      <c r="M102" s="138">
        <v>0</v>
      </c>
      <c r="N102" s="139"/>
      <c r="O102" s="135">
        <v>2306</v>
      </c>
      <c r="P102" s="125"/>
      <c r="Q102" s="145">
        <v>4246</v>
      </c>
      <c r="R102" s="178" t="s">
        <v>134</v>
      </c>
      <c r="S102" s="64">
        <v>1497</v>
      </c>
      <c r="T102" s="64">
        <v>-2702</v>
      </c>
      <c r="U102" s="35"/>
      <c r="V102" s="35"/>
      <c r="W102" s="35"/>
      <c r="X102" s="35"/>
      <c r="Y102" s="35"/>
      <c r="Z102" s="35"/>
      <c r="AA102" s="35"/>
      <c r="AB102" s="35"/>
      <c r="AC102" s="35"/>
      <c r="AD102" s="35"/>
      <c r="AE102" s="35"/>
      <c r="AF102" s="35"/>
      <c r="AG102" s="35"/>
      <c r="AH102" s="35"/>
    </row>
    <row r="103" spans="1:34" s="12" customFormat="1" ht="12.75" customHeight="1" x14ac:dyDescent="0.25">
      <c r="A103" s="49">
        <v>94</v>
      </c>
      <c r="B103" s="14" t="s">
        <v>35</v>
      </c>
      <c r="C103" s="138">
        <v>60</v>
      </c>
      <c r="D103" s="125"/>
      <c r="E103" s="138">
        <v>180</v>
      </c>
      <c r="F103" s="139"/>
      <c r="G103" s="135">
        <v>400</v>
      </c>
      <c r="H103" s="125"/>
      <c r="I103" s="138">
        <v>35</v>
      </c>
      <c r="J103" s="139"/>
      <c r="K103" s="135">
        <v>23</v>
      </c>
      <c r="L103" s="125"/>
      <c r="M103" s="138">
        <v>0</v>
      </c>
      <c r="N103" s="139"/>
      <c r="O103" s="135">
        <v>1319</v>
      </c>
      <c r="P103" s="125"/>
      <c r="Q103" s="145">
        <v>2017</v>
      </c>
      <c r="R103" s="178" t="s">
        <v>134</v>
      </c>
      <c r="S103" s="64">
        <v>678</v>
      </c>
      <c r="T103" s="64">
        <v>-1307</v>
      </c>
      <c r="U103" s="35"/>
      <c r="V103" s="35"/>
      <c r="W103" s="35"/>
      <c r="X103" s="35"/>
      <c r="Y103" s="35"/>
      <c r="Z103" s="35"/>
      <c r="AA103" s="35"/>
      <c r="AB103" s="35"/>
      <c r="AC103" s="35"/>
      <c r="AD103" s="35"/>
      <c r="AE103" s="35"/>
      <c r="AF103" s="35"/>
      <c r="AG103" s="35"/>
      <c r="AH103" s="35"/>
    </row>
    <row r="104" spans="1:34" s="12" customFormat="1" ht="12.75" customHeight="1" x14ac:dyDescent="0.25">
      <c r="A104" s="49">
        <v>95</v>
      </c>
      <c r="B104" s="14" t="s">
        <v>34</v>
      </c>
      <c r="C104" s="138">
        <v>26</v>
      </c>
      <c r="D104" s="125"/>
      <c r="E104" s="138">
        <v>85</v>
      </c>
      <c r="F104" s="139"/>
      <c r="G104" s="135">
        <v>244</v>
      </c>
      <c r="H104" s="125"/>
      <c r="I104" s="138">
        <v>62</v>
      </c>
      <c r="J104" s="139"/>
      <c r="K104" s="135">
        <v>66</v>
      </c>
      <c r="L104" s="125"/>
      <c r="M104" s="138">
        <v>0</v>
      </c>
      <c r="N104" s="139"/>
      <c r="O104" s="135">
        <v>1315</v>
      </c>
      <c r="P104" s="125"/>
      <c r="Q104" s="145">
        <v>1798</v>
      </c>
      <c r="R104" s="178" t="s">
        <v>134</v>
      </c>
      <c r="S104" s="64">
        <v>357</v>
      </c>
      <c r="T104" s="64">
        <v>-1291</v>
      </c>
      <c r="U104" s="35"/>
      <c r="V104" s="35"/>
      <c r="W104" s="35"/>
      <c r="X104" s="35"/>
      <c r="Y104" s="35"/>
      <c r="Z104" s="35"/>
      <c r="AA104" s="35"/>
      <c r="AB104" s="35"/>
      <c r="AC104" s="35"/>
      <c r="AD104" s="35"/>
      <c r="AE104" s="35"/>
      <c r="AF104" s="35"/>
      <c r="AG104" s="35"/>
      <c r="AH104" s="35"/>
    </row>
    <row r="105" spans="1:34" s="12" customFormat="1" ht="12.75" customHeight="1" x14ac:dyDescent="0.25">
      <c r="A105" s="49">
        <v>971</v>
      </c>
      <c r="B105" s="14" t="s">
        <v>32</v>
      </c>
      <c r="C105" s="138">
        <v>19</v>
      </c>
      <c r="D105" s="125"/>
      <c r="E105" s="138">
        <v>120</v>
      </c>
      <c r="F105" s="139"/>
      <c r="G105" s="135">
        <v>205</v>
      </c>
      <c r="H105" s="125"/>
      <c r="I105" s="138">
        <v>25</v>
      </c>
      <c r="J105" s="139"/>
      <c r="K105" s="135">
        <v>44</v>
      </c>
      <c r="L105" s="125"/>
      <c r="M105" s="138">
        <v>1</v>
      </c>
      <c r="N105" s="139"/>
      <c r="O105" s="135">
        <v>565</v>
      </c>
      <c r="P105" s="125"/>
      <c r="Q105" s="145">
        <v>979</v>
      </c>
      <c r="R105" s="178" t="s">
        <v>134</v>
      </c>
      <c r="S105" s="64">
        <v>159</v>
      </c>
      <c r="T105" s="64">
        <v>-609</v>
      </c>
      <c r="U105" s="35"/>
      <c r="V105" s="35"/>
      <c r="W105" s="35"/>
      <c r="X105" s="35"/>
      <c r="Y105" s="35"/>
      <c r="Z105" s="35"/>
      <c r="AA105" s="35"/>
      <c r="AB105" s="35"/>
      <c r="AC105" s="35"/>
      <c r="AD105" s="35"/>
      <c r="AE105" s="35"/>
      <c r="AF105" s="35"/>
      <c r="AG105" s="35"/>
      <c r="AH105" s="35"/>
    </row>
    <row r="106" spans="1:34" s="12" customFormat="1" ht="12.75" customHeight="1" x14ac:dyDescent="0.25">
      <c r="A106" s="49">
        <v>972</v>
      </c>
      <c r="B106" s="14" t="s">
        <v>31</v>
      </c>
      <c r="C106" s="138">
        <v>6</v>
      </c>
      <c r="D106" s="125"/>
      <c r="E106" s="138">
        <v>152</v>
      </c>
      <c r="F106" s="139"/>
      <c r="G106" s="135">
        <v>112</v>
      </c>
      <c r="H106" s="125"/>
      <c r="I106" s="138">
        <v>25</v>
      </c>
      <c r="J106" s="139"/>
      <c r="K106" s="135">
        <v>16</v>
      </c>
      <c r="L106" s="125"/>
      <c r="M106" s="138">
        <v>0</v>
      </c>
      <c r="N106" s="139"/>
      <c r="O106" s="135">
        <v>839</v>
      </c>
      <c r="P106" s="125"/>
      <c r="Q106" s="145">
        <v>1150</v>
      </c>
      <c r="R106" s="178" t="s">
        <v>134</v>
      </c>
      <c r="S106" s="64">
        <v>304</v>
      </c>
      <c r="T106" s="64">
        <v>-791</v>
      </c>
      <c r="U106" s="35"/>
      <c r="V106" s="35"/>
      <c r="W106" s="35"/>
      <c r="X106" s="35"/>
      <c r="Y106" s="35"/>
      <c r="Z106" s="35"/>
      <c r="AA106" s="35"/>
      <c r="AB106" s="35"/>
      <c r="AC106" s="35"/>
      <c r="AD106" s="35"/>
      <c r="AE106" s="35"/>
      <c r="AF106" s="35"/>
      <c r="AG106" s="35"/>
      <c r="AH106" s="35"/>
    </row>
    <row r="107" spans="1:34" s="12" customFormat="1" ht="12.75" customHeight="1" x14ac:dyDescent="0.25">
      <c r="A107" s="49">
        <v>973</v>
      </c>
      <c r="B107" s="14" t="s">
        <v>30</v>
      </c>
      <c r="C107" s="138">
        <v>13</v>
      </c>
      <c r="D107" s="125"/>
      <c r="E107" s="138">
        <v>41</v>
      </c>
      <c r="F107" s="139"/>
      <c r="G107" s="135">
        <v>48</v>
      </c>
      <c r="H107" s="125"/>
      <c r="I107" s="138">
        <v>7</v>
      </c>
      <c r="J107" s="139"/>
      <c r="K107" s="135">
        <v>29</v>
      </c>
      <c r="L107" s="125"/>
      <c r="M107" s="138">
        <v>0</v>
      </c>
      <c r="N107" s="139"/>
      <c r="O107" s="135">
        <v>510</v>
      </c>
      <c r="P107" s="125"/>
      <c r="Q107" s="145">
        <v>648</v>
      </c>
      <c r="R107" s="178"/>
      <c r="S107" s="64">
        <v>105</v>
      </c>
      <c r="T107" s="64">
        <v>-519</v>
      </c>
      <c r="U107" s="35"/>
      <c r="V107" s="35"/>
      <c r="W107" s="35"/>
      <c r="X107" s="35"/>
      <c r="Y107" s="35"/>
      <c r="Z107" s="35"/>
      <c r="AA107" s="35"/>
      <c r="AB107" s="35"/>
      <c r="AC107" s="35"/>
      <c r="AD107" s="35"/>
      <c r="AE107" s="35"/>
      <c r="AF107" s="35"/>
      <c r="AG107" s="35"/>
      <c r="AH107" s="35"/>
    </row>
    <row r="108" spans="1:34" s="12" customFormat="1" ht="12.75" customHeight="1" x14ac:dyDescent="0.25">
      <c r="A108" s="48">
        <v>974</v>
      </c>
      <c r="B108" s="47" t="s">
        <v>29</v>
      </c>
      <c r="C108" s="141">
        <v>39</v>
      </c>
      <c r="D108" s="151" t="s">
        <v>33</v>
      </c>
      <c r="E108" s="141">
        <v>204</v>
      </c>
      <c r="F108" s="142" t="s">
        <v>33</v>
      </c>
      <c r="G108" s="174">
        <v>158</v>
      </c>
      <c r="H108" s="151" t="s">
        <v>33</v>
      </c>
      <c r="I108" s="141">
        <v>72</v>
      </c>
      <c r="J108" s="142" t="s">
        <v>33</v>
      </c>
      <c r="K108" s="174">
        <v>41</v>
      </c>
      <c r="L108" s="151" t="s">
        <v>33</v>
      </c>
      <c r="M108" s="141">
        <v>72</v>
      </c>
      <c r="N108" s="142" t="s">
        <v>33</v>
      </c>
      <c r="O108" s="174">
        <v>1382</v>
      </c>
      <c r="P108" s="151" t="s">
        <v>33</v>
      </c>
      <c r="Q108" s="147">
        <v>1968</v>
      </c>
      <c r="R108" s="179" t="s">
        <v>33</v>
      </c>
      <c r="S108" s="64">
        <v>401</v>
      </c>
      <c r="T108" s="64">
        <v>-1567</v>
      </c>
      <c r="U108" s="35"/>
      <c r="V108" s="35"/>
      <c r="W108" s="35"/>
      <c r="X108" s="35"/>
      <c r="Y108" s="35"/>
      <c r="Z108" s="35"/>
      <c r="AA108" s="35"/>
      <c r="AB108" s="35"/>
      <c r="AC108" s="35"/>
      <c r="AD108" s="35"/>
      <c r="AE108" s="35"/>
      <c r="AF108" s="35"/>
      <c r="AG108" s="35"/>
      <c r="AH108" s="35"/>
    </row>
    <row r="109" spans="1:34" s="12" customFormat="1" ht="10.5" customHeight="1" x14ac:dyDescent="0.25">
      <c r="A109" s="45"/>
      <c r="B109" s="14"/>
      <c r="C109" s="31"/>
      <c r="D109" s="59"/>
      <c r="E109" s="31"/>
      <c r="F109" s="59"/>
      <c r="G109" s="31"/>
      <c r="H109" s="59"/>
      <c r="I109" s="31"/>
      <c r="J109" s="59"/>
      <c r="K109" s="31"/>
      <c r="L109" s="59"/>
      <c r="M109" s="31"/>
      <c r="N109" s="59"/>
      <c r="O109" s="31"/>
      <c r="P109" s="59"/>
      <c r="Q109" s="31"/>
      <c r="R109" s="59"/>
      <c r="U109" s="35"/>
      <c r="V109" s="35"/>
      <c r="W109" s="35"/>
    </row>
    <row r="110" spans="1:34" s="12" customFormat="1" ht="12.75" customHeight="1" x14ac:dyDescent="0.25">
      <c r="A110" s="42" t="s">
        <v>28</v>
      </c>
      <c r="B110" s="41"/>
      <c r="C110" s="182">
        <v>2051</v>
      </c>
      <c r="D110" s="229"/>
      <c r="E110" s="182">
        <v>13747</v>
      </c>
      <c r="F110" s="211"/>
      <c r="G110" s="165">
        <v>17539</v>
      </c>
      <c r="H110" s="229"/>
      <c r="I110" s="182">
        <v>3122</v>
      </c>
      <c r="J110" s="211"/>
      <c r="K110" s="182">
        <v>3807</v>
      </c>
      <c r="L110" s="211"/>
      <c r="M110" s="165">
        <v>52</v>
      </c>
      <c r="N110" s="229"/>
      <c r="O110" s="182">
        <v>94463</v>
      </c>
      <c r="P110" s="211"/>
      <c r="Q110" s="165">
        <v>134781</v>
      </c>
      <c r="R110" s="211"/>
      <c r="U110" s="35"/>
      <c r="V110" s="35"/>
      <c r="W110" s="35"/>
    </row>
    <row r="111" spans="1:34" s="12" customFormat="1" ht="12.75" customHeight="1" x14ac:dyDescent="0.25">
      <c r="A111" s="40" t="s">
        <v>27</v>
      </c>
      <c r="B111" s="39"/>
      <c r="C111" s="184">
        <v>77</v>
      </c>
      <c r="D111" s="230"/>
      <c r="E111" s="184">
        <v>517</v>
      </c>
      <c r="F111" s="213"/>
      <c r="G111" s="163">
        <v>523</v>
      </c>
      <c r="H111" s="230"/>
      <c r="I111" s="184">
        <v>129</v>
      </c>
      <c r="J111" s="213"/>
      <c r="K111" s="184">
        <v>130</v>
      </c>
      <c r="L111" s="213"/>
      <c r="M111" s="163">
        <v>73</v>
      </c>
      <c r="N111" s="230"/>
      <c r="O111" s="184">
        <v>3296</v>
      </c>
      <c r="P111" s="213"/>
      <c r="Q111" s="163">
        <v>4745</v>
      </c>
      <c r="R111" s="213"/>
      <c r="U111" s="35"/>
      <c r="V111" s="35"/>
      <c r="W111" s="35"/>
    </row>
    <row r="112" spans="1:34" s="12" customFormat="1" ht="12.75" customHeight="1" x14ac:dyDescent="0.25">
      <c r="A112" s="13" t="s">
        <v>26</v>
      </c>
      <c r="B112" s="37"/>
      <c r="C112" s="186">
        <v>2128</v>
      </c>
      <c r="D112" s="231"/>
      <c r="E112" s="186">
        <v>14264</v>
      </c>
      <c r="F112" s="215"/>
      <c r="G112" s="169">
        <v>18062</v>
      </c>
      <c r="H112" s="231"/>
      <c r="I112" s="186">
        <v>3251</v>
      </c>
      <c r="J112" s="215"/>
      <c r="K112" s="186">
        <v>3937</v>
      </c>
      <c r="L112" s="215"/>
      <c r="M112" s="169">
        <v>125</v>
      </c>
      <c r="N112" s="231"/>
      <c r="O112" s="186">
        <v>97759</v>
      </c>
      <c r="P112" s="215"/>
      <c r="Q112" s="169">
        <v>139526</v>
      </c>
      <c r="R112" s="215"/>
      <c r="U112" s="35"/>
      <c r="V112" s="35"/>
      <c r="W112" s="35"/>
    </row>
    <row r="113" spans="1:21" s="12" customFormat="1" x14ac:dyDescent="0.25">
      <c r="A113" s="8" t="s">
        <v>140</v>
      </c>
      <c r="B113" s="8"/>
      <c r="C113" s="17"/>
      <c r="D113" s="17"/>
      <c r="F113" s="17"/>
      <c r="H113" s="17"/>
      <c r="J113" s="17"/>
      <c r="L113" s="17"/>
      <c r="N113" s="17"/>
      <c r="P113" s="17"/>
      <c r="R113" s="17"/>
    </row>
    <row r="114" spans="1:21" s="12" customFormat="1" x14ac:dyDescent="0.25">
      <c r="A114" s="8" t="s">
        <v>139</v>
      </c>
      <c r="B114" s="8"/>
      <c r="C114" s="17"/>
      <c r="D114" s="17"/>
      <c r="F114" s="17"/>
      <c r="H114" s="17"/>
      <c r="J114" s="17"/>
      <c r="L114" s="17"/>
      <c r="N114" s="17"/>
      <c r="P114" s="17"/>
      <c r="R114" s="17"/>
    </row>
    <row r="115" spans="1:21" s="12" customFormat="1" x14ac:dyDescent="0.25">
      <c r="A115" s="8" t="s">
        <v>138</v>
      </c>
      <c r="B115" s="8"/>
      <c r="C115" s="17"/>
      <c r="D115" s="17"/>
      <c r="F115" s="17"/>
      <c r="H115" s="17"/>
      <c r="J115" s="17"/>
      <c r="L115" s="17"/>
      <c r="N115" s="17"/>
      <c r="P115" s="17"/>
      <c r="R115" s="17"/>
    </row>
    <row r="116" spans="1:21" s="12" customFormat="1" ht="13.5" customHeight="1" x14ac:dyDescent="0.25">
      <c r="A116" s="8" t="s">
        <v>133</v>
      </c>
      <c r="D116" s="17"/>
      <c r="F116" s="17"/>
      <c r="H116" s="17"/>
      <c r="J116" s="17"/>
      <c r="L116" s="17"/>
      <c r="N116" s="17"/>
      <c r="P116" s="17"/>
      <c r="R116" s="17"/>
    </row>
    <row r="117" spans="1:21" x14ac:dyDescent="0.2">
      <c r="C117" s="2"/>
      <c r="D117" s="16"/>
      <c r="E117" s="2"/>
      <c r="F117" s="16"/>
      <c r="G117" s="2"/>
      <c r="H117" s="16"/>
      <c r="I117" s="2"/>
      <c r="J117" s="16"/>
      <c r="K117" s="2"/>
      <c r="L117" s="16"/>
      <c r="M117" s="2"/>
      <c r="N117" s="16"/>
      <c r="O117" s="2"/>
      <c r="P117" s="16"/>
      <c r="Q117" s="2"/>
    </row>
    <row r="118" spans="1:21" x14ac:dyDescent="0.2">
      <c r="C118" s="2"/>
      <c r="D118" s="16"/>
      <c r="E118" s="2"/>
      <c r="F118" s="16"/>
      <c r="G118" s="2"/>
      <c r="H118" s="16"/>
      <c r="I118" s="2"/>
      <c r="J118" s="16"/>
      <c r="K118" s="2"/>
      <c r="L118" s="16"/>
      <c r="M118" s="2"/>
      <c r="N118" s="16"/>
      <c r="O118" s="2"/>
      <c r="P118" s="16"/>
      <c r="Q118" s="2"/>
    </row>
    <row r="119" spans="1:21" x14ac:dyDescent="0.2">
      <c r="C119" s="2"/>
      <c r="D119" s="16"/>
      <c r="E119" s="2"/>
      <c r="F119" s="16"/>
      <c r="G119" s="2"/>
      <c r="H119" s="16"/>
      <c r="I119" s="2"/>
      <c r="J119" s="16"/>
      <c r="K119" s="2"/>
      <c r="L119" s="16"/>
      <c r="M119" s="2"/>
      <c r="N119" s="16"/>
      <c r="O119" s="2"/>
      <c r="P119" s="16"/>
      <c r="Q119" s="2"/>
      <c r="U119" s="2"/>
    </row>
  </sheetData>
  <mergeCells count="23">
    <mergeCell ref="I61:J61"/>
    <mergeCell ref="A61:B61"/>
    <mergeCell ref="E4:F4"/>
    <mergeCell ref="G61:H61"/>
    <mergeCell ref="C61:D61"/>
    <mergeCell ref="E61:F61"/>
    <mergeCell ref="Q61:R61"/>
    <mergeCell ref="O61:P61"/>
    <mergeCell ref="M61:N61"/>
    <mergeCell ref="K61:L61"/>
    <mergeCell ref="O4:P4"/>
    <mergeCell ref="A1:R1"/>
    <mergeCell ref="C3:H3"/>
    <mergeCell ref="I3:P3"/>
    <mergeCell ref="C60:H60"/>
    <mergeCell ref="I60:P60"/>
    <mergeCell ref="Q4:R4"/>
    <mergeCell ref="M4:N4"/>
    <mergeCell ref="I4:J4"/>
    <mergeCell ref="K4:L4"/>
    <mergeCell ref="G4:H4"/>
    <mergeCell ref="A4:B4"/>
    <mergeCell ref="C4:D4"/>
  </mergeCells>
  <phoneticPr fontId="0" type="noConversion"/>
  <conditionalFormatting sqref="C5:C57">
    <cfRule type="cellIs" dxfId="715" priority="235" stopIfTrue="1" operator="equal">
      <formula>"NR"</formula>
    </cfRule>
    <cfRule type="cellIs" dxfId="714" priority="236" stopIfTrue="1" operator="equal">
      <formula>"ND"</formula>
    </cfRule>
  </conditionalFormatting>
  <conditionalFormatting sqref="C5:C57">
    <cfRule type="cellIs" dxfId="713" priority="233" stopIfTrue="1" operator="equal">
      <formula>"NR"</formula>
    </cfRule>
    <cfRule type="cellIs" dxfId="712" priority="234" stopIfTrue="1" operator="equal">
      <formula>"ND"</formula>
    </cfRule>
  </conditionalFormatting>
  <conditionalFormatting sqref="C62:C108">
    <cfRule type="cellIs" dxfId="711" priority="231" stopIfTrue="1" operator="equal">
      <formula>"NR"</formula>
    </cfRule>
    <cfRule type="cellIs" dxfId="710" priority="232" stopIfTrue="1" operator="equal">
      <formula>"ND"</formula>
    </cfRule>
  </conditionalFormatting>
  <conditionalFormatting sqref="C62:C108">
    <cfRule type="cellIs" dxfId="709" priority="229" stopIfTrue="1" operator="equal">
      <formula>"NR"</formula>
    </cfRule>
    <cfRule type="cellIs" dxfId="708" priority="230" stopIfTrue="1" operator="equal">
      <formula>"ND"</formula>
    </cfRule>
  </conditionalFormatting>
  <conditionalFormatting sqref="I5:I57">
    <cfRule type="cellIs" dxfId="707" priority="227" stopIfTrue="1" operator="equal">
      <formula>"NR"</formula>
    </cfRule>
    <cfRule type="cellIs" dxfId="706" priority="228" stopIfTrue="1" operator="equal">
      <formula>"ND"</formula>
    </cfRule>
  </conditionalFormatting>
  <conditionalFormatting sqref="I62:I108">
    <cfRule type="cellIs" dxfId="705" priority="225" stopIfTrue="1" operator="equal">
      <formula>"NR"</formula>
    </cfRule>
    <cfRule type="cellIs" dxfId="704" priority="226" stopIfTrue="1" operator="equal">
      <formula>"ND"</formula>
    </cfRule>
  </conditionalFormatting>
  <conditionalFormatting sqref="K5:K57">
    <cfRule type="cellIs" dxfId="703" priority="223" stopIfTrue="1" operator="equal">
      <formula>"NR"</formula>
    </cfRule>
    <cfRule type="cellIs" dxfId="702" priority="224" stopIfTrue="1" operator="equal">
      <formula>"ND"</formula>
    </cfRule>
  </conditionalFormatting>
  <conditionalFormatting sqref="K5:K57">
    <cfRule type="cellIs" dxfId="701" priority="221" stopIfTrue="1" operator="equal">
      <formula>"NR"</formula>
    </cfRule>
    <cfRule type="cellIs" dxfId="700" priority="222" stopIfTrue="1" operator="equal">
      <formula>"ND"</formula>
    </cfRule>
  </conditionalFormatting>
  <conditionalFormatting sqref="K62:K108">
    <cfRule type="cellIs" dxfId="699" priority="219" stopIfTrue="1" operator="equal">
      <formula>"NR"</formula>
    </cfRule>
    <cfRule type="cellIs" dxfId="698" priority="220" stopIfTrue="1" operator="equal">
      <formula>"ND"</formula>
    </cfRule>
  </conditionalFormatting>
  <conditionalFormatting sqref="K62:K108">
    <cfRule type="cellIs" dxfId="697" priority="217" stopIfTrue="1" operator="equal">
      <formula>"NR"</formula>
    </cfRule>
    <cfRule type="cellIs" dxfId="696" priority="218" stopIfTrue="1" operator="equal">
      <formula>"ND"</formula>
    </cfRule>
  </conditionalFormatting>
  <conditionalFormatting sqref="M5:M57">
    <cfRule type="cellIs" dxfId="695" priority="215" stopIfTrue="1" operator="equal">
      <formula>"NR"</formula>
    </cfRule>
    <cfRule type="cellIs" dxfId="694" priority="216" stopIfTrue="1" operator="equal">
      <formula>"ND"</formula>
    </cfRule>
  </conditionalFormatting>
  <conditionalFormatting sqref="M5:M57">
    <cfRule type="cellIs" dxfId="693" priority="213" stopIfTrue="1" operator="equal">
      <formula>"NR"</formula>
    </cfRule>
    <cfRule type="cellIs" dxfId="692" priority="214" stopIfTrue="1" operator="equal">
      <formula>"ND"</formula>
    </cfRule>
  </conditionalFormatting>
  <conditionalFormatting sqref="M62:M108">
    <cfRule type="cellIs" dxfId="691" priority="211" stopIfTrue="1" operator="equal">
      <formula>"NR"</formula>
    </cfRule>
    <cfRule type="cellIs" dxfId="690" priority="212" stopIfTrue="1" operator="equal">
      <formula>"ND"</formula>
    </cfRule>
  </conditionalFormatting>
  <conditionalFormatting sqref="M62:M108">
    <cfRule type="cellIs" dxfId="689" priority="209" stopIfTrue="1" operator="equal">
      <formula>"NR"</formula>
    </cfRule>
    <cfRule type="cellIs" dxfId="688" priority="210" stopIfTrue="1" operator="equal">
      <formula>"ND"</formula>
    </cfRule>
  </conditionalFormatting>
  <conditionalFormatting sqref="O5:O57">
    <cfRule type="cellIs" dxfId="687" priority="207" stopIfTrue="1" operator="equal">
      <formula>"NR"</formula>
    </cfRule>
    <cfRule type="cellIs" dxfId="686" priority="208" stopIfTrue="1" operator="equal">
      <formula>"ND"</formula>
    </cfRule>
  </conditionalFormatting>
  <conditionalFormatting sqref="O5:O57">
    <cfRule type="cellIs" dxfId="685" priority="205" stopIfTrue="1" operator="equal">
      <formula>"NR"</formula>
    </cfRule>
    <cfRule type="cellIs" dxfId="684" priority="206" stopIfTrue="1" operator="equal">
      <formula>"ND"</formula>
    </cfRule>
  </conditionalFormatting>
  <conditionalFormatting sqref="E5:E57">
    <cfRule type="cellIs" dxfId="683" priority="203" stopIfTrue="1" operator="equal">
      <formula>"NR"</formula>
    </cfRule>
    <cfRule type="cellIs" dxfId="682" priority="204" stopIfTrue="1" operator="equal">
      <formula>"ND"</formula>
    </cfRule>
  </conditionalFormatting>
  <conditionalFormatting sqref="E5:E57">
    <cfRule type="cellIs" dxfId="681" priority="201" stopIfTrue="1" operator="equal">
      <formula>"NR"</formula>
    </cfRule>
    <cfRule type="cellIs" dxfId="680" priority="202" stopIfTrue="1" operator="equal">
      <formula>"ND"</formula>
    </cfRule>
  </conditionalFormatting>
  <conditionalFormatting sqref="E62:E108">
    <cfRule type="cellIs" dxfId="679" priority="199" stopIfTrue="1" operator="equal">
      <formula>"NR"</formula>
    </cfRule>
    <cfRule type="cellIs" dxfId="678" priority="200" stopIfTrue="1" operator="equal">
      <formula>"ND"</formula>
    </cfRule>
  </conditionalFormatting>
  <conditionalFormatting sqref="E62:E108">
    <cfRule type="cellIs" dxfId="677" priority="197" stopIfTrue="1" operator="equal">
      <formula>"NR"</formula>
    </cfRule>
    <cfRule type="cellIs" dxfId="676" priority="198" stopIfTrue="1" operator="equal">
      <formula>"ND"</formula>
    </cfRule>
  </conditionalFormatting>
  <conditionalFormatting sqref="G5:G57">
    <cfRule type="cellIs" dxfId="675" priority="195" stopIfTrue="1" operator="equal">
      <formula>"NR"</formula>
    </cfRule>
    <cfRule type="cellIs" dxfId="674" priority="196" stopIfTrue="1" operator="equal">
      <formula>"ND"</formula>
    </cfRule>
  </conditionalFormatting>
  <conditionalFormatting sqref="G5:G57">
    <cfRule type="cellIs" dxfId="673" priority="193" stopIfTrue="1" operator="equal">
      <formula>"NR"</formula>
    </cfRule>
    <cfRule type="cellIs" dxfId="672" priority="194" stopIfTrue="1" operator="equal">
      <formula>"ND"</formula>
    </cfRule>
  </conditionalFormatting>
  <conditionalFormatting sqref="G62:G108">
    <cfRule type="cellIs" dxfId="671" priority="191" stopIfTrue="1" operator="equal">
      <formula>"NR"</formula>
    </cfRule>
    <cfRule type="cellIs" dxfId="670" priority="192" stopIfTrue="1" operator="equal">
      <formula>"ND"</formula>
    </cfRule>
  </conditionalFormatting>
  <conditionalFormatting sqref="G62:G108">
    <cfRule type="cellIs" dxfId="669" priority="189" stopIfTrue="1" operator="equal">
      <formula>"NR"</formula>
    </cfRule>
    <cfRule type="cellIs" dxfId="668" priority="190" stopIfTrue="1" operator="equal">
      <formula>"ND"</formula>
    </cfRule>
  </conditionalFormatting>
  <conditionalFormatting sqref="O62:O108">
    <cfRule type="cellIs" dxfId="667" priority="187" stopIfTrue="1" operator="equal">
      <formula>"NR"</formula>
    </cfRule>
    <cfRule type="cellIs" dxfId="666" priority="188" stopIfTrue="1" operator="equal">
      <formula>"ND"</formula>
    </cfRule>
  </conditionalFormatting>
  <conditionalFormatting sqref="O62:O108">
    <cfRule type="cellIs" dxfId="665" priority="185" stopIfTrue="1" operator="equal">
      <formula>"NR"</formula>
    </cfRule>
    <cfRule type="cellIs" dxfId="664" priority="186" stopIfTrue="1" operator="equal">
      <formula>"ND"</formula>
    </cfRule>
  </conditionalFormatting>
  <conditionalFormatting sqref="C5:C57">
    <cfRule type="cellIs" dxfId="663" priority="183" stopIfTrue="1" operator="equal">
      <formula>"NR"</formula>
    </cfRule>
    <cfRule type="cellIs" dxfId="662" priority="184" stopIfTrue="1" operator="equal">
      <formula>"ND"</formula>
    </cfRule>
  </conditionalFormatting>
  <conditionalFormatting sqref="C5:C57">
    <cfRule type="cellIs" dxfId="661" priority="181" stopIfTrue="1" operator="equal">
      <formula>"NR"</formula>
    </cfRule>
    <cfRule type="cellIs" dxfId="660" priority="182" stopIfTrue="1" operator="equal">
      <formula>"ND"</formula>
    </cfRule>
  </conditionalFormatting>
  <conditionalFormatting sqref="C62:C108">
    <cfRule type="cellIs" dxfId="659" priority="179" stopIfTrue="1" operator="equal">
      <formula>"NR"</formula>
    </cfRule>
    <cfRule type="cellIs" dxfId="658" priority="180" stopIfTrue="1" operator="equal">
      <formula>"ND"</formula>
    </cfRule>
  </conditionalFormatting>
  <conditionalFormatting sqref="C62:C108">
    <cfRule type="cellIs" dxfId="657" priority="177" stopIfTrue="1" operator="equal">
      <formula>"NR"</formula>
    </cfRule>
    <cfRule type="cellIs" dxfId="656" priority="178" stopIfTrue="1" operator="equal">
      <formula>"ND"</formula>
    </cfRule>
  </conditionalFormatting>
  <conditionalFormatting sqref="E5:E57">
    <cfRule type="cellIs" dxfId="655" priority="175" stopIfTrue="1" operator="equal">
      <formula>"NR"</formula>
    </cfRule>
    <cfRule type="cellIs" dxfId="654" priority="176" stopIfTrue="1" operator="equal">
      <formula>"ND"</formula>
    </cfRule>
  </conditionalFormatting>
  <conditionalFormatting sqref="E5:E57">
    <cfRule type="cellIs" dxfId="653" priority="173" stopIfTrue="1" operator="equal">
      <formula>"NR"</formula>
    </cfRule>
    <cfRule type="cellIs" dxfId="652" priority="174" stopIfTrue="1" operator="equal">
      <formula>"ND"</formula>
    </cfRule>
  </conditionalFormatting>
  <conditionalFormatting sqref="E62:E108">
    <cfRule type="cellIs" dxfId="651" priority="171" stopIfTrue="1" operator="equal">
      <formula>"NR"</formula>
    </cfRule>
    <cfRule type="cellIs" dxfId="650" priority="172" stopIfTrue="1" operator="equal">
      <formula>"ND"</formula>
    </cfRule>
  </conditionalFormatting>
  <conditionalFormatting sqref="E62:E108">
    <cfRule type="cellIs" dxfId="649" priority="169" stopIfTrue="1" operator="equal">
      <formula>"NR"</formula>
    </cfRule>
    <cfRule type="cellIs" dxfId="648" priority="170" stopIfTrue="1" operator="equal">
      <formula>"ND"</formula>
    </cfRule>
  </conditionalFormatting>
  <conditionalFormatting sqref="G5:G57">
    <cfRule type="cellIs" dxfId="647" priority="167" stopIfTrue="1" operator="equal">
      <formula>"NR"</formula>
    </cfRule>
    <cfRule type="cellIs" dxfId="646" priority="168" stopIfTrue="1" operator="equal">
      <formula>"ND"</formula>
    </cfRule>
  </conditionalFormatting>
  <conditionalFormatting sqref="G5:G57">
    <cfRule type="cellIs" dxfId="645" priority="165" stopIfTrue="1" operator="equal">
      <formula>"NR"</formula>
    </cfRule>
    <cfRule type="cellIs" dxfId="644" priority="166" stopIfTrue="1" operator="equal">
      <formula>"ND"</formula>
    </cfRule>
  </conditionalFormatting>
  <conditionalFormatting sqref="G62:G108">
    <cfRule type="cellIs" dxfId="643" priority="163" stopIfTrue="1" operator="equal">
      <formula>"NR"</formula>
    </cfRule>
    <cfRule type="cellIs" dxfId="642" priority="164" stopIfTrue="1" operator="equal">
      <formula>"ND"</formula>
    </cfRule>
  </conditionalFormatting>
  <conditionalFormatting sqref="G62:G108">
    <cfRule type="cellIs" dxfId="641" priority="161" stopIfTrue="1" operator="equal">
      <formula>"NR"</formula>
    </cfRule>
    <cfRule type="cellIs" dxfId="640" priority="162" stopIfTrue="1" operator="equal">
      <formula>"ND"</formula>
    </cfRule>
  </conditionalFormatting>
  <conditionalFormatting sqref="I5:I57">
    <cfRule type="cellIs" dxfId="639" priority="159" stopIfTrue="1" operator="equal">
      <formula>"NR"</formula>
    </cfRule>
    <cfRule type="cellIs" dxfId="638" priority="160" stopIfTrue="1" operator="equal">
      <formula>"ND"</formula>
    </cfRule>
  </conditionalFormatting>
  <conditionalFormatting sqref="I62:I108">
    <cfRule type="cellIs" dxfId="637" priority="157" stopIfTrue="1" operator="equal">
      <formula>"NR"</formula>
    </cfRule>
    <cfRule type="cellIs" dxfId="636" priority="158" stopIfTrue="1" operator="equal">
      <formula>"ND"</formula>
    </cfRule>
  </conditionalFormatting>
  <conditionalFormatting sqref="K5:K57">
    <cfRule type="cellIs" dxfId="635" priority="155" stopIfTrue="1" operator="equal">
      <formula>"NR"</formula>
    </cfRule>
    <cfRule type="cellIs" dxfId="634" priority="156" stopIfTrue="1" operator="equal">
      <formula>"ND"</formula>
    </cfRule>
  </conditionalFormatting>
  <conditionalFormatting sqref="K5:K57">
    <cfRule type="cellIs" dxfId="633" priority="153" stopIfTrue="1" operator="equal">
      <formula>"NR"</formula>
    </cfRule>
    <cfRule type="cellIs" dxfId="632" priority="154" stopIfTrue="1" operator="equal">
      <formula>"ND"</formula>
    </cfRule>
  </conditionalFormatting>
  <conditionalFormatting sqref="K62:K108">
    <cfRule type="cellIs" dxfId="631" priority="151" stopIfTrue="1" operator="equal">
      <formula>"NR"</formula>
    </cfRule>
    <cfRule type="cellIs" dxfId="630" priority="152" stopIfTrue="1" operator="equal">
      <formula>"ND"</formula>
    </cfRule>
  </conditionalFormatting>
  <conditionalFormatting sqref="K62:K108">
    <cfRule type="cellIs" dxfId="629" priority="149" stopIfTrue="1" operator="equal">
      <formula>"NR"</formula>
    </cfRule>
    <cfRule type="cellIs" dxfId="628" priority="150" stopIfTrue="1" operator="equal">
      <formula>"ND"</formula>
    </cfRule>
  </conditionalFormatting>
  <conditionalFormatting sqref="M5:M57">
    <cfRule type="cellIs" dxfId="627" priority="147" stopIfTrue="1" operator="equal">
      <formula>"NR"</formula>
    </cfRule>
    <cfRule type="cellIs" dxfId="626" priority="148" stopIfTrue="1" operator="equal">
      <formula>"ND"</formula>
    </cfRule>
  </conditionalFormatting>
  <conditionalFormatting sqref="M5:M57">
    <cfRule type="cellIs" dxfId="625" priority="145" stopIfTrue="1" operator="equal">
      <formula>"NR"</formula>
    </cfRule>
    <cfRule type="cellIs" dxfId="624" priority="146" stopIfTrue="1" operator="equal">
      <formula>"ND"</formula>
    </cfRule>
  </conditionalFormatting>
  <conditionalFormatting sqref="M62:M108">
    <cfRule type="cellIs" dxfId="623" priority="143" stopIfTrue="1" operator="equal">
      <formula>"NR"</formula>
    </cfRule>
    <cfRule type="cellIs" dxfId="622" priority="144" stopIfTrue="1" operator="equal">
      <formula>"ND"</formula>
    </cfRule>
  </conditionalFormatting>
  <conditionalFormatting sqref="M62:M108">
    <cfRule type="cellIs" dxfId="621" priority="141" stopIfTrue="1" operator="equal">
      <formula>"NR"</formula>
    </cfRule>
    <cfRule type="cellIs" dxfId="620" priority="142" stopIfTrue="1" operator="equal">
      <formula>"ND"</formula>
    </cfRule>
  </conditionalFormatting>
  <conditionalFormatting sqref="O5:O57">
    <cfRule type="cellIs" dxfId="619" priority="139" stopIfTrue="1" operator="equal">
      <formula>"NR"</formula>
    </cfRule>
    <cfRule type="cellIs" dxfId="618" priority="140" stopIfTrue="1" operator="equal">
      <formula>"ND"</formula>
    </cfRule>
  </conditionalFormatting>
  <conditionalFormatting sqref="O5:O57">
    <cfRule type="cellIs" dxfId="617" priority="137" stopIfTrue="1" operator="equal">
      <formula>"NR"</formula>
    </cfRule>
    <cfRule type="cellIs" dxfId="616" priority="138" stopIfTrue="1" operator="equal">
      <formula>"ND"</formula>
    </cfRule>
  </conditionalFormatting>
  <conditionalFormatting sqref="O62:O108">
    <cfRule type="cellIs" dxfId="615" priority="135" stopIfTrue="1" operator="equal">
      <formula>"NR"</formula>
    </cfRule>
    <cfRule type="cellIs" dxfId="614" priority="136" stopIfTrue="1" operator="equal">
      <formula>"ND"</formula>
    </cfRule>
  </conditionalFormatting>
  <conditionalFormatting sqref="O62:O108">
    <cfRule type="cellIs" dxfId="613" priority="133" stopIfTrue="1" operator="equal">
      <formula>"NR"</formula>
    </cfRule>
    <cfRule type="cellIs" dxfId="612" priority="134" stopIfTrue="1" operator="equal">
      <formula>"ND"</formula>
    </cfRule>
  </conditionalFormatting>
  <conditionalFormatting sqref="C5:C57">
    <cfRule type="cellIs" dxfId="611" priority="131" stopIfTrue="1" operator="equal">
      <formula>"NR"</formula>
    </cfRule>
    <cfRule type="cellIs" dxfId="610" priority="132" stopIfTrue="1" operator="equal">
      <formula>"ND"</formula>
    </cfRule>
  </conditionalFormatting>
  <conditionalFormatting sqref="C5:C57">
    <cfRule type="cellIs" dxfId="609" priority="129" stopIfTrue="1" operator="equal">
      <formula>"NR"</formula>
    </cfRule>
    <cfRule type="cellIs" dxfId="608" priority="130" stopIfTrue="1" operator="equal">
      <formula>"ND"</formula>
    </cfRule>
  </conditionalFormatting>
  <conditionalFormatting sqref="I5:I57">
    <cfRule type="cellIs" dxfId="607" priority="127" stopIfTrue="1" operator="equal">
      <formula>"NR"</formula>
    </cfRule>
    <cfRule type="cellIs" dxfId="606" priority="128" stopIfTrue="1" operator="equal">
      <formula>"ND"</formula>
    </cfRule>
  </conditionalFormatting>
  <conditionalFormatting sqref="K5:K57">
    <cfRule type="cellIs" dxfId="605" priority="125" stopIfTrue="1" operator="equal">
      <formula>"NR"</formula>
    </cfRule>
    <cfRule type="cellIs" dxfId="604" priority="126" stopIfTrue="1" operator="equal">
      <formula>"ND"</formula>
    </cfRule>
  </conditionalFormatting>
  <conditionalFormatting sqref="K5:K57">
    <cfRule type="cellIs" dxfId="603" priority="123" stopIfTrue="1" operator="equal">
      <formula>"NR"</formula>
    </cfRule>
    <cfRule type="cellIs" dxfId="602" priority="124" stopIfTrue="1" operator="equal">
      <formula>"ND"</formula>
    </cfRule>
  </conditionalFormatting>
  <conditionalFormatting sqref="M5:M57">
    <cfRule type="cellIs" dxfId="601" priority="121" stopIfTrue="1" operator="equal">
      <formula>"NR"</formula>
    </cfRule>
    <cfRule type="cellIs" dxfId="600" priority="122" stopIfTrue="1" operator="equal">
      <formula>"ND"</formula>
    </cfRule>
  </conditionalFormatting>
  <conditionalFormatting sqref="M5:M57">
    <cfRule type="cellIs" dxfId="599" priority="119" stopIfTrue="1" operator="equal">
      <formula>"NR"</formula>
    </cfRule>
    <cfRule type="cellIs" dxfId="598" priority="120" stopIfTrue="1" operator="equal">
      <formula>"ND"</formula>
    </cfRule>
  </conditionalFormatting>
  <conditionalFormatting sqref="O5:O57">
    <cfRule type="cellIs" dxfId="597" priority="117" stopIfTrue="1" operator="equal">
      <formula>"NR"</formula>
    </cfRule>
    <cfRule type="cellIs" dxfId="596" priority="118" stopIfTrue="1" operator="equal">
      <formula>"ND"</formula>
    </cfRule>
  </conditionalFormatting>
  <conditionalFormatting sqref="O5:O57">
    <cfRule type="cellIs" dxfId="595" priority="115" stopIfTrue="1" operator="equal">
      <formula>"NR"</formula>
    </cfRule>
    <cfRule type="cellIs" dxfId="594" priority="116" stopIfTrue="1" operator="equal">
      <formula>"ND"</formula>
    </cfRule>
  </conditionalFormatting>
  <conditionalFormatting sqref="E5:E57">
    <cfRule type="cellIs" dxfId="593" priority="113" stopIfTrue="1" operator="equal">
      <formula>"NR"</formula>
    </cfRule>
    <cfRule type="cellIs" dxfId="592" priority="114" stopIfTrue="1" operator="equal">
      <formula>"ND"</formula>
    </cfRule>
  </conditionalFormatting>
  <conditionalFormatting sqref="E5:E57">
    <cfRule type="cellIs" dxfId="591" priority="111" stopIfTrue="1" operator="equal">
      <formula>"NR"</formula>
    </cfRule>
    <cfRule type="cellIs" dxfId="590" priority="112" stopIfTrue="1" operator="equal">
      <formula>"ND"</formula>
    </cfRule>
  </conditionalFormatting>
  <conditionalFormatting sqref="G5:G57">
    <cfRule type="cellIs" dxfId="589" priority="109" stopIfTrue="1" operator="equal">
      <formula>"NR"</formula>
    </cfRule>
    <cfRule type="cellIs" dxfId="588" priority="110" stopIfTrue="1" operator="equal">
      <formula>"ND"</formula>
    </cfRule>
  </conditionalFormatting>
  <conditionalFormatting sqref="G5:G57">
    <cfRule type="cellIs" dxfId="587" priority="107" stopIfTrue="1" operator="equal">
      <formula>"NR"</formula>
    </cfRule>
    <cfRule type="cellIs" dxfId="586" priority="108" stopIfTrue="1" operator="equal">
      <formula>"ND"</formula>
    </cfRule>
  </conditionalFormatting>
  <conditionalFormatting sqref="C5:C57">
    <cfRule type="cellIs" dxfId="585" priority="105" stopIfTrue="1" operator="equal">
      <formula>"NR"</formula>
    </cfRule>
    <cfRule type="cellIs" dxfId="584" priority="106" stopIfTrue="1" operator="equal">
      <formula>"ND"</formula>
    </cfRule>
  </conditionalFormatting>
  <conditionalFormatting sqref="C5:C57">
    <cfRule type="cellIs" dxfId="583" priority="103" stopIfTrue="1" operator="equal">
      <formula>"NR"</formula>
    </cfRule>
    <cfRule type="cellIs" dxfId="582" priority="104" stopIfTrue="1" operator="equal">
      <formula>"ND"</formula>
    </cfRule>
  </conditionalFormatting>
  <conditionalFormatting sqref="E5:E57">
    <cfRule type="cellIs" dxfId="581" priority="101" stopIfTrue="1" operator="equal">
      <formula>"NR"</formula>
    </cfRule>
    <cfRule type="cellIs" dxfId="580" priority="102" stopIfTrue="1" operator="equal">
      <formula>"ND"</formula>
    </cfRule>
  </conditionalFormatting>
  <conditionalFormatting sqref="E5:E57">
    <cfRule type="cellIs" dxfId="579" priority="99" stopIfTrue="1" operator="equal">
      <formula>"NR"</formula>
    </cfRule>
    <cfRule type="cellIs" dxfId="578" priority="100" stopIfTrue="1" operator="equal">
      <formula>"ND"</formula>
    </cfRule>
  </conditionalFormatting>
  <conditionalFormatting sqref="G5:G57">
    <cfRule type="cellIs" dxfId="577" priority="97" stopIfTrue="1" operator="equal">
      <formula>"NR"</formula>
    </cfRule>
    <cfRule type="cellIs" dxfId="576" priority="98" stopIfTrue="1" operator="equal">
      <formula>"ND"</formula>
    </cfRule>
  </conditionalFormatting>
  <conditionalFormatting sqref="G5:G57">
    <cfRule type="cellIs" dxfId="575" priority="95" stopIfTrue="1" operator="equal">
      <formula>"NR"</formula>
    </cfRule>
    <cfRule type="cellIs" dxfId="574" priority="96" stopIfTrue="1" operator="equal">
      <formula>"ND"</formula>
    </cfRule>
  </conditionalFormatting>
  <conditionalFormatting sqref="I5:I57">
    <cfRule type="cellIs" dxfId="573" priority="93" stopIfTrue="1" operator="equal">
      <formula>"NR"</formula>
    </cfRule>
    <cfRule type="cellIs" dxfId="572" priority="94" stopIfTrue="1" operator="equal">
      <formula>"ND"</formula>
    </cfRule>
  </conditionalFormatting>
  <conditionalFormatting sqref="K5:K57">
    <cfRule type="cellIs" dxfId="571" priority="91" stopIfTrue="1" operator="equal">
      <formula>"NR"</formula>
    </cfRule>
    <cfRule type="cellIs" dxfId="570" priority="92" stopIfTrue="1" operator="equal">
      <formula>"ND"</formula>
    </cfRule>
  </conditionalFormatting>
  <conditionalFormatting sqref="K5:K57">
    <cfRule type="cellIs" dxfId="569" priority="89" stopIfTrue="1" operator="equal">
      <formula>"NR"</formula>
    </cfRule>
    <cfRule type="cellIs" dxfId="568" priority="90" stopIfTrue="1" operator="equal">
      <formula>"ND"</formula>
    </cfRule>
  </conditionalFormatting>
  <conditionalFormatting sqref="M5:M57">
    <cfRule type="cellIs" dxfId="567" priority="87" stopIfTrue="1" operator="equal">
      <formula>"NR"</formula>
    </cfRule>
    <cfRule type="cellIs" dxfId="566" priority="88" stopIfTrue="1" operator="equal">
      <formula>"ND"</formula>
    </cfRule>
  </conditionalFormatting>
  <conditionalFormatting sqref="M5:M57">
    <cfRule type="cellIs" dxfId="565" priority="85" stopIfTrue="1" operator="equal">
      <formula>"NR"</formula>
    </cfRule>
    <cfRule type="cellIs" dxfId="564" priority="86" stopIfTrue="1" operator="equal">
      <formula>"ND"</formula>
    </cfRule>
  </conditionalFormatting>
  <conditionalFormatting sqref="O5:O57">
    <cfRule type="cellIs" dxfId="563" priority="83" stopIfTrue="1" operator="equal">
      <formula>"NR"</formula>
    </cfRule>
    <cfRule type="cellIs" dxfId="562" priority="84" stopIfTrue="1" operator="equal">
      <formula>"ND"</formula>
    </cfRule>
  </conditionalFormatting>
  <conditionalFormatting sqref="O5:O57">
    <cfRule type="cellIs" dxfId="561" priority="81" stopIfTrue="1" operator="equal">
      <formula>"NR"</formula>
    </cfRule>
    <cfRule type="cellIs" dxfId="560" priority="82" stopIfTrue="1" operator="equal">
      <formula>"ND"</formula>
    </cfRule>
  </conditionalFormatting>
  <conditionalFormatting sqref="C5:C57">
    <cfRule type="cellIs" dxfId="559" priority="79" stopIfTrue="1" operator="equal">
      <formula>"NR"</formula>
    </cfRule>
    <cfRule type="cellIs" dxfId="558" priority="80" stopIfTrue="1" operator="equal">
      <formula>"ND"</formula>
    </cfRule>
  </conditionalFormatting>
  <conditionalFormatting sqref="E5:E57">
    <cfRule type="cellIs" dxfId="557" priority="77" stopIfTrue="1" operator="equal">
      <formula>"NR"</formula>
    </cfRule>
    <cfRule type="cellIs" dxfId="556" priority="78" stopIfTrue="1" operator="equal">
      <formula>"ND"</formula>
    </cfRule>
  </conditionalFormatting>
  <conditionalFormatting sqref="G5:G57">
    <cfRule type="cellIs" dxfId="555" priority="75" stopIfTrue="1" operator="equal">
      <formula>"NR"</formula>
    </cfRule>
    <cfRule type="cellIs" dxfId="554" priority="76" stopIfTrue="1" operator="equal">
      <formula>"ND"</formula>
    </cfRule>
  </conditionalFormatting>
  <conditionalFormatting sqref="I5:I57">
    <cfRule type="cellIs" dxfId="553" priority="73" stopIfTrue="1" operator="equal">
      <formula>"NR"</formula>
    </cfRule>
    <cfRule type="cellIs" dxfId="552" priority="74" stopIfTrue="1" operator="equal">
      <formula>"ND"</formula>
    </cfRule>
  </conditionalFormatting>
  <conditionalFormatting sqref="K5:K57">
    <cfRule type="cellIs" dxfId="551" priority="71" stopIfTrue="1" operator="equal">
      <formula>"NR"</formula>
    </cfRule>
    <cfRule type="cellIs" dxfId="550" priority="72" stopIfTrue="1" operator="equal">
      <formula>"ND"</formula>
    </cfRule>
  </conditionalFormatting>
  <conditionalFormatting sqref="M5:M57">
    <cfRule type="cellIs" dxfId="549" priority="69" stopIfTrue="1" operator="equal">
      <formula>"NR"</formula>
    </cfRule>
    <cfRule type="cellIs" dxfId="548" priority="70" stopIfTrue="1" operator="equal">
      <formula>"ND"</formula>
    </cfRule>
  </conditionalFormatting>
  <conditionalFormatting sqref="O5:O57">
    <cfRule type="cellIs" dxfId="547" priority="67" stopIfTrue="1" operator="equal">
      <formula>"NR"</formula>
    </cfRule>
    <cfRule type="cellIs" dxfId="546" priority="68" stopIfTrue="1" operator="equal">
      <formula>"ND"</formula>
    </cfRule>
  </conditionalFormatting>
  <conditionalFormatting sqref="C62:C108">
    <cfRule type="cellIs" dxfId="545" priority="65" stopIfTrue="1" operator="equal">
      <formula>"NR"</formula>
    </cfRule>
    <cfRule type="cellIs" dxfId="544" priority="66" stopIfTrue="1" operator="equal">
      <formula>"ND"</formula>
    </cfRule>
  </conditionalFormatting>
  <conditionalFormatting sqref="C62:C108">
    <cfRule type="cellIs" dxfId="543" priority="63" stopIfTrue="1" operator="equal">
      <formula>"NR"</formula>
    </cfRule>
    <cfRule type="cellIs" dxfId="542" priority="64" stopIfTrue="1" operator="equal">
      <formula>"ND"</formula>
    </cfRule>
  </conditionalFormatting>
  <conditionalFormatting sqref="I62:I108">
    <cfRule type="cellIs" dxfId="541" priority="61" stopIfTrue="1" operator="equal">
      <formula>"NR"</formula>
    </cfRule>
    <cfRule type="cellIs" dxfId="540" priority="62" stopIfTrue="1" operator="equal">
      <formula>"ND"</formula>
    </cfRule>
  </conditionalFormatting>
  <conditionalFormatting sqref="K62:K108">
    <cfRule type="cellIs" dxfId="539" priority="59" stopIfTrue="1" operator="equal">
      <formula>"NR"</formula>
    </cfRule>
    <cfRule type="cellIs" dxfId="538" priority="60" stopIfTrue="1" operator="equal">
      <formula>"ND"</formula>
    </cfRule>
  </conditionalFormatting>
  <conditionalFormatting sqref="K62:K108">
    <cfRule type="cellIs" dxfId="537" priority="57" stopIfTrue="1" operator="equal">
      <formula>"NR"</formula>
    </cfRule>
    <cfRule type="cellIs" dxfId="536" priority="58" stopIfTrue="1" operator="equal">
      <formula>"ND"</formula>
    </cfRule>
  </conditionalFormatting>
  <conditionalFormatting sqref="M62:M108">
    <cfRule type="cellIs" dxfId="535" priority="55" stopIfTrue="1" operator="equal">
      <formula>"NR"</formula>
    </cfRule>
    <cfRule type="cellIs" dxfId="534" priority="56" stopIfTrue="1" operator="equal">
      <formula>"ND"</formula>
    </cfRule>
  </conditionalFormatting>
  <conditionalFormatting sqref="M62:M108">
    <cfRule type="cellIs" dxfId="533" priority="53" stopIfTrue="1" operator="equal">
      <formula>"NR"</formula>
    </cfRule>
    <cfRule type="cellIs" dxfId="532" priority="54" stopIfTrue="1" operator="equal">
      <formula>"ND"</formula>
    </cfRule>
  </conditionalFormatting>
  <conditionalFormatting sqref="E62:E108">
    <cfRule type="cellIs" dxfId="531" priority="51" stopIfTrue="1" operator="equal">
      <formula>"NR"</formula>
    </cfRule>
    <cfRule type="cellIs" dxfId="530" priority="52" stopIfTrue="1" operator="equal">
      <formula>"ND"</formula>
    </cfRule>
  </conditionalFormatting>
  <conditionalFormatting sqref="E62:E108">
    <cfRule type="cellIs" dxfId="529" priority="49" stopIfTrue="1" operator="equal">
      <formula>"NR"</formula>
    </cfRule>
    <cfRule type="cellIs" dxfId="528" priority="50" stopIfTrue="1" operator="equal">
      <formula>"ND"</formula>
    </cfRule>
  </conditionalFormatting>
  <conditionalFormatting sqref="G62:G108">
    <cfRule type="cellIs" dxfId="527" priority="47" stopIfTrue="1" operator="equal">
      <formula>"NR"</formula>
    </cfRule>
    <cfRule type="cellIs" dxfId="526" priority="48" stopIfTrue="1" operator="equal">
      <formula>"ND"</formula>
    </cfRule>
  </conditionalFormatting>
  <conditionalFormatting sqref="G62:G108">
    <cfRule type="cellIs" dxfId="525" priority="45" stopIfTrue="1" operator="equal">
      <formula>"NR"</formula>
    </cfRule>
    <cfRule type="cellIs" dxfId="524" priority="46" stopIfTrue="1" operator="equal">
      <formula>"ND"</formula>
    </cfRule>
  </conditionalFormatting>
  <conditionalFormatting sqref="O62:O108">
    <cfRule type="cellIs" dxfId="523" priority="43" stopIfTrue="1" operator="equal">
      <formula>"NR"</formula>
    </cfRule>
    <cfRule type="cellIs" dxfId="522" priority="44" stopIfTrue="1" operator="equal">
      <formula>"ND"</formula>
    </cfRule>
  </conditionalFormatting>
  <conditionalFormatting sqref="O62:O108">
    <cfRule type="cellIs" dxfId="521" priority="41" stopIfTrue="1" operator="equal">
      <formula>"NR"</formula>
    </cfRule>
    <cfRule type="cellIs" dxfId="520" priority="42" stopIfTrue="1" operator="equal">
      <formula>"ND"</formula>
    </cfRule>
  </conditionalFormatting>
  <conditionalFormatting sqref="C62:C108">
    <cfRule type="cellIs" dxfId="519" priority="39" stopIfTrue="1" operator="equal">
      <formula>"NR"</formula>
    </cfRule>
    <cfRule type="cellIs" dxfId="518" priority="40" stopIfTrue="1" operator="equal">
      <formula>"ND"</formula>
    </cfRule>
  </conditionalFormatting>
  <conditionalFormatting sqref="C62:C108">
    <cfRule type="cellIs" dxfId="517" priority="37" stopIfTrue="1" operator="equal">
      <formula>"NR"</formula>
    </cfRule>
    <cfRule type="cellIs" dxfId="516" priority="38" stopIfTrue="1" operator="equal">
      <formula>"ND"</formula>
    </cfRule>
  </conditionalFormatting>
  <conditionalFormatting sqref="E62:E108">
    <cfRule type="cellIs" dxfId="515" priority="35" stopIfTrue="1" operator="equal">
      <formula>"NR"</formula>
    </cfRule>
    <cfRule type="cellIs" dxfId="514" priority="36" stopIfTrue="1" operator="equal">
      <formula>"ND"</formula>
    </cfRule>
  </conditionalFormatting>
  <conditionalFormatting sqref="E62:E108">
    <cfRule type="cellIs" dxfId="513" priority="33" stopIfTrue="1" operator="equal">
      <formula>"NR"</formula>
    </cfRule>
    <cfRule type="cellIs" dxfId="512" priority="34" stopIfTrue="1" operator="equal">
      <formula>"ND"</formula>
    </cfRule>
  </conditionalFormatting>
  <conditionalFormatting sqref="G62:G108">
    <cfRule type="cellIs" dxfId="511" priority="31" stopIfTrue="1" operator="equal">
      <formula>"NR"</formula>
    </cfRule>
    <cfRule type="cellIs" dxfId="510" priority="32" stopIfTrue="1" operator="equal">
      <formula>"ND"</formula>
    </cfRule>
  </conditionalFormatting>
  <conditionalFormatting sqref="G62:G108">
    <cfRule type="cellIs" dxfId="509" priority="29" stopIfTrue="1" operator="equal">
      <formula>"NR"</formula>
    </cfRule>
    <cfRule type="cellIs" dxfId="508" priority="30" stopIfTrue="1" operator="equal">
      <formula>"ND"</formula>
    </cfRule>
  </conditionalFormatting>
  <conditionalFormatting sqref="I62:I108">
    <cfRule type="cellIs" dxfId="507" priority="27" stopIfTrue="1" operator="equal">
      <formula>"NR"</formula>
    </cfRule>
    <cfRule type="cellIs" dxfId="506" priority="28" stopIfTrue="1" operator="equal">
      <formula>"ND"</formula>
    </cfRule>
  </conditionalFormatting>
  <conditionalFormatting sqref="K62:K108">
    <cfRule type="cellIs" dxfId="505" priority="25" stopIfTrue="1" operator="equal">
      <formula>"NR"</formula>
    </cfRule>
    <cfRule type="cellIs" dxfId="504" priority="26" stopIfTrue="1" operator="equal">
      <formula>"ND"</formula>
    </cfRule>
  </conditionalFormatting>
  <conditionalFormatting sqref="K62:K108">
    <cfRule type="cellIs" dxfId="503" priority="23" stopIfTrue="1" operator="equal">
      <formula>"NR"</formula>
    </cfRule>
    <cfRule type="cellIs" dxfId="502" priority="24" stopIfTrue="1" operator="equal">
      <formula>"ND"</formula>
    </cfRule>
  </conditionalFormatting>
  <conditionalFormatting sqref="M62:M108">
    <cfRule type="cellIs" dxfId="501" priority="21" stopIfTrue="1" operator="equal">
      <formula>"NR"</formula>
    </cfRule>
    <cfRule type="cellIs" dxfId="500" priority="22" stopIfTrue="1" operator="equal">
      <formula>"ND"</formula>
    </cfRule>
  </conditionalFormatting>
  <conditionalFormatting sqref="M62:M108">
    <cfRule type="cellIs" dxfId="499" priority="19" stopIfTrue="1" operator="equal">
      <formula>"NR"</formula>
    </cfRule>
    <cfRule type="cellIs" dxfId="498" priority="20" stopIfTrue="1" operator="equal">
      <formula>"ND"</formula>
    </cfRule>
  </conditionalFormatting>
  <conditionalFormatting sqref="O62:O108">
    <cfRule type="cellIs" dxfId="497" priority="17" stopIfTrue="1" operator="equal">
      <formula>"NR"</formula>
    </cfRule>
    <cfRule type="cellIs" dxfId="496" priority="18" stopIfTrue="1" operator="equal">
      <formula>"ND"</formula>
    </cfRule>
  </conditionalFormatting>
  <conditionalFormatting sqref="O62:O108">
    <cfRule type="cellIs" dxfId="495" priority="15" stopIfTrue="1" operator="equal">
      <formula>"NR"</formula>
    </cfRule>
    <cfRule type="cellIs" dxfId="494" priority="16" stopIfTrue="1" operator="equal">
      <formula>"ND"</formula>
    </cfRule>
  </conditionalFormatting>
  <conditionalFormatting sqref="C62:C108">
    <cfRule type="cellIs" dxfId="493" priority="13" stopIfTrue="1" operator="equal">
      <formula>"NR"</formula>
    </cfRule>
    <cfRule type="cellIs" dxfId="492" priority="14" stopIfTrue="1" operator="equal">
      <formula>"ND"</formula>
    </cfRule>
  </conditionalFormatting>
  <conditionalFormatting sqref="E62:E108">
    <cfRule type="cellIs" dxfId="491" priority="11" stopIfTrue="1" operator="equal">
      <formula>"NR"</formula>
    </cfRule>
    <cfRule type="cellIs" dxfId="490" priority="12" stopIfTrue="1" operator="equal">
      <formula>"ND"</formula>
    </cfRule>
  </conditionalFormatting>
  <conditionalFormatting sqref="G62:G108">
    <cfRule type="cellIs" dxfId="489" priority="9" stopIfTrue="1" operator="equal">
      <formula>"NR"</formula>
    </cfRule>
    <cfRule type="cellIs" dxfId="488" priority="10" stopIfTrue="1" operator="equal">
      <formula>"ND"</formula>
    </cfRule>
  </conditionalFormatting>
  <conditionalFormatting sqref="I62:I108">
    <cfRule type="cellIs" dxfId="487" priority="7" stopIfTrue="1" operator="equal">
      <formula>"NR"</formula>
    </cfRule>
    <cfRule type="cellIs" dxfId="486" priority="8" stopIfTrue="1" operator="equal">
      <formula>"ND"</formula>
    </cfRule>
  </conditionalFormatting>
  <conditionalFormatting sqref="K62:K108">
    <cfRule type="cellIs" dxfId="485" priority="5" stopIfTrue="1" operator="equal">
      <formula>"NR"</formula>
    </cfRule>
    <cfRule type="cellIs" dxfId="484" priority="6" stopIfTrue="1" operator="equal">
      <formula>"ND"</formula>
    </cfRule>
  </conditionalFormatting>
  <conditionalFormatting sqref="M62:M108">
    <cfRule type="cellIs" dxfId="483" priority="3" stopIfTrue="1" operator="equal">
      <formula>"NR"</formula>
    </cfRule>
    <cfRule type="cellIs" dxfId="482" priority="4" stopIfTrue="1" operator="equal">
      <formula>"ND"</formula>
    </cfRule>
  </conditionalFormatting>
  <conditionalFormatting sqref="O62:O108">
    <cfRule type="cellIs" dxfId="481" priority="1" stopIfTrue="1" operator="equal">
      <formula>"NR"</formula>
    </cfRule>
    <cfRule type="cellIs" dxfId="480" priority="2" stopIfTrue="1" operator="equal">
      <formula>"ND"</formula>
    </cfRule>
  </conditionalFormatting>
  <hyperlinks>
    <hyperlink ref="V1" location="Sommaire!A1" display="Retour au sommaire"/>
  </hyperlinks>
  <printOptions horizontalCentered="1"/>
  <pageMargins left="0.25" right="0.24" top="0.4" bottom="0.46" header="0.27" footer="0.26"/>
  <pageSetup paperSize="9" scale="93" orientation="portrait" horizontalDpi="4294967292" r:id="rId1"/>
  <headerFooter alignWithMargins="0"/>
  <rowBreaks count="1" manualBreakCount="1">
    <brk id="58"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115"/>
  <sheetViews>
    <sheetView zoomScaleNormal="100" workbookViewId="0">
      <selection activeCell="R1" sqref="R1"/>
    </sheetView>
  </sheetViews>
  <sheetFormatPr baseColWidth="10" defaultRowHeight="11.25" x14ac:dyDescent="0.2"/>
  <cols>
    <col min="1" max="1" width="4.5703125" style="1" customWidth="1"/>
    <col min="2" max="2" width="25.7109375" style="1" customWidth="1"/>
    <col min="3" max="3" width="7.5703125" style="1" customWidth="1"/>
    <col min="4" max="4" width="2.85546875" style="7" customWidth="1"/>
    <col min="5" max="5" width="10.5703125" style="1" customWidth="1"/>
    <col min="6" max="6" width="2.85546875" style="7" customWidth="1"/>
    <col min="7" max="7" width="11.5703125" style="1" customWidth="1"/>
    <col min="8" max="8" width="2.85546875" style="7" customWidth="1"/>
    <col min="9" max="9" width="7.7109375" style="1" customWidth="1"/>
    <col min="10" max="10" width="2.85546875" style="7" customWidth="1"/>
    <col min="11" max="11" width="8.42578125" style="1" customWidth="1"/>
    <col min="12" max="12" width="2.85546875" style="7" customWidth="1"/>
    <col min="13" max="13" width="8.5703125" style="1" hidden="1" customWidth="1"/>
    <col min="14" max="14" width="8.85546875" style="1" hidden="1" customWidth="1"/>
    <col min="15" max="16" width="0" style="1" hidden="1" customWidth="1"/>
    <col min="17" max="17" width="3.7109375" style="1" customWidth="1"/>
    <col min="18" max="16384" width="11.42578125" style="1"/>
  </cols>
  <sheetData>
    <row r="1" spans="1:22" ht="26.25" customHeight="1" x14ac:dyDescent="0.25">
      <c r="A1" s="444" t="s">
        <v>316</v>
      </c>
      <c r="B1" s="444"/>
      <c r="C1" s="444"/>
      <c r="D1" s="444"/>
      <c r="E1" s="444"/>
      <c r="F1" s="444"/>
      <c r="G1" s="444"/>
      <c r="H1" s="444"/>
      <c r="I1" s="444"/>
      <c r="J1" s="444"/>
      <c r="K1" s="444"/>
      <c r="L1" s="444"/>
      <c r="M1" s="5"/>
      <c r="N1" s="5"/>
      <c r="O1" s="5"/>
      <c r="P1" s="5"/>
      <c r="R1" s="383" t="s">
        <v>356</v>
      </c>
    </row>
    <row r="2" spans="1:22" ht="13.5" customHeight="1" x14ac:dyDescent="0.2">
      <c r="A2" s="84"/>
      <c r="B2" s="84"/>
      <c r="C2" s="83"/>
      <c r="D2" s="60"/>
      <c r="E2" s="83"/>
      <c r="F2" s="60"/>
      <c r="G2" s="83"/>
      <c r="H2" s="60"/>
      <c r="I2" s="83"/>
      <c r="J2" s="60"/>
      <c r="K2" s="83"/>
    </row>
    <row r="3" spans="1:22" s="12" customFormat="1" ht="41.25" customHeight="1" x14ac:dyDescent="0.25">
      <c r="A3" s="442" t="s">
        <v>77</v>
      </c>
      <c r="B3" s="443"/>
      <c r="C3" s="447" t="s">
        <v>11</v>
      </c>
      <c r="D3" s="448"/>
      <c r="E3" s="445" t="s">
        <v>153</v>
      </c>
      <c r="F3" s="446"/>
      <c r="G3" s="445" t="s">
        <v>152</v>
      </c>
      <c r="H3" s="446"/>
      <c r="I3" s="445" t="s">
        <v>151</v>
      </c>
      <c r="J3" s="446"/>
      <c r="K3" s="462" t="s">
        <v>22</v>
      </c>
      <c r="L3" s="463"/>
    </row>
    <row r="4" spans="1:22" s="12" customFormat="1" ht="12.75" customHeight="1" x14ac:dyDescent="0.25">
      <c r="A4" s="49">
        <v>1</v>
      </c>
      <c r="B4" s="14" t="s">
        <v>132</v>
      </c>
      <c r="C4" s="136">
        <v>482</v>
      </c>
      <c r="D4" s="150"/>
      <c r="E4" s="136">
        <v>346</v>
      </c>
      <c r="F4" s="137"/>
      <c r="G4" s="149">
        <v>16</v>
      </c>
      <c r="H4" s="150"/>
      <c r="I4" s="136">
        <v>135</v>
      </c>
      <c r="J4" s="137"/>
      <c r="K4" s="150">
        <v>979</v>
      </c>
      <c r="L4" s="144" t="s">
        <v>134</v>
      </c>
      <c r="M4" s="64">
        <v>915</v>
      </c>
      <c r="N4" s="64">
        <v>0</v>
      </c>
      <c r="O4" s="12">
        <v>392</v>
      </c>
      <c r="P4" s="35">
        <v>7</v>
      </c>
      <c r="Q4" s="35"/>
      <c r="R4" s="81"/>
      <c r="S4" s="81"/>
      <c r="T4" s="81"/>
      <c r="U4" s="81"/>
      <c r="V4" s="35"/>
    </row>
    <row r="5" spans="1:22" s="12" customFormat="1" ht="12.75" customHeight="1" x14ac:dyDescent="0.25">
      <c r="A5" s="49">
        <v>2</v>
      </c>
      <c r="B5" s="14" t="s">
        <v>131</v>
      </c>
      <c r="C5" s="138">
        <v>1231</v>
      </c>
      <c r="D5" s="125"/>
      <c r="E5" s="138">
        <v>274</v>
      </c>
      <c r="F5" s="139"/>
      <c r="G5" s="135">
        <v>51</v>
      </c>
      <c r="H5" s="125"/>
      <c r="I5" s="138">
        <v>120</v>
      </c>
      <c r="J5" s="139"/>
      <c r="K5" s="125">
        <v>1676</v>
      </c>
      <c r="L5" s="146" t="s">
        <v>134</v>
      </c>
      <c r="M5" s="64">
        <v>1570</v>
      </c>
      <c r="N5" s="64">
        <v>0</v>
      </c>
      <c r="O5" s="12">
        <v>251</v>
      </c>
      <c r="P5" s="35">
        <v>-46</v>
      </c>
      <c r="Q5" s="35"/>
      <c r="R5" s="81"/>
      <c r="S5" s="81"/>
      <c r="T5" s="81"/>
      <c r="U5" s="81"/>
      <c r="V5" s="35"/>
    </row>
    <row r="6" spans="1:22" s="12" customFormat="1" ht="12.75" customHeight="1" x14ac:dyDescent="0.25">
      <c r="A6" s="49">
        <v>3</v>
      </c>
      <c r="B6" s="14" t="s">
        <v>130</v>
      </c>
      <c r="C6" s="138">
        <v>672</v>
      </c>
      <c r="D6" s="125"/>
      <c r="E6" s="138">
        <v>230</v>
      </c>
      <c r="F6" s="139"/>
      <c r="G6" s="135">
        <v>1</v>
      </c>
      <c r="H6" s="125"/>
      <c r="I6" s="138">
        <v>21</v>
      </c>
      <c r="J6" s="139"/>
      <c r="K6" s="125">
        <v>924</v>
      </c>
      <c r="L6" s="146" t="s">
        <v>134</v>
      </c>
      <c r="M6" s="64">
        <v>910</v>
      </c>
      <c r="N6" s="64">
        <v>0</v>
      </c>
      <c r="O6" s="12">
        <v>125</v>
      </c>
      <c r="P6" s="35">
        <v>-85</v>
      </c>
      <c r="Q6" s="35"/>
      <c r="R6" s="81"/>
      <c r="S6" s="81"/>
      <c r="T6" s="81"/>
      <c r="U6" s="81"/>
      <c r="V6" s="35"/>
    </row>
    <row r="7" spans="1:22" s="12" customFormat="1" ht="12.75" customHeight="1" x14ac:dyDescent="0.25">
      <c r="A7" s="49">
        <v>4</v>
      </c>
      <c r="B7" s="14" t="s">
        <v>129</v>
      </c>
      <c r="C7" s="138">
        <v>183</v>
      </c>
      <c r="D7" s="125" t="s">
        <v>33</v>
      </c>
      <c r="E7" s="138">
        <v>133</v>
      </c>
      <c r="F7" s="139" t="s">
        <v>33</v>
      </c>
      <c r="G7" s="135">
        <v>0</v>
      </c>
      <c r="H7" s="125" t="s">
        <v>33</v>
      </c>
      <c r="I7" s="138">
        <v>3</v>
      </c>
      <c r="J7" s="139" t="s">
        <v>33</v>
      </c>
      <c r="K7" s="125">
        <v>319</v>
      </c>
      <c r="L7" s="146"/>
      <c r="M7" s="64">
        <v>257</v>
      </c>
      <c r="N7" s="64">
        <v>0</v>
      </c>
      <c r="O7" s="12">
        <v>82</v>
      </c>
      <c r="P7" s="35">
        <v>-15</v>
      </c>
      <c r="Q7" s="35"/>
      <c r="R7" s="81"/>
      <c r="S7" s="81"/>
      <c r="T7" s="81"/>
      <c r="U7" s="81"/>
      <c r="V7" s="35"/>
    </row>
    <row r="8" spans="1:22" s="12" customFormat="1" ht="12.75" customHeight="1" x14ac:dyDescent="0.25">
      <c r="A8" s="49">
        <v>5</v>
      </c>
      <c r="B8" s="14" t="s">
        <v>128</v>
      </c>
      <c r="C8" s="138">
        <v>76</v>
      </c>
      <c r="D8" s="125"/>
      <c r="E8" s="138">
        <v>68</v>
      </c>
      <c r="F8" s="139"/>
      <c r="G8" s="135">
        <v>26</v>
      </c>
      <c r="H8" s="125"/>
      <c r="I8" s="138">
        <v>19</v>
      </c>
      <c r="J8" s="139" t="s">
        <v>33</v>
      </c>
      <c r="K8" s="125">
        <v>189</v>
      </c>
      <c r="L8" s="146"/>
      <c r="M8" s="64">
        <v>115</v>
      </c>
      <c r="N8" s="64">
        <v>0</v>
      </c>
      <c r="O8" s="12">
        <v>51</v>
      </c>
      <c r="P8" s="35">
        <v>5</v>
      </c>
      <c r="Q8" s="35"/>
      <c r="R8" s="81"/>
      <c r="S8" s="81"/>
      <c r="T8" s="81"/>
      <c r="U8" s="81"/>
      <c r="V8" s="35"/>
    </row>
    <row r="9" spans="1:22" s="12" customFormat="1" ht="12.75" customHeight="1" x14ac:dyDescent="0.25">
      <c r="A9" s="49">
        <v>6</v>
      </c>
      <c r="B9" s="14" t="s">
        <v>127</v>
      </c>
      <c r="C9" s="138">
        <v>526</v>
      </c>
      <c r="D9" s="125"/>
      <c r="E9" s="138">
        <v>778</v>
      </c>
      <c r="F9" s="139"/>
      <c r="G9" s="135">
        <v>55</v>
      </c>
      <c r="H9" s="125"/>
      <c r="I9" s="138">
        <v>4</v>
      </c>
      <c r="J9" s="139"/>
      <c r="K9" s="125">
        <v>1363</v>
      </c>
      <c r="L9" s="146"/>
      <c r="M9" s="64">
        <v>1218</v>
      </c>
      <c r="N9" s="64">
        <v>0</v>
      </c>
      <c r="O9" s="12">
        <v>531</v>
      </c>
      <c r="P9" s="35">
        <v>-166</v>
      </c>
      <c r="Q9" s="35"/>
      <c r="R9" s="81"/>
      <c r="S9" s="81"/>
      <c r="T9" s="81"/>
      <c r="U9" s="81"/>
      <c r="V9" s="35"/>
    </row>
    <row r="10" spans="1:22" s="12" customFormat="1" ht="12.75" customHeight="1" x14ac:dyDescent="0.25">
      <c r="A10" s="49">
        <v>7</v>
      </c>
      <c r="B10" s="14" t="s">
        <v>126</v>
      </c>
      <c r="C10" s="138">
        <v>285</v>
      </c>
      <c r="D10" s="125" t="s">
        <v>33</v>
      </c>
      <c r="E10" s="138">
        <v>173</v>
      </c>
      <c r="F10" s="139" t="s">
        <v>33</v>
      </c>
      <c r="G10" s="135">
        <v>53</v>
      </c>
      <c r="H10" s="125" t="s">
        <v>33</v>
      </c>
      <c r="I10" s="138">
        <v>0</v>
      </c>
      <c r="J10" s="139" t="s">
        <v>33</v>
      </c>
      <c r="K10" s="125">
        <v>511</v>
      </c>
      <c r="L10" s="146"/>
      <c r="M10" s="64">
        <v>536</v>
      </c>
      <c r="N10" s="64">
        <v>0</v>
      </c>
      <c r="O10" s="12">
        <v>114</v>
      </c>
      <c r="P10" s="35">
        <v>-61</v>
      </c>
      <c r="Q10" s="35"/>
      <c r="R10" s="81"/>
      <c r="S10" s="81"/>
      <c r="T10" s="81"/>
      <c r="U10" s="81"/>
      <c r="V10" s="35"/>
    </row>
    <row r="11" spans="1:22" s="12" customFormat="1" ht="12.75" customHeight="1" x14ac:dyDescent="0.25">
      <c r="A11" s="49">
        <v>8</v>
      </c>
      <c r="B11" s="14" t="s">
        <v>125</v>
      </c>
      <c r="C11" s="138">
        <v>610</v>
      </c>
      <c r="D11" s="125"/>
      <c r="E11" s="138">
        <v>221</v>
      </c>
      <c r="F11" s="139"/>
      <c r="G11" s="135">
        <v>0</v>
      </c>
      <c r="H11" s="125"/>
      <c r="I11" s="138">
        <v>12</v>
      </c>
      <c r="J11" s="139"/>
      <c r="K11" s="125">
        <v>843</v>
      </c>
      <c r="L11" s="146" t="s">
        <v>134</v>
      </c>
      <c r="M11" s="64">
        <v>759</v>
      </c>
      <c r="N11" s="64">
        <v>0</v>
      </c>
      <c r="O11" s="12">
        <v>141</v>
      </c>
      <c r="P11" s="35">
        <v>15</v>
      </c>
      <c r="Q11" s="35"/>
      <c r="R11" s="81"/>
      <c r="S11" s="81"/>
      <c r="T11" s="81"/>
      <c r="U11" s="81"/>
      <c r="V11" s="35"/>
    </row>
    <row r="12" spans="1:22" s="12" customFormat="1" ht="12.75" customHeight="1" x14ac:dyDescent="0.25">
      <c r="A12" s="49">
        <v>9</v>
      </c>
      <c r="B12" s="14" t="s">
        <v>124</v>
      </c>
      <c r="C12" s="138">
        <v>289</v>
      </c>
      <c r="D12" s="125" t="s">
        <v>33</v>
      </c>
      <c r="E12" s="138">
        <v>61</v>
      </c>
      <c r="F12" s="139" t="s">
        <v>33</v>
      </c>
      <c r="G12" s="135">
        <v>5</v>
      </c>
      <c r="H12" s="125" t="s">
        <v>33</v>
      </c>
      <c r="I12" s="138">
        <v>0</v>
      </c>
      <c r="J12" s="139"/>
      <c r="K12" s="125">
        <v>355</v>
      </c>
      <c r="L12" s="146"/>
      <c r="M12" s="64">
        <v>354</v>
      </c>
      <c r="N12" s="64">
        <v>0</v>
      </c>
      <c r="O12" s="12">
        <v>50</v>
      </c>
      <c r="P12" s="35">
        <v>-4</v>
      </c>
      <c r="Q12" s="35"/>
      <c r="R12" s="81"/>
      <c r="S12" s="81"/>
      <c r="T12" s="81"/>
      <c r="U12" s="81"/>
      <c r="V12" s="35"/>
    </row>
    <row r="13" spans="1:22" s="12" customFormat="1" ht="12.75" customHeight="1" x14ac:dyDescent="0.25">
      <c r="A13" s="49">
        <v>10</v>
      </c>
      <c r="B13" s="14" t="s">
        <v>123</v>
      </c>
      <c r="C13" s="138">
        <v>492</v>
      </c>
      <c r="D13" s="125"/>
      <c r="E13" s="138">
        <v>303</v>
      </c>
      <c r="F13" s="139"/>
      <c r="G13" s="135">
        <v>12</v>
      </c>
      <c r="H13" s="125"/>
      <c r="I13" s="138">
        <v>73</v>
      </c>
      <c r="J13" s="139"/>
      <c r="K13" s="125">
        <v>880</v>
      </c>
      <c r="L13" s="146" t="s">
        <v>134</v>
      </c>
      <c r="M13" s="64">
        <v>809</v>
      </c>
      <c r="N13" s="64">
        <v>0</v>
      </c>
      <c r="O13" s="12">
        <v>363</v>
      </c>
      <c r="P13" s="35">
        <v>86</v>
      </c>
      <c r="Q13" s="35"/>
      <c r="R13" s="81"/>
      <c r="S13" s="81"/>
      <c r="T13" s="81"/>
      <c r="U13" s="81"/>
      <c r="V13" s="35"/>
    </row>
    <row r="14" spans="1:22" s="12" customFormat="1" ht="12.75" customHeight="1" x14ac:dyDescent="0.25">
      <c r="A14" s="49">
        <v>11</v>
      </c>
      <c r="B14" s="14" t="s">
        <v>122</v>
      </c>
      <c r="C14" s="138">
        <v>517</v>
      </c>
      <c r="D14" s="125"/>
      <c r="E14" s="138">
        <v>264</v>
      </c>
      <c r="F14" s="139" t="s">
        <v>33</v>
      </c>
      <c r="G14" s="135">
        <v>15</v>
      </c>
      <c r="H14" s="125" t="s">
        <v>33</v>
      </c>
      <c r="I14" s="138">
        <v>50</v>
      </c>
      <c r="J14" s="139" t="s">
        <v>33</v>
      </c>
      <c r="K14" s="125">
        <v>846</v>
      </c>
      <c r="L14" s="146"/>
      <c r="M14" s="64">
        <v>783</v>
      </c>
      <c r="N14" s="64">
        <v>0</v>
      </c>
      <c r="O14" s="12">
        <v>230</v>
      </c>
      <c r="P14" s="35">
        <v>-13</v>
      </c>
      <c r="Q14" s="35"/>
      <c r="R14" s="81"/>
      <c r="S14" s="81"/>
      <c r="T14" s="81"/>
      <c r="U14" s="81"/>
      <c r="V14" s="35"/>
    </row>
    <row r="15" spans="1:22" s="12" customFormat="1" ht="12.75" customHeight="1" x14ac:dyDescent="0.25">
      <c r="A15" s="49">
        <v>12</v>
      </c>
      <c r="B15" s="14" t="s">
        <v>121</v>
      </c>
      <c r="C15" s="138">
        <v>430</v>
      </c>
      <c r="D15" s="125"/>
      <c r="E15" s="138">
        <v>158</v>
      </c>
      <c r="F15" s="139"/>
      <c r="G15" s="135">
        <v>35</v>
      </c>
      <c r="H15" s="125"/>
      <c r="I15" s="138">
        <v>22</v>
      </c>
      <c r="J15" s="139"/>
      <c r="K15" s="125">
        <v>645</v>
      </c>
      <c r="L15" s="146"/>
      <c r="M15" s="64">
        <v>621</v>
      </c>
      <c r="N15" s="64">
        <v>0</v>
      </c>
      <c r="O15" s="12">
        <v>130</v>
      </c>
      <c r="P15" s="35">
        <v>-19</v>
      </c>
      <c r="Q15" s="35"/>
      <c r="R15" s="81"/>
      <c r="S15" s="81"/>
      <c r="T15" s="81"/>
      <c r="U15" s="81"/>
      <c r="V15" s="35"/>
    </row>
    <row r="16" spans="1:22" s="12" customFormat="1" ht="12.75" customHeight="1" x14ac:dyDescent="0.25">
      <c r="A16" s="49">
        <v>13</v>
      </c>
      <c r="B16" s="14" t="s">
        <v>120</v>
      </c>
      <c r="C16" s="138">
        <v>830</v>
      </c>
      <c r="D16" s="125"/>
      <c r="E16" s="138">
        <v>1779</v>
      </c>
      <c r="F16" s="139"/>
      <c r="G16" s="135">
        <v>114</v>
      </c>
      <c r="H16" s="125"/>
      <c r="I16" s="138">
        <v>80</v>
      </c>
      <c r="J16" s="139"/>
      <c r="K16" s="125">
        <v>2803</v>
      </c>
      <c r="L16" s="146" t="s">
        <v>134</v>
      </c>
      <c r="M16" s="64">
        <v>2600</v>
      </c>
      <c r="N16" s="64">
        <v>0</v>
      </c>
      <c r="O16" s="12">
        <v>1474</v>
      </c>
      <c r="P16" s="35">
        <v>-20</v>
      </c>
      <c r="Q16" s="35"/>
      <c r="R16" s="81"/>
      <c r="S16" s="81"/>
      <c r="T16" s="81"/>
      <c r="U16" s="81"/>
      <c r="V16" s="35"/>
    </row>
    <row r="17" spans="1:22" s="12" customFormat="1" ht="12.75" customHeight="1" x14ac:dyDescent="0.25">
      <c r="A17" s="49">
        <v>14</v>
      </c>
      <c r="B17" s="14" t="s">
        <v>119</v>
      </c>
      <c r="C17" s="138">
        <v>1271</v>
      </c>
      <c r="D17" s="125"/>
      <c r="E17" s="138">
        <v>446</v>
      </c>
      <c r="F17" s="139"/>
      <c r="G17" s="135">
        <v>0</v>
      </c>
      <c r="H17" s="125"/>
      <c r="I17" s="138">
        <v>357</v>
      </c>
      <c r="J17" s="139"/>
      <c r="K17" s="125">
        <v>2074</v>
      </c>
      <c r="L17" s="146" t="s">
        <v>134</v>
      </c>
      <c r="M17" s="64">
        <v>1997</v>
      </c>
      <c r="N17" s="64">
        <v>0</v>
      </c>
      <c r="O17" s="12">
        <v>473</v>
      </c>
      <c r="P17" s="35">
        <v>17</v>
      </c>
      <c r="Q17" s="35"/>
      <c r="R17" s="81"/>
      <c r="S17" s="81"/>
      <c r="T17" s="81"/>
      <c r="U17" s="81"/>
      <c r="V17" s="35"/>
    </row>
    <row r="18" spans="1:22" s="12" customFormat="1" ht="12.75" customHeight="1" x14ac:dyDescent="0.25">
      <c r="A18" s="49">
        <v>15</v>
      </c>
      <c r="B18" s="14" t="s">
        <v>118</v>
      </c>
      <c r="C18" s="138">
        <v>120</v>
      </c>
      <c r="D18" s="125"/>
      <c r="E18" s="138">
        <v>54</v>
      </c>
      <c r="F18" s="139"/>
      <c r="G18" s="135">
        <v>1</v>
      </c>
      <c r="H18" s="125"/>
      <c r="I18" s="138">
        <v>2</v>
      </c>
      <c r="J18" s="139"/>
      <c r="K18" s="125">
        <v>177</v>
      </c>
      <c r="L18" s="146" t="s">
        <v>134</v>
      </c>
      <c r="M18" s="64">
        <v>175</v>
      </c>
      <c r="N18" s="64">
        <v>0</v>
      </c>
      <c r="O18" s="12">
        <v>28</v>
      </c>
      <c r="P18" s="35">
        <v>-15</v>
      </c>
      <c r="Q18" s="35"/>
      <c r="R18" s="81"/>
      <c r="S18" s="81"/>
      <c r="T18" s="81"/>
      <c r="U18" s="81"/>
      <c r="V18" s="35"/>
    </row>
    <row r="19" spans="1:22" s="12" customFormat="1" ht="12.75" customHeight="1" x14ac:dyDescent="0.25">
      <c r="A19" s="49">
        <v>16</v>
      </c>
      <c r="B19" s="14" t="s">
        <v>117</v>
      </c>
      <c r="C19" s="138">
        <v>608</v>
      </c>
      <c r="D19" s="125"/>
      <c r="E19" s="138">
        <v>227</v>
      </c>
      <c r="F19" s="139"/>
      <c r="G19" s="135">
        <v>0</v>
      </c>
      <c r="H19" s="125"/>
      <c r="I19" s="138">
        <v>13</v>
      </c>
      <c r="J19" s="139"/>
      <c r="K19" s="125">
        <v>848</v>
      </c>
      <c r="L19" s="146" t="s">
        <v>134</v>
      </c>
      <c r="M19" s="64">
        <v>754</v>
      </c>
      <c r="N19" s="64">
        <v>0</v>
      </c>
      <c r="O19" s="12">
        <v>234</v>
      </c>
      <c r="P19" s="35">
        <v>41</v>
      </c>
      <c r="Q19" s="35"/>
      <c r="R19" s="81"/>
      <c r="S19" s="81"/>
      <c r="T19" s="81"/>
      <c r="U19" s="81"/>
      <c r="V19" s="35"/>
    </row>
    <row r="20" spans="1:22" s="12" customFormat="1" ht="12.75" customHeight="1" x14ac:dyDescent="0.25">
      <c r="A20" s="49">
        <v>17</v>
      </c>
      <c r="B20" s="14" t="s">
        <v>116</v>
      </c>
      <c r="C20" s="138">
        <v>827</v>
      </c>
      <c r="D20" s="125"/>
      <c r="E20" s="138">
        <v>259</v>
      </c>
      <c r="F20" s="139"/>
      <c r="G20" s="135">
        <v>15</v>
      </c>
      <c r="H20" s="125"/>
      <c r="I20" s="138">
        <v>10</v>
      </c>
      <c r="J20" s="139"/>
      <c r="K20" s="125">
        <v>1111</v>
      </c>
      <c r="L20" s="146" t="s">
        <v>134</v>
      </c>
      <c r="M20" s="64">
        <v>1068</v>
      </c>
      <c r="N20" s="64">
        <v>0</v>
      </c>
      <c r="O20" s="12">
        <v>235</v>
      </c>
      <c r="P20" s="35">
        <v>-12</v>
      </c>
      <c r="Q20" s="35"/>
      <c r="R20" s="81"/>
      <c r="S20" s="81"/>
      <c r="T20" s="81"/>
      <c r="U20" s="81"/>
      <c r="V20" s="35"/>
    </row>
    <row r="21" spans="1:22" s="12" customFormat="1" ht="12.75" customHeight="1" x14ac:dyDescent="0.25">
      <c r="A21" s="49">
        <v>18</v>
      </c>
      <c r="B21" s="14" t="s">
        <v>115</v>
      </c>
      <c r="C21" s="138">
        <v>684</v>
      </c>
      <c r="D21" s="125"/>
      <c r="E21" s="138">
        <v>158</v>
      </c>
      <c r="F21" s="139"/>
      <c r="G21" s="135">
        <v>37</v>
      </c>
      <c r="H21" s="125"/>
      <c r="I21" s="138">
        <v>83</v>
      </c>
      <c r="J21" s="139"/>
      <c r="K21" s="125">
        <v>962</v>
      </c>
      <c r="L21" s="146" t="s">
        <v>134</v>
      </c>
      <c r="M21" s="64">
        <v>940</v>
      </c>
      <c r="N21" s="64">
        <v>0</v>
      </c>
      <c r="O21" s="12">
        <v>203</v>
      </c>
      <c r="P21" s="35">
        <v>12</v>
      </c>
      <c r="Q21" s="35"/>
      <c r="R21" s="81"/>
      <c r="S21" s="81"/>
      <c r="T21" s="81"/>
      <c r="U21" s="81"/>
      <c r="V21" s="35"/>
    </row>
    <row r="22" spans="1:22" s="12" customFormat="1" ht="12.75" customHeight="1" x14ac:dyDescent="0.25">
      <c r="A22" s="49">
        <v>19</v>
      </c>
      <c r="B22" s="14" t="s">
        <v>114</v>
      </c>
      <c r="C22" s="138">
        <v>333</v>
      </c>
      <c r="D22" s="125"/>
      <c r="E22" s="138">
        <v>56</v>
      </c>
      <c r="F22" s="139"/>
      <c r="G22" s="135">
        <v>13</v>
      </c>
      <c r="H22" s="125"/>
      <c r="I22" s="138">
        <v>14</v>
      </c>
      <c r="J22" s="139"/>
      <c r="K22" s="125">
        <v>416</v>
      </c>
      <c r="L22" s="146" t="s">
        <v>134</v>
      </c>
      <c r="M22" s="64">
        <v>352</v>
      </c>
      <c r="N22" s="64">
        <v>0</v>
      </c>
      <c r="O22" s="12">
        <v>46</v>
      </c>
      <c r="P22" s="35">
        <v>-17</v>
      </c>
      <c r="Q22" s="35"/>
      <c r="R22" s="81"/>
      <c r="S22" s="81"/>
      <c r="T22" s="81"/>
      <c r="U22" s="81"/>
      <c r="V22" s="35"/>
    </row>
    <row r="23" spans="1:22" s="12" customFormat="1" ht="12.75" customHeight="1" x14ac:dyDescent="0.25">
      <c r="A23" s="49" t="s">
        <v>113</v>
      </c>
      <c r="B23" s="14" t="s">
        <v>112</v>
      </c>
      <c r="C23" s="138">
        <v>125</v>
      </c>
      <c r="D23" s="125" t="s">
        <v>33</v>
      </c>
      <c r="E23" s="138">
        <v>18</v>
      </c>
      <c r="F23" s="139" t="s">
        <v>33</v>
      </c>
      <c r="G23" s="135">
        <v>0</v>
      </c>
      <c r="H23" s="125" t="s">
        <v>33</v>
      </c>
      <c r="I23" s="138">
        <v>0</v>
      </c>
      <c r="J23" s="139" t="s">
        <v>33</v>
      </c>
      <c r="K23" s="125">
        <v>143</v>
      </c>
      <c r="L23" s="146" t="s">
        <v>33</v>
      </c>
      <c r="M23" s="64">
        <v>132</v>
      </c>
      <c r="N23" s="64">
        <v>0</v>
      </c>
      <c r="O23" s="12">
        <v>18</v>
      </c>
      <c r="P23" s="35">
        <v>3.126760563380282</v>
      </c>
      <c r="Q23" s="35"/>
      <c r="R23" s="81"/>
      <c r="S23" s="81"/>
      <c r="T23" s="81"/>
      <c r="U23" s="81"/>
      <c r="V23" s="35"/>
    </row>
    <row r="24" spans="1:22" s="12" customFormat="1" ht="12.75" customHeight="1" x14ac:dyDescent="0.25">
      <c r="A24" s="49" t="s">
        <v>111</v>
      </c>
      <c r="B24" s="14" t="s">
        <v>110</v>
      </c>
      <c r="C24" s="138">
        <v>79</v>
      </c>
      <c r="D24" s="125"/>
      <c r="E24" s="138">
        <v>63</v>
      </c>
      <c r="F24" s="139"/>
      <c r="G24" s="135">
        <v>0</v>
      </c>
      <c r="H24" s="125"/>
      <c r="I24" s="138">
        <v>0</v>
      </c>
      <c r="J24" s="139"/>
      <c r="K24" s="125">
        <v>142</v>
      </c>
      <c r="L24" s="146" t="s">
        <v>134</v>
      </c>
      <c r="M24" s="64">
        <v>115</v>
      </c>
      <c r="N24" s="64">
        <v>0</v>
      </c>
      <c r="O24" s="12">
        <v>81</v>
      </c>
      <c r="P24" s="35">
        <v>18</v>
      </c>
      <c r="Q24" s="35"/>
      <c r="R24" s="81"/>
      <c r="S24" s="81"/>
      <c r="T24" s="81"/>
      <c r="U24" s="81"/>
      <c r="V24" s="35"/>
    </row>
    <row r="25" spans="1:22" s="12" customFormat="1" ht="12.75" customHeight="1" x14ac:dyDescent="0.25">
      <c r="A25" s="49">
        <v>21</v>
      </c>
      <c r="B25" s="14" t="s">
        <v>109</v>
      </c>
      <c r="C25" s="138">
        <v>754</v>
      </c>
      <c r="D25" s="125"/>
      <c r="E25" s="138">
        <v>434</v>
      </c>
      <c r="F25" s="139"/>
      <c r="G25" s="135">
        <v>4</v>
      </c>
      <c r="H25" s="125"/>
      <c r="I25" s="138">
        <v>98</v>
      </c>
      <c r="J25" s="139"/>
      <c r="K25" s="125">
        <v>1290</v>
      </c>
      <c r="L25" s="146" t="s">
        <v>134</v>
      </c>
      <c r="M25" s="64">
        <v>1220</v>
      </c>
      <c r="N25" s="64">
        <v>0</v>
      </c>
      <c r="O25" s="12">
        <v>404</v>
      </c>
      <c r="P25" s="35">
        <v>-35</v>
      </c>
      <c r="Q25" s="35"/>
      <c r="R25" s="81"/>
      <c r="S25" s="81"/>
      <c r="T25" s="81"/>
      <c r="U25" s="81"/>
      <c r="V25" s="35"/>
    </row>
    <row r="26" spans="1:22" s="12" customFormat="1" ht="12.75" customHeight="1" x14ac:dyDescent="0.25">
      <c r="A26" s="49">
        <v>22</v>
      </c>
      <c r="B26" s="14" t="s">
        <v>108</v>
      </c>
      <c r="C26" s="138">
        <v>1102</v>
      </c>
      <c r="D26" s="125"/>
      <c r="E26" s="138">
        <v>331</v>
      </c>
      <c r="F26" s="139"/>
      <c r="G26" s="135">
        <v>48</v>
      </c>
      <c r="H26" s="125"/>
      <c r="I26" s="138">
        <v>26</v>
      </c>
      <c r="J26" s="139"/>
      <c r="K26" s="125">
        <v>1507</v>
      </c>
      <c r="L26" s="146" t="s">
        <v>134</v>
      </c>
      <c r="M26" s="64">
        <v>1462</v>
      </c>
      <c r="N26" s="64">
        <v>0</v>
      </c>
      <c r="O26" s="12">
        <v>229</v>
      </c>
      <c r="P26" s="35">
        <v>-204</v>
      </c>
      <c r="Q26" s="35"/>
      <c r="R26" s="81"/>
      <c r="S26" s="81"/>
      <c r="T26" s="81"/>
      <c r="U26" s="81"/>
      <c r="V26" s="35"/>
    </row>
    <row r="27" spans="1:22" s="12" customFormat="1" ht="12.75" customHeight="1" x14ac:dyDescent="0.25">
      <c r="A27" s="115">
        <v>23</v>
      </c>
      <c r="B27" s="39" t="s">
        <v>107</v>
      </c>
      <c r="C27" s="138">
        <v>230</v>
      </c>
      <c r="D27" s="125"/>
      <c r="E27" s="138">
        <v>49</v>
      </c>
      <c r="F27" s="139"/>
      <c r="G27" s="135">
        <v>13</v>
      </c>
      <c r="H27" s="125"/>
      <c r="I27" s="138">
        <v>1</v>
      </c>
      <c r="J27" s="139"/>
      <c r="K27" s="125">
        <v>293</v>
      </c>
      <c r="L27" s="146" t="s">
        <v>134</v>
      </c>
      <c r="M27" s="64">
        <v>267</v>
      </c>
      <c r="N27" s="64">
        <v>0</v>
      </c>
      <c r="O27" s="12">
        <v>30</v>
      </c>
      <c r="P27" s="35">
        <v>-3</v>
      </c>
      <c r="Q27" s="35"/>
      <c r="R27" s="81"/>
      <c r="S27" s="81"/>
      <c r="T27" s="81"/>
      <c r="U27" s="81"/>
      <c r="V27" s="35"/>
    </row>
    <row r="28" spans="1:22" s="12" customFormat="1" ht="12.75" customHeight="1" x14ac:dyDescent="0.25">
      <c r="A28" s="49">
        <v>24</v>
      </c>
      <c r="B28" s="14" t="s">
        <v>106</v>
      </c>
      <c r="C28" s="138">
        <v>502</v>
      </c>
      <c r="D28" s="125"/>
      <c r="E28" s="138">
        <v>193</v>
      </c>
      <c r="F28" s="139"/>
      <c r="G28" s="135">
        <v>43</v>
      </c>
      <c r="H28" s="125"/>
      <c r="I28" s="138">
        <v>2</v>
      </c>
      <c r="J28" s="139"/>
      <c r="K28" s="125">
        <v>740</v>
      </c>
      <c r="L28" s="146" t="s">
        <v>134</v>
      </c>
      <c r="M28" s="64">
        <v>857</v>
      </c>
      <c r="N28" s="64">
        <v>0</v>
      </c>
      <c r="O28" s="12">
        <v>146</v>
      </c>
      <c r="P28" s="35">
        <v>-99</v>
      </c>
      <c r="Q28" s="35"/>
      <c r="R28" s="81"/>
      <c r="S28" s="81"/>
      <c r="T28" s="81"/>
      <c r="U28" s="81"/>
      <c r="V28" s="35"/>
    </row>
    <row r="29" spans="1:22" s="12" customFormat="1" ht="12.75" customHeight="1" x14ac:dyDescent="0.25">
      <c r="A29" s="49">
        <v>25</v>
      </c>
      <c r="B29" s="14" t="s">
        <v>105</v>
      </c>
      <c r="C29" s="138">
        <v>705</v>
      </c>
      <c r="D29" s="125"/>
      <c r="E29" s="138">
        <v>224</v>
      </c>
      <c r="F29" s="139"/>
      <c r="G29" s="135">
        <v>20</v>
      </c>
      <c r="H29" s="125"/>
      <c r="I29" s="138">
        <v>76</v>
      </c>
      <c r="J29" s="139"/>
      <c r="K29" s="125">
        <v>1025</v>
      </c>
      <c r="L29" s="146" t="s">
        <v>134</v>
      </c>
      <c r="M29" s="64">
        <v>919</v>
      </c>
      <c r="N29" s="64">
        <v>0</v>
      </c>
      <c r="O29" s="12">
        <v>277</v>
      </c>
      <c r="P29" s="35">
        <v>77</v>
      </c>
      <c r="Q29" s="35"/>
      <c r="R29" s="81"/>
      <c r="S29" s="81"/>
      <c r="T29" s="81"/>
      <c r="U29" s="81"/>
      <c r="V29" s="35"/>
    </row>
    <row r="30" spans="1:22" s="12" customFormat="1" ht="12.75" customHeight="1" x14ac:dyDescent="0.25">
      <c r="A30" s="49">
        <v>26</v>
      </c>
      <c r="B30" s="14" t="s">
        <v>104</v>
      </c>
      <c r="C30" s="138">
        <v>547</v>
      </c>
      <c r="D30" s="125"/>
      <c r="E30" s="138">
        <v>448</v>
      </c>
      <c r="F30" s="139"/>
      <c r="G30" s="135">
        <v>64</v>
      </c>
      <c r="H30" s="125"/>
      <c r="I30" s="138">
        <v>0</v>
      </c>
      <c r="J30" s="139"/>
      <c r="K30" s="125">
        <v>1059</v>
      </c>
      <c r="L30" s="146"/>
      <c r="M30" s="64">
        <v>723</v>
      </c>
      <c r="N30" s="64">
        <v>0</v>
      </c>
      <c r="O30" s="12">
        <v>204</v>
      </c>
      <c r="P30" s="35">
        <v>3</v>
      </c>
      <c r="Q30" s="35"/>
      <c r="R30" s="81"/>
      <c r="S30" s="81"/>
      <c r="T30" s="81"/>
      <c r="U30" s="81"/>
      <c r="V30" s="35"/>
    </row>
    <row r="31" spans="1:22" s="12" customFormat="1" ht="12.75" customHeight="1" x14ac:dyDescent="0.25">
      <c r="A31" s="49">
        <v>27</v>
      </c>
      <c r="B31" s="14" t="s">
        <v>103</v>
      </c>
      <c r="C31" s="138">
        <v>704</v>
      </c>
      <c r="D31" s="125"/>
      <c r="E31" s="138">
        <v>628</v>
      </c>
      <c r="F31" s="139"/>
      <c r="G31" s="135">
        <v>47</v>
      </c>
      <c r="H31" s="125"/>
      <c r="I31" s="138">
        <v>0</v>
      </c>
      <c r="J31" s="139"/>
      <c r="K31" s="125">
        <v>1379</v>
      </c>
      <c r="L31" s="146" t="s">
        <v>134</v>
      </c>
      <c r="M31" s="64">
        <v>1305</v>
      </c>
      <c r="N31" s="64">
        <v>0</v>
      </c>
      <c r="O31" s="12">
        <v>591</v>
      </c>
      <c r="P31" s="35">
        <v>25</v>
      </c>
      <c r="Q31" s="35"/>
      <c r="R31" s="81"/>
      <c r="S31" s="81"/>
      <c r="T31" s="81"/>
      <c r="U31" s="81"/>
      <c r="V31" s="35"/>
    </row>
    <row r="32" spans="1:22" s="12" customFormat="1" ht="12.75" customHeight="1" x14ac:dyDescent="0.25">
      <c r="A32" s="49">
        <v>28</v>
      </c>
      <c r="B32" s="14" t="s">
        <v>102</v>
      </c>
      <c r="C32" s="138">
        <v>474</v>
      </c>
      <c r="D32" s="125"/>
      <c r="E32" s="138">
        <v>506</v>
      </c>
      <c r="F32" s="139"/>
      <c r="G32" s="135">
        <v>26</v>
      </c>
      <c r="H32" s="125"/>
      <c r="I32" s="138">
        <v>44</v>
      </c>
      <c r="J32" s="139"/>
      <c r="K32" s="125">
        <v>1050</v>
      </c>
      <c r="L32" s="146" t="s">
        <v>134</v>
      </c>
      <c r="M32" s="64">
        <v>1053</v>
      </c>
      <c r="N32" s="64">
        <v>0</v>
      </c>
      <c r="O32" s="12">
        <v>527</v>
      </c>
      <c r="P32" s="35">
        <v>-37</v>
      </c>
      <c r="Q32" s="35"/>
      <c r="R32" s="81"/>
      <c r="S32" s="81"/>
      <c r="T32" s="81"/>
      <c r="U32" s="81"/>
      <c r="V32" s="35"/>
    </row>
    <row r="33" spans="1:22" s="12" customFormat="1" ht="12.75" customHeight="1" x14ac:dyDescent="0.25">
      <c r="A33" s="49">
        <v>29</v>
      </c>
      <c r="B33" s="14" t="s">
        <v>101</v>
      </c>
      <c r="C33" s="138">
        <v>1390</v>
      </c>
      <c r="D33" s="125"/>
      <c r="E33" s="138">
        <v>376</v>
      </c>
      <c r="F33" s="139"/>
      <c r="G33" s="135">
        <v>128</v>
      </c>
      <c r="H33" s="125"/>
      <c r="I33" s="138">
        <v>315</v>
      </c>
      <c r="J33" s="139"/>
      <c r="K33" s="125">
        <v>2209</v>
      </c>
      <c r="L33" s="146" t="s">
        <v>134</v>
      </c>
      <c r="M33" s="64">
        <v>2234</v>
      </c>
      <c r="N33" s="64">
        <v>0</v>
      </c>
      <c r="O33" s="12">
        <v>432</v>
      </c>
      <c r="P33" s="35">
        <v>35</v>
      </c>
      <c r="Q33" s="35"/>
      <c r="R33" s="81"/>
      <c r="S33" s="81"/>
      <c r="T33" s="81"/>
      <c r="U33" s="81"/>
      <c r="V33" s="35"/>
    </row>
    <row r="34" spans="1:22" s="12" customFormat="1" ht="12.75" customHeight="1" x14ac:dyDescent="0.25">
      <c r="A34" s="49">
        <v>30</v>
      </c>
      <c r="B34" s="14" t="s">
        <v>100</v>
      </c>
      <c r="C34" s="138">
        <v>720</v>
      </c>
      <c r="D34" s="125"/>
      <c r="E34" s="138">
        <v>912</v>
      </c>
      <c r="F34" s="139"/>
      <c r="G34" s="135">
        <v>0</v>
      </c>
      <c r="H34" s="125"/>
      <c r="I34" s="138">
        <v>31</v>
      </c>
      <c r="J34" s="139"/>
      <c r="K34" s="125">
        <v>1663</v>
      </c>
      <c r="L34" s="146" t="s">
        <v>134</v>
      </c>
      <c r="M34" s="64">
        <v>1670</v>
      </c>
      <c r="N34" s="64">
        <v>0</v>
      </c>
      <c r="O34" s="12">
        <v>651</v>
      </c>
      <c r="P34" s="35">
        <v>-242</v>
      </c>
      <c r="Q34" s="35"/>
      <c r="R34" s="81"/>
      <c r="S34" s="81"/>
      <c r="T34" s="81"/>
      <c r="U34" s="81"/>
      <c r="V34" s="35"/>
    </row>
    <row r="35" spans="1:22" s="12" customFormat="1" ht="12.75" customHeight="1" x14ac:dyDescent="0.25">
      <c r="A35" s="49">
        <v>31</v>
      </c>
      <c r="B35" s="14" t="s">
        <v>99</v>
      </c>
      <c r="C35" s="138">
        <v>1024</v>
      </c>
      <c r="D35" s="125" t="s">
        <v>33</v>
      </c>
      <c r="E35" s="138">
        <v>1002</v>
      </c>
      <c r="F35" s="139" t="s">
        <v>33</v>
      </c>
      <c r="G35" s="135">
        <v>14</v>
      </c>
      <c r="H35" s="125"/>
      <c r="I35" s="138">
        <v>21</v>
      </c>
      <c r="J35" s="139"/>
      <c r="K35" s="125">
        <v>2061</v>
      </c>
      <c r="L35" s="146"/>
      <c r="M35" s="64">
        <v>1840</v>
      </c>
      <c r="N35" s="64">
        <v>0</v>
      </c>
      <c r="O35" s="12">
        <v>764</v>
      </c>
      <c r="P35" s="35">
        <v>-92</v>
      </c>
      <c r="Q35" s="35"/>
      <c r="R35" s="81"/>
      <c r="S35" s="81"/>
      <c r="T35" s="81"/>
      <c r="U35" s="81"/>
      <c r="V35" s="35"/>
    </row>
    <row r="36" spans="1:22" s="12" customFormat="1" ht="12.75" customHeight="1" x14ac:dyDescent="0.25">
      <c r="A36" s="49">
        <v>32</v>
      </c>
      <c r="B36" s="14" t="s">
        <v>98</v>
      </c>
      <c r="C36" s="138">
        <v>267</v>
      </c>
      <c r="D36" s="125"/>
      <c r="E36" s="138">
        <v>103</v>
      </c>
      <c r="F36" s="139"/>
      <c r="G36" s="135">
        <v>0</v>
      </c>
      <c r="H36" s="125"/>
      <c r="I36" s="138">
        <v>3</v>
      </c>
      <c r="J36" s="139"/>
      <c r="K36" s="125">
        <v>373</v>
      </c>
      <c r="L36" s="146" t="s">
        <v>134</v>
      </c>
      <c r="M36" s="64">
        <v>334</v>
      </c>
      <c r="N36" s="64">
        <v>0</v>
      </c>
      <c r="O36" s="12">
        <v>101</v>
      </c>
      <c r="P36" s="35">
        <v>-9</v>
      </c>
      <c r="Q36" s="35"/>
      <c r="R36" s="81"/>
      <c r="S36" s="81"/>
      <c r="T36" s="81"/>
      <c r="U36" s="81"/>
      <c r="V36" s="35"/>
    </row>
    <row r="37" spans="1:22" s="12" customFormat="1" ht="12.75" customHeight="1" x14ac:dyDescent="0.25">
      <c r="A37" s="49">
        <v>33</v>
      </c>
      <c r="B37" s="14" t="s">
        <v>97</v>
      </c>
      <c r="C37" s="138">
        <v>1479</v>
      </c>
      <c r="D37" s="125"/>
      <c r="E37" s="138">
        <v>1651</v>
      </c>
      <c r="F37" s="139"/>
      <c r="G37" s="135">
        <v>0</v>
      </c>
      <c r="H37" s="125"/>
      <c r="I37" s="138">
        <v>1</v>
      </c>
      <c r="J37" s="139"/>
      <c r="K37" s="125">
        <v>3131</v>
      </c>
      <c r="L37" s="146" t="s">
        <v>134</v>
      </c>
      <c r="M37" s="64">
        <v>3074</v>
      </c>
      <c r="N37" s="64">
        <v>0</v>
      </c>
      <c r="O37" s="12">
        <v>1361</v>
      </c>
      <c r="P37" s="35">
        <v>-109</v>
      </c>
      <c r="Q37" s="35"/>
      <c r="R37" s="81"/>
      <c r="S37" s="81"/>
      <c r="T37" s="81"/>
      <c r="U37" s="81"/>
      <c r="V37" s="35"/>
    </row>
    <row r="38" spans="1:22" s="12" customFormat="1" ht="12.75" customHeight="1" x14ac:dyDescent="0.25">
      <c r="A38" s="49">
        <v>34</v>
      </c>
      <c r="B38" s="14" t="s">
        <v>96</v>
      </c>
      <c r="C38" s="138">
        <v>1293</v>
      </c>
      <c r="D38" s="125"/>
      <c r="E38" s="138">
        <v>643</v>
      </c>
      <c r="F38" s="139"/>
      <c r="G38" s="135">
        <v>28</v>
      </c>
      <c r="H38" s="125"/>
      <c r="I38" s="138">
        <v>71</v>
      </c>
      <c r="J38" s="139"/>
      <c r="K38" s="125">
        <v>2035</v>
      </c>
      <c r="L38" s="146" t="s">
        <v>134</v>
      </c>
      <c r="M38" s="64">
        <v>2038</v>
      </c>
      <c r="N38" s="64">
        <v>0</v>
      </c>
      <c r="O38" s="12">
        <v>550</v>
      </c>
      <c r="P38" s="35">
        <v>-91</v>
      </c>
      <c r="Q38" s="35"/>
      <c r="R38" s="81"/>
      <c r="S38" s="81"/>
      <c r="T38" s="81"/>
      <c r="U38" s="81"/>
      <c r="V38" s="35"/>
    </row>
    <row r="39" spans="1:22" s="12" customFormat="1" ht="12.75" customHeight="1" x14ac:dyDescent="0.25">
      <c r="A39" s="49">
        <v>35</v>
      </c>
      <c r="B39" s="14" t="s">
        <v>95</v>
      </c>
      <c r="C39" s="138">
        <v>1748</v>
      </c>
      <c r="D39" s="125"/>
      <c r="E39" s="138">
        <v>719</v>
      </c>
      <c r="F39" s="139"/>
      <c r="G39" s="135">
        <v>38</v>
      </c>
      <c r="H39" s="125"/>
      <c r="I39" s="138">
        <v>252</v>
      </c>
      <c r="J39" s="139"/>
      <c r="K39" s="125">
        <v>2757</v>
      </c>
      <c r="L39" s="146" t="s">
        <v>134</v>
      </c>
      <c r="M39" s="64">
        <v>2420</v>
      </c>
      <c r="N39" s="64">
        <v>0</v>
      </c>
      <c r="O39" s="12">
        <v>513</v>
      </c>
      <c r="P39" s="35">
        <v>-113.0508875955303</v>
      </c>
      <c r="Q39" s="35"/>
      <c r="R39" s="81"/>
      <c r="S39" s="81"/>
      <c r="T39" s="81"/>
      <c r="U39" s="81"/>
      <c r="V39" s="35"/>
    </row>
    <row r="40" spans="1:22" s="12" customFormat="1" ht="12.75" customHeight="1" x14ac:dyDescent="0.25">
      <c r="A40" s="49">
        <v>36</v>
      </c>
      <c r="B40" s="14" t="s">
        <v>94</v>
      </c>
      <c r="C40" s="138">
        <v>335</v>
      </c>
      <c r="D40" s="125"/>
      <c r="E40" s="138">
        <v>78</v>
      </c>
      <c r="F40" s="139"/>
      <c r="G40" s="135">
        <v>0</v>
      </c>
      <c r="H40" s="125"/>
      <c r="I40" s="138">
        <v>17</v>
      </c>
      <c r="J40" s="139"/>
      <c r="K40" s="125">
        <v>430</v>
      </c>
      <c r="L40" s="146" t="s">
        <v>134</v>
      </c>
      <c r="M40" s="64">
        <v>427</v>
      </c>
      <c r="N40" s="64">
        <v>0</v>
      </c>
      <c r="O40" s="12">
        <v>130</v>
      </c>
      <c r="P40" s="35">
        <v>46</v>
      </c>
      <c r="Q40" s="35"/>
      <c r="R40" s="81"/>
      <c r="S40" s="81"/>
      <c r="T40" s="81"/>
      <c r="U40" s="81"/>
      <c r="V40" s="35"/>
    </row>
    <row r="41" spans="1:22" s="12" customFormat="1" ht="12.75" customHeight="1" x14ac:dyDescent="0.25">
      <c r="A41" s="49">
        <v>37</v>
      </c>
      <c r="B41" s="14" t="s">
        <v>93</v>
      </c>
      <c r="C41" s="138">
        <v>677</v>
      </c>
      <c r="D41" s="125"/>
      <c r="E41" s="138">
        <v>525</v>
      </c>
      <c r="F41" s="139"/>
      <c r="G41" s="135">
        <v>21</v>
      </c>
      <c r="H41" s="125"/>
      <c r="I41" s="138">
        <v>27</v>
      </c>
      <c r="J41" s="139"/>
      <c r="K41" s="125">
        <v>1250</v>
      </c>
      <c r="L41" s="146" t="s">
        <v>134</v>
      </c>
      <c r="M41" s="64">
        <v>1219</v>
      </c>
      <c r="N41" s="64">
        <v>0</v>
      </c>
      <c r="O41" s="12">
        <v>478</v>
      </c>
      <c r="P41" s="35">
        <v>-18</v>
      </c>
      <c r="Q41" s="35"/>
      <c r="R41" s="81"/>
      <c r="S41" s="81"/>
      <c r="T41" s="81"/>
      <c r="U41" s="81"/>
      <c r="V41" s="35"/>
    </row>
    <row r="42" spans="1:22" s="12" customFormat="1" ht="12.75" customHeight="1" x14ac:dyDescent="0.25">
      <c r="A42" s="115">
        <v>38</v>
      </c>
      <c r="B42" s="39" t="s">
        <v>92</v>
      </c>
      <c r="C42" s="138">
        <v>1054</v>
      </c>
      <c r="D42" s="125" t="s">
        <v>33</v>
      </c>
      <c r="E42" s="138">
        <v>1166</v>
      </c>
      <c r="F42" s="139" t="s">
        <v>33</v>
      </c>
      <c r="G42" s="135">
        <v>21</v>
      </c>
      <c r="H42" s="125" t="s">
        <v>33</v>
      </c>
      <c r="I42" s="138">
        <v>41</v>
      </c>
      <c r="J42" s="139" t="s">
        <v>33</v>
      </c>
      <c r="K42" s="125">
        <v>2282</v>
      </c>
      <c r="L42" s="146"/>
      <c r="M42" s="64">
        <v>2169</v>
      </c>
      <c r="N42" s="64">
        <v>0</v>
      </c>
      <c r="O42" s="12">
        <v>899</v>
      </c>
      <c r="P42" s="35">
        <v>-198.12846212431896</v>
      </c>
      <c r="Q42" s="35"/>
      <c r="R42" s="81"/>
      <c r="S42" s="81"/>
      <c r="T42" s="81"/>
      <c r="U42" s="81"/>
      <c r="V42" s="35"/>
    </row>
    <row r="43" spans="1:22" s="12" customFormat="1" ht="12.75" customHeight="1" x14ac:dyDescent="0.25">
      <c r="A43" s="49">
        <v>39</v>
      </c>
      <c r="B43" s="14" t="s">
        <v>91</v>
      </c>
      <c r="C43" s="138">
        <v>344</v>
      </c>
      <c r="D43" s="125"/>
      <c r="E43" s="138">
        <v>254</v>
      </c>
      <c r="F43" s="139"/>
      <c r="G43" s="135">
        <v>0</v>
      </c>
      <c r="H43" s="125"/>
      <c r="I43" s="138">
        <v>124</v>
      </c>
      <c r="J43" s="139"/>
      <c r="K43" s="125">
        <v>722</v>
      </c>
      <c r="L43" s="146" t="s">
        <v>134</v>
      </c>
      <c r="M43" s="64">
        <v>597</v>
      </c>
      <c r="N43" s="64">
        <v>0</v>
      </c>
      <c r="O43" s="12">
        <v>235</v>
      </c>
      <c r="P43" s="35">
        <v>-7</v>
      </c>
      <c r="Q43" s="35"/>
      <c r="R43" s="81"/>
      <c r="S43" s="81"/>
      <c r="T43" s="81"/>
      <c r="U43" s="81"/>
      <c r="V43" s="35"/>
    </row>
    <row r="44" spans="1:22" s="12" customFormat="1" ht="12.75" customHeight="1" x14ac:dyDescent="0.25">
      <c r="A44" s="49">
        <v>40</v>
      </c>
      <c r="B44" s="14" t="s">
        <v>90</v>
      </c>
      <c r="C44" s="138">
        <v>748</v>
      </c>
      <c r="D44" s="125"/>
      <c r="E44" s="138">
        <v>229</v>
      </c>
      <c r="F44" s="139"/>
      <c r="G44" s="135">
        <v>0</v>
      </c>
      <c r="H44" s="125"/>
      <c r="I44" s="138">
        <v>1</v>
      </c>
      <c r="J44" s="139"/>
      <c r="K44" s="125">
        <v>978</v>
      </c>
      <c r="L44" s="146"/>
      <c r="M44" s="64">
        <v>967</v>
      </c>
      <c r="N44" s="64">
        <v>0</v>
      </c>
      <c r="O44" s="12">
        <v>213</v>
      </c>
      <c r="P44" s="35">
        <v>31</v>
      </c>
      <c r="Q44" s="35"/>
      <c r="R44" s="81"/>
      <c r="S44" s="81"/>
      <c r="T44" s="81"/>
      <c r="U44" s="81"/>
      <c r="V44" s="35"/>
    </row>
    <row r="45" spans="1:22" s="12" customFormat="1" ht="12.75" customHeight="1" x14ac:dyDescent="0.25">
      <c r="A45" s="49">
        <v>41</v>
      </c>
      <c r="B45" s="14" t="s">
        <v>89</v>
      </c>
      <c r="C45" s="138">
        <v>447</v>
      </c>
      <c r="D45" s="125"/>
      <c r="E45" s="138">
        <v>171</v>
      </c>
      <c r="F45" s="139"/>
      <c r="G45" s="135">
        <v>3</v>
      </c>
      <c r="H45" s="125"/>
      <c r="I45" s="138">
        <v>28</v>
      </c>
      <c r="J45" s="139"/>
      <c r="K45" s="125">
        <v>649</v>
      </c>
      <c r="L45" s="146" t="s">
        <v>134</v>
      </c>
      <c r="M45" s="64">
        <v>542</v>
      </c>
      <c r="N45" s="64">
        <v>0</v>
      </c>
      <c r="O45" s="12">
        <v>167</v>
      </c>
      <c r="P45" s="35">
        <v>23</v>
      </c>
      <c r="Q45" s="35"/>
      <c r="R45" s="81"/>
      <c r="S45" s="81"/>
      <c r="T45" s="81"/>
      <c r="U45" s="81"/>
      <c r="V45" s="35"/>
    </row>
    <row r="46" spans="1:22" s="12" customFormat="1" ht="12.75" customHeight="1" x14ac:dyDescent="0.25">
      <c r="A46" s="49">
        <v>42</v>
      </c>
      <c r="B46" s="14" t="s">
        <v>88</v>
      </c>
      <c r="C46" s="138">
        <v>700</v>
      </c>
      <c r="D46" s="125"/>
      <c r="E46" s="138">
        <v>698</v>
      </c>
      <c r="F46" s="139"/>
      <c r="G46" s="135">
        <v>200</v>
      </c>
      <c r="H46" s="125"/>
      <c r="I46" s="138">
        <v>97</v>
      </c>
      <c r="J46" s="139"/>
      <c r="K46" s="125">
        <v>1695</v>
      </c>
      <c r="L46" s="146" t="s">
        <v>134</v>
      </c>
      <c r="M46" s="64">
        <v>1377</v>
      </c>
      <c r="N46" s="64">
        <v>0</v>
      </c>
      <c r="O46" s="12">
        <v>498</v>
      </c>
      <c r="P46" s="35">
        <v>-117</v>
      </c>
      <c r="Q46" s="35"/>
      <c r="R46" s="81"/>
      <c r="S46" s="81"/>
      <c r="T46" s="81"/>
      <c r="U46" s="81"/>
      <c r="V46" s="35"/>
    </row>
    <row r="47" spans="1:22" s="12" customFormat="1" ht="12.75" customHeight="1" x14ac:dyDescent="0.25">
      <c r="A47" s="49">
        <v>43</v>
      </c>
      <c r="B47" s="14" t="s">
        <v>87</v>
      </c>
      <c r="C47" s="138">
        <v>164</v>
      </c>
      <c r="D47" s="125"/>
      <c r="E47" s="138">
        <v>242</v>
      </c>
      <c r="F47" s="139"/>
      <c r="G47" s="135">
        <v>5</v>
      </c>
      <c r="H47" s="125"/>
      <c r="I47" s="138">
        <v>1</v>
      </c>
      <c r="J47" s="139"/>
      <c r="K47" s="125">
        <v>412</v>
      </c>
      <c r="L47" s="146" t="s">
        <v>134</v>
      </c>
      <c r="M47" s="64">
        <v>288</v>
      </c>
      <c r="N47" s="64">
        <v>0</v>
      </c>
      <c r="O47" s="12">
        <v>83</v>
      </c>
      <c r="P47" s="35">
        <v>-55</v>
      </c>
      <c r="Q47" s="35"/>
      <c r="R47" s="81"/>
      <c r="S47" s="81"/>
      <c r="T47" s="81"/>
      <c r="U47" s="81"/>
      <c r="V47" s="35"/>
    </row>
    <row r="48" spans="1:22" s="12" customFormat="1" ht="12.75" customHeight="1" x14ac:dyDescent="0.25">
      <c r="A48" s="49">
        <v>44</v>
      </c>
      <c r="B48" s="14" t="s">
        <v>86</v>
      </c>
      <c r="C48" s="138">
        <v>769</v>
      </c>
      <c r="D48" s="125"/>
      <c r="E48" s="138">
        <v>1066</v>
      </c>
      <c r="F48" s="139"/>
      <c r="G48" s="135">
        <v>19</v>
      </c>
      <c r="H48" s="125"/>
      <c r="I48" s="138">
        <v>55</v>
      </c>
      <c r="J48" s="139"/>
      <c r="K48" s="125">
        <v>1909</v>
      </c>
      <c r="L48" s="146" t="s">
        <v>134</v>
      </c>
      <c r="M48" s="64">
        <v>1812</v>
      </c>
      <c r="N48" s="64">
        <v>0</v>
      </c>
      <c r="O48" s="12">
        <v>717</v>
      </c>
      <c r="P48" s="35">
        <v>-136</v>
      </c>
      <c r="Q48" s="35"/>
      <c r="R48" s="81"/>
      <c r="S48" s="81"/>
      <c r="T48" s="81"/>
      <c r="U48" s="81"/>
      <c r="V48" s="35"/>
    </row>
    <row r="49" spans="1:22" s="12" customFormat="1" ht="12.75" customHeight="1" x14ac:dyDescent="0.25">
      <c r="A49" s="49">
        <v>45</v>
      </c>
      <c r="B49" s="14" t="s">
        <v>85</v>
      </c>
      <c r="C49" s="138">
        <v>644</v>
      </c>
      <c r="D49" s="125" t="s">
        <v>33</v>
      </c>
      <c r="E49" s="138">
        <v>555</v>
      </c>
      <c r="F49" s="139" t="s">
        <v>33</v>
      </c>
      <c r="G49" s="135">
        <v>103</v>
      </c>
      <c r="H49" s="125" t="s">
        <v>33</v>
      </c>
      <c r="I49" s="138">
        <v>65</v>
      </c>
      <c r="J49" s="139" t="s">
        <v>33</v>
      </c>
      <c r="K49" s="125">
        <v>1367</v>
      </c>
      <c r="L49" s="146"/>
      <c r="M49" s="64">
        <v>1315</v>
      </c>
      <c r="N49" s="64">
        <v>0</v>
      </c>
      <c r="O49" s="12">
        <v>512</v>
      </c>
      <c r="P49" s="35">
        <v>-29</v>
      </c>
      <c r="Q49" s="35"/>
      <c r="R49" s="81"/>
      <c r="S49" s="81"/>
      <c r="T49" s="81"/>
      <c r="U49" s="81"/>
      <c r="V49" s="35"/>
    </row>
    <row r="50" spans="1:22" s="12" customFormat="1" ht="12.75" customHeight="1" x14ac:dyDescent="0.25">
      <c r="A50" s="49">
        <v>46</v>
      </c>
      <c r="B50" s="14" t="s">
        <v>84</v>
      </c>
      <c r="C50" s="138">
        <v>193</v>
      </c>
      <c r="D50" s="125"/>
      <c r="E50" s="138">
        <v>66</v>
      </c>
      <c r="F50" s="139"/>
      <c r="G50" s="135">
        <v>10</v>
      </c>
      <c r="H50" s="125"/>
      <c r="I50" s="138">
        <v>10</v>
      </c>
      <c r="J50" s="139"/>
      <c r="K50" s="125">
        <v>279</v>
      </c>
      <c r="L50" s="146" t="s">
        <v>134</v>
      </c>
      <c r="M50" s="64">
        <v>218</v>
      </c>
      <c r="N50" s="64">
        <v>0</v>
      </c>
      <c r="O50" s="12">
        <v>53</v>
      </c>
      <c r="P50" s="35">
        <v>-6</v>
      </c>
      <c r="Q50" s="35"/>
      <c r="R50" s="81"/>
      <c r="S50" s="81"/>
      <c r="T50" s="81"/>
      <c r="U50" s="81"/>
      <c r="V50" s="35"/>
    </row>
    <row r="51" spans="1:22" s="12" customFormat="1" ht="12.75" customHeight="1" x14ac:dyDescent="0.25">
      <c r="A51" s="49">
        <v>47</v>
      </c>
      <c r="B51" s="14" t="s">
        <v>83</v>
      </c>
      <c r="C51" s="138">
        <v>228</v>
      </c>
      <c r="D51" s="125"/>
      <c r="E51" s="138">
        <v>314</v>
      </c>
      <c r="F51" s="139"/>
      <c r="G51" s="135">
        <v>4</v>
      </c>
      <c r="H51" s="125"/>
      <c r="I51" s="138">
        <v>5</v>
      </c>
      <c r="J51" s="139"/>
      <c r="K51" s="125">
        <v>551</v>
      </c>
      <c r="L51" s="146" t="s">
        <v>134</v>
      </c>
      <c r="M51" s="64">
        <v>460</v>
      </c>
      <c r="N51" s="64">
        <v>0</v>
      </c>
      <c r="O51" s="12">
        <v>155</v>
      </c>
      <c r="P51" s="35">
        <v>-66</v>
      </c>
      <c r="Q51" s="35"/>
      <c r="R51" s="81"/>
      <c r="S51" s="81"/>
      <c r="T51" s="81"/>
      <c r="U51" s="81"/>
      <c r="V51" s="35"/>
    </row>
    <row r="52" spans="1:22" s="12" customFormat="1" ht="12.75" customHeight="1" x14ac:dyDescent="0.25">
      <c r="A52" s="115">
        <v>48</v>
      </c>
      <c r="B52" s="39" t="s">
        <v>82</v>
      </c>
      <c r="C52" s="138">
        <v>37</v>
      </c>
      <c r="D52" s="125"/>
      <c r="E52" s="138">
        <v>44</v>
      </c>
      <c r="F52" s="139" t="s">
        <v>33</v>
      </c>
      <c r="G52" s="135">
        <v>5</v>
      </c>
      <c r="H52" s="125"/>
      <c r="I52" s="138">
        <v>0</v>
      </c>
      <c r="J52" s="139" t="s">
        <v>33</v>
      </c>
      <c r="K52" s="125">
        <v>86</v>
      </c>
      <c r="L52" s="146"/>
      <c r="M52" s="64">
        <v>86</v>
      </c>
      <c r="N52" s="64">
        <v>0</v>
      </c>
      <c r="O52" s="12">
        <v>35</v>
      </c>
      <c r="P52" s="35">
        <v>-13</v>
      </c>
      <c r="Q52" s="35"/>
      <c r="R52" s="81"/>
      <c r="S52" s="81"/>
      <c r="T52" s="81"/>
      <c r="U52" s="81"/>
      <c r="V52" s="35"/>
    </row>
    <row r="53" spans="1:22" s="12" customFormat="1" ht="12.75" customHeight="1" x14ac:dyDescent="0.25">
      <c r="A53" s="49">
        <v>49</v>
      </c>
      <c r="B53" s="14" t="s">
        <v>81</v>
      </c>
      <c r="C53" s="138">
        <v>617</v>
      </c>
      <c r="D53" s="125"/>
      <c r="E53" s="138">
        <v>574</v>
      </c>
      <c r="F53" s="139"/>
      <c r="G53" s="135">
        <v>10</v>
      </c>
      <c r="H53" s="125"/>
      <c r="I53" s="138">
        <v>388</v>
      </c>
      <c r="J53" s="139"/>
      <c r="K53" s="125">
        <v>1589</v>
      </c>
      <c r="L53" s="146" t="s">
        <v>134</v>
      </c>
      <c r="M53" s="64">
        <v>1644</v>
      </c>
      <c r="N53" s="64">
        <v>0</v>
      </c>
      <c r="O53" s="12">
        <v>700</v>
      </c>
      <c r="P53" s="35">
        <v>-117</v>
      </c>
      <c r="Q53" s="35"/>
      <c r="R53" s="81"/>
      <c r="S53" s="81"/>
      <c r="T53" s="81"/>
      <c r="U53" s="81"/>
      <c r="V53" s="35"/>
    </row>
    <row r="54" spans="1:22" s="12" customFormat="1" ht="12.75" customHeight="1" x14ac:dyDescent="0.25">
      <c r="A54" s="49">
        <v>50</v>
      </c>
      <c r="B54" s="14" t="s">
        <v>80</v>
      </c>
      <c r="C54" s="138">
        <v>642</v>
      </c>
      <c r="D54" s="125"/>
      <c r="E54" s="138">
        <v>475</v>
      </c>
      <c r="F54" s="139"/>
      <c r="G54" s="135">
        <v>55</v>
      </c>
      <c r="H54" s="125"/>
      <c r="I54" s="138">
        <v>81</v>
      </c>
      <c r="J54" s="139"/>
      <c r="K54" s="125">
        <v>1253</v>
      </c>
      <c r="L54" s="146" t="s">
        <v>134</v>
      </c>
      <c r="M54" s="64">
        <v>1023</v>
      </c>
      <c r="N54" s="64">
        <v>0</v>
      </c>
      <c r="O54" s="12">
        <v>248</v>
      </c>
      <c r="P54" s="35">
        <v>-117</v>
      </c>
      <c r="Q54" s="35"/>
      <c r="R54" s="81"/>
      <c r="S54" s="81"/>
      <c r="T54" s="81"/>
      <c r="U54" s="81"/>
      <c r="V54" s="35"/>
    </row>
    <row r="55" spans="1:22" s="12" customFormat="1" ht="12.75" customHeight="1" x14ac:dyDescent="0.25">
      <c r="A55" s="49">
        <v>51</v>
      </c>
      <c r="B55" s="14" t="s">
        <v>79</v>
      </c>
      <c r="C55" s="138">
        <v>816</v>
      </c>
      <c r="D55" s="125"/>
      <c r="E55" s="138">
        <v>476</v>
      </c>
      <c r="F55" s="139"/>
      <c r="G55" s="135">
        <v>17</v>
      </c>
      <c r="H55" s="125"/>
      <c r="I55" s="138">
        <v>18</v>
      </c>
      <c r="J55" s="139"/>
      <c r="K55" s="125">
        <v>1327</v>
      </c>
      <c r="L55" s="146" t="s">
        <v>134</v>
      </c>
      <c r="M55" s="64">
        <v>1243</v>
      </c>
      <c r="N55" s="64">
        <v>0</v>
      </c>
      <c r="O55" s="12">
        <v>431</v>
      </c>
      <c r="P55" s="35">
        <v>-25</v>
      </c>
      <c r="Q55" s="35"/>
      <c r="R55" s="81"/>
      <c r="S55" s="81"/>
      <c r="T55" s="81"/>
      <c r="U55" s="81"/>
      <c r="V55" s="35"/>
    </row>
    <row r="56" spans="1:22" s="12" customFormat="1" ht="12.75" customHeight="1" x14ac:dyDescent="0.25">
      <c r="A56" s="48">
        <v>52</v>
      </c>
      <c r="B56" s="47" t="s">
        <v>78</v>
      </c>
      <c r="C56" s="141">
        <v>431</v>
      </c>
      <c r="D56" s="151"/>
      <c r="E56" s="141">
        <v>91</v>
      </c>
      <c r="F56" s="142"/>
      <c r="G56" s="174">
        <v>12</v>
      </c>
      <c r="H56" s="151"/>
      <c r="I56" s="141">
        <v>33</v>
      </c>
      <c r="J56" s="142"/>
      <c r="K56" s="151">
        <v>567</v>
      </c>
      <c r="L56" s="148"/>
      <c r="M56" s="64">
        <v>534.04725897920605</v>
      </c>
      <c r="N56" s="64">
        <v>0</v>
      </c>
      <c r="O56" s="12">
        <v>95</v>
      </c>
      <c r="P56" s="35">
        <v>-13</v>
      </c>
      <c r="Q56" s="35"/>
      <c r="R56" s="81"/>
      <c r="S56" s="81"/>
      <c r="T56" s="81"/>
      <c r="U56" s="81"/>
      <c r="V56" s="35"/>
    </row>
    <row r="57" spans="1:22" s="12" customFormat="1" ht="9" customHeight="1" x14ac:dyDescent="0.25">
      <c r="A57" s="45"/>
      <c r="B57" s="14"/>
      <c r="C57" s="43"/>
      <c r="D57" s="79"/>
      <c r="E57" s="43"/>
      <c r="F57" s="79"/>
      <c r="G57" s="43"/>
      <c r="H57" s="79"/>
      <c r="I57" s="43"/>
      <c r="J57" s="79"/>
      <c r="K57" s="43"/>
      <c r="L57" s="79"/>
      <c r="M57" s="64"/>
      <c r="V57" s="35"/>
    </row>
    <row r="58" spans="1:22" s="12" customFormat="1" ht="9" customHeight="1" x14ac:dyDescent="0.25">
      <c r="A58" s="52"/>
      <c r="B58" s="52"/>
      <c r="C58" s="77"/>
      <c r="D58" s="80"/>
      <c r="E58" s="77"/>
      <c r="F58" s="80"/>
      <c r="G58" s="77"/>
      <c r="H58" s="80"/>
      <c r="I58" s="77"/>
      <c r="J58" s="80"/>
      <c r="K58" s="77"/>
      <c r="L58" s="79"/>
      <c r="M58" s="64"/>
      <c r="V58" s="35"/>
    </row>
    <row r="59" spans="1:22" s="12" customFormat="1" ht="41.25" customHeight="1" x14ac:dyDescent="0.25">
      <c r="A59" s="442" t="s">
        <v>77</v>
      </c>
      <c r="B59" s="443"/>
      <c r="C59" s="447" t="s">
        <v>11</v>
      </c>
      <c r="D59" s="448"/>
      <c r="E59" s="445" t="s">
        <v>153</v>
      </c>
      <c r="F59" s="446"/>
      <c r="G59" s="445" t="s">
        <v>152</v>
      </c>
      <c r="H59" s="446"/>
      <c r="I59" s="445" t="s">
        <v>151</v>
      </c>
      <c r="J59" s="446"/>
      <c r="K59" s="445" t="s">
        <v>22</v>
      </c>
      <c r="L59" s="446"/>
      <c r="M59" s="64"/>
      <c r="V59" s="35"/>
    </row>
    <row r="60" spans="1:22" s="12" customFormat="1" ht="12.75" customHeight="1" x14ac:dyDescent="0.25">
      <c r="A60" s="49">
        <v>53</v>
      </c>
      <c r="B60" s="14" t="s">
        <v>76</v>
      </c>
      <c r="C60" s="136">
        <v>556</v>
      </c>
      <c r="D60" s="150"/>
      <c r="E60" s="136">
        <v>138</v>
      </c>
      <c r="F60" s="137"/>
      <c r="G60" s="149">
        <v>24</v>
      </c>
      <c r="H60" s="150"/>
      <c r="I60" s="136">
        <v>1</v>
      </c>
      <c r="J60" s="137"/>
      <c r="K60" s="150">
        <v>719</v>
      </c>
      <c r="L60" s="144" t="s">
        <v>134</v>
      </c>
      <c r="M60" s="64">
        <v>669</v>
      </c>
      <c r="N60" s="64">
        <v>0</v>
      </c>
      <c r="O60" s="12">
        <v>154</v>
      </c>
      <c r="P60" s="35">
        <v>-30</v>
      </c>
      <c r="R60" s="35"/>
      <c r="S60" s="35"/>
      <c r="T60" s="35"/>
      <c r="U60" s="35"/>
      <c r="V60" s="35"/>
    </row>
    <row r="61" spans="1:22" s="12" customFormat="1" ht="12.75" customHeight="1" x14ac:dyDescent="0.25">
      <c r="A61" s="49">
        <v>54</v>
      </c>
      <c r="B61" s="14" t="s">
        <v>75</v>
      </c>
      <c r="C61" s="138">
        <v>586</v>
      </c>
      <c r="D61" s="125"/>
      <c r="E61" s="138">
        <v>725</v>
      </c>
      <c r="F61" s="139"/>
      <c r="G61" s="135">
        <v>97</v>
      </c>
      <c r="H61" s="125"/>
      <c r="I61" s="138">
        <v>85</v>
      </c>
      <c r="J61" s="139"/>
      <c r="K61" s="125">
        <v>1493</v>
      </c>
      <c r="L61" s="146" t="s">
        <v>134</v>
      </c>
      <c r="M61" s="64">
        <v>1355</v>
      </c>
      <c r="N61" s="64">
        <v>0</v>
      </c>
      <c r="O61" s="12">
        <v>409</v>
      </c>
      <c r="P61" s="35">
        <v>37</v>
      </c>
      <c r="R61" s="35"/>
      <c r="S61" s="35"/>
      <c r="T61" s="35"/>
      <c r="U61" s="35"/>
      <c r="V61" s="35"/>
    </row>
    <row r="62" spans="1:22" s="12" customFormat="1" ht="12.75" customHeight="1" x14ac:dyDescent="0.25">
      <c r="A62" s="49">
        <v>55</v>
      </c>
      <c r="B62" s="14" t="s">
        <v>74</v>
      </c>
      <c r="C62" s="138">
        <v>313</v>
      </c>
      <c r="D62" s="125"/>
      <c r="E62" s="138">
        <v>186</v>
      </c>
      <c r="F62" s="139"/>
      <c r="G62" s="135">
        <v>15</v>
      </c>
      <c r="H62" s="125"/>
      <c r="I62" s="138">
        <v>60</v>
      </c>
      <c r="J62" s="139"/>
      <c r="K62" s="125">
        <v>574</v>
      </c>
      <c r="L62" s="146" t="s">
        <v>134</v>
      </c>
      <c r="M62" s="64">
        <v>581</v>
      </c>
      <c r="N62" s="64">
        <v>0</v>
      </c>
      <c r="O62" s="12">
        <v>167</v>
      </c>
      <c r="P62" s="35">
        <v>-58</v>
      </c>
      <c r="R62" s="35"/>
      <c r="S62" s="35"/>
      <c r="T62" s="35"/>
      <c r="U62" s="35"/>
      <c r="V62" s="35"/>
    </row>
    <row r="63" spans="1:22" s="12" customFormat="1" ht="12.75" customHeight="1" x14ac:dyDescent="0.25">
      <c r="A63" s="49">
        <v>56</v>
      </c>
      <c r="B63" s="14" t="s">
        <v>73</v>
      </c>
      <c r="C63" s="138">
        <v>792</v>
      </c>
      <c r="D63" s="125"/>
      <c r="E63" s="138">
        <v>202</v>
      </c>
      <c r="F63" s="139"/>
      <c r="G63" s="135">
        <v>89</v>
      </c>
      <c r="H63" s="125"/>
      <c r="I63" s="138">
        <v>9</v>
      </c>
      <c r="J63" s="139"/>
      <c r="K63" s="125">
        <v>1092</v>
      </c>
      <c r="L63" s="146" t="s">
        <v>134</v>
      </c>
      <c r="M63" s="64">
        <v>954</v>
      </c>
      <c r="N63" s="64">
        <v>0</v>
      </c>
      <c r="O63" s="12">
        <v>104</v>
      </c>
      <c r="P63" s="35">
        <v>-95</v>
      </c>
      <c r="R63" s="35"/>
      <c r="S63" s="35"/>
      <c r="T63" s="35"/>
      <c r="U63" s="35"/>
      <c r="V63" s="35"/>
    </row>
    <row r="64" spans="1:22" s="12" customFormat="1" ht="12.75" customHeight="1" x14ac:dyDescent="0.25">
      <c r="A64" s="49">
        <v>57</v>
      </c>
      <c r="B64" s="14" t="s">
        <v>72</v>
      </c>
      <c r="C64" s="138">
        <v>351</v>
      </c>
      <c r="D64" s="125"/>
      <c r="E64" s="138">
        <v>1048</v>
      </c>
      <c r="F64" s="139"/>
      <c r="G64" s="135">
        <v>103</v>
      </c>
      <c r="H64" s="125"/>
      <c r="I64" s="138">
        <v>187</v>
      </c>
      <c r="J64" s="139"/>
      <c r="K64" s="125">
        <v>1689</v>
      </c>
      <c r="L64" s="146" t="s">
        <v>134</v>
      </c>
      <c r="M64" s="64">
        <v>1631</v>
      </c>
      <c r="N64" s="64">
        <v>0</v>
      </c>
      <c r="O64" s="12">
        <v>631</v>
      </c>
      <c r="P64" s="35">
        <v>-114</v>
      </c>
      <c r="R64" s="35"/>
      <c r="S64" s="35"/>
      <c r="T64" s="35"/>
      <c r="U64" s="35"/>
      <c r="V64" s="35"/>
    </row>
    <row r="65" spans="1:22" s="12" customFormat="1" ht="12.75" customHeight="1" x14ac:dyDescent="0.25">
      <c r="A65" s="49">
        <v>58</v>
      </c>
      <c r="B65" s="14" t="s">
        <v>71</v>
      </c>
      <c r="C65" s="138">
        <v>600</v>
      </c>
      <c r="D65" s="125"/>
      <c r="E65" s="138">
        <v>164</v>
      </c>
      <c r="F65" s="139"/>
      <c r="G65" s="135">
        <v>32</v>
      </c>
      <c r="H65" s="125"/>
      <c r="I65" s="138">
        <v>1</v>
      </c>
      <c r="J65" s="139"/>
      <c r="K65" s="125">
        <v>797</v>
      </c>
      <c r="L65" s="146" t="s">
        <v>134</v>
      </c>
      <c r="M65" s="64">
        <v>699</v>
      </c>
      <c r="N65" s="64">
        <v>0</v>
      </c>
      <c r="O65" s="12">
        <v>172</v>
      </c>
      <c r="P65" s="35">
        <v>26</v>
      </c>
      <c r="R65" s="35"/>
      <c r="S65" s="35"/>
      <c r="T65" s="35"/>
      <c r="U65" s="35"/>
      <c r="V65" s="35"/>
    </row>
    <row r="66" spans="1:22" s="12" customFormat="1" ht="12.75" customHeight="1" x14ac:dyDescent="0.25">
      <c r="A66" s="49">
        <v>59</v>
      </c>
      <c r="B66" s="18" t="s">
        <v>70</v>
      </c>
      <c r="C66" s="138">
        <v>6089</v>
      </c>
      <c r="D66" s="125"/>
      <c r="E66" s="138">
        <v>3930</v>
      </c>
      <c r="F66" s="139"/>
      <c r="G66" s="135">
        <v>449</v>
      </c>
      <c r="H66" s="125"/>
      <c r="I66" s="138">
        <v>408</v>
      </c>
      <c r="J66" s="139"/>
      <c r="K66" s="125">
        <v>10876</v>
      </c>
      <c r="L66" s="146" t="s">
        <v>134</v>
      </c>
      <c r="M66" s="64">
        <v>10105</v>
      </c>
      <c r="N66" s="64">
        <v>0</v>
      </c>
      <c r="O66" s="12">
        <v>3639</v>
      </c>
      <c r="P66" s="35">
        <v>516</v>
      </c>
      <c r="R66" s="35"/>
      <c r="S66" s="35"/>
      <c r="T66" s="35"/>
      <c r="U66" s="35"/>
      <c r="V66" s="35"/>
    </row>
    <row r="67" spans="1:22" s="12" customFormat="1" ht="12.75" customHeight="1" x14ac:dyDescent="0.25">
      <c r="A67" s="49">
        <v>60</v>
      </c>
      <c r="B67" s="14" t="s">
        <v>69</v>
      </c>
      <c r="C67" s="138">
        <v>529</v>
      </c>
      <c r="D67" s="125"/>
      <c r="E67" s="138">
        <v>908</v>
      </c>
      <c r="F67" s="139"/>
      <c r="G67" s="135">
        <v>62</v>
      </c>
      <c r="H67" s="125"/>
      <c r="I67" s="138">
        <v>40</v>
      </c>
      <c r="J67" s="139"/>
      <c r="K67" s="125">
        <v>1539</v>
      </c>
      <c r="L67" s="146" t="s">
        <v>134</v>
      </c>
      <c r="M67" s="64">
        <v>1650</v>
      </c>
      <c r="N67" s="64">
        <v>0</v>
      </c>
      <c r="O67" s="12">
        <v>1075</v>
      </c>
      <c r="P67" s="35">
        <v>76</v>
      </c>
      <c r="R67" s="35"/>
      <c r="S67" s="35"/>
      <c r="T67" s="35"/>
      <c r="U67" s="35"/>
      <c r="V67" s="35"/>
    </row>
    <row r="68" spans="1:22" s="12" customFormat="1" ht="12.75" customHeight="1" x14ac:dyDescent="0.25">
      <c r="A68" s="49">
        <v>61</v>
      </c>
      <c r="B68" s="14" t="s">
        <v>68</v>
      </c>
      <c r="C68" s="138">
        <v>752</v>
      </c>
      <c r="D68" s="125"/>
      <c r="E68" s="138">
        <v>132</v>
      </c>
      <c r="F68" s="139"/>
      <c r="G68" s="135">
        <v>48</v>
      </c>
      <c r="H68" s="125"/>
      <c r="I68" s="138">
        <v>17</v>
      </c>
      <c r="J68" s="139"/>
      <c r="K68" s="125">
        <v>949</v>
      </c>
      <c r="L68" s="146" t="s">
        <v>134</v>
      </c>
      <c r="M68" s="64">
        <v>883</v>
      </c>
      <c r="N68" s="64">
        <v>0</v>
      </c>
      <c r="O68" s="12">
        <v>135</v>
      </c>
      <c r="P68" s="35">
        <v>-3</v>
      </c>
      <c r="R68" s="35"/>
      <c r="S68" s="35"/>
      <c r="T68" s="35"/>
      <c r="U68" s="35"/>
      <c r="V68" s="35"/>
    </row>
    <row r="69" spans="1:22" s="12" customFormat="1" ht="12.75" customHeight="1" x14ac:dyDescent="0.25">
      <c r="A69" s="49">
        <v>62</v>
      </c>
      <c r="B69" s="14" t="s">
        <v>67</v>
      </c>
      <c r="C69" s="138">
        <v>3593</v>
      </c>
      <c r="D69" s="125"/>
      <c r="E69" s="138">
        <v>1491</v>
      </c>
      <c r="F69" s="139"/>
      <c r="G69" s="135">
        <v>187</v>
      </c>
      <c r="H69" s="125"/>
      <c r="I69" s="138">
        <v>141</v>
      </c>
      <c r="J69" s="139"/>
      <c r="K69" s="125">
        <v>5412</v>
      </c>
      <c r="L69" s="146" t="s">
        <v>134</v>
      </c>
      <c r="M69" s="64">
        <v>5155</v>
      </c>
      <c r="N69" s="64">
        <v>0</v>
      </c>
      <c r="O69" s="12">
        <v>1396</v>
      </c>
      <c r="P69" s="35">
        <v>63</v>
      </c>
      <c r="R69" s="35"/>
      <c r="S69" s="35"/>
      <c r="T69" s="35"/>
      <c r="U69" s="35"/>
      <c r="V69" s="35"/>
    </row>
    <row r="70" spans="1:22" s="12" customFormat="1" ht="12.75" customHeight="1" x14ac:dyDescent="0.25">
      <c r="A70" s="49">
        <v>63</v>
      </c>
      <c r="B70" s="14" t="s">
        <v>66</v>
      </c>
      <c r="C70" s="138">
        <v>381</v>
      </c>
      <c r="D70" s="125"/>
      <c r="E70" s="138">
        <v>285</v>
      </c>
      <c r="F70" s="139"/>
      <c r="G70" s="135">
        <v>61</v>
      </c>
      <c r="H70" s="125"/>
      <c r="I70" s="138">
        <v>70</v>
      </c>
      <c r="J70" s="139"/>
      <c r="K70" s="125">
        <v>797</v>
      </c>
      <c r="L70" s="146" t="s">
        <v>134</v>
      </c>
      <c r="M70" s="64">
        <v>782</v>
      </c>
      <c r="N70" s="64">
        <v>0</v>
      </c>
      <c r="O70" s="12">
        <v>271</v>
      </c>
      <c r="P70" s="35">
        <v>-24</v>
      </c>
      <c r="R70" s="35"/>
      <c r="S70" s="35"/>
      <c r="T70" s="35"/>
      <c r="U70" s="35"/>
      <c r="V70" s="35"/>
    </row>
    <row r="71" spans="1:22" s="12" customFormat="1" ht="12.75" customHeight="1" x14ac:dyDescent="0.25">
      <c r="A71" s="49">
        <v>64</v>
      </c>
      <c r="B71" s="14" t="s">
        <v>65</v>
      </c>
      <c r="C71" s="138">
        <v>597</v>
      </c>
      <c r="D71" s="125"/>
      <c r="E71" s="138">
        <v>545</v>
      </c>
      <c r="F71" s="139"/>
      <c r="G71" s="135">
        <v>11</v>
      </c>
      <c r="H71" s="125"/>
      <c r="I71" s="138">
        <v>41</v>
      </c>
      <c r="J71" s="139"/>
      <c r="K71" s="125">
        <v>1194</v>
      </c>
      <c r="L71" s="146" t="s">
        <v>134</v>
      </c>
      <c r="M71" s="64">
        <v>1047</v>
      </c>
      <c r="N71" s="64">
        <v>0</v>
      </c>
      <c r="O71" s="12">
        <v>270</v>
      </c>
      <c r="P71" s="35">
        <v>-166</v>
      </c>
      <c r="R71" s="35"/>
      <c r="S71" s="35"/>
      <c r="T71" s="35"/>
      <c r="U71" s="35"/>
      <c r="V71" s="35"/>
    </row>
    <row r="72" spans="1:22" s="12" customFormat="1" ht="12.75" customHeight="1" x14ac:dyDescent="0.25">
      <c r="A72" s="49">
        <v>65</v>
      </c>
      <c r="B72" s="14" t="s">
        <v>64</v>
      </c>
      <c r="C72" s="138">
        <v>327</v>
      </c>
      <c r="D72" s="125"/>
      <c r="E72" s="138">
        <v>131</v>
      </c>
      <c r="F72" s="139"/>
      <c r="G72" s="135">
        <v>8</v>
      </c>
      <c r="H72" s="125"/>
      <c r="I72" s="138">
        <v>0</v>
      </c>
      <c r="J72" s="139"/>
      <c r="K72" s="125">
        <v>466</v>
      </c>
      <c r="L72" s="146" t="s">
        <v>134</v>
      </c>
      <c r="M72" s="64">
        <v>437</v>
      </c>
      <c r="N72" s="64">
        <v>0</v>
      </c>
      <c r="O72" s="12">
        <v>117</v>
      </c>
      <c r="P72" s="35">
        <v>-9</v>
      </c>
      <c r="R72" s="35"/>
      <c r="S72" s="35"/>
      <c r="T72" s="35"/>
      <c r="U72" s="35"/>
      <c r="V72" s="35"/>
    </row>
    <row r="73" spans="1:22" s="12" customFormat="1" ht="12.75" customHeight="1" x14ac:dyDescent="0.25">
      <c r="A73" s="49">
        <v>66</v>
      </c>
      <c r="B73" s="14" t="s">
        <v>63</v>
      </c>
      <c r="C73" s="138">
        <v>435</v>
      </c>
      <c r="D73" s="125"/>
      <c r="E73" s="138">
        <v>326</v>
      </c>
      <c r="F73" s="139"/>
      <c r="G73" s="135">
        <v>0</v>
      </c>
      <c r="H73" s="125"/>
      <c r="I73" s="138">
        <v>3</v>
      </c>
      <c r="J73" s="139" t="s">
        <v>33</v>
      </c>
      <c r="K73" s="125">
        <v>764</v>
      </c>
      <c r="L73" s="146"/>
      <c r="M73" s="64">
        <v>776</v>
      </c>
      <c r="N73" s="64">
        <v>0</v>
      </c>
      <c r="O73" s="12">
        <v>247</v>
      </c>
      <c r="P73" s="35">
        <v>-49</v>
      </c>
      <c r="R73" s="35"/>
      <c r="S73" s="35"/>
      <c r="T73" s="35"/>
      <c r="U73" s="35"/>
      <c r="V73" s="35"/>
    </row>
    <row r="74" spans="1:22" s="12" customFormat="1" ht="12.75" customHeight="1" x14ac:dyDescent="0.25">
      <c r="A74" s="49">
        <v>67</v>
      </c>
      <c r="B74" s="14" t="s">
        <v>62</v>
      </c>
      <c r="C74" s="138">
        <v>922</v>
      </c>
      <c r="D74" s="125"/>
      <c r="E74" s="138">
        <v>1451</v>
      </c>
      <c r="F74" s="139"/>
      <c r="G74" s="135">
        <v>63</v>
      </c>
      <c r="H74" s="125"/>
      <c r="I74" s="138">
        <v>282</v>
      </c>
      <c r="J74" s="139"/>
      <c r="K74" s="125">
        <v>2718</v>
      </c>
      <c r="L74" s="146"/>
      <c r="M74" s="64">
        <v>2354</v>
      </c>
      <c r="N74" s="64">
        <v>0</v>
      </c>
      <c r="O74" s="12">
        <v>1165</v>
      </c>
      <c r="P74" s="35">
        <v>-282</v>
      </c>
      <c r="R74" s="35"/>
      <c r="S74" s="35"/>
      <c r="T74" s="35"/>
      <c r="U74" s="35"/>
      <c r="V74" s="35"/>
    </row>
    <row r="75" spans="1:22" s="12" customFormat="1" ht="12.75" customHeight="1" x14ac:dyDescent="0.25">
      <c r="A75" s="49">
        <v>68</v>
      </c>
      <c r="B75" s="14" t="s">
        <v>61</v>
      </c>
      <c r="C75" s="138">
        <v>425</v>
      </c>
      <c r="D75" s="125"/>
      <c r="E75" s="138">
        <v>901</v>
      </c>
      <c r="F75" s="139"/>
      <c r="G75" s="135">
        <v>24</v>
      </c>
      <c r="H75" s="125"/>
      <c r="I75" s="138">
        <v>52</v>
      </c>
      <c r="J75" s="139"/>
      <c r="K75" s="125">
        <v>1402</v>
      </c>
      <c r="L75" s="146" t="s">
        <v>134</v>
      </c>
      <c r="M75" s="64">
        <v>1405</v>
      </c>
      <c r="N75" s="64">
        <v>0</v>
      </c>
      <c r="O75" s="12">
        <v>681</v>
      </c>
      <c r="P75" s="35">
        <v>-175</v>
      </c>
      <c r="R75" s="35"/>
      <c r="S75" s="35"/>
      <c r="T75" s="35"/>
      <c r="U75" s="35"/>
      <c r="V75" s="35"/>
    </row>
    <row r="76" spans="1:22" s="12" customFormat="1" ht="12.75" customHeight="1" x14ac:dyDescent="0.25">
      <c r="A76" s="49">
        <v>69</v>
      </c>
      <c r="B76" s="14" t="s">
        <v>60</v>
      </c>
      <c r="C76" s="138">
        <v>994</v>
      </c>
      <c r="D76" s="125"/>
      <c r="E76" s="138">
        <v>1356</v>
      </c>
      <c r="F76" s="139"/>
      <c r="G76" s="135">
        <v>268</v>
      </c>
      <c r="H76" s="125"/>
      <c r="I76" s="138">
        <v>65</v>
      </c>
      <c r="J76" s="139"/>
      <c r="K76" s="125">
        <v>2683</v>
      </c>
      <c r="L76" s="146" t="s">
        <v>134</v>
      </c>
      <c r="M76" s="64">
        <v>2643</v>
      </c>
      <c r="N76" s="64">
        <v>0</v>
      </c>
      <c r="O76" s="12">
        <v>1042</v>
      </c>
      <c r="P76" s="35">
        <v>-282</v>
      </c>
      <c r="R76" s="35"/>
      <c r="S76" s="35"/>
      <c r="T76" s="35"/>
      <c r="U76" s="35"/>
      <c r="V76" s="35"/>
    </row>
    <row r="77" spans="1:22" s="12" customFormat="1" ht="12.75" customHeight="1" x14ac:dyDescent="0.25">
      <c r="A77" s="49">
        <v>70</v>
      </c>
      <c r="B77" s="14" t="s">
        <v>59</v>
      </c>
      <c r="C77" s="138">
        <v>298</v>
      </c>
      <c r="D77" s="125"/>
      <c r="E77" s="138">
        <v>266</v>
      </c>
      <c r="F77" s="139"/>
      <c r="G77" s="135">
        <v>35</v>
      </c>
      <c r="H77" s="125"/>
      <c r="I77" s="138">
        <v>0</v>
      </c>
      <c r="J77" s="139"/>
      <c r="K77" s="125">
        <v>599</v>
      </c>
      <c r="L77" s="146" t="s">
        <v>134</v>
      </c>
      <c r="M77" s="64">
        <v>546</v>
      </c>
      <c r="N77" s="64">
        <v>0</v>
      </c>
      <c r="O77" s="12">
        <v>267</v>
      </c>
      <c r="P77" s="35">
        <v>37</v>
      </c>
      <c r="R77" s="35"/>
      <c r="S77" s="35"/>
      <c r="T77" s="35"/>
      <c r="U77" s="35"/>
      <c r="V77" s="35"/>
    </row>
    <row r="78" spans="1:22" s="12" customFormat="1" ht="12.75" customHeight="1" x14ac:dyDescent="0.25">
      <c r="A78" s="49">
        <v>71</v>
      </c>
      <c r="B78" s="14" t="s">
        <v>58</v>
      </c>
      <c r="C78" s="138">
        <v>544</v>
      </c>
      <c r="D78" s="125"/>
      <c r="E78" s="138">
        <v>400</v>
      </c>
      <c r="F78" s="139"/>
      <c r="G78" s="135">
        <v>7</v>
      </c>
      <c r="H78" s="125"/>
      <c r="I78" s="138">
        <v>26</v>
      </c>
      <c r="J78" s="139"/>
      <c r="K78" s="125">
        <v>977</v>
      </c>
      <c r="L78" s="146" t="s">
        <v>134</v>
      </c>
      <c r="M78" s="64">
        <v>1004</v>
      </c>
      <c r="N78" s="64">
        <v>0</v>
      </c>
      <c r="O78" s="12">
        <v>345</v>
      </c>
      <c r="P78" s="35">
        <v>-90</v>
      </c>
      <c r="R78" s="35"/>
      <c r="S78" s="35"/>
      <c r="T78" s="35"/>
      <c r="U78" s="35"/>
      <c r="V78" s="35"/>
    </row>
    <row r="79" spans="1:22" s="12" customFormat="1" ht="12.75" customHeight="1" x14ac:dyDescent="0.25">
      <c r="A79" s="49">
        <v>72</v>
      </c>
      <c r="B79" s="14" t="s">
        <v>57</v>
      </c>
      <c r="C79" s="138">
        <v>701</v>
      </c>
      <c r="D79" s="125"/>
      <c r="E79" s="138">
        <v>381</v>
      </c>
      <c r="F79" s="139"/>
      <c r="G79" s="135">
        <v>37</v>
      </c>
      <c r="H79" s="125"/>
      <c r="I79" s="138">
        <v>0</v>
      </c>
      <c r="J79" s="139"/>
      <c r="K79" s="125">
        <v>1119</v>
      </c>
      <c r="L79" s="146" t="s">
        <v>134</v>
      </c>
      <c r="M79" s="64">
        <v>989</v>
      </c>
      <c r="N79" s="64">
        <v>0</v>
      </c>
      <c r="O79" s="12">
        <v>332</v>
      </c>
      <c r="P79" s="35">
        <v>-56</v>
      </c>
      <c r="R79" s="35"/>
      <c r="S79" s="35"/>
      <c r="T79" s="35"/>
      <c r="U79" s="35"/>
      <c r="V79" s="35"/>
    </row>
    <row r="80" spans="1:22" s="12" customFormat="1" ht="12.75" customHeight="1" x14ac:dyDescent="0.25">
      <c r="A80" s="49">
        <v>73</v>
      </c>
      <c r="B80" s="14" t="s">
        <v>56</v>
      </c>
      <c r="C80" s="138">
        <v>479</v>
      </c>
      <c r="D80" s="125"/>
      <c r="E80" s="138">
        <v>410</v>
      </c>
      <c r="F80" s="139"/>
      <c r="G80" s="135">
        <v>0</v>
      </c>
      <c r="H80" s="125"/>
      <c r="I80" s="138">
        <v>77</v>
      </c>
      <c r="J80" s="139"/>
      <c r="K80" s="125">
        <v>966</v>
      </c>
      <c r="L80" s="146" t="s">
        <v>134</v>
      </c>
      <c r="M80" s="64">
        <v>862</v>
      </c>
      <c r="N80" s="64">
        <v>0</v>
      </c>
      <c r="O80" s="12">
        <v>311</v>
      </c>
      <c r="P80" s="35">
        <v>-39</v>
      </c>
      <c r="R80" s="35"/>
      <c r="S80" s="35"/>
      <c r="T80" s="35"/>
      <c r="U80" s="35"/>
      <c r="V80" s="35"/>
    </row>
    <row r="81" spans="1:22" s="12" customFormat="1" ht="12.75" customHeight="1" x14ac:dyDescent="0.25">
      <c r="A81" s="49">
        <v>74</v>
      </c>
      <c r="B81" s="14" t="s">
        <v>55</v>
      </c>
      <c r="C81" s="138">
        <v>242</v>
      </c>
      <c r="D81" s="125"/>
      <c r="E81" s="138">
        <v>546</v>
      </c>
      <c r="F81" s="139"/>
      <c r="G81" s="135">
        <v>4</v>
      </c>
      <c r="H81" s="125"/>
      <c r="I81" s="138">
        <v>34</v>
      </c>
      <c r="J81" s="139"/>
      <c r="K81" s="125">
        <v>826</v>
      </c>
      <c r="L81" s="146" t="s">
        <v>134</v>
      </c>
      <c r="M81" s="64">
        <v>949</v>
      </c>
      <c r="N81" s="64">
        <v>0</v>
      </c>
      <c r="O81" s="12">
        <v>534</v>
      </c>
      <c r="P81" s="35">
        <v>-97</v>
      </c>
      <c r="R81" s="35"/>
      <c r="S81" s="35"/>
      <c r="T81" s="35"/>
      <c r="U81" s="35"/>
      <c r="V81" s="35"/>
    </row>
    <row r="82" spans="1:22" s="12" customFormat="1" ht="12.75" customHeight="1" x14ac:dyDescent="0.25">
      <c r="A82" s="49">
        <v>75</v>
      </c>
      <c r="B82" s="14" t="s">
        <v>54</v>
      </c>
      <c r="C82" s="138">
        <v>1916</v>
      </c>
      <c r="D82" s="125"/>
      <c r="E82" s="138">
        <v>2584</v>
      </c>
      <c r="F82" s="139"/>
      <c r="G82" s="135">
        <v>687</v>
      </c>
      <c r="H82" s="125"/>
      <c r="I82" s="138">
        <v>203</v>
      </c>
      <c r="J82" s="139"/>
      <c r="K82" s="125">
        <v>5390</v>
      </c>
      <c r="L82" s="146" t="s">
        <v>134</v>
      </c>
      <c r="M82" s="64">
        <v>4744</v>
      </c>
      <c r="N82" s="64">
        <v>0</v>
      </c>
      <c r="O82" s="12">
        <v>1871</v>
      </c>
      <c r="P82" s="35">
        <v>-438</v>
      </c>
      <c r="R82" s="35"/>
      <c r="S82" s="35"/>
      <c r="T82" s="35"/>
      <c r="U82" s="35"/>
      <c r="V82" s="35"/>
    </row>
    <row r="83" spans="1:22" s="12" customFormat="1" ht="12.75" customHeight="1" x14ac:dyDescent="0.25">
      <c r="A83" s="49">
        <v>76</v>
      </c>
      <c r="B83" s="14" t="s">
        <v>53</v>
      </c>
      <c r="C83" s="138">
        <v>1728</v>
      </c>
      <c r="D83" s="125"/>
      <c r="E83" s="138">
        <v>1583</v>
      </c>
      <c r="F83" s="139"/>
      <c r="G83" s="135">
        <v>5</v>
      </c>
      <c r="H83" s="125"/>
      <c r="I83" s="138">
        <v>199</v>
      </c>
      <c r="J83" s="139"/>
      <c r="K83" s="125">
        <v>3515</v>
      </c>
      <c r="L83" s="146" t="s">
        <v>134</v>
      </c>
      <c r="M83" s="64">
        <v>3513</v>
      </c>
      <c r="N83" s="64">
        <v>0</v>
      </c>
      <c r="O83" s="12">
        <v>1236</v>
      </c>
      <c r="P83" s="35">
        <v>-170</v>
      </c>
      <c r="R83" s="35"/>
      <c r="S83" s="35"/>
      <c r="T83" s="35"/>
      <c r="U83" s="35"/>
      <c r="V83" s="35"/>
    </row>
    <row r="84" spans="1:22" s="12" customFormat="1" ht="12.75" customHeight="1" x14ac:dyDescent="0.25">
      <c r="A84" s="49">
        <v>77</v>
      </c>
      <c r="B84" s="14" t="s">
        <v>52</v>
      </c>
      <c r="C84" s="138">
        <v>1314</v>
      </c>
      <c r="D84" s="125"/>
      <c r="E84" s="138">
        <v>1053</v>
      </c>
      <c r="F84" s="139"/>
      <c r="G84" s="135">
        <v>32</v>
      </c>
      <c r="H84" s="125"/>
      <c r="I84" s="138">
        <v>228</v>
      </c>
      <c r="J84" s="139"/>
      <c r="K84" s="125">
        <v>2627</v>
      </c>
      <c r="L84" s="146" t="s">
        <v>134</v>
      </c>
      <c r="M84" s="64">
        <v>2565</v>
      </c>
      <c r="N84" s="64">
        <v>0</v>
      </c>
      <c r="O84" s="12">
        <v>1122</v>
      </c>
      <c r="P84" s="35">
        <v>97</v>
      </c>
      <c r="R84" s="35"/>
      <c r="S84" s="35"/>
      <c r="T84" s="35"/>
      <c r="U84" s="35"/>
      <c r="V84" s="35"/>
    </row>
    <row r="85" spans="1:22" s="12" customFormat="1" ht="12.75" customHeight="1" x14ac:dyDescent="0.25">
      <c r="A85" s="49">
        <v>78</v>
      </c>
      <c r="B85" s="14" t="s">
        <v>51</v>
      </c>
      <c r="C85" s="138">
        <v>744</v>
      </c>
      <c r="D85" s="125"/>
      <c r="E85" s="138">
        <v>1087</v>
      </c>
      <c r="F85" s="139"/>
      <c r="G85" s="135">
        <v>35</v>
      </c>
      <c r="H85" s="125"/>
      <c r="I85" s="138">
        <v>107</v>
      </c>
      <c r="J85" s="139"/>
      <c r="K85" s="125">
        <v>1973</v>
      </c>
      <c r="L85" s="146" t="s">
        <v>134</v>
      </c>
      <c r="M85" s="64">
        <v>1930</v>
      </c>
      <c r="N85" s="64">
        <v>0</v>
      </c>
      <c r="O85" s="12">
        <v>1292</v>
      </c>
      <c r="P85" s="35">
        <v>135</v>
      </c>
      <c r="R85" s="35"/>
      <c r="S85" s="35"/>
      <c r="T85" s="35"/>
      <c r="U85" s="35"/>
      <c r="V85" s="35"/>
    </row>
    <row r="86" spans="1:22" s="12" customFormat="1" ht="12.75" customHeight="1" x14ac:dyDescent="0.25">
      <c r="A86" s="49">
        <v>79</v>
      </c>
      <c r="B86" s="14" t="s">
        <v>50</v>
      </c>
      <c r="C86" s="138">
        <v>465</v>
      </c>
      <c r="D86" s="125"/>
      <c r="E86" s="138">
        <v>263</v>
      </c>
      <c r="F86" s="139"/>
      <c r="G86" s="135">
        <v>0</v>
      </c>
      <c r="H86" s="125"/>
      <c r="I86" s="138">
        <v>0</v>
      </c>
      <c r="J86" s="139"/>
      <c r="K86" s="125">
        <v>728</v>
      </c>
      <c r="L86" s="146" t="s">
        <v>134</v>
      </c>
      <c r="M86" s="64">
        <v>769</v>
      </c>
      <c r="N86" s="64">
        <v>0</v>
      </c>
      <c r="O86" s="12">
        <v>198</v>
      </c>
      <c r="P86" s="35">
        <v>-92</v>
      </c>
      <c r="R86" s="35"/>
      <c r="S86" s="35"/>
      <c r="T86" s="35"/>
      <c r="U86" s="35"/>
      <c r="V86" s="35"/>
    </row>
    <row r="87" spans="1:22" s="12" customFormat="1" ht="12.75" customHeight="1" x14ac:dyDescent="0.25">
      <c r="A87" s="49">
        <v>80</v>
      </c>
      <c r="B87" s="14" t="s">
        <v>49</v>
      </c>
      <c r="C87" s="138">
        <v>946</v>
      </c>
      <c r="D87" s="125"/>
      <c r="E87" s="138">
        <v>366</v>
      </c>
      <c r="F87" s="139"/>
      <c r="G87" s="135">
        <v>121</v>
      </c>
      <c r="H87" s="125"/>
      <c r="I87" s="138">
        <v>5</v>
      </c>
      <c r="J87" s="139"/>
      <c r="K87" s="125">
        <v>1438</v>
      </c>
      <c r="L87" s="146" t="s">
        <v>134</v>
      </c>
      <c r="M87" s="64">
        <v>1434</v>
      </c>
      <c r="N87" s="64">
        <v>0</v>
      </c>
      <c r="O87" s="12">
        <v>437</v>
      </c>
      <c r="P87" s="35">
        <v>71</v>
      </c>
      <c r="R87" s="35"/>
      <c r="S87" s="35"/>
      <c r="T87" s="35"/>
      <c r="U87" s="35"/>
      <c r="V87" s="35"/>
    </row>
    <row r="88" spans="1:22" s="12" customFormat="1" ht="12.75" customHeight="1" x14ac:dyDescent="0.25">
      <c r="A88" s="49">
        <v>81</v>
      </c>
      <c r="B88" s="14" t="s">
        <v>48</v>
      </c>
      <c r="C88" s="138">
        <v>468</v>
      </c>
      <c r="D88" s="125" t="s">
        <v>33</v>
      </c>
      <c r="E88" s="138">
        <v>314</v>
      </c>
      <c r="F88" s="139" t="s">
        <v>33</v>
      </c>
      <c r="G88" s="135">
        <v>6</v>
      </c>
      <c r="H88" s="125" t="s">
        <v>33</v>
      </c>
      <c r="I88" s="138">
        <v>16</v>
      </c>
      <c r="J88" s="139"/>
      <c r="K88" s="125">
        <v>804</v>
      </c>
      <c r="L88" s="146"/>
      <c r="M88" s="64">
        <v>764</v>
      </c>
      <c r="N88" s="64">
        <v>0</v>
      </c>
      <c r="O88" s="12">
        <v>277</v>
      </c>
      <c r="P88" s="35">
        <v>-31</v>
      </c>
      <c r="R88" s="35"/>
      <c r="S88" s="35"/>
      <c r="T88" s="35"/>
      <c r="U88" s="35"/>
      <c r="V88" s="35"/>
    </row>
    <row r="89" spans="1:22" s="12" customFormat="1" ht="12.75" customHeight="1" x14ac:dyDescent="0.25">
      <c r="A89" s="49">
        <v>82</v>
      </c>
      <c r="B89" s="14" t="s">
        <v>47</v>
      </c>
      <c r="C89" s="138">
        <v>350</v>
      </c>
      <c r="D89" s="125"/>
      <c r="E89" s="138">
        <v>117</v>
      </c>
      <c r="F89" s="139"/>
      <c r="G89" s="135">
        <v>10</v>
      </c>
      <c r="H89" s="125"/>
      <c r="I89" s="138">
        <v>8</v>
      </c>
      <c r="J89" s="139"/>
      <c r="K89" s="125">
        <v>485</v>
      </c>
      <c r="L89" s="146" t="s">
        <v>134</v>
      </c>
      <c r="M89" s="64">
        <v>314</v>
      </c>
      <c r="N89" s="64">
        <v>0</v>
      </c>
      <c r="O89" s="12">
        <v>48</v>
      </c>
      <c r="P89" s="35">
        <v>-32</v>
      </c>
      <c r="R89" s="35"/>
      <c r="S89" s="35"/>
      <c r="T89" s="35"/>
      <c r="U89" s="35"/>
      <c r="V89" s="35"/>
    </row>
    <row r="90" spans="1:22" s="12" customFormat="1" ht="12.75" customHeight="1" x14ac:dyDescent="0.25">
      <c r="A90" s="49">
        <v>83</v>
      </c>
      <c r="B90" s="14" t="s">
        <v>46</v>
      </c>
      <c r="C90" s="138">
        <v>439</v>
      </c>
      <c r="D90" s="125"/>
      <c r="E90" s="138">
        <v>589</v>
      </c>
      <c r="F90" s="139"/>
      <c r="G90" s="135">
        <v>0</v>
      </c>
      <c r="H90" s="125" t="s">
        <v>33</v>
      </c>
      <c r="I90" s="138">
        <v>37</v>
      </c>
      <c r="J90" s="139"/>
      <c r="K90" s="125">
        <v>1065</v>
      </c>
      <c r="L90" s="146"/>
      <c r="M90" s="64">
        <v>956</v>
      </c>
      <c r="N90" s="64">
        <v>0</v>
      </c>
      <c r="O90" s="12">
        <v>499</v>
      </c>
      <c r="P90" s="35">
        <v>2</v>
      </c>
      <c r="R90" s="35"/>
      <c r="S90" s="35"/>
      <c r="T90" s="35"/>
      <c r="U90" s="35"/>
      <c r="V90" s="35"/>
    </row>
    <row r="91" spans="1:22" s="12" customFormat="1" ht="12.75" customHeight="1" x14ac:dyDescent="0.25">
      <c r="A91" s="49">
        <v>84</v>
      </c>
      <c r="B91" s="14" t="s">
        <v>45</v>
      </c>
      <c r="C91" s="138">
        <v>520</v>
      </c>
      <c r="D91" s="125"/>
      <c r="E91" s="138">
        <v>428</v>
      </c>
      <c r="F91" s="139"/>
      <c r="G91" s="135">
        <v>42</v>
      </c>
      <c r="H91" s="125"/>
      <c r="I91" s="138">
        <v>0</v>
      </c>
      <c r="J91" s="139"/>
      <c r="K91" s="125">
        <v>990</v>
      </c>
      <c r="L91" s="146" t="s">
        <v>134</v>
      </c>
      <c r="M91" s="64">
        <v>1031</v>
      </c>
      <c r="N91" s="64">
        <v>0</v>
      </c>
      <c r="O91" s="12">
        <v>353</v>
      </c>
      <c r="P91" s="35">
        <v>-107</v>
      </c>
      <c r="R91" s="35"/>
      <c r="S91" s="35"/>
      <c r="T91" s="35"/>
      <c r="U91" s="35"/>
      <c r="V91" s="35"/>
    </row>
    <row r="92" spans="1:22" s="12" customFormat="1" ht="12.75" customHeight="1" x14ac:dyDescent="0.25">
      <c r="A92" s="49">
        <v>85</v>
      </c>
      <c r="B92" s="14" t="s">
        <v>44</v>
      </c>
      <c r="C92" s="138">
        <v>668</v>
      </c>
      <c r="D92" s="125"/>
      <c r="E92" s="138">
        <v>200</v>
      </c>
      <c r="F92" s="139"/>
      <c r="G92" s="135">
        <v>32</v>
      </c>
      <c r="H92" s="125"/>
      <c r="I92" s="138">
        <v>31</v>
      </c>
      <c r="J92" s="139"/>
      <c r="K92" s="125">
        <v>931</v>
      </c>
      <c r="L92" s="146" t="s">
        <v>134</v>
      </c>
      <c r="M92" s="64">
        <v>829</v>
      </c>
      <c r="N92" s="64">
        <v>0</v>
      </c>
      <c r="O92" s="12">
        <v>150</v>
      </c>
      <c r="P92" s="35">
        <v>-16</v>
      </c>
      <c r="R92" s="35"/>
      <c r="S92" s="35"/>
      <c r="T92" s="35"/>
      <c r="U92" s="35"/>
      <c r="V92" s="35"/>
    </row>
    <row r="93" spans="1:22" s="12" customFormat="1" ht="12.75" customHeight="1" x14ac:dyDescent="0.25">
      <c r="A93" s="49">
        <v>86</v>
      </c>
      <c r="B93" s="14" t="s">
        <v>43</v>
      </c>
      <c r="C93" s="138">
        <v>724</v>
      </c>
      <c r="D93" s="125" t="s">
        <v>33</v>
      </c>
      <c r="E93" s="138">
        <v>310</v>
      </c>
      <c r="F93" s="139" t="s">
        <v>33</v>
      </c>
      <c r="G93" s="135">
        <v>34</v>
      </c>
      <c r="H93" s="125" t="s">
        <v>33</v>
      </c>
      <c r="I93" s="138">
        <v>37</v>
      </c>
      <c r="J93" s="139" t="s">
        <v>33</v>
      </c>
      <c r="K93" s="125">
        <v>1105</v>
      </c>
      <c r="L93" s="146"/>
      <c r="M93" s="64">
        <v>1027</v>
      </c>
      <c r="N93" s="64">
        <v>0</v>
      </c>
      <c r="O93" s="12">
        <v>270</v>
      </c>
      <c r="P93" s="35">
        <v>-16</v>
      </c>
      <c r="R93" s="35"/>
      <c r="S93" s="35"/>
      <c r="T93" s="35"/>
      <c r="U93" s="35"/>
      <c r="V93" s="35"/>
    </row>
    <row r="94" spans="1:22" s="12" customFormat="1" ht="12.75" customHeight="1" x14ac:dyDescent="0.25">
      <c r="A94" s="49">
        <v>87</v>
      </c>
      <c r="B94" s="14" t="s">
        <v>42</v>
      </c>
      <c r="C94" s="138">
        <v>436</v>
      </c>
      <c r="D94" s="125"/>
      <c r="E94" s="138">
        <v>189</v>
      </c>
      <c r="F94" s="139"/>
      <c r="G94" s="135">
        <v>9</v>
      </c>
      <c r="H94" s="125"/>
      <c r="I94" s="138">
        <v>0</v>
      </c>
      <c r="J94" s="139"/>
      <c r="K94" s="125">
        <v>634</v>
      </c>
      <c r="L94" s="146"/>
      <c r="M94" s="64">
        <v>594</v>
      </c>
      <c r="N94" s="64">
        <v>0</v>
      </c>
      <c r="O94" s="12">
        <v>240</v>
      </c>
      <c r="P94" s="35">
        <v>60</v>
      </c>
      <c r="R94" s="35"/>
      <c r="S94" s="35"/>
      <c r="T94" s="35"/>
      <c r="U94" s="35"/>
      <c r="V94" s="35"/>
    </row>
    <row r="95" spans="1:22" s="12" customFormat="1" ht="12.75" customHeight="1" x14ac:dyDescent="0.25">
      <c r="A95" s="49">
        <v>88</v>
      </c>
      <c r="B95" s="14" t="s">
        <v>41</v>
      </c>
      <c r="C95" s="138">
        <v>481</v>
      </c>
      <c r="D95" s="125"/>
      <c r="E95" s="138">
        <v>393</v>
      </c>
      <c r="F95" s="139"/>
      <c r="G95" s="135">
        <v>31</v>
      </c>
      <c r="H95" s="125"/>
      <c r="I95" s="138">
        <v>20</v>
      </c>
      <c r="J95" s="139"/>
      <c r="K95" s="125">
        <v>925</v>
      </c>
      <c r="L95" s="146" t="s">
        <v>134</v>
      </c>
      <c r="M95" s="64">
        <v>805</v>
      </c>
      <c r="N95" s="64">
        <v>0</v>
      </c>
      <c r="O95" s="12">
        <v>176</v>
      </c>
      <c r="P95" s="35">
        <v>-158</v>
      </c>
      <c r="R95" s="35"/>
      <c r="S95" s="35"/>
      <c r="T95" s="35"/>
      <c r="U95" s="35"/>
      <c r="V95" s="35"/>
    </row>
    <row r="96" spans="1:22" s="12" customFormat="1" ht="12.75" customHeight="1" x14ac:dyDescent="0.25">
      <c r="A96" s="49">
        <v>89</v>
      </c>
      <c r="B96" s="14" t="s">
        <v>40</v>
      </c>
      <c r="C96" s="138">
        <v>601</v>
      </c>
      <c r="D96" s="125"/>
      <c r="E96" s="138">
        <v>407</v>
      </c>
      <c r="F96" s="139"/>
      <c r="G96" s="135">
        <v>15</v>
      </c>
      <c r="H96" s="125"/>
      <c r="I96" s="138">
        <v>148</v>
      </c>
      <c r="J96" s="139"/>
      <c r="K96" s="125">
        <v>1171</v>
      </c>
      <c r="L96" s="146" t="s">
        <v>134</v>
      </c>
      <c r="M96" s="64">
        <v>1033</v>
      </c>
      <c r="N96" s="64">
        <v>0</v>
      </c>
      <c r="O96" s="12">
        <v>351</v>
      </c>
      <c r="P96" s="35">
        <v>-85</v>
      </c>
      <c r="R96" s="35"/>
      <c r="S96" s="35"/>
      <c r="T96" s="35"/>
      <c r="U96" s="35"/>
      <c r="V96" s="35"/>
    </row>
    <row r="97" spans="1:22" s="12" customFormat="1" ht="12.75" customHeight="1" x14ac:dyDescent="0.25">
      <c r="A97" s="49">
        <v>90</v>
      </c>
      <c r="B97" s="14" t="s">
        <v>39</v>
      </c>
      <c r="C97" s="138">
        <v>158</v>
      </c>
      <c r="D97" s="125"/>
      <c r="E97" s="138">
        <v>103</v>
      </c>
      <c r="F97" s="139"/>
      <c r="G97" s="135">
        <v>3</v>
      </c>
      <c r="H97" s="125"/>
      <c r="I97" s="138">
        <v>3</v>
      </c>
      <c r="J97" s="139"/>
      <c r="K97" s="125">
        <v>267</v>
      </c>
      <c r="L97" s="146" t="s">
        <v>134</v>
      </c>
      <c r="M97" s="64">
        <v>273</v>
      </c>
      <c r="N97" s="64">
        <v>0</v>
      </c>
      <c r="O97" s="12">
        <v>43</v>
      </c>
      <c r="P97" s="35">
        <v>0</v>
      </c>
      <c r="R97" s="35"/>
      <c r="S97" s="35"/>
      <c r="T97" s="35"/>
      <c r="U97" s="35"/>
      <c r="V97" s="35"/>
    </row>
    <row r="98" spans="1:22" s="12" customFormat="1" ht="12.75" customHeight="1" x14ac:dyDescent="0.25">
      <c r="A98" s="49">
        <v>91</v>
      </c>
      <c r="B98" s="14" t="s">
        <v>38</v>
      </c>
      <c r="C98" s="138">
        <v>867</v>
      </c>
      <c r="D98" s="125"/>
      <c r="E98" s="138">
        <v>1142</v>
      </c>
      <c r="F98" s="139"/>
      <c r="G98" s="135">
        <v>41</v>
      </c>
      <c r="H98" s="125"/>
      <c r="I98" s="138">
        <v>432</v>
      </c>
      <c r="J98" s="139"/>
      <c r="K98" s="125">
        <v>2482</v>
      </c>
      <c r="L98" s="146" t="s">
        <v>134</v>
      </c>
      <c r="M98" s="64">
        <v>2338</v>
      </c>
      <c r="N98" s="64">
        <v>0</v>
      </c>
      <c r="O98" s="12">
        <v>905</v>
      </c>
      <c r="P98" s="35">
        <v>-312</v>
      </c>
      <c r="R98" s="35"/>
      <c r="S98" s="35"/>
      <c r="T98" s="35"/>
      <c r="U98" s="35"/>
      <c r="V98" s="35"/>
    </row>
    <row r="99" spans="1:22" s="12" customFormat="1" ht="12.75" customHeight="1" x14ac:dyDescent="0.25">
      <c r="A99" s="49">
        <v>92</v>
      </c>
      <c r="B99" s="14" t="s">
        <v>37</v>
      </c>
      <c r="C99" s="138">
        <v>1044</v>
      </c>
      <c r="D99" s="125"/>
      <c r="E99" s="138">
        <v>1206</v>
      </c>
      <c r="F99" s="139"/>
      <c r="G99" s="135">
        <v>97</v>
      </c>
      <c r="H99" s="125"/>
      <c r="I99" s="138">
        <v>68</v>
      </c>
      <c r="J99" s="139"/>
      <c r="K99" s="125">
        <v>2415</v>
      </c>
      <c r="L99" s="146" t="s">
        <v>134</v>
      </c>
      <c r="M99" s="64">
        <v>2469</v>
      </c>
      <c r="N99" s="64">
        <v>0</v>
      </c>
      <c r="O99" s="12">
        <v>1130</v>
      </c>
      <c r="P99" s="35">
        <v>-13</v>
      </c>
      <c r="R99" s="35"/>
      <c r="S99" s="35"/>
      <c r="T99" s="35"/>
      <c r="U99" s="35"/>
      <c r="V99" s="35"/>
    </row>
    <row r="100" spans="1:22" s="12" customFormat="1" ht="12.75" customHeight="1" x14ac:dyDescent="0.25">
      <c r="A100" s="49">
        <v>93</v>
      </c>
      <c r="B100" s="14" t="s">
        <v>36</v>
      </c>
      <c r="C100" s="138">
        <v>1633</v>
      </c>
      <c r="D100" s="125"/>
      <c r="E100" s="138">
        <v>1513</v>
      </c>
      <c r="F100" s="139"/>
      <c r="G100" s="135">
        <v>424</v>
      </c>
      <c r="H100" s="125"/>
      <c r="I100" s="138">
        <v>676</v>
      </c>
      <c r="J100" s="139"/>
      <c r="K100" s="125">
        <v>4246</v>
      </c>
      <c r="L100" s="146" t="s">
        <v>134</v>
      </c>
      <c r="M100" s="64">
        <v>3824</v>
      </c>
      <c r="N100" s="64">
        <v>0</v>
      </c>
      <c r="O100" s="12">
        <v>1000</v>
      </c>
      <c r="P100" s="35">
        <v>-282</v>
      </c>
      <c r="R100" s="35"/>
      <c r="S100" s="35"/>
      <c r="T100" s="35"/>
      <c r="U100" s="35"/>
      <c r="V100" s="35"/>
    </row>
    <row r="101" spans="1:22" s="12" customFormat="1" ht="12.75" customHeight="1" x14ac:dyDescent="0.25">
      <c r="A101" s="49">
        <v>94</v>
      </c>
      <c r="B101" s="14" t="s">
        <v>35</v>
      </c>
      <c r="C101" s="138">
        <v>549</v>
      </c>
      <c r="D101" s="125"/>
      <c r="E101" s="138">
        <v>1114</v>
      </c>
      <c r="F101" s="139"/>
      <c r="G101" s="135">
        <v>184</v>
      </c>
      <c r="H101" s="125"/>
      <c r="I101" s="138">
        <v>170</v>
      </c>
      <c r="J101" s="139"/>
      <c r="K101" s="125">
        <v>2017</v>
      </c>
      <c r="L101" s="146" t="s">
        <v>134</v>
      </c>
      <c r="M101" s="64">
        <v>1919</v>
      </c>
      <c r="N101" s="64">
        <v>0</v>
      </c>
      <c r="O101" s="12">
        <v>672</v>
      </c>
      <c r="P101" s="35">
        <v>-340</v>
      </c>
      <c r="R101" s="35"/>
      <c r="S101" s="35"/>
      <c r="T101" s="35"/>
      <c r="U101" s="35"/>
      <c r="V101" s="35"/>
    </row>
    <row r="102" spans="1:22" s="12" customFormat="1" ht="12.75" customHeight="1" x14ac:dyDescent="0.25">
      <c r="A102" s="49">
        <v>95</v>
      </c>
      <c r="B102" s="14" t="s">
        <v>34</v>
      </c>
      <c r="C102" s="138">
        <v>741</v>
      </c>
      <c r="D102" s="125"/>
      <c r="E102" s="138">
        <v>746</v>
      </c>
      <c r="F102" s="139"/>
      <c r="G102" s="135">
        <v>28</v>
      </c>
      <c r="H102" s="125"/>
      <c r="I102" s="138">
        <v>283</v>
      </c>
      <c r="J102" s="139"/>
      <c r="K102" s="125">
        <v>1798</v>
      </c>
      <c r="L102" s="146" t="s">
        <v>134</v>
      </c>
      <c r="M102" s="64">
        <v>1533</v>
      </c>
      <c r="N102" s="64">
        <v>0</v>
      </c>
      <c r="O102" s="12">
        <v>595</v>
      </c>
      <c r="P102" s="35">
        <v>-80</v>
      </c>
      <c r="R102" s="35"/>
      <c r="S102" s="35"/>
      <c r="T102" s="35"/>
      <c r="U102" s="35"/>
      <c r="V102" s="35"/>
    </row>
    <row r="103" spans="1:22" s="12" customFormat="1" ht="12.75" customHeight="1" x14ac:dyDescent="0.25">
      <c r="A103" s="49">
        <v>971</v>
      </c>
      <c r="B103" s="14" t="s">
        <v>32</v>
      </c>
      <c r="C103" s="138">
        <v>554</v>
      </c>
      <c r="D103" s="125"/>
      <c r="E103" s="138">
        <v>245</v>
      </c>
      <c r="F103" s="139"/>
      <c r="G103" s="135">
        <v>140</v>
      </c>
      <c r="H103" s="125"/>
      <c r="I103" s="138">
        <v>40</v>
      </c>
      <c r="J103" s="139"/>
      <c r="K103" s="125">
        <v>979</v>
      </c>
      <c r="L103" s="146"/>
      <c r="M103" s="64">
        <v>838</v>
      </c>
      <c r="N103" s="64">
        <v>0</v>
      </c>
      <c r="O103" s="12">
        <v>152</v>
      </c>
      <c r="P103" s="35">
        <v>-77</v>
      </c>
      <c r="R103" s="35"/>
      <c r="S103" s="35"/>
      <c r="T103" s="35"/>
      <c r="U103" s="35"/>
      <c r="V103" s="35"/>
    </row>
    <row r="104" spans="1:22" s="12" customFormat="1" ht="12.75" customHeight="1" x14ac:dyDescent="0.25">
      <c r="A104" s="49">
        <v>972</v>
      </c>
      <c r="B104" s="14" t="s">
        <v>31</v>
      </c>
      <c r="C104" s="138">
        <v>694</v>
      </c>
      <c r="D104" s="125"/>
      <c r="E104" s="138">
        <v>388</v>
      </c>
      <c r="F104" s="139"/>
      <c r="G104" s="135">
        <v>27</v>
      </c>
      <c r="H104" s="125"/>
      <c r="I104" s="138">
        <v>41</v>
      </c>
      <c r="J104" s="139"/>
      <c r="K104" s="125">
        <v>1150</v>
      </c>
      <c r="L104" s="146" t="s">
        <v>134</v>
      </c>
      <c r="M104" s="64">
        <v>1044</v>
      </c>
      <c r="N104" s="64">
        <v>0</v>
      </c>
      <c r="O104" s="12">
        <v>428</v>
      </c>
      <c r="P104" s="35">
        <v>53</v>
      </c>
      <c r="R104" s="35"/>
      <c r="S104" s="35"/>
      <c r="T104" s="35"/>
      <c r="U104" s="35"/>
      <c r="V104" s="35"/>
    </row>
    <row r="105" spans="1:22" s="12" customFormat="1" ht="12.75" customHeight="1" x14ac:dyDescent="0.25">
      <c r="A105" s="49">
        <v>973</v>
      </c>
      <c r="B105" s="14" t="s">
        <v>30</v>
      </c>
      <c r="C105" s="138">
        <v>473</v>
      </c>
      <c r="D105" s="125"/>
      <c r="E105" s="138">
        <v>158</v>
      </c>
      <c r="F105" s="139"/>
      <c r="G105" s="135">
        <v>17</v>
      </c>
      <c r="H105" s="125"/>
      <c r="I105" s="138">
        <v>0</v>
      </c>
      <c r="J105" s="139"/>
      <c r="K105" s="125">
        <v>648</v>
      </c>
      <c r="L105" s="146" t="s">
        <v>134</v>
      </c>
      <c r="M105" s="64">
        <v>463</v>
      </c>
      <c r="N105" s="64">
        <v>0</v>
      </c>
      <c r="O105" s="12">
        <v>117</v>
      </c>
      <c r="P105" s="35">
        <v>7</v>
      </c>
      <c r="R105" s="35"/>
      <c r="S105" s="35"/>
      <c r="T105" s="35"/>
      <c r="U105" s="35"/>
      <c r="V105" s="35"/>
    </row>
    <row r="106" spans="1:22" s="12" customFormat="1" ht="12.75" customHeight="1" x14ac:dyDescent="0.25">
      <c r="A106" s="48">
        <v>974</v>
      </c>
      <c r="B106" s="47" t="s">
        <v>29</v>
      </c>
      <c r="C106" s="141">
        <v>1617</v>
      </c>
      <c r="D106" s="151" t="s">
        <v>33</v>
      </c>
      <c r="E106" s="141">
        <v>329</v>
      </c>
      <c r="F106" s="142" t="s">
        <v>33</v>
      </c>
      <c r="G106" s="174">
        <v>22</v>
      </c>
      <c r="H106" s="151" t="s">
        <v>33</v>
      </c>
      <c r="I106" s="141">
        <v>0</v>
      </c>
      <c r="J106" s="142" t="s">
        <v>33</v>
      </c>
      <c r="K106" s="151">
        <v>1968</v>
      </c>
      <c r="L106" s="148" t="s">
        <v>33</v>
      </c>
      <c r="M106" s="64">
        <v>1878</v>
      </c>
      <c r="N106" s="64">
        <v>0</v>
      </c>
      <c r="O106" s="12">
        <v>366</v>
      </c>
      <c r="P106" s="35">
        <v>81.315403422982854</v>
      </c>
      <c r="R106" s="35"/>
      <c r="S106" s="35"/>
      <c r="T106" s="35"/>
      <c r="U106" s="35"/>
      <c r="V106" s="35"/>
    </row>
    <row r="107" spans="1:22" s="12" customFormat="1" ht="11.25" customHeight="1" x14ac:dyDescent="0.25">
      <c r="A107" s="45"/>
      <c r="B107" s="14"/>
      <c r="C107" s="32"/>
      <c r="D107" s="78"/>
      <c r="E107" s="32"/>
      <c r="F107" s="78"/>
      <c r="G107" s="32"/>
      <c r="H107" s="78"/>
      <c r="I107" s="32"/>
      <c r="J107" s="78"/>
      <c r="K107" s="32"/>
      <c r="L107" s="64"/>
      <c r="M107" s="64"/>
    </row>
    <row r="108" spans="1:22" s="12" customFormat="1" ht="12.75" customHeight="1" x14ac:dyDescent="0.25">
      <c r="A108" s="458" t="s">
        <v>28</v>
      </c>
      <c r="B108" s="459"/>
      <c r="C108" s="182">
        <v>69753</v>
      </c>
      <c r="D108" s="152"/>
      <c r="E108" s="182">
        <v>52941</v>
      </c>
      <c r="F108" s="160"/>
      <c r="G108" s="165">
        <v>4867</v>
      </c>
      <c r="H108" s="152"/>
      <c r="I108" s="182">
        <v>7220</v>
      </c>
      <c r="J108" s="160"/>
      <c r="K108" s="165">
        <v>134781</v>
      </c>
      <c r="L108" s="183"/>
    </row>
    <row r="109" spans="1:22" s="12" customFormat="1" ht="12.75" customHeight="1" x14ac:dyDescent="0.25">
      <c r="A109" s="460" t="s">
        <v>27</v>
      </c>
      <c r="B109" s="461"/>
      <c r="C109" s="184">
        <v>3338</v>
      </c>
      <c r="D109" s="123"/>
      <c r="E109" s="184">
        <v>1120</v>
      </c>
      <c r="F109" s="161"/>
      <c r="G109" s="163">
        <v>206</v>
      </c>
      <c r="H109" s="123"/>
      <c r="I109" s="184">
        <v>81</v>
      </c>
      <c r="J109" s="161"/>
      <c r="K109" s="163">
        <v>4745</v>
      </c>
      <c r="L109" s="185"/>
    </row>
    <row r="110" spans="1:22" s="12" customFormat="1" ht="12.75" customHeight="1" x14ac:dyDescent="0.25">
      <c r="A110" s="456" t="s">
        <v>26</v>
      </c>
      <c r="B110" s="457"/>
      <c r="C110" s="186">
        <v>73091</v>
      </c>
      <c r="D110" s="155"/>
      <c r="E110" s="186">
        <v>54061</v>
      </c>
      <c r="F110" s="162"/>
      <c r="G110" s="169">
        <v>5073</v>
      </c>
      <c r="H110" s="155"/>
      <c r="I110" s="186">
        <v>7301</v>
      </c>
      <c r="J110" s="162"/>
      <c r="K110" s="169">
        <v>139526</v>
      </c>
      <c r="L110" s="187"/>
    </row>
    <row r="111" spans="1:22" s="12" customFormat="1" x14ac:dyDescent="0.25">
      <c r="A111" s="8" t="s">
        <v>133</v>
      </c>
      <c r="B111" s="8"/>
      <c r="C111" s="17"/>
    </row>
    <row r="112" spans="1:22" ht="5.25" customHeight="1" x14ac:dyDescent="0.2"/>
    <row r="113" spans="3:12" x14ac:dyDescent="0.2">
      <c r="C113" s="2"/>
      <c r="D113" s="15"/>
      <c r="E113" s="2"/>
      <c r="F113" s="15"/>
      <c r="G113" s="2"/>
      <c r="H113" s="15"/>
      <c r="I113" s="2"/>
      <c r="J113" s="15"/>
      <c r="K113" s="2"/>
      <c r="L113" s="1"/>
    </row>
    <row r="114" spans="3:12" x14ac:dyDescent="0.2">
      <c r="C114" s="2"/>
      <c r="D114" s="15"/>
      <c r="E114" s="2"/>
      <c r="F114" s="15"/>
      <c r="G114" s="2"/>
      <c r="H114" s="15"/>
      <c r="I114" s="2"/>
      <c r="J114" s="15"/>
      <c r="K114" s="2"/>
      <c r="L114" s="1"/>
    </row>
    <row r="115" spans="3:12" x14ac:dyDescent="0.2">
      <c r="C115" s="2"/>
      <c r="D115" s="15"/>
      <c r="E115" s="2"/>
      <c r="F115" s="15"/>
      <c r="G115" s="2"/>
      <c r="H115" s="15"/>
      <c r="I115" s="2"/>
      <c r="J115" s="15"/>
      <c r="K115" s="2"/>
      <c r="L115" s="1"/>
    </row>
  </sheetData>
  <mergeCells count="16">
    <mergeCell ref="A1:L1"/>
    <mergeCell ref="K3:L3"/>
    <mergeCell ref="C3:D3"/>
    <mergeCell ref="E3:F3"/>
    <mergeCell ref="K59:L59"/>
    <mergeCell ref="G59:H59"/>
    <mergeCell ref="C59:D59"/>
    <mergeCell ref="E59:F59"/>
    <mergeCell ref="I59:J59"/>
    <mergeCell ref="I3:J3"/>
    <mergeCell ref="A110:B110"/>
    <mergeCell ref="A3:B3"/>
    <mergeCell ref="A59:B59"/>
    <mergeCell ref="G3:H3"/>
    <mergeCell ref="A108:B108"/>
    <mergeCell ref="A109:B109"/>
  </mergeCells>
  <phoneticPr fontId="0" type="noConversion"/>
  <conditionalFormatting sqref="C4:C56">
    <cfRule type="cellIs" dxfId="479" priority="95" stopIfTrue="1" operator="equal">
      <formula>"NR"</formula>
    </cfRule>
    <cfRule type="cellIs" dxfId="478" priority="96" stopIfTrue="1" operator="equal">
      <formula>"ND"</formula>
    </cfRule>
  </conditionalFormatting>
  <conditionalFormatting sqref="C60:C106">
    <cfRule type="cellIs" dxfId="477" priority="93" stopIfTrue="1" operator="equal">
      <formula>"NR"</formula>
    </cfRule>
    <cfRule type="cellIs" dxfId="476" priority="94" stopIfTrue="1" operator="equal">
      <formula>"ND"</formula>
    </cfRule>
  </conditionalFormatting>
  <conditionalFormatting sqref="G4:G56">
    <cfRule type="cellIs" dxfId="475" priority="91" stopIfTrue="1" operator="equal">
      <formula>"NR"</formula>
    </cfRule>
    <cfRule type="cellIs" dxfId="474" priority="92" stopIfTrue="1" operator="equal">
      <formula>"ND"</formula>
    </cfRule>
  </conditionalFormatting>
  <conditionalFormatting sqref="G60:G106">
    <cfRule type="cellIs" dxfId="473" priority="89" stopIfTrue="1" operator="equal">
      <formula>"NR"</formula>
    </cfRule>
    <cfRule type="cellIs" dxfId="472" priority="90" stopIfTrue="1" operator="equal">
      <formula>"ND"</formula>
    </cfRule>
  </conditionalFormatting>
  <conditionalFormatting sqref="I4:I56">
    <cfRule type="cellIs" dxfId="471" priority="87" stopIfTrue="1" operator="equal">
      <formula>"NR"</formula>
    </cfRule>
    <cfRule type="cellIs" dxfId="470" priority="88" stopIfTrue="1" operator="equal">
      <formula>"ND"</formula>
    </cfRule>
  </conditionalFormatting>
  <conditionalFormatting sqref="I60:I106">
    <cfRule type="cellIs" dxfId="469" priority="85" stopIfTrue="1" operator="equal">
      <formula>"NR"</formula>
    </cfRule>
    <cfRule type="cellIs" dxfId="468" priority="86" stopIfTrue="1" operator="equal">
      <formula>"ND"</formula>
    </cfRule>
  </conditionalFormatting>
  <conditionalFormatting sqref="C4:C56">
    <cfRule type="cellIs" dxfId="467" priority="83" stopIfTrue="1" operator="equal">
      <formula>"NR"</formula>
    </cfRule>
    <cfRule type="cellIs" dxfId="466" priority="84" stopIfTrue="1" operator="equal">
      <formula>"ND"</formula>
    </cfRule>
  </conditionalFormatting>
  <conditionalFormatting sqref="C60:C106">
    <cfRule type="cellIs" dxfId="465" priority="81" stopIfTrue="1" operator="equal">
      <formula>"NR"</formula>
    </cfRule>
    <cfRule type="cellIs" dxfId="464" priority="82" stopIfTrue="1" operator="equal">
      <formula>"ND"</formula>
    </cfRule>
  </conditionalFormatting>
  <conditionalFormatting sqref="E4:E56">
    <cfRule type="cellIs" dxfId="463" priority="79" stopIfTrue="1" operator="equal">
      <formula>"NR"</formula>
    </cfRule>
    <cfRule type="cellIs" dxfId="462" priority="80" stopIfTrue="1" operator="equal">
      <formula>"ND"</formula>
    </cfRule>
  </conditionalFormatting>
  <conditionalFormatting sqref="E60:E106">
    <cfRule type="cellIs" dxfId="461" priority="77" stopIfTrue="1" operator="equal">
      <formula>"NR"</formula>
    </cfRule>
    <cfRule type="cellIs" dxfId="460" priority="78" stopIfTrue="1" operator="equal">
      <formula>"ND"</formula>
    </cfRule>
  </conditionalFormatting>
  <conditionalFormatting sqref="G4:G56">
    <cfRule type="cellIs" dxfId="459" priority="75" stopIfTrue="1" operator="equal">
      <formula>"NR"</formula>
    </cfRule>
    <cfRule type="cellIs" dxfId="458" priority="76" stopIfTrue="1" operator="equal">
      <formula>"ND"</formula>
    </cfRule>
  </conditionalFormatting>
  <conditionalFormatting sqref="G60:G106">
    <cfRule type="cellIs" dxfId="457" priority="73" stopIfTrue="1" operator="equal">
      <formula>"NR"</formula>
    </cfRule>
    <cfRule type="cellIs" dxfId="456" priority="74" stopIfTrue="1" operator="equal">
      <formula>"ND"</formula>
    </cfRule>
  </conditionalFormatting>
  <conditionalFormatting sqref="I4:I56">
    <cfRule type="cellIs" dxfId="455" priority="71" stopIfTrue="1" operator="equal">
      <formula>"NR"</formula>
    </cfRule>
    <cfRule type="cellIs" dxfId="454" priority="72" stopIfTrue="1" operator="equal">
      <formula>"ND"</formula>
    </cfRule>
  </conditionalFormatting>
  <conditionalFormatting sqref="I60:I106">
    <cfRule type="cellIs" dxfId="453" priority="69" stopIfTrue="1" operator="equal">
      <formula>"NR"</formula>
    </cfRule>
    <cfRule type="cellIs" dxfId="452" priority="70" stopIfTrue="1" operator="equal">
      <formula>"ND"</formula>
    </cfRule>
  </conditionalFormatting>
  <conditionalFormatting sqref="C4:C56">
    <cfRule type="cellIs" dxfId="451" priority="67" stopIfTrue="1" operator="equal">
      <formula>"NR"</formula>
    </cfRule>
    <cfRule type="cellIs" dxfId="450" priority="68" stopIfTrue="1" operator="equal">
      <formula>"ND"</formula>
    </cfRule>
  </conditionalFormatting>
  <conditionalFormatting sqref="C4:C56">
    <cfRule type="cellIs" dxfId="449" priority="65" stopIfTrue="1" operator="equal">
      <formula>"NR"</formula>
    </cfRule>
    <cfRule type="cellIs" dxfId="448" priority="66" stopIfTrue="1" operator="equal">
      <formula>"ND"</formula>
    </cfRule>
  </conditionalFormatting>
  <conditionalFormatting sqref="G4:G56">
    <cfRule type="cellIs" dxfId="447" priority="63" stopIfTrue="1" operator="equal">
      <formula>"NR"</formula>
    </cfRule>
    <cfRule type="cellIs" dxfId="446" priority="64" stopIfTrue="1" operator="equal">
      <formula>"ND"</formula>
    </cfRule>
  </conditionalFormatting>
  <conditionalFormatting sqref="I4:I56">
    <cfRule type="cellIs" dxfId="445" priority="61" stopIfTrue="1" operator="equal">
      <formula>"NR"</formula>
    </cfRule>
    <cfRule type="cellIs" dxfId="444" priority="62" stopIfTrue="1" operator="equal">
      <formula>"ND"</formula>
    </cfRule>
  </conditionalFormatting>
  <conditionalFormatting sqref="C4:C56">
    <cfRule type="cellIs" dxfId="443" priority="59" stopIfTrue="1" operator="equal">
      <formula>"NR"</formula>
    </cfRule>
    <cfRule type="cellIs" dxfId="442" priority="60" stopIfTrue="1" operator="equal">
      <formula>"ND"</formula>
    </cfRule>
  </conditionalFormatting>
  <conditionalFormatting sqref="E4:E56">
    <cfRule type="cellIs" dxfId="441" priority="57" stopIfTrue="1" operator="equal">
      <formula>"NR"</formula>
    </cfRule>
    <cfRule type="cellIs" dxfId="440" priority="58" stopIfTrue="1" operator="equal">
      <formula>"ND"</formula>
    </cfRule>
  </conditionalFormatting>
  <conditionalFormatting sqref="G4:G56">
    <cfRule type="cellIs" dxfId="439" priority="55" stopIfTrue="1" operator="equal">
      <formula>"NR"</formula>
    </cfRule>
    <cfRule type="cellIs" dxfId="438" priority="56" stopIfTrue="1" operator="equal">
      <formula>"ND"</formula>
    </cfRule>
  </conditionalFormatting>
  <conditionalFormatting sqref="I4:I56">
    <cfRule type="cellIs" dxfId="437" priority="53" stopIfTrue="1" operator="equal">
      <formula>"NR"</formula>
    </cfRule>
    <cfRule type="cellIs" dxfId="436" priority="54" stopIfTrue="1" operator="equal">
      <formula>"ND"</formula>
    </cfRule>
  </conditionalFormatting>
  <conditionalFormatting sqref="C4:C56">
    <cfRule type="cellIs" dxfId="435" priority="51" stopIfTrue="1" operator="equal">
      <formula>"NR"</formula>
    </cfRule>
    <cfRule type="cellIs" dxfId="434" priority="52" stopIfTrue="1" operator="equal">
      <formula>"ND"</formula>
    </cfRule>
  </conditionalFormatting>
  <conditionalFormatting sqref="C4:C56">
    <cfRule type="cellIs" dxfId="433" priority="49" stopIfTrue="1" operator="equal">
      <formula>"NR"</formula>
    </cfRule>
    <cfRule type="cellIs" dxfId="432" priority="50" stopIfTrue="1" operator="equal">
      <formula>"ND"</formula>
    </cfRule>
  </conditionalFormatting>
  <conditionalFormatting sqref="C4:C56">
    <cfRule type="cellIs" dxfId="431" priority="47" stopIfTrue="1" operator="equal">
      <formula>"NR"</formula>
    </cfRule>
    <cfRule type="cellIs" dxfId="430" priority="48" stopIfTrue="1" operator="equal">
      <formula>"ND"</formula>
    </cfRule>
  </conditionalFormatting>
  <conditionalFormatting sqref="E4:E56">
    <cfRule type="cellIs" dxfId="429" priority="45" stopIfTrue="1" operator="equal">
      <formula>"NR"</formula>
    </cfRule>
    <cfRule type="cellIs" dxfId="428" priority="46" stopIfTrue="1" operator="equal">
      <formula>"ND"</formula>
    </cfRule>
  </conditionalFormatting>
  <conditionalFormatting sqref="E4:E56">
    <cfRule type="cellIs" dxfId="427" priority="43" stopIfTrue="1" operator="equal">
      <formula>"NR"</formula>
    </cfRule>
    <cfRule type="cellIs" dxfId="426" priority="44" stopIfTrue="1" operator="equal">
      <formula>"ND"</formula>
    </cfRule>
  </conditionalFormatting>
  <conditionalFormatting sqref="G4:G56">
    <cfRule type="cellIs" dxfId="425" priority="41" stopIfTrue="1" operator="equal">
      <formula>"NR"</formula>
    </cfRule>
    <cfRule type="cellIs" dxfId="424" priority="42" stopIfTrue="1" operator="equal">
      <formula>"ND"</formula>
    </cfRule>
  </conditionalFormatting>
  <conditionalFormatting sqref="G4:G56">
    <cfRule type="cellIs" dxfId="423" priority="39" stopIfTrue="1" operator="equal">
      <formula>"NR"</formula>
    </cfRule>
    <cfRule type="cellIs" dxfId="422" priority="40" stopIfTrue="1" operator="equal">
      <formula>"ND"</formula>
    </cfRule>
  </conditionalFormatting>
  <conditionalFormatting sqref="I4:I56">
    <cfRule type="cellIs" dxfId="421" priority="37" stopIfTrue="1" operator="equal">
      <formula>"NR"</formula>
    </cfRule>
    <cfRule type="cellIs" dxfId="420" priority="38" stopIfTrue="1" operator="equal">
      <formula>"ND"</formula>
    </cfRule>
  </conditionalFormatting>
  <conditionalFormatting sqref="I4:I56">
    <cfRule type="cellIs" dxfId="419" priority="35" stopIfTrue="1" operator="equal">
      <formula>"NR"</formula>
    </cfRule>
    <cfRule type="cellIs" dxfId="418" priority="36" stopIfTrue="1" operator="equal">
      <formula>"ND"</formula>
    </cfRule>
  </conditionalFormatting>
  <conditionalFormatting sqref="I4:I56">
    <cfRule type="cellIs" dxfId="417" priority="33" stopIfTrue="1" operator="equal">
      <formula>"NR"</formula>
    </cfRule>
    <cfRule type="cellIs" dxfId="416" priority="34" stopIfTrue="1" operator="equal">
      <formula>"ND"</formula>
    </cfRule>
  </conditionalFormatting>
  <conditionalFormatting sqref="I4:I56">
    <cfRule type="cellIs" dxfId="415" priority="31" stopIfTrue="1" operator="equal">
      <formula>"NR"</formula>
    </cfRule>
    <cfRule type="cellIs" dxfId="414" priority="32" stopIfTrue="1" operator="equal">
      <formula>"ND"</formula>
    </cfRule>
  </conditionalFormatting>
  <conditionalFormatting sqref="C60:C106">
    <cfRule type="cellIs" dxfId="413" priority="29" stopIfTrue="1" operator="equal">
      <formula>"NR"</formula>
    </cfRule>
    <cfRule type="cellIs" dxfId="412" priority="30" stopIfTrue="1" operator="equal">
      <formula>"ND"</formula>
    </cfRule>
  </conditionalFormatting>
  <conditionalFormatting sqref="G60:G106">
    <cfRule type="cellIs" dxfId="411" priority="27" stopIfTrue="1" operator="equal">
      <formula>"NR"</formula>
    </cfRule>
    <cfRule type="cellIs" dxfId="410" priority="28" stopIfTrue="1" operator="equal">
      <formula>"ND"</formula>
    </cfRule>
  </conditionalFormatting>
  <conditionalFormatting sqref="I60:I106">
    <cfRule type="cellIs" dxfId="409" priority="25" stopIfTrue="1" operator="equal">
      <formula>"NR"</formula>
    </cfRule>
    <cfRule type="cellIs" dxfId="408" priority="26" stopIfTrue="1" operator="equal">
      <formula>"ND"</formula>
    </cfRule>
  </conditionalFormatting>
  <conditionalFormatting sqref="C60:C106">
    <cfRule type="cellIs" dxfId="407" priority="23" stopIfTrue="1" operator="equal">
      <formula>"NR"</formula>
    </cfRule>
    <cfRule type="cellIs" dxfId="406" priority="24" stopIfTrue="1" operator="equal">
      <formula>"ND"</formula>
    </cfRule>
  </conditionalFormatting>
  <conditionalFormatting sqref="E60:E106">
    <cfRule type="cellIs" dxfId="405" priority="21" stopIfTrue="1" operator="equal">
      <formula>"NR"</formula>
    </cfRule>
    <cfRule type="cellIs" dxfId="404" priority="22" stopIfTrue="1" operator="equal">
      <formula>"ND"</formula>
    </cfRule>
  </conditionalFormatting>
  <conditionalFormatting sqref="G60:G106">
    <cfRule type="cellIs" dxfId="403" priority="19" stopIfTrue="1" operator="equal">
      <formula>"NR"</formula>
    </cfRule>
    <cfRule type="cellIs" dxfId="402" priority="20" stopIfTrue="1" operator="equal">
      <formula>"ND"</formula>
    </cfRule>
  </conditionalFormatting>
  <conditionalFormatting sqref="I60:I106">
    <cfRule type="cellIs" dxfId="401" priority="17" stopIfTrue="1" operator="equal">
      <formula>"NR"</formula>
    </cfRule>
    <cfRule type="cellIs" dxfId="400" priority="18" stopIfTrue="1" operator="equal">
      <formula>"ND"</formula>
    </cfRule>
  </conditionalFormatting>
  <conditionalFormatting sqref="C60:C106">
    <cfRule type="cellIs" dxfId="399" priority="15" stopIfTrue="1" operator="equal">
      <formula>"NR"</formula>
    </cfRule>
    <cfRule type="cellIs" dxfId="398" priority="16" stopIfTrue="1" operator="equal">
      <formula>"ND"</formula>
    </cfRule>
  </conditionalFormatting>
  <conditionalFormatting sqref="C60:C106">
    <cfRule type="cellIs" dxfId="397" priority="13" stopIfTrue="1" operator="equal">
      <formula>"NR"</formula>
    </cfRule>
    <cfRule type="cellIs" dxfId="396" priority="14" stopIfTrue="1" operator="equal">
      <formula>"ND"</formula>
    </cfRule>
  </conditionalFormatting>
  <conditionalFormatting sqref="E60:E106">
    <cfRule type="cellIs" dxfId="395" priority="11" stopIfTrue="1" operator="equal">
      <formula>"NR"</formula>
    </cfRule>
    <cfRule type="cellIs" dxfId="394" priority="12" stopIfTrue="1" operator="equal">
      <formula>"ND"</formula>
    </cfRule>
  </conditionalFormatting>
  <conditionalFormatting sqref="E60:E106">
    <cfRule type="cellIs" dxfId="393" priority="9" stopIfTrue="1" operator="equal">
      <formula>"NR"</formula>
    </cfRule>
    <cfRule type="cellIs" dxfId="392" priority="10" stopIfTrue="1" operator="equal">
      <formula>"ND"</formula>
    </cfRule>
  </conditionalFormatting>
  <conditionalFormatting sqref="G60:G106">
    <cfRule type="cellIs" dxfId="391" priority="7" stopIfTrue="1" operator="equal">
      <formula>"NR"</formula>
    </cfRule>
    <cfRule type="cellIs" dxfId="390" priority="8" stopIfTrue="1" operator="equal">
      <formula>"ND"</formula>
    </cfRule>
  </conditionalFormatting>
  <conditionalFormatting sqref="G60:G106">
    <cfRule type="cellIs" dxfId="389" priority="5" stopIfTrue="1" operator="equal">
      <formula>"NR"</formula>
    </cfRule>
    <cfRule type="cellIs" dxfId="388" priority="6" stopIfTrue="1" operator="equal">
      <formula>"ND"</formula>
    </cfRule>
  </conditionalFormatting>
  <conditionalFormatting sqref="I60:I106">
    <cfRule type="cellIs" dxfId="387" priority="3" stopIfTrue="1" operator="equal">
      <formula>"NR"</formula>
    </cfRule>
    <cfRule type="cellIs" dxfId="386" priority="4" stopIfTrue="1" operator="equal">
      <formula>"ND"</formula>
    </cfRule>
  </conditionalFormatting>
  <conditionalFormatting sqref="I60:I106">
    <cfRule type="cellIs" dxfId="385" priority="1" stopIfTrue="1" operator="equal">
      <formula>"NR"</formula>
    </cfRule>
    <cfRule type="cellIs" dxfId="384" priority="2" stopIfTrue="1" operator="equal">
      <formula>"ND"</formula>
    </cfRule>
  </conditionalFormatting>
  <hyperlinks>
    <hyperlink ref="R1" location="Sommaire!A1" display="Retour au sommaire"/>
  </hyperlinks>
  <printOptions horizontalCentered="1"/>
  <pageMargins left="0.24" right="0.24" top="0.47" bottom="0.46" header="0.31" footer="0.26"/>
  <pageSetup paperSize="9" orientation="portrait" horizontalDpi="4294967292" r:id="rId1"/>
  <headerFooter alignWithMargins="0"/>
  <rowBreaks count="1" manualBreakCount="1">
    <brk id="5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zoomScaleNormal="100" workbookViewId="0">
      <selection activeCell="P1" sqref="P1"/>
    </sheetView>
  </sheetViews>
  <sheetFormatPr baseColWidth="10" defaultRowHeight="11.25" x14ac:dyDescent="0.2"/>
  <cols>
    <col min="1" max="1" width="4.42578125" style="2" customWidth="1"/>
    <col min="2" max="2" width="25.7109375" style="2" customWidth="1"/>
    <col min="3" max="3" width="6.5703125" style="2" customWidth="1"/>
    <col min="4" max="4" width="2.42578125" style="15" customWidth="1"/>
    <col min="5" max="5" width="11.7109375" style="2" customWidth="1"/>
    <col min="6" max="6" width="2" style="15" customWidth="1"/>
    <col min="7" max="7" width="10.28515625" style="2" customWidth="1"/>
    <col min="8" max="8" width="2.28515625" style="15" customWidth="1"/>
    <col min="9" max="9" width="8.42578125" style="2" customWidth="1"/>
    <col min="10" max="10" width="1.85546875" style="15" customWidth="1"/>
    <col min="11" max="11" width="11.140625" style="2" customWidth="1"/>
    <col min="12" max="12" width="2.140625" style="15" customWidth="1"/>
    <col min="13" max="13" width="6.7109375" style="2" customWidth="1"/>
    <col min="14" max="14" width="2" style="15" customWidth="1"/>
    <col min="15" max="15" width="3.7109375" style="2" customWidth="1"/>
    <col min="16" max="17" width="6.7109375" style="2" customWidth="1"/>
    <col min="18" max="18" width="5.42578125" style="2" customWidth="1"/>
    <col min="19" max="21" width="6.140625" style="2" customWidth="1"/>
    <col min="22" max="16384" width="11.42578125" style="2"/>
  </cols>
  <sheetData>
    <row r="1" spans="1:16" s="35" customFormat="1" ht="26.25" customHeight="1" x14ac:dyDescent="0.25">
      <c r="A1" s="466" t="s">
        <v>317</v>
      </c>
      <c r="B1" s="466"/>
      <c r="C1" s="466"/>
      <c r="D1" s="466"/>
      <c r="E1" s="466"/>
      <c r="F1" s="466"/>
      <c r="G1" s="466"/>
      <c r="H1" s="466"/>
      <c r="I1" s="466"/>
      <c r="J1" s="466"/>
      <c r="K1" s="466"/>
      <c r="L1" s="466"/>
      <c r="M1" s="466"/>
      <c r="N1" s="466"/>
      <c r="P1" s="383" t="s">
        <v>356</v>
      </c>
    </row>
    <row r="2" spans="1:16" ht="13.5" customHeight="1" x14ac:dyDescent="0.2">
      <c r="A2" s="83"/>
      <c r="B2" s="83"/>
      <c r="C2" s="83"/>
      <c r="D2" s="60"/>
      <c r="E2" s="83"/>
      <c r="F2" s="60"/>
      <c r="G2" s="83"/>
      <c r="H2" s="60"/>
      <c r="I2" s="83"/>
      <c r="J2" s="60"/>
      <c r="K2" s="83"/>
      <c r="L2" s="60"/>
      <c r="M2" s="83"/>
    </row>
    <row r="3" spans="1:16" s="35" customFormat="1" ht="63" customHeight="1" x14ac:dyDescent="0.25">
      <c r="A3" s="467" t="s">
        <v>77</v>
      </c>
      <c r="B3" s="468"/>
      <c r="C3" s="464" t="s">
        <v>24</v>
      </c>
      <c r="D3" s="465"/>
      <c r="E3" s="464" t="s">
        <v>163</v>
      </c>
      <c r="F3" s="465"/>
      <c r="G3" s="464" t="s">
        <v>162</v>
      </c>
      <c r="H3" s="465"/>
      <c r="I3" s="464" t="s">
        <v>161</v>
      </c>
      <c r="J3" s="465"/>
      <c r="K3" s="464" t="s">
        <v>160</v>
      </c>
      <c r="L3" s="465"/>
      <c r="M3" s="464" t="s">
        <v>159</v>
      </c>
      <c r="N3" s="465"/>
    </row>
    <row r="4" spans="1:16" s="35" customFormat="1" ht="12.75" customHeight="1" x14ac:dyDescent="0.25">
      <c r="A4" s="88">
        <v>1</v>
      </c>
      <c r="B4" s="18" t="s">
        <v>132</v>
      </c>
      <c r="C4" s="136">
        <v>30</v>
      </c>
      <c r="D4" s="150"/>
      <c r="E4" s="136" t="s">
        <v>318</v>
      </c>
      <c r="F4" s="137"/>
      <c r="G4" s="136">
        <v>42</v>
      </c>
      <c r="H4" s="137"/>
      <c r="I4" s="149" t="s">
        <v>318</v>
      </c>
      <c r="J4" s="150"/>
      <c r="K4" s="136" t="s">
        <v>318</v>
      </c>
      <c r="L4" s="137"/>
      <c r="M4" s="149">
        <v>30</v>
      </c>
      <c r="N4" s="196" t="s">
        <v>134</v>
      </c>
    </row>
    <row r="5" spans="1:16" s="35" customFormat="1" ht="12.75" customHeight="1" x14ac:dyDescent="0.25">
      <c r="A5" s="88">
        <v>2</v>
      </c>
      <c r="B5" s="18" t="s">
        <v>131</v>
      </c>
      <c r="C5" s="138">
        <v>61</v>
      </c>
      <c r="D5" s="125"/>
      <c r="E5" s="138">
        <v>5</v>
      </c>
      <c r="F5" s="139"/>
      <c r="G5" s="138">
        <v>0</v>
      </c>
      <c r="H5" s="139"/>
      <c r="I5" s="135">
        <v>3</v>
      </c>
      <c r="J5" s="125"/>
      <c r="K5" s="138">
        <v>0</v>
      </c>
      <c r="L5" s="139"/>
      <c r="M5" s="135">
        <v>69</v>
      </c>
      <c r="N5" s="197" t="s">
        <v>134</v>
      </c>
    </row>
    <row r="6" spans="1:16" s="35" customFormat="1" ht="12.75" customHeight="1" x14ac:dyDescent="0.25">
      <c r="A6" s="88">
        <v>3</v>
      </c>
      <c r="B6" s="18" t="s">
        <v>130</v>
      </c>
      <c r="C6" s="138">
        <v>16</v>
      </c>
      <c r="D6" s="125"/>
      <c r="E6" s="138">
        <v>0</v>
      </c>
      <c r="F6" s="139"/>
      <c r="G6" s="138">
        <v>13</v>
      </c>
      <c r="H6" s="139"/>
      <c r="I6" s="135">
        <v>0</v>
      </c>
      <c r="J6" s="125"/>
      <c r="K6" s="138">
        <v>0</v>
      </c>
      <c r="L6" s="139"/>
      <c r="M6" s="135">
        <v>29</v>
      </c>
      <c r="N6" s="197"/>
    </row>
    <row r="7" spans="1:16" s="35" customFormat="1" ht="12.75" customHeight="1" x14ac:dyDescent="0.25">
      <c r="A7" s="88">
        <v>4</v>
      </c>
      <c r="B7" s="18" t="s">
        <v>129</v>
      </c>
      <c r="C7" s="138" t="s">
        <v>158</v>
      </c>
      <c r="D7" s="189"/>
      <c r="E7" s="138" t="s">
        <v>158</v>
      </c>
      <c r="F7" s="200"/>
      <c r="G7" s="138" t="s">
        <v>158</v>
      </c>
      <c r="H7" s="200"/>
      <c r="I7" s="135" t="s">
        <v>158</v>
      </c>
      <c r="J7" s="189"/>
      <c r="K7" s="138" t="s">
        <v>158</v>
      </c>
      <c r="L7" s="200"/>
      <c r="M7" s="135" t="s">
        <v>158</v>
      </c>
      <c r="N7" s="198"/>
    </row>
    <row r="8" spans="1:16" s="35" customFormat="1" ht="12.75" customHeight="1" x14ac:dyDescent="0.25">
      <c r="A8" s="88">
        <v>5</v>
      </c>
      <c r="B8" s="18" t="s">
        <v>128</v>
      </c>
      <c r="C8" s="138">
        <v>2</v>
      </c>
      <c r="D8" s="189"/>
      <c r="E8" s="138">
        <v>1</v>
      </c>
      <c r="F8" s="200"/>
      <c r="G8" s="138">
        <v>2</v>
      </c>
      <c r="H8" s="200"/>
      <c r="I8" s="135">
        <v>0</v>
      </c>
      <c r="J8" s="189"/>
      <c r="K8" s="138">
        <v>0</v>
      </c>
      <c r="L8" s="200"/>
      <c r="M8" s="135">
        <v>5</v>
      </c>
      <c r="N8" s="198"/>
    </row>
    <row r="9" spans="1:16" s="35" customFormat="1" ht="12.75" customHeight="1" x14ac:dyDescent="0.25">
      <c r="A9" s="88">
        <v>6</v>
      </c>
      <c r="B9" s="18" t="s">
        <v>127</v>
      </c>
      <c r="C9" s="138">
        <v>23</v>
      </c>
      <c r="D9" s="125"/>
      <c r="E9" s="138">
        <v>0</v>
      </c>
      <c r="F9" s="139"/>
      <c r="G9" s="138">
        <v>53</v>
      </c>
      <c r="H9" s="139"/>
      <c r="I9" s="135">
        <v>16</v>
      </c>
      <c r="J9" s="125"/>
      <c r="K9" s="138">
        <v>18</v>
      </c>
      <c r="L9" s="180"/>
      <c r="M9" s="135">
        <v>110</v>
      </c>
      <c r="N9" s="197"/>
    </row>
    <row r="10" spans="1:16" s="35" customFormat="1" ht="12.75" customHeight="1" x14ac:dyDescent="0.25">
      <c r="A10" s="88">
        <v>7</v>
      </c>
      <c r="B10" s="18" t="s">
        <v>126</v>
      </c>
      <c r="C10" s="138">
        <v>49</v>
      </c>
      <c r="D10" s="173"/>
      <c r="E10" s="138" t="s">
        <v>318</v>
      </c>
      <c r="F10" s="180"/>
      <c r="G10" s="138">
        <v>22</v>
      </c>
      <c r="H10" s="180"/>
      <c r="I10" s="135">
        <v>1</v>
      </c>
      <c r="J10" s="173"/>
      <c r="K10" s="138" t="s">
        <v>318</v>
      </c>
      <c r="L10" s="180"/>
      <c r="M10" s="135">
        <v>72</v>
      </c>
      <c r="N10" s="197"/>
    </row>
    <row r="11" spans="1:16" s="35" customFormat="1" ht="12.75" customHeight="1" x14ac:dyDescent="0.25">
      <c r="A11" s="88">
        <v>8</v>
      </c>
      <c r="B11" s="18" t="s">
        <v>125</v>
      </c>
      <c r="C11" s="138">
        <v>9</v>
      </c>
      <c r="D11" s="173"/>
      <c r="E11" s="138">
        <v>6</v>
      </c>
      <c r="F11" s="180"/>
      <c r="G11" s="138">
        <v>11</v>
      </c>
      <c r="H11" s="139"/>
      <c r="I11" s="135">
        <v>3</v>
      </c>
      <c r="J11" s="125"/>
      <c r="K11" s="138">
        <v>7</v>
      </c>
      <c r="L11" s="139"/>
      <c r="M11" s="135">
        <v>36</v>
      </c>
      <c r="N11" s="197"/>
    </row>
    <row r="12" spans="1:16" s="35" customFormat="1" ht="12.75" customHeight="1" x14ac:dyDescent="0.25">
      <c r="A12" s="88">
        <v>9</v>
      </c>
      <c r="B12" s="18" t="s">
        <v>124</v>
      </c>
      <c r="C12" s="138">
        <v>6</v>
      </c>
      <c r="D12" s="173"/>
      <c r="E12" s="138">
        <v>0</v>
      </c>
      <c r="F12" s="180"/>
      <c r="G12" s="138">
        <v>0</v>
      </c>
      <c r="H12" s="139"/>
      <c r="I12" s="135">
        <v>4</v>
      </c>
      <c r="J12" s="125"/>
      <c r="K12" s="138">
        <v>0</v>
      </c>
      <c r="L12" s="139"/>
      <c r="M12" s="135">
        <v>10</v>
      </c>
      <c r="N12" s="197"/>
    </row>
    <row r="13" spans="1:16" s="35" customFormat="1" ht="12.75" customHeight="1" x14ac:dyDescent="0.25">
      <c r="A13" s="88">
        <v>10</v>
      </c>
      <c r="B13" s="18" t="s">
        <v>123</v>
      </c>
      <c r="C13" s="138">
        <v>27</v>
      </c>
      <c r="D13" s="173"/>
      <c r="E13" s="138">
        <v>2</v>
      </c>
      <c r="F13" s="180"/>
      <c r="G13" s="138">
        <v>24</v>
      </c>
      <c r="H13" s="139"/>
      <c r="I13" s="135">
        <v>1</v>
      </c>
      <c r="J13" s="125"/>
      <c r="K13" s="138">
        <v>0</v>
      </c>
      <c r="L13" s="139"/>
      <c r="M13" s="135">
        <v>54</v>
      </c>
      <c r="N13" s="197"/>
    </row>
    <row r="14" spans="1:16" s="35" customFormat="1" ht="12.75" customHeight="1" x14ac:dyDescent="0.25">
      <c r="A14" s="88">
        <v>11</v>
      </c>
      <c r="B14" s="18" t="s">
        <v>122</v>
      </c>
      <c r="C14" s="138">
        <v>11</v>
      </c>
      <c r="D14" s="173"/>
      <c r="E14" s="138">
        <v>0</v>
      </c>
      <c r="F14" s="180"/>
      <c r="G14" s="138">
        <v>19</v>
      </c>
      <c r="H14" s="139"/>
      <c r="I14" s="135">
        <v>9</v>
      </c>
      <c r="J14" s="125"/>
      <c r="K14" s="138">
        <v>6</v>
      </c>
      <c r="L14" s="139"/>
      <c r="M14" s="135">
        <v>45</v>
      </c>
      <c r="N14" s="197"/>
    </row>
    <row r="15" spans="1:16" s="35" customFormat="1" ht="12.75" customHeight="1" x14ac:dyDescent="0.25">
      <c r="A15" s="88">
        <v>12</v>
      </c>
      <c r="B15" s="18" t="s">
        <v>121</v>
      </c>
      <c r="C15" s="138">
        <v>19</v>
      </c>
      <c r="D15" s="173"/>
      <c r="E15" s="138">
        <v>3</v>
      </c>
      <c r="F15" s="180"/>
      <c r="G15" s="138">
        <v>6</v>
      </c>
      <c r="H15" s="180"/>
      <c r="I15" s="135">
        <v>2</v>
      </c>
      <c r="J15" s="173"/>
      <c r="K15" s="138">
        <v>1</v>
      </c>
      <c r="L15" s="180"/>
      <c r="M15" s="135">
        <v>31</v>
      </c>
      <c r="N15" s="197"/>
    </row>
    <row r="16" spans="1:16" s="35" customFormat="1" ht="12.75" customHeight="1" x14ac:dyDescent="0.25">
      <c r="A16" s="88">
        <v>13</v>
      </c>
      <c r="B16" s="18" t="s">
        <v>120</v>
      </c>
      <c r="C16" s="138">
        <v>54</v>
      </c>
      <c r="D16" s="125"/>
      <c r="E16" s="138">
        <v>1</v>
      </c>
      <c r="F16" s="139"/>
      <c r="G16" s="138">
        <v>75</v>
      </c>
      <c r="H16" s="139"/>
      <c r="I16" s="135">
        <v>60</v>
      </c>
      <c r="J16" s="125"/>
      <c r="K16" s="138">
        <v>12</v>
      </c>
      <c r="L16" s="139"/>
      <c r="M16" s="135">
        <v>202</v>
      </c>
      <c r="N16" s="197"/>
    </row>
    <row r="17" spans="1:14" s="35" customFormat="1" ht="12.75" customHeight="1" x14ac:dyDescent="0.25">
      <c r="A17" s="88">
        <v>14</v>
      </c>
      <c r="B17" s="18" t="s">
        <v>119</v>
      </c>
      <c r="C17" s="138" t="s">
        <v>158</v>
      </c>
      <c r="D17" s="125"/>
      <c r="E17" s="138" t="s">
        <v>158</v>
      </c>
      <c r="F17" s="139"/>
      <c r="G17" s="138" t="s">
        <v>158</v>
      </c>
      <c r="H17" s="139"/>
      <c r="I17" s="135" t="s">
        <v>158</v>
      </c>
      <c r="J17" s="125"/>
      <c r="K17" s="138" t="s">
        <v>158</v>
      </c>
      <c r="L17" s="139"/>
      <c r="M17" s="135" t="s">
        <v>158</v>
      </c>
      <c r="N17" s="197"/>
    </row>
    <row r="18" spans="1:14" s="35" customFormat="1" ht="12.75" customHeight="1" x14ac:dyDescent="0.25">
      <c r="A18" s="88">
        <v>15</v>
      </c>
      <c r="B18" s="18" t="s">
        <v>118</v>
      </c>
      <c r="C18" s="138">
        <v>2</v>
      </c>
      <c r="D18" s="125"/>
      <c r="E18" s="138">
        <v>1</v>
      </c>
      <c r="F18" s="139"/>
      <c r="G18" s="138">
        <v>6</v>
      </c>
      <c r="H18" s="139"/>
      <c r="I18" s="135">
        <v>1</v>
      </c>
      <c r="J18" s="125"/>
      <c r="K18" s="138">
        <v>0</v>
      </c>
      <c r="L18" s="139"/>
      <c r="M18" s="135">
        <v>10</v>
      </c>
      <c r="N18" s="197"/>
    </row>
    <row r="19" spans="1:14" s="35" customFormat="1" ht="12.75" customHeight="1" x14ac:dyDescent="0.25">
      <c r="A19" s="88">
        <v>16</v>
      </c>
      <c r="B19" s="18" t="s">
        <v>117</v>
      </c>
      <c r="C19" s="138">
        <v>37</v>
      </c>
      <c r="D19" s="125"/>
      <c r="E19" s="138">
        <v>0</v>
      </c>
      <c r="F19" s="139"/>
      <c r="G19" s="138">
        <v>0</v>
      </c>
      <c r="H19" s="139"/>
      <c r="I19" s="135">
        <v>0</v>
      </c>
      <c r="J19" s="125"/>
      <c r="K19" s="138">
        <v>2</v>
      </c>
      <c r="L19" s="139"/>
      <c r="M19" s="135">
        <v>39</v>
      </c>
      <c r="N19" s="197"/>
    </row>
    <row r="20" spans="1:14" s="35" customFormat="1" ht="12.75" customHeight="1" x14ac:dyDescent="0.25">
      <c r="A20" s="88">
        <v>17</v>
      </c>
      <c r="B20" s="18" t="s">
        <v>116</v>
      </c>
      <c r="C20" s="138" t="s">
        <v>318</v>
      </c>
      <c r="D20" s="173"/>
      <c r="E20" s="138" t="s">
        <v>318</v>
      </c>
      <c r="F20" s="180"/>
      <c r="G20" s="138" t="s">
        <v>318</v>
      </c>
      <c r="H20" s="180"/>
      <c r="I20" s="135" t="s">
        <v>318</v>
      </c>
      <c r="J20" s="173"/>
      <c r="K20" s="138" t="s">
        <v>318</v>
      </c>
      <c r="L20" s="180"/>
      <c r="M20" s="135" t="s">
        <v>318</v>
      </c>
      <c r="N20" s="197"/>
    </row>
    <row r="21" spans="1:14" s="35" customFormat="1" ht="12.75" customHeight="1" x14ac:dyDescent="0.25">
      <c r="A21" s="88">
        <v>18</v>
      </c>
      <c r="B21" s="18" t="s">
        <v>115</v>
      </c>
      <c r="C21" s="138">
        <v>63</v>
      </c>
      <c r="D21" s="125"/>
      <c r="E21" s="138">
        <v>2</v>
      </c>
      <c r="F21" s="139"/>
      <c r="G21" s="138">
        <v>59</v>
      </c>
      <c r="H21" s="139"/>
      <c r="I21" s="135">
        <v>2</v>
      </c>
      <c r="J21" s="125"/>
      <c r="K21" s="138">
        <v>16</v>
      </c>
      <c r="L21" s="139"/>
      <c r="M21" s="135">
        <v>142</v>
      </c>
      <c r="N21" s="197"/>
    </row>
    <row r="22" spans="1:14" s="35" customFormat="1" ht="12.75" customHeight="1" x14ac:dyDescent="0.25">
      <c r="A22" s="88">
        <v>19</v>
      </c>
      <c r="B22" s="18" t="s">
        <v>114</v>
      </c>
      <c r="C22" s="138">
        <v>27</v>
      </c>
      <c r="D22" s="125"/>
      <c r="E22" s="138">
        <v>0</v>
      </c>
      <c r="F22" s="139"/>
      <c r="G22" s="138">
        <v>4</v>
      </c>
      <c r="H22" s="139"/>
      <c r="I22" s="135">
        <v>1</v>
      </c>
      <c r="J22" s="125"/>
      <c r="K22" s="138">
        <v>1</v>
      </c>
      <c r="L22" s="139"/>
      <c r="M22" s="135">
        <v>33</v>
      </c>
      <c r="N22" s="197"/>
    </row>
    <row r="23" spans="1:14" s="35" customFormat="1" ht="12.75" customHeight="1" x14ac:dyDescent="0.25">
      <c r="A23" s="88" t="s">
        <v>113</v>
      </c>
      <c r="B23" s="18" t="s">
        <v>112</v>
      </c>
      <c r="C23" s="138" t="s">
        <v>158</v>
      </c>
      <c r="D23" s="173"/>
      <c r="E23" s="138" t="s">
        <v>158</v>
      </c>
      <c r="F23" s="180"/>
      <c r="G23" s="138" t="s">
        <v>158</v>
      </c>
      <c r="H23" s="139"/>
      <c r="I23" s="135" t="s">
        <v>158</v>
      </c>
      <c r="J23" s="125"/>
      <c r="K23" s="138" t="s">
        <v>158</v>
      </c>
      <c r="L23" s="139"/>
      <c r="M23" s="135" t="s">
        <v>158</v>
      </c>
      <c r="N23" s="197"/>
    </row>
    <row r="24" spans="1:14" s="35" customFormat="1" ht="12.75" customHeight="1" x14ac:dyDescent="0.25">
      <c r="A24" s="88" t="s">
        <v>111</v>
      </c>
      <c r="B24" s="18" t="s">
        <v>110</v>
      </c>
      <c r="C24" s="138">
        <v>2</v>
      </c>
      <c r="D24" s="173"/>
      <c r="E24" s="138">
        <v>0</v>
      </c>
      <c r="F24" s="180"/>
      <c r="G24" s="138">
        <v>1</v>
      </c>
      <c r="H24" s="180"/>
      <c r="I24" s="135">
        <v>4</v>
      </c>
      <c r="J24" s="173"/>
      <c r="K24" s="138">
        <v>2</v>
      </c>
      <c r="L24" s="180"/>
      <c r="M24" s="135">
        <v>9</v>
      </c>
      <c r="N24" s="197"/>
    </row>
    <row r="25" spans="1:14" s="35" customFormat="1" ht="12.75" customHeight="1" x14ac:dyDescent="0.25">
      <c r="A25" s="88">
        <v>21</v>
      </c>
      <c r="B25" s="18" t="s">
        <v>109</v>
      </c>
      <c r="C25" s="138">
        <v>21</v>
      </c>
      <c r="D25" s="125"/>
      <c r="E25" s="138">
        <v>1</v>
      </c>
      <c r="F25" s="139"/>
      <c r="G25" s="138">
        <v>47</v>
      </c>
      <c r="H25" s="139"/>
      <c r="I25" s="135">
        <v>7</v>
      </c>
      <c r="J25" s="125"/>
      <c r="K25" s="138">
        <v>10</v>
      </c>
      <c r="L25" s="139"/>
      <c r="M25" s="135">
        <v>86</v>
      </c>
      <c r="N25" s="197"/>
    </row>
    <row r="26" spans="1:14" s="35" customFormat="1" ht="12.75" customHeight="1" x14ac:dyDescent="0.25">
      <c r="A26" s="88">
        <v>22</v>
      </c>
      <c r="B26" s="18" t="s">
        <v>108</v>
      </c>
      <c r="C26" s="138">
        <v>30</v>
      </c>
      <c r="D26" s="125"/>
      <c r="E26" s="138">
        <v>2</v>
      </c>
      <c r="F26" s="139"/>
      <c r="G26" s="138">
        <v>24</v>
      </c>
      <c r="H26" s="139"/>
      <c r="I26" s="135">
        <v>0</v>
      </c>
      <c r="J26" s="125"/>
      <c r="K26" s="138">
        <v>4</v>
      </c>
      <c r="L26" s="139"/>
      <c r="M26" s="135">
        <v>60</v>
      </c>
      <c r="N26" s="197"/>
    </row>
    <row r="27" spans="1:14" s="35" customFormat="1" ht="12.75" customHeight="1" x14ac:dyDescent="0.25">
      <c r="A27" s="118">
        <v>23</v>
      </c>
      <c r="B27" s="114" t="s">
        <v>107</v>
      </c>
      <c r="C27" s="138">
        <v>0</v>
      </c>
      <c r="D27" s="173"/>
      <c r="E27" s="138">
        <v>0</v>
      </c>
      <c r="F27" s="180"/>
      <c r="G27" s="138">
        <v>0</v>
      </c>
      <c r="H27" s="180"/>
      <c r="I27" s="135">
        <v>1</v>
      </c>
      <c r="J27" s="173"/>
      <c r="K27" s="138">
        <v>0</v>
      </c>
      <c r="L27" s="180"/>
      <c r="M27" s="135">
        <v>1</v>
      </c>
      <c r="N27" s="197"/>
    </row>
    <row r="28" spans="1:14" s="35" customFormat="1" ht="12.75" customHeight="1" x14ac:dyDescent="0.25">
      <c r="A28" s="88">
        <v>24</v>
      </c>
      <c r="B28" s="18" t="s">
        <v>106</v>
      </c>
      <c r="C28" s="138">
        <v>17</v>
      </c>
      <c r="D28" s="173"/>
      <c r="E28" s="138">
        <v>0</v>
      </c>
      <c r="F28" s="180"/>
      <c r="G28" s="138">
        <v>7</v>
      </c>
      <c r="H28" s="180"/>
      <c r="I28" s="135">
        <v>6</v>
      </c>
      <c r="J28" s="173"/>
      <c r="K28" s="138">
        <v>8</v>
      </c>
      <c r="L28" s="180"/>
      <c r="M28" s="135">
        <v>38</v>
      </c>
      <c r="N28" s="197"/>
    </row>
    <row r="29" spans="1:14" s="35" customFormat="1" ht="12.75" customHeight="1" x14ac:dyDescent="0.25">
      <c r="A29" s="88">
        <v>25</v>
      </c>
      <c r="B29" s="18" t="s">
        <v>105</v>
      </c>
      <c r="C29" s="138">
        <v>40</v>
      </c>
      <c r="D29" s="173"/>
      <c r="E29" s="138">
        <v>0</v>
      </c>
      <c r="F29" s="139"/>
      <c r="G29" s="138">
        <v>43</v>
      </c>
      <c r="H29" s="139"/>
      <c r="I29" s="135">
        <v>7</v>
      </c>
      <c r="J29" s="173"/>
      <c r="K29" s="138">
        <v>0</v>
      </c>
      <c r="L29" s="139"/>
      <c r="M29" s="135">
        <v>90</v>
      </c>
      <c r="N29" s="197"/>
    </row>
    <row r="30" spans="1:14" s="35" customFormat="1" ht="12.75" customHeight="1" x14ac:dyDescent="0.25">
      <c r="A30" s="88">
        <v>26</v>
      </c>
      <c r="B30" s="18" t="s">
        <v>104</v>
      </c>
      <c r="C30" s="138">
        <v>57</v>
      </c>
      <c r="D30" s="173"/>
      <c r="E30" s="138">
        <v>70</v>
      </c>
      <c r="F30" s="139"/>
      <c r="G30" s="138">
        <v>0</v>
      </c>
      <c r="H30" s="139"/>
      <c r="I30" s="135">
        <v>3</v>
      </c>
      <c r="J30" s="173"/>
      <c r="K30" s="138">
        <v>0</v>
      </c>
      <c r="L30" s="139"/>
      <c r="M30" s="135">
        <v>130</v>
      </c>
      <c r="N30" s="197"/>
    </row>
    <row r="31" spans="1:14" s="35" customFormat="1" ht="12.75" customHeight="1" x14ac:dyDescent="0.25">
      <c r="A31" s="88">
        <v>27</v>
      </c>
      <c r="B31" s="18" t="s">
        <v>103</v>
      </c>
      <c r="C31" s="138">
        <v>0</v>
      </c>
      <c r="D31" s="173"/>
      <c r="E31" s="138">
        <v>0</v>
      </c>
      <c r="F31" s="139"/>
      <c r="G31" s="138" t="s">
        <v>318</v>
      </c>
      <c r="H31" s="139"/>
      <c r="I31" s="135">
        <v>5</v>
      </c>
      <c r="J31" s="173"/>
      <c r="K31" s="138">
        <v>0</v>
      </c>
      <c r="L31" s="180"/>
      <c r="M31" s="135">
        <v>5</v>
      </c>
      <c r="N31" s="197"/>
    </row>
    <row r="32" spans="1:14" s="35" customFormat="1" ht="12.75" customHeight="1" x14ac:dyDescent="0.25">
      <c r="A32" s="88">
        <v>28</v>
      </c>
      <c r="B32" s="18" t="s">
        <v>102</v>
      </c>
      <c r="C32" s="138">
        <v>64</v>
      </c>
      <c r="D32" s="173"/>
      <c r="E32" s="138">
        <v>0</v>
      </c>
      <c r="F32" s="180"/>
      <c r="G32" s="138">
        <v>84</v>
      </c>
      <c r="H32" s="180"/>
      <c r="I32" s="135">
        <v>14</v>
      </c>
      <c r="J32" s="173"/>
      <c r="K32" s="138">
        <v>13</v>
      </c>
      <c r="L32" s="180"/>
      <c r="M32" s="135">
        <v>175</v>
      </c>
      <c r="N32" s="130"/>
    </row>
    <row r="33" spans="1:14" s="35" customFormat="1" ht="12.75" customHeight="1" x14ac:dyDescent="0.25">
      <c r="A33" s="88">
        <v>29</v>
      </c>
      <c r="B33" s="18" t="s">
        <v>101</v>
      </c>
      <c r="C33" s="138">
        <v>18</v>
      </c>
      <c r="D33" s="173"/>
      <c r="E33" s="138">
        <v>0</v>
      </c>
      <c r="F33" s="180"/>
      <c r="G33" s="138">
        <v>6</v>
      </c>
      <c r="H33" s="180"/>
      <c r="I33" s="135">
        <v>4</v>
      </c>
      <c r="J33" s="173"/>
      <c r="K33" s="138">
        <v>0</v>
      </c>
      <c r="L33" s="180"/>
      <c r="M33" s="135">
        <v>28</v>
      </c>
      <c r="N33" s="197"/>
    </row>
    <row r="34" spans="1:14" s="35" customFormat="1" ht="12.75" customHeight="1" x14ac:dyDescent="0.25">
      <c r="A34" s="88">
        <v>30</v>
      </c>
      <c r="B34" s="18" t="s">
        <v>100</v>
      </c>
      <c r="C34" s="138" t="s">
        <v>318</v>
      </c>
      <c r="D34" s="173"/>
      <c r="E34" s="138" t="s">
        <v>318</v>
      </c>
      <c r="F34" s="180"/>
      <c r="G34" s="138">
        <v>53</v>
      </c>
      <c r="H34" s="180"/>
      <c r="I34" s="135">
        <v>3</v>
      </c>
      <c r="J34" s="173"/>
      <c r="K34" s="138" t="s">
        <v>318</v>
      </c>
      <c r="L34" s="180"/>
      <c r="M34" s="135" t="s">
        <v>158</v>
      </c>
      <c r="N34" s="197"/>
    </row>
    <row r="35" spans="1:14" s="35" customFormat="1" ht="12.75" customHeight="1" x14ac:dyDescent="0.25">
      <c r="A35" s="88">
        <v>31</v>
      </c>
      <c r="B35" s="18" t="s">
        <v>99</v>
      </c>
      <c r="C35" s="138">
        <v>222</v>
      </c>
      <c r="D35" s="173"/>
      <c r="E35" s="138">
        <v>141</v>
      </c>
      <c r="F35" s="180"/>
      <c r="G35" s="138">
        <v>150</v>
      </c>
      <c r="H35" s="180"/>
      <c r="I35" s="135">
        <v>15</v>
      </c>
      <c r="J35" s="173"/>
      <c r="K35" s="138">
        <v>150</v>
      </c>
      <c r="L35" s="180"/>
      <c r="M35" s="135">
        <v>678</v>
      </c>
      <c r="N35" s="197"/>
    </row>
    <row r="36" spans="1:14" s="35" customFormat="1" ht="12.75" customHeight="1" x14ac:dyDescent="0.25">
      <c r="A36" s="88">
        <v>32</v>
      </c>
      <c r="B36" s="18" t="s">
        <v>98</v>
      </c>
      <c r="C36" s="138">
        <v>8</v>
      </c>
      <c r="D36" s="125"/>
      <c r="E36" s="138">
        <v>0</v>
      </c>
      <c r="F36" s="139"/>
      <c r="G36" s="138">
        <v>2</v>
      </c>
      <c r="H36" s="180"/>
      <c r="I36" s="135">
        <v>2</v>
      </c>
      <c r="J36" s="125"/>
      <c r="K36" s="138">
        <v>0</v>
      </c>
      <c r="L36" s="139"/>
      <c r="M36" s="135">
        <v>12</v>
      </c>
      <c r="N36" s="197"/>
    </row>
    <row r="37" spans="1:14" s="35" customFormat="1" ht="12.75" customHeight="1" x14ac:dyDescent="0.25">
      <c r="A37" s="88">
        <v>33</v>
      </c>
      <c r="B37" s="18" t="s">
        <v>97</v>
      </c>
      <c r="C37" s="138">
        <v>55</v>
      </c>
      <c r="D37" s="125"/>
      <c r="E37" s="138">
        <v>0</v>
      </c>
      <c r="F37" s="139"/>
      <c r="G37" s="138">
        <v>230</v>
      </c>
      <c r="H37" s="180"/>
      <c r="I37" s="135">
        <v>10</v>
      </c>
      <c r="J37" s="173"/>
      <c r="K37" s="138">
        <v>2</v>
      </c>
      <c r="L37" s="139"/>
      <c r="M37" s="135">
        <v>297</v>
      </c>
      <c r="N37" s="197"/>
    </row>
    <row r="38" spans="1:14" s="35" customFormat="1" ht="12.75" customHeight="1" x14ac:dyDescent="0.25">
      <c r="A38" s="88">
        <v>34</v>
      </c>
      <c r="B38" s="18" t="s">
        <v>96</v>
      </c>
      <c r="C38" s="138">
        <v>122</v>
      </c>
      <c r="D38" s="173"/>
      <c r="E38" s="138">
        <v>2</v>
      </c>
      <c r="F38" s="180"/>
      <c r="G38" s="138">
        <v>44</v>
      </c>
      <c r="H38" s="180"/>
      <c r="I38" s="135">
        <v>26</v>
      </c>
      <c r="J38" s="173"/>
      <c r="K38" s="138">
        <v>3</v>
      </c>
      <c r="L38" s="180"/>
      <c r="M38" s="135">
        <v>197</v>
      </c>
      <c r="N38" s="197"/>
    </row>
    <row r="39" spans="1:14" s="35" customFormat="1" ht="12.75" customHeight="1" x14ac:dyDescent="0.25">
      <c r="A39" s="88">
        <v>35</v>
      </c>
      <c r="B39" s="18" t="s">
        <v>95</v>
      </c>
      <c r="C39" s="138">
        <v>114</v>
      </c>
      <c r="D39" s="125"/>
      <c r="E39" s="138">
        <v>1</v>
      </c>
      <c r="F39" s="180"/>
      <c r="G39" s="138">
        <v>19</v>
      </c>
      <c r="H39" s="180"/>
      <c r="I39" s="135">
        <v>13</v>
      </c>
      <c r="J39" s="173"/>
      <c r="K39" s="138">
        <v>18</v>
      </c>
      <c r="L39" s="139"/>
      <c r="M39" s="135">
        <v>165</v>
      </c>
      <c r="N39" s="197"/>
    </row>
    <row r="40" spans="1:14" s="35" customFormat="1" ht="12.75" customHeight="1" x14ac:dyDescent="0.25">
      <c r="A40" s="88">
        <v>36</v>
      </c>
      <c r="B40" s="18" t="s">
        <v>94</v>
      </c>
      <c r="C40" s="138">
        <v>22</v>
      </c>
      <c r="D40" s="125"/>
      <c r="E40" s="138">
        <v>0</v>
      </c>
      <c r="F40" s="180"/>
      <c r="G40" s="138">
        <v>9</v>
      </c>
      <c r="H40" s="139"/>
      <c r="I40" s="135">
        <v>0</v>
      </c>
      <c r="J40" s="125"/>
      <c r="K40" s="138">
        <v>16</v>
      </c>
      <c r="L40" s="139"/>
      <c r="M40" s="135">
        <v>47</v>
      </c>
      <c r="N40" s="197"/>
    </row>
    <row r="41" spans="1:14" s="35" customFormat="1" ht="12.75" customHeight="1" x14ac:dyDescent="0.25">
      <c r="A41" s="88">
        <v>37</v>
      </c>
      <c r="B41" s="18" t="s">
        <v>93</v>
      </c>
      <c r="C41" s="138">
        <v>23</v>
      </c>
      <c r="D41" s="125"/>
      <c r="E41" s="138">
        <v>0</v>
      </c>
      <c r="F41" s="180"/>
      <c r="G41" s="138">
        <v>7</v>
      </c>
      <c r="H41" s="139"/>
      <c r="I41" s="135">
        <v>5</v>
      </c>
      <c r="J41" s="125"/>
      <c r="K41" s="138">
        <v>0</v>
      </c>
      <c r="L41" s="139"/>
      <c r="M41" s="135">
        <v>35</v>
      </c>
      <c r="N41" s="197"/>
    </row>
    <row r="42" spans="1:14" s="35" customFormat="1" ht="12.75" customHeight="1" x14ac:dyDescent="0.25">
      <c r="A42" s="118">
        <v>38</v>
      </c>
      <c r="B42" s="114" t="s">
        <v>92</v>
      </c>
      <c r="C42" s="138">
        <v>37</v>
      </c>
      <c r="D42" s="173"/>
      <c r="E42" s="138">
        <v>0</v>
      </c>
      <c r="F42" s="180"/>
      <c r="G42" s="138">
        <v>140</v>
      </c>
      <c r="H42" s="180"/>
      <c r="I42" s="135">
        <v>4</v>
      </c>
      <c r="J42" s="173"/>
      <c r="K42" s="138">
        <v>20</v>
      </c>
      <c r="L42" s="180"/>
      <c r="M42" s="135">
        <v>201</v>
      </c>
      <c r="N42" s="197"/>
    </row>
    <row r="43" spans="1:14" s="35" customFormat="1" ht="12.75" customHeight="1" x14ac:dyDescent="0.25">
      <c r="A43" s="88">
        <v>39</v>
      </c>
      <c r="B43" s="18" t="s">
        <v>91</v>
      </c>
      <c r="C43" s="138">
        <v>0</v>
      </c>
      <c r="D43" s="125"/>
      <c r="E43" s="138">
        <v>6</v>
      </c>
      <c r="F43" s="139"/>
      <c r="G43" s="138">
        <v>8</v>
      </c>
      <c r="H43" s="139"/>
      <c r="I43" s="135">
        <v>0</v>
      </c>
      <c r="J43" s="125"/>
      <c r="K43" s="138">
        <v>3</v>
      </c>
      <c r="L43" s="139"/>
      <c r="M43" s="135">
        <v>17</v>
      </c>
      <c r="N43" s="197"/>
    </row>
    <row r="44" spans="1:14" s="35" customFormat="1" ht="12.75" customHeight="1" x14ac:dyDescent="0.25">
      <c r="A44" s="88">
        <v>40</v>
      </c>
      <c r="B44" s="18" t="s">
        <v>90</v>
      </c>
      <c r="C44" s="138">
        <v>28</v>
      </c>
      <c r="D44" s="173"/>
      <c r="E44" s="138">
        <v>1</v>
      </c>
      <c r="F44" s="180"/>
      <c r="G44" s="138">
        <v>0</v>
      </c>
      <c r="H44" s="180"/>
      <c r="I44" s="135">
        <v>7</v>
      </c>
      <c r="J44" s="173"/>
      <c r="K44" s="138">
        <v>8</v>
      </c>
      <c r="L44" s="180"/>
      <c r="M44" s="135">
        <v>44</v>
      </c>
      <c r="N44" s="197"/>
    </row>
    <row r="45" spans="1:14" s="35" customFormat="1" ht="12.75" customHeight="1" x14ac:dyDescent="0.25">
      <c r="A45" s="88">
        <v>41</v>
      </c>
      <c r="B45" s="18" t="s">
        <v>89</v>
      </c>
      <c r="C45" s="138">
        <v>17</v>
      </c>
      <c r="D45" s="125"/>
      <c r="E45" s="138">
        <v>1</v>
      </c>
      <c r="F45" s="139"/>
      <c r="G45" s="138">
        <v>16</v>
      </c>
      <c r="H45" s="139"/>
      <c r="I45" s="135">
        <v>6</v>
      </c>
      <c r="J45" s="125"/>
      <c r="K45" s="138">
        <v>16</v>
      </c>
      <c r="L45" s="139"/>
      <c r="M45" s="135">
        <v>56</v>
      </c>
      <c r="N45" s="197"/>
    </row>
    <row r="46" spans="1:14" s="35" customFormat="1" ht="12.75" customHeight="1" x14ac:dyDescent="0.25">
      <c r="A46" s="88">
        <v>42</v>
      </c>
      <c r="B46" s="18" t="s">
        <v>88</v>
      </c>
      <c r="C46" s="138">
        <v>93</v>
      </c>
      <c r="D46" s="125"/>
      <c r="E46" s="138">
        <v>1</v>
      </c>
      <c r="F46" s="139"/>
      <c r="G46" s="138">
        <v>64</v>
      </c>
      <c r="H46" s="139"/>
      <c r="I46" s="135">
        <v>32</v>
      </c>
      <c r="J46" s="125"/>
      <c r="K46" s="138">
        <v>2</v>
      </c>
      <c r="L46" s="139"/>
      <c r="M46" s="135">
        <v>192</v>
      </c>
      <c r="N46" s="197"/>
    </row>
    <row r="47" spans="1:14" s="35" customFormat="1" ht="12.75" customHeight="1" x14ac:dyDescent="0.25">
      <c r="A47" s="88">
        <v>43</v>
      </c>
      <c r="B47" s="18" t="s">
        <v>87</v>
      </c>
      <c r="C47" s="138">
        <v>7</v>
      </c>
      <c r="D47" s="125"/>
      <c r="E47" s="138">
        <v>1</v>
      </c>
      <c r="F47" s="139"/>
      <c r="G47" s="138">
        <v>14</v>
      </c>
      <c r="H47" s="139"/>
      <c r="I47" s="135">
        <v>2</v>
      </c>
      <c r="J47" s="125"/>
      <c r="K47" s="138">
        <v>4</v>
      </c>
      <c r="L47" s="139"/>
      <c r="M47" s="135">
        <v>28</v>
      </c>
      <c r="N47" s="197"/>
    </row>
    <row r="48" spans="1:14" s="35" customFormat="1" ht="12.75" customHeight="1" x14ac:dyDescent="0.25">
      <c r="A48" s="88">
        <v>44</v>
      </c>
      <c r="B48" s="18" t="s">
        <v>86</v>
      </c>
      <c r="C48" s="138">
        <v>65</v>
      </c>
      <c r="D48" s="125"/>
      <c r="E48" s="138">
        <v>0</v>
      </c>
      <c r="F48" s="139"/>
      <c r="G48" s="138">
        <v>75</v>
      </c>
      <c r="H48" s="139"/>
      <c r="I48" s="135">
        <v>25</v>
      </c>
      <c r="J48" s="125"/>
      <c r="K48" s="138">
        <v>36</v>
      </c>
      <c r="L48" s="139"/>
      <c r="M48" s="135">
        <v>201</v>
      </c>
      <c r="N48" s="197"/>
    </row>
    <row r="49" spans="1:14" s="35" customFormat="1" ht="12.75" customHeight="1" x14ac:dyDescent="0.25">
      <c r="A49" s="88">
        <v>45</v>
      </c>
      <c r="B49" s="18" t="s">
        <v>85</v>
      </c>
      <c r="C49" s="138">
        <v>31</v>
      </c>
      <c r="D49" s="173"/>
      <c r="E49" s="138">
        <v>2</v>
      </c>
      <c r="F49" s="180"/>
      <c r="G49" s="138">
        <v>37</v>
      </c>
      <c r="H49" s="180"/>
      <c r="I49" s="135">
        <v>6</v>
      </c>
      <c r="J49" s="173"/>
      <c r="K49" s="138">
        <v>2</v>
      </c>
      <c r="L49" s="180"/>
      <c r="M49" s="135">
        <v>78</v>
      </c>
      <c r="N49" s="197"/>
    </row>
    <row r="50" spans="1:14" s="35" customFormat="1" ht="12.75" customHeight="1" x14ac:dyDescent="0.25">
      <c r="A50" s="88">
        <v>46</v>
      </c>
      <c r="B50" s="18" t="s">
        <v>84</v>
      </c>
      <c r="C50" s="138">
        <v>21</v>
      </c>
      <c r="D50" s="125"/>
      <c r="E50" s="138">
        <v>1</v>
      </c>
      <c r="F50" s="139"/>
      <c r="G50" s="138">
        <v>5</v>
      </c>
      <c r="H50" s="139"/>
      <c r="I50" s="135">
        <v>2</v>
      </c>
      <c r="J50" s="125"/>
      <c r="K50" s="138">
        <v>0</v>
      </c>
      <c r="L50" s="139"/>
      <c r="M50" s="135">
        <v>29</v>
      </c>
      <c r="N50" s="197"/>
    </row>
    <row r="51" spans="1:14" s="35" customFormat="1" ht="12.75" customHeight="1" x14ac:dyDescent="0.25">
      <c r="A51" s="88">
        <v>47</v>
      </c>
      <c r="B51" s="18" t="s">
        <v>83</v>
      </c>
      <c r="C51" s="138">
        <v>6</v>
      </c>
      <c r="D51" s="125"/>
      <c r="E51" s="138">
        <v>4</v>
      </c>
      <c r="F51" s="139"/>
      <c r="G51" s="138">
        <v>39</v>
      </c>
      <c r="H51" s="139"/>
      <c r="I51" s="135">
        <v>6</v>
      </c>
      <c r="J51" s="125"/>
      <c r="K51" s="138">
        <v>12</v>
      </c>
      <c r="L51" s="139"/>
      <c r="M51" s="135">
        <v>67</v>
      </c>
      <c r="N51" s="197"/>
    </row>
    <row r="52" spans="1:14" s="35" customFormat="1" ht="12.75" customHeight="1" x14ac:dyDescent="0.25">
      <c r="A52" s="118">
        <v>48</v>
      </c>
      <c r="B52" s="114" t="s">
        <v>82</v>
      </c>
      <c r="C52" s="138">
        <v>1</v>
      </c>
      <c r="D52" s="125"/>
      <c r="E52" s="138">
        <v>0</v>
      </c>
      <c r="F52" s="139"/>
      <c r="G52" s="138">
        <v>6</v>
      </c>
      <c r="H52" s="139"/>
      <c r="I52" s="135">
        <v>0</v>
      </c>
      <c r="J52" s="125"/>
      <c r="K52" s="138">
        <v>1</v>
      </c>
      <c r="L52" s="139"/>
      <c r="M52" s="135">
        <v>8</v>
      </c>
      <c r="N52" s="197"/>
    </row>
    <row r="53" spans="1:14" s="35" customFormat="1" ht="12.75" customHeight="1" x14ac:dyDescent="0.25">
      <c r="A53" s="88">
        <v>49</v>
      </c>
      <c r="B53" s="18" t="s">
        <v>81</v>
      </c>
      <c r="C53" s="138">
        <v>65</v>
      </c>
      <c r="D53" s="125"/>
      <c r="E53" s="138">
        <v>12</v>
      </c>
      <c r="F53" s="139"/>
      <c r="G53" s="138">
        <v>42</v>
      </c>
      <c r="H53" s="139"/>
      <c r="I53" s="135">
        <v>23</v>
      </c>
      <c r="J53" s="125"/>
      <c r="K53" s="138">
        <v>13</v>
      </c>
      <c r="L53" s="139"/>
      <c r="M53" s="135">
        <v>155</v>
      </c>
      <c r="N53" s="197"/>
    </row>
    <row r="54" spans="1:14" s="35" customFormat="1" ht="12.75" customHeight="1" x14ac:dyDescent="0.25">
      <c r="A54" s="88">
        <v>50</v>
      </c>
      <c r="B54" s="18" t="s">
        <v>80</v>
      </c>
      <c r="C54" s="138">
        <v>14</v>
      </c>
      <c r="D54" s="125"/>
      <c r="E54" s="138">
        <v>0</v>
      </c>
      <c r="F54" s="139"/>
      <c r="G54" s="138">
        <v>7</v>
      </c>
      <c r="H54" s="139"/>
      <c r="I54" s="135">
        <v>7</v>
      </c>
      <c r="J54" s="125"/>
      <c r="K54" s="138">
        <v>22</v>
      </c>
      <c r="L54" s="139"/>
      <c r="M54" s="135">
        <v>50</v>
      </c>
      <c r="N54" s="197"/>
    </row>
    <row r="55" spans="1:14" s="35" customFormat="1" ht="12.75" customHeight="1" x14ac:dyDescent="0.25">
      <c r="A55" s="88">
        <v>51</v>
      </c>
      <c r="B55" s="18" t="s">
        <v>79</v>
      </c>
      <c r="C55" s="138">
        <v>56</v>
      </c>
      <c r="D55" s="125"/>
      <c r="E55" s="138">
        <v>0</v>
      </c>
      <c r="F55" s="139"/>
      <c r="G55" s="138">
        <v>0</v>
      </c>
      <c r="H55" s="139"/>
      <c r="I55" s="135">
        <v>26</v>
      </c>
      <c r="J55" s="125"/>
      <c r="K55" s="138">
        <v>0</v>
      </c>
      <c r="L55" s="139"/>
      <c r="M55" s="135">
        <v>82</v>
      </c>
      <c r="N55" s="197"/>
    </row>
    <row r="56" spans="1:14" s="35" customFormat="1" ht="12.75" customHeight="1" x14ac:dyDescent="0.25">
      <c r="A56" s="87">
        <v>52</v>
      </c>
      <c r="B56" s="86" t="s">
        <v>78</v>
      </c>
      <c r="C56" s="141">
        <v>28</v>
      </c>
      <c r="D56" s="176"/>
      <c r="E56" s="141">
        <v>0</v>
      </c>
      <c r="F56" s="181"/>
      <c r="G56" s="141">
        <v>4</v>
      </c>
      <c r="H56" s="181"/>
      <c r="I56" s="174">
        <v>0</v>
      </c>
      <c r="J56" s="176"/>
      <c r="K56" s="141">
        <v>8</v>
      </c>
      <c r="L56" s="181"/>
      <c r="M56" s="174">
        <v>40</v>
      </c>
      <c r="N56" s="199"/>
    </row>
    <row r="57" spans="1:14" s="35" customFormat="1" ht="9" customHeight="1" x14ac:dyDescent="0.25">
      <c r="A57" s="59"/>
      <c r="B57" s="18"/>
      <c r="C57" s="74"/>
      <c r="D57" s="44"/>
      <c r="E57" s="74"/>
      <c r="F57" s="44"/>
      <c r="G57" s="74"/>
      <c r="H57" s="44"/>
      <c r="I57" s="74"/>
      <c r="J57" s="44"/>
      <c r="K57" s="74"/>
      <c r="L57" s="44"/>
      <c r="M57" s="74"/>
      <c r="N57" s="36"/>
    </row>
    <row r="58" spans="1:14" s="35" customFormat="1" ht="9" customHeight="1" x14ac:dyDescent="0.25">
      <c r="A58" s="59"/>
      <c r="C58" s="89"/>
      <c r="D58" s="44"/>
      <c r="E58" s="89"/>
      <c r="F58" s="44"/>
      <c r="G58" s="89"/>
      <c r="H58" s="44"/>
      <c r="I58" s="89"/>
      <c r="J58" s="44"/>
      <c r="K58" s="89"/>
      <c r="L58" s="44"/>
      <c r="M58" s="89"/>
      <c r="N58" s="36"/>
    </row>
    <row r="59" spans="1:14" s="35" customFormat="1" ht="59.25" customHeight="1" x14ac:dyDescent="0.25">
      <c r="A59" s="451" t="s">
        <v>77</v>
      </c>
      <c r="B59" s="453"/>
      <c r="C59" s="464" t="s">
        <v>24</v>
      </c>
      <c r="D59" s="465"/>
      <c r="E59" s="464" t="s">
        <v>163</v>
      </c>
      <c r="F59" s="465"/>
      <c r="G59" s="464" t="s">
        <v>162</v>
      </c>
      <c r="H59" s="465"/>
      <c r="I59" s="464" t="s">
        <v>161</v>
      </c>
      <c r="J59" s="465"/>
      <c r="K59" s="464" t="s">
        <v>160</v>
      </c>
      <c r="L59" s="465"/>
      <c r="M59" s="464" t="s">
        <v>159</v>
      </c>
      <c r="N59" s="465"/>
    </row>
    <row r="60" spans="1:14" s="35" customFormat="1" ht="12.75" customHeight="1" x14ac:dyDescent="0.25">
      <c r="A60" s="88">
        <v>53</v>
      </c>
      <c r="B60" s="18" t="s">
        <v>76</v>
      </c>
      <c r="C60" s="136">
        <v>3</v>
      </c>
      <c r="D60" s="175"/>
      <c r="E60" s="136">
        <v>1</v>
      </c>
      <c r="F60" s="188"/>
      <c r="G60" s="149">
        <v>9</v>
      </c>
      <c r="H60" s="175"/>
      <c r="I60" s="136">
        <v>2</v>
      </c>
      <c r="J60" s="188"/>
      <c r="K60" s="136">
        <v>0</v>
      </c>
      <c r="L60" s="188"/>
      <c r="M60" s="149" t="s">
        <v>158</v>
      </c>
      <c r="N60" s="144" t="s">
        <v>134</v>
      </c>
    </row>
    <row r="61" spans="1:14" s="35" customFormat="1" ht="12.75" customHeight="1" x14ac:dyDescent="0.25">
      <c r="A61" s="88">
        <v>54</v>
      </c>
      <c r="B61" s="18" t="s">
        <v>75</v>
      </c>
      <c r="C61" s="138">
        <v>41</v>
      </c>
      <c r="D61" s="125"/>
      <c r="E61" s="138">
        <v>8</v>
      </c>
      <c r="F61" s="139"/>
      <c r="G61" s="135">
        <v>58</v>
      </c>
      <c r="H61" s="125"/>
      <c r="I61" s="138">
        <v>48</v>
      </c>
      <c r="J61" s="180"/>
      <c r="K61" s="138">
        <v>61</v>
      </c>
      <c r="L61" s="139"/>
      <c r="M61" s="135">
        <v>216</v>
      </c>
      <c r="N61" s="146" t="s">
        <v>134</v>
      </c>
    </row>
    <row r="62" spans="1:14" s="35" customFormat="1" ht="12.75" customHeight="1" x14ac:dyDescent="0.25">
      <c r="A62" s="88">
        <v>55</v>
      </c>
      <c r="B62" s="18" t="s">
        <v>74</v>
      </c>
      <c r="C62" s="138">
        <v>22</v>
      </c>
      <c r="D62" s="125"/>
      <c r="E62" s="138">
        <v>0</v>
      </c>
      <c r="F62" s="139"/>
      <c r="G62" s="135">
        <v>15</v>
      </c>
      <c r="H62" s="125"/>
      <c r="I62" s="138">
        <v>4</v>
      </c>
      <c r="J62" s="180"/>
      <c r="K62" s="138">
        <v>14</v>
      </c>
      <c r="L62" s="139"/>
      <c r="M62" s="135">
        <v>55</v>
      </c>
      <c r="N62" s="146" t="s">
        <v>134</v>
      </c>
    </row>
    <row r="63" spans="1:14" s="35" customFormat="1" ht="12.75" customHeight="1" x14ac:dyDescent="0.25">
      <c r="A63" s="88">
        <v>56</v>
      </c>
      <c r="B63" s="18" t="s">
        <v>73</v>
      </c>
      <c r="C63" s="138">
        <v>53</v>
      </c>
      <c r="D63" s="125"/>
      <c r="E63" s="138">
        <v>10</v>
      </c>
      <c r="F63" s="139"/>
      <c r="G63" s="135">
        <v>1</v>
      </c>
      <c r="H63" s="125"/>
      <c r="I63" s="138">
        <v>5</v>
      </c>
      <c r="J63" s="180"/>
      <c r="K63" s="138">
        <v>14</v>
      </c>
      <c r="L63" s="139"/>
      <c r="M63" s="135">
        <v>83</v>
      </c>
      <c r="N63" s="146" t="s">
        <v>134</v>
      </c>
    </row>
    <row r="64" spans="1:14" s="35" customFormat="1" ht="12.75" customHeight="1" x14ac:dyDescent="0.25">
      <c r="A64" s="88">
        <v>57</v>
      </c>
      <c r="B64" s="18" t="s">
        <v>72</v>
      </c>
      <c r="C64" s="138">
        <v>30</v>
      </c>
      <c r="D64" s="125"/>
      <c r="E64" s="138">
        <v>4</v>
      </c>
      <c r="F64" s="139"/>
      <c r="G64" s="135">
        <v>20</v>
      </c>
      <c r="H64" s="125"/>
      <c r="I64" s="138">
        <v>9</v>
      </c>
      <c r="J64" s="180"/>
      <c r="K64" s="138">
        <v>20</v>
      </c>
      <c r="L64" s="139"/>
      <c r="M64" s="135">
        <v>83</v>
      </c>
      <c r="N64" s="146" t="s">
        <v>134</v>
      </c>
    </row>
    <row r="65" spans="1:14" s="35" customFormat="1" ht="12.75" customHeight="1" x14ac:dyDescent="0.25">
      <c r="A65" s="88">
        <v>58</v>
      </c>
      <c r="B65" s="18" t="s">
        <v>71</v>
      </c>
      <c r="C65" s="138">
        <v>26</v>
      </c>
      <c r="D65" s="125"/>
      <c r="E65" s="138">
        <v>0</v>
      </c>
      <c r="F65" s="139"/>
      <c r="G65" s="135">
        <v>16</v>
      </c>
      <c r="H65" s="125"/>
      <c r="I65" s="138">
        <v>5</v>
      </c>
      <c r="J65" s="180"/>
      <c r="K65" s="138">
        <v>1</v>
      </c>
      <c r="L65" s="139"/>
      <c r="M65" s="135">
        <v>48</v>
      </c>
      <c r="N65" s="146" t="s">
        <v>134</v>
      </c>
    </row>
    <row r="66" spans="1:14" s="35" customFormat="1" ht="12.75" customHeight="1" x14ac:dyDescent="0.25">
      <c r="A66" s="88">
        <v>59</v>
      </c>
      <c r="B66" s="18" t="s">
        <v>70</v>
      </c>
      <c r="C66" s="138" t="s">
        <v>158</v>
      </c>
      <c r="D66" s="125"/>
      <c r="E66" s="138" t="s">
        <v>158</v>
      </c>
      <c r="F66" s="139"/>
      <c r="G66" s="135" t="s">
        <v>158</v>
      </c>
      <c r="H66" s="125"/>
      <c r="I66" s="138" t="s">
        <v>158</v>
      </c>
      <c r="J66" s="180"/>
      <c r="K66" s="138" t="s">
        <v>158</v>
      </c>
      <c r="L66" s="180"/>
      <c r="M66" s="135" t="s">
        <v>158</v>
      </c>
      <c r="N66" s="146" t="s">
        <v>134</v>
      </c>
    </row>
    <row r="67" spans="1:14" s="35" customFormat="1" ht="12.75" customHeight="1" x14ac:dyDescent="0.25">
      <c r="A67" s="88">
        <v>60</v>
      </c>
      <c r="B67" s="18" t="s">
        <v>69</v>
      </c>
      <c r="C67" s="138">
        <v>59</v>
      </c>
      <c r="D67" s="125"/>
      <c r="E67" s="138">
        <v>0</v>
      </c>
      <c r="F67" s="139"/>
      <c r="G67" s="135">
        <v>19</v>
      </c>
      <c r="H67" s="125"/>
      <c r="I67" s="138">
        <v>2</v>
      </c>
      <c r="J67" s="180"/>
      <c r="K67" s="138">
        <v>18</v>
      </c>
      <c r="L67" s="180"/>
      <c r="M67" s="135">
        <v>98</v>
      </c>
      <c r="N67" s="146" t="s">
        <v>134</v>
      </c>
    </row>
    <row r="68" spans="1:14" s="35" customFormat="1" ht="12.75" customHeight="1" x14ac:dyDescent="0.25">
      <c r="A68" s="88">
        <v>61</v>
      </c>
      <c r="B68" s="18" t="s">
        <v>68</v>
      </c>
      <c r="C68" s="138">
        <v>88</v>
      </c>
      <c r="D68" s="125"/>
      <c r="E68" s="138">
        <v>0</v>
      </c>
      <c r="F68" s="139"/>
      <c r="G68" s="135">
        <v>14</v>
      </c>
      <c r="H68" s="173"/>
      <c r="I68" s="138">
        <v>1</v>
      </c>
      <c r="J68" s="180"/>
      <c r="K68" s="138" t="s">
        <v>318</v>
      </c>
      <c r="L68" s="139"/>
      <c r="M68" s="135" t="s">
        <v>318</v>
      </c>
      <c r="N68" s="146" t="s">
        <v>134</v>
      </c>
    </row>
    <row r="69" spans="1:14" s="35" customFormat="1" ht="12.75" customHeight="1" x14ac:dyDescent="0.25">
      <c r="A69" s="88">
        <v>62</v>
      </c>
      <c r="B69" s="18" t="s">
        <v>67</v>
      </c>
      <c r="C69" s="138">
        <v>69</v>
      </c>
      <c r="D69" s="125"/>
      <c r="E69" s="138">
        <v>108</v>
      </c>
      <c r="F69" s="139"/>
      <c r="G69" s="135">
        <v>199</v>
      </c>
      <c r="H69" s="173"/>
      <c r="I69" s="138">
        <v>4</v>
      </c>
      <c r="J69" s="180"/>
      <c r="K69" s="138">
        <v>63</v>
      </c>
      <c r="L69" s="139"/>
      <c r="M69" s="135">
        <v>443</v>
      </c>
      <c r="N69" s="146" t="s">
        <v>134</v>
      </c>
    </row>
    <row r="70" spans="1:14" s="35" customFormat="1" ht="12.75" customHeight="1" x14ac:dyDescent="0.25">
      <c r="A70" s="88">
        <v>63</v>
      </c>
      <c r="B70" s="18" t="s">
        <v>66</v>
      </c>
      <c r="C70" s="138">
        <v>6</v>
      </c>
      <c r="D70" s="125"/>
      <c r="E70" s="138">
        <v>0</v>
      </c>
      <c r="F70" s="139"/>
      <c r="G70" s="135">
        <v>8</v>
      </c>
      <c r="H70" s="173"/>
      <c r="I70" s="138">
        <v>17</v>
      </c>
      <c r="J70" s="180"/>
      <c r="K70" s="138">
        <v>1</v>
      </c>
      <c r="L70" s="139"/>
      <c r="M70" s="135">
        <v>32</v>
      </c>
      <c r="N70" s="146" t="s">
        <v>134</v>
      </c>
    </row>
    <row r="71" spans="1:14" s="35" customFormat="1" ht="12.75" customHeight="1" x14ac:dyDescent="0.25">
      <c r="A71" s="88">
        <v>64</v>
      </c>
      <c r="B71" s="18" t="s">
        <v>65</v>
      </c>
      <c r="C71" s="138">
        <v>29</v>
      </c>
      <c r="D71" s="125"/>
      <c r="E71" s="138">
        <v>0</v>
      </c>
      <c r="F71" s="139"/>
      <c r="G71" s="135">
        <v>56</v>
      </c>
      <c r="H71" s="173"/>
      <c r="I71" s="138">
        <v>4</v>
      </c>
      <c r="J71" s="180"/>
      <c r="K71" s="138">
        <v>4</v>
      </c>
      <c r="L71" s="139"/>
      <c r="M71" s="135">
        <v>93</v>
      </c>
      <c r="N71" s="146" t="s">
        <v>134</v>
      </c>
    </row>
    <row r="72" spans="1:14" s="35" customFormat="1" ht="12.75" customHeight="1" x14ac:dyDescent="0.25">
      <c r="A72" s="88">
        <v>65</v>
      </c>
      <c r="B72" s="18" t="s">
        <v>64</v>
      </c>
      <c r="C72" s="138">
        <v>3</v>
      </c>
      <c r="D72" s="125"/>
      <c r="E72" s="138">
        <v>0</v>
      </c>
      <c r="F72" s="139"/>
      <c r="G72" s="135">
        <v>0</v>
      </c>
      <c r="H72" s="173"/>
      <c r="I72" s="138">
        <v>1</v>
      </c>
      <c r="J72" s="180"/>
      <c r="K72" s="138">
        <v>3</v>
      </c>
      <c r="L72" s="139"/>
      <c r="M72" s="135">
        <v>7</v>
      </c>
      <c r="N72" s="146" t="s">
        <v>134</v>
      </c>
    </row>
    <row r="73" spans="1:14" s="35" customFormat="1" ht="12.75" customHeight="1" x14ac:dyDescent="0.25">
      <c r="A73" s="88">
        <v>66</v>
      </c>
      <c r="B73" s="18" t="s">
        <v>63</v>
      </c>
      <c r="C73" s="138">
        <v>4</v>
      </c>
      <c r="D73" s="125"/>
      <c r="E73" s="138" t="s">
        <v>158</v>
      </c>
      <c r="F73" s="139"/>
      <c r="G73" s="135">
        <v>40</v>
      </c>
      <c r="H73" s="173"/>
      <c r="I73" s="138">
        <v>0</v>
      </c>
      <c r="J73" s="180"/>
      <c r="K73" s="138" t="s">
        <v>158</v>
      </c>
      <c r="L73" s="139"/>
      <c r="M73" s="135">
        <v>44</v>
      </c>
      <c r="N73" s="146" t="s">
        <v>134</v>
      </c>
    </row>
    <row r="74" spans="1:14" s="35" customFormat="1" ht="12.75" customHeight="1" x14ac:dyDescent="0.25">
      <c r="A74" s="88">
        <v>67</v>
      </c>
      <c r="B74" s="18" t="s">
        <v>62</v>
      </c>
      <c r="C74" s="138">
        <v>37</v>
      </c>
      <c r="D74" s="125"/>
      <c r="E74" s="138">
        <v>5</v>
      </c>
      <c r="F74" s="139"/>
      <c r="G74" s="135">
        <v>65</v>
      </c>
      <c r="H74" s="173"/>
      <c r="I74" s="138">
        <v>39</v>
      </c>
      <c r="J74" s="180"/>
      <c r="K74" s="138">
        <v>4</v>
      </c>
      <c r="L74" s="139"/>
      <c r="M74" s="135">
        <v>150</v>
      </c>
      <c r="N74" s="146" t="s">
        <v>134</v>
      </c>
    </row>
    <row r="75" spans="1:14" s="35" customFormat="1" ht="12.75" customHeight="1" x14ac:dyDescent="0.25">
      <c r="A75" s="88">
        <v>68</v>
      </c>
      <c r="B75" s="18" t="s">
        <v>61</v>
      </c>
      <c r="C75" s="138">
        <v>22</v>
      </c>
      <c r="D75" s="125"/>
      <c r="E75" s="138" t="s">
        <v>158</v>
      </c>
      <c r="F75" s="139"/>
      <c r="G75" s="135">
        <v>66</v>
      </c>
      <c r="H75" s="173"/>
      <c r="I75" s="138">
        <v>31</v>
      </c>
      <c r="J75" s="180"/>
      <c r="K75" s="138">
        <v>0</v>
      </c>
      <c r="L75" s="139"/>
      <c r="M75" s="135">
        <v>119</v>
      </c>
      <c r="N75" s="146" t="s">
        <v>134</v>
      </c>
    </row>
    <row r="76" spans="1:14" s="35" customFormat="1" ht="12.75" customHeight="1" x14ac:dyDescent="0.25">
      <c r="A76" s="88">
        <v>69</v>
      </c>
      <c r="B76" s="18" t="s">
        <v>60</v>
      </c>
      <c r="C76" s="138">
        <v>86</v>
      </c>
      <c r="D76" s="125"/>
      <c r="E76" s="138">
        <v>6</v>
      </c>
      <c r="F76" s="139"/>
      <c r="G76" s="135">
        <v>53</v>
      </c>
      <c r="H76" s="173"/>
      <c r="I76" s="138">
        <v>2</v>
      </c>
      <c r="J76" s="180"/>
      <c r="K76" s="138">
        <v>34</v>
      </c>
      <c r="L76" s="139"/>
      <c r="M76" s="135">
        <v>181</v>
      </c>
      <c r="N76" s="146" t="s">
        <v>134</v>
      </c>
    </row>
    <row r="77" spans="1:14" s="35" customFormat="1" ht="12.75" customHeight="1" x14ac:dyDescent="0.25">
      <c r="A77" s="88">
        <v>70</v>
      </c>
      <c r="B77" s="18" t="s">
        <v>59</v>
      </c>
      <c r="C77" s="138">
        <v>37</v>
      </c>
      <c r="D77" s="125"/>
      <c r="E77" s="138">
        <v>7</v>
      </c>
      <c r="F77" s="139"/>
      <c r="G77" s="135">
        <v>1</v>
      </c>
      <c r="H77" s="173"/>
      <c r="I77" s="138">
        <v>6</v>
      </c>
      <c r="J77" s="180"/>
      <c r="K77" s="138">
        <v>0</v>
      </c>
      <c r="L77" s="139"/>
      <c r="M77" s="135">
        <v>51</v>
      </c>
      <c r="N77" s="146" t="s">
        <v>134</v>
      </c>
    </row>
    <row r="78" spans="1:14" s="35" customFormat="1" ht="12.75" customHeight="1" x14ac:dyDescent="0.25">
      <c r="A78" s="88">
        <v>71</v>
      </c>
      <c r="B78" s="18" t="s">
        <v>58</v>
      </c>
      <c r="C78" s="138">
        <v>31</v>
      </c>
      <c r="D78" s="125"/>
      <c r="E78" s="138">
        <v>4</v>
      </c>
      <c r="F78" s="139"/>
      <c r="G78" s="135">
        <v>30</v>
      </c>
      <c r="H78" s="173"/>
      <c r="I78" s="138">
        <v>7</v>
      </c>
      <c r="J78" s="180"/>
      <c r="K78" s="138">
        <v>4</v>
      </c>
      <c r="L78" s="139"/>
      <c r="M78" s="135">
        <v>76</v>
      </c>
      <c r="N78" s="146" t="s">
        <v>134</v>
      </c>
    </row>
    <row r="79" spans="1:14" s="35" customFormat="1" ht="12.75" customHeight="1" x14ac:dyDescent="0.25">
      <c r="A79" s="88">
        <v>72</v>
      </c>
      <c r="B79" s="18" t="s">
        <v>57</v>
      </c>
      <c r="C79" s="138">
        <v>19</v>
      </c>
      <c r="D79" s="173"/>
      <c r="E79" s="138">
        <v>0</v>
      </c>
      <c r="F79" s="180"/>
      <c r="G79" s="135">
        <v>32</v>
      </c>
      <c r="H79" s="173"/>
      <c r="I79" s="138">
        <v>5</v>
      </c>
      <c r="J79" s="180"/>
      <c r="K79" s="138">
        <v>36</v>
      </c>
      <c r="L79" s="180"/>
      <c r="M79" s="135">
        <v>92</v>
      </c>
      <c r="N79" s="146" t="s">
        <v>134</v>
      </c>
    </row>
    <row r="80" spans="1:14" s="35" customFormat="1" ht="12.75" customHeight="1" x14ac:dyDescent="0.25">
      <c r="A80" s="88">
        <v>73</v>
      </c>
      <c r="B80" s="18" t="s">
        <v>56</v>
      </c>
      <c r="C80" s="138">
        <v>26</v>
      </c>
      <c r="D80" s="173"/>
      <c r="E80" s="138">
        <v>0</v>
      </c>
      <c r="F80" s="180"/>
      <c r="G80" s="135">
        <v>10</v>
      </c>
      <c r="H80" s="173"/>
      <c r="I80" s="138">
        <v>0</v>
      </c>
      <c r="J80" s="180"/>
      <c r="K80" s="138">
        <v>0</v>
      </c>
      <c r="L80" s="180"/>
      <c r="M80" s="135">
        <v>36</v>
      </c>
      <c r="N80" s="146" t="s">
        <v>134</v>
      </c>
    </row>
    <row r="81" spans="1:14" s="35" customFormat="1" ht="12.75" customHeight="1" x14ac:dyDescent="0.25">
      <c r="A81" s="88">
        <v>74</v>
      </c>
      <c r="B81" s="18" t="s">
        <v>55</v>
      </c>
      <c r="C81" s="138">
        <v>12</v>
      </c>
      <c r="D81" s="173"/>
      <c r="E81" s="138">
        <v>1</v>
      </c>
      <c r="F81" s="180"/>
      <c r="G81" s="135">
        <v>28</v>
      </c>
      <c r="H81" s="173"/>
      <c r="I81" s="138">
        <v>7</v>
      </c>
      <c r="J81" s="180"/>
      <c r="K81" s="138">
        <v>4</v>
      </c>
      <c r="L81" s="180"/>
      <c r="M81" s="135">
        <v>52</v>
      </c>
      <c r="N81" s="146" t="s">
        <v>134</v>
      </c>
    </row>
    <row r="82" spans="1:14" s="35" customFormat="1" ht="12.75" customHeight="1" x14ac:dyDescent="0.25">
      <c r="A82" s="88">
        <v>75</v>
      </c>
      <c r="B82" s="18" t="s">
        <v>54</v>
      </c>
      <c r="C82" s="138" t="s">
        <v>318</v>
      </c>
      <c r="D82" s="173"/>
      <c r="E82" s="138" t="s">
        <v>318</v>
      </c>
      <c r="F82" s="180"/>
      <c r="G82" s="135" t="s">
        <v>318</v>
      </c>
      <c r="H82" s="173"/>
      <c r="I82" s="138" t="s">
        <v>318</v>
      </c>
      <c r="J82" s="180"/>
      <c r="K82" s="138" t="s">
        <v>318</v>
      </c>
      <c r="L82" s="180"/>
      <c r="M82" s="135" t="s">
        <v>318</v>
      </c>
      <c r="N82" s="146" t="s">
        <v>134</v>
      </c>
    </row>
    <row r="83" spans="1:14" s="35" customFormat="1" ht="12.75" customHeight="1" x14ac:dyDescent="0.25">
      <c r="A83" s="88">
        <v>76</v>
      </c>
      <c r="B83" s="18" t="s">
        <v>53</v>
      </c>
      <c r="C83" s="138">
        <v>5</v>
      </c>
      <c r="D83" s="173"/>
      <c r="E83" s="138">
        <v>0</v>
      </c>
      <c r="F83" s="180"/>
      <c r="G83" s="135">
        <v>20</v>
      </c>
      <c r="H83" s="173"/>
      <c r="I83" s="138">
        <v>15</v>
      </c>
      <c r="J83" s="180"/>
      <c r="K83" s="138">
        <v>48</v>
      </c>
      <c r="L83" s="180"/>
      <c r="M83" s="135">
        <v>88</v>
      </c>
      <c r="N83" s="146" t="s">
        <v>134</v>
      </c>
    </row>
    <row r="84" spans="1:14" s="35" customFormat="1" ht="12.75" customHeight="1" x14ac:dyDescent="0.25">
      <c r="A84" s="88">
        <v>77</v>
      </c>
      <c r="B84" s="18" t="s">
        <v>52</v>
      </c>
      <c r="C84" s="138">
        <v>137</v>
      </c>
      <c r="D84" s="173"/>
      <c r="E84" s="138">
        <v>12</v>
      </c>
      <c r="F84" s="180"/>
      <c r="G84" s="135">
        <v>58</v>
      </c>
      <c r="H84" s="173"/>
      <c r="I84" s="138">
        <v>20</v>
      </c>
      <c r="J84" s="180"/>
      <c r="K84" s="138">
        <v>74</v>
      </c>
      <c r="L84" s="180"/>
      <c r="M84" s="135">
        <v>301</v>
      </c>
      <c r="N84" s="146" t="s">
        <v>134</v>
      </c>
    </row>
    <row r="85" spans="1:14" s="35" customFormat="1" ht="12.75" customHeight="1" x14ac:dyDescent="0.25">
      <c r="A85" s="88">
        <v>78</v>
      </c>
      <c r="B85" s="18" t="s">
        <v>51</v>
      </c>
      <c r="C85" s="138">
        <v>148</v>
      </c>
      <c r="D85" s="173"/>
      <c r="E85" s="138">
        <v>16</v>
      </c>
      <c r="F85" s="180"/>
      <c r="G85" s="135">
        <v>138</v>
      </c>
      <c r="H85" s="173"/>
      <c r="I85" s="138">
        <v>89</v>
      </c>
      <c r="J85" s="180"/>
      <c r="K85" s="138">
        <v>86</v>
      </c>
      <c r="L85" s="180"/>
      <c r="M85" s="135">
        <v>477</v>
      </c>
      <c r="N85" s="146" t="s">
        <v>134</v>
      </c>
    </row>
    <row r="86" spans="1:14" s="35" customFormat="1" ht="12.75" customHeight="1" x14ac:dyDescent="0.25">
      <c r="A86" s="88">
        <v>79</v>
      </c>
      <c r="B86" s="18" t="s">
        <v>50</v>
      </c>
      <c r="C86" s="138">
        <v>22</v>
      </c>
      <c r="D86" s="173"/>
      <c r="E86" s="138" t="s">
        <v>318</v>
      </c>
      <c r="F86" s="180"/>
      <c r="G86" s="135">
        <v>6</v>
      </c>
      <c r="H86" s="173"/>
      <c r="I86" s="138">
        <v>2</v>
      </c>
      <c r="J86" s="180"/>
      <c r="K86" s="138" t="s">
        <v>318</v>
      </c>
      <c r="L86" s="180"/>
      <c r="M86" s="135">
        <v>22</v>
      </c>
      <c r="N86" s="146" t="s">
        <v>134</v>
      </c>
    </row>
    <row r="87" spans="1:14" s="35" customFormat="1" ht="12.75" customHeight="1" x14ac:dyDescent="0.25">
      <c r="A87" s="88">
        <v>80</v>
      </c>
      <c r="B87" s="18" t="s">
        <v>49</v>
      </c>
      <c r="C87" s="138">
        <v>15</v>
      </c>
      <c r="D87" s="125"/>
      <c r="E87" s="138">
        <v>2</v>
      </c>
      <c r="F87" s="139"/>
      <c r="G87" s="135">
        <v>16</v>
      </c>
      <c r="H87" s="125"/>
      <c r="I87" s="138">
        <v>4</v>
      </c>
      <c r="J87" s="139"/>
      <c r="K87" s="138">
        <v>0</v>
      </c>
      <c r="L87" s="139"/>
      <c r="M87" s="135">
        <v>37</v>
      </c>
      <c r="N87" s="146" t="s">
        <v>134</v>
      </c>
    </row>
    <row r="88" spans="1:14" s="35" customFormat="1" ht="12.75" customHeight="1" x14ac:dyDescent="0.25">
      <c r="A88" s="88">
        <v>81</v>
      </c>
      <c r="B88" s="18" t="s">
        <v>48</v>
      </c>
      <c r="C88" s="138">
        <v>15</v>
      </c>
      <c r="D88" s="125"/>
      <c r="E88" s="138" t="s">
        <v>158</v>
      </c>
      <c r="F88" s="139"/>
      <c r="G88" s="135">
        <v>14</v>
      </c>
      <c r="H88" s="125"/>
      <c r="I88" s="138">
        <v>314</v>
      </c>
      <c r="J88" s="139"/>
      <c r="K88" s="138">
        <v>2</v>
      </c>
      <c r="L88" s="139"/>
      <c r="M88" s="135" t="s">
        <v>158</v>
      </c>
      <c r="N88" s="146" t="s">
        <v>134</v>
      </c>
    </row>
    <row r="89" spans="1:14" s="35" customFormat="1" ht="12.75" customHeight="1" x14ac:dyDescent="0.25">
      <c r="A89" s="88">
        <v>82</v>
      </c>
      <c r="B89" s="18" t="s">
        <v>47</v>
      </c>
      <c r="C89" s="138">
        <v>19</v>
      </c>
      <c r="D89" s="125"/>
      <c r="E89" s="138">
        <v>2</v>
      </c>
      <c r="F89" s="139"/>
      <c r="G89" s="135">
        <v>12</v>
      </c>
      <c r="H89" s="125"/>
      <c r="I89" s="138">
        <v>1</v>
      </c>
      <c r="J89" s="139"/>
      <c r="K89" s="138">
        <v>0</v>
      </c>
      <c r="L89" s="139"/>
      <c r="M89" s="135">
        <v>34</v>
      </c>
      <c r="N89" s="146" t="s">
        <v>134</v>
      </c>
    </row>
    <row r="90" spans="1:14" s="35" customFormat="1" ht="12.75" customHeight="1" x14ac:dyDescent="0.25">
      <c r="A90" s="88">
        <v>83</v>
      </c>
      <c r="B90" s="18" t="s">
        <v>46</v>
      </c>
      <c r="C90" s="138">
        <v>16</v>
      </c>
      <c r="D90" s="125"/>
      <c r="E90" s="138">
        <v>0</v>
      </c>
      <c r="F90" s="139"/>
      <c r="G90" s="135">
        <v>76</v>
      </c>
      <c r="H90" s="125"/>
      <c r="I90" s="138">
        <v>5</v>
      </c>
      <c r="J90" s="139"/>
      <c r="K90" s="138">
        <v>1</v>
      </c>
      <c r="L90" s="139"/>
      <c r="M90" s="135">
        <v>98</v>
      </c>
      <c r="N90" s="146" t="s">
        <v>134</v>
      </c>
    </row>
    <row r="91" spans="1:14" s="35" customFormat="1" ht="12.75" customHeight="1" x14ac:dyDescent="0.25">
      <c r="A91" s="88">
        <v>84</v>
      </c>
      <c r="B91" s="18" t="s">
        <v>45</v>
      </c>
      <c r="C91" s="138">
        <v>167</v>
      </c>
      <c r="D91" s="125"/>
      <c r="E91" s="138">
        <v>1</v>
      </c>
      <c r="F91" s="139"/>
      <c r="G91" s="135">
        <v>89</v>
      </c>
      <c r="H91" s="125"/>
      <c r="I91" s="138">
        <v>10</v>
      </c>
      <c r="J91" s="139"/>
      <c r="K91" s="138">
        <v>0</v>
      </c>
      <c r="L91" s="139"/>
      <c r="M91" s="135">
        <v>267</v>
      </c>
      <c r="N91" s="146" t="s">
        <v>134</v>
      </c>
    </row>
    <row r="92" spans="1:14" s="35" customFormat="1" ht="12.75" customHeight="1" x14ac:dyDescent="0.25">
      <c r="A92" s="88">
        <v>85</v>
      </c>
      <c r="B92" s="18" t="s">
        <v>44</v>
      </c>
      <c r="C92" s="138">
        <v>13</v>
      </c>
      <c r="D92" s="125"/>
      <c r="E92" s="138">
        <v>3</v>
      </c>
      <c r="F92" s="139"/>
      <c r="G92" s="135">
        <v>9</v>
      </c>
      <c r="H92" s="125"/>
      <c r="I92" s="138">
        <v>11</v>
      </c>
      <c r="J92" s="139"/>
      <c r="K92" s="138">
        <v>5</v>
      </c>
      <c r="L92" s="139"/>
      <c r="M92" s="135">
        <v>41</v>
      </c>
      <c r="N92" s="146" t="s">
        <v>134</v>
      </c>
    </row>
    <row r="93" spans="1:14" s="35" customFormat="1" ht="12.75" customHeight="1" x14ac:dyDescent="0.25">
      <c r="A93" s="88">
        <v>86</v>
      </c>
      <c r="B93" s="18" t="s">
        <v>43</v>
      </c>
      <c r="C93" s="138" t="s">
        <v>318</v>
      </c>
      <c r="D93" s="125"/>
      <c r="E93" s="138" t="s">
        <v>318</v>
      </c>
      <c r="F93" s="139"/>
      <c r="G93" s="135">
        <v>8</v>
      </c>
      <c r="H93" s="125"/>
      <c r="I93" s="138">
        <v>2</v>
      </c>
      <c r="J93" s="139"/>
      <c r="K93" s="138" t="s">
        <v>318</v>
      </c>
      <c r="L93" s="139"/>
      <c r="M93" s="135" t="s">
        <v>318</v>
      </c>
      <c r="N93" s="146" t="s">
        <v>134</v>
      </c>
    </row>
    <row r="94" spans="1:14" s="35" customFormat="1" ht="12.75" customHeight="1" x14ac:dyDescent="0.25">
      <c r="A94" s="88">
        <v>87</v>
      </c>
      <c r="B94" s="18" t="s">
        <v>42</v>
      </c>
      <c r="C94" s="138">
        <v>14</v>
      </c>
      <c r="D94" s="125"/>
      <c r="E94" s="138">
        <v>0</v>
      </c>
      <c r="F94" s="139"/>
      <c r="G94" s="135">
        <v>28</v>
      </c>
      <c r="H94" s="125"/>
      <c r="I94" s="138">
        <v>5</v>
      </c>
      <c r="J94" s="139"/>
      <c r="K94" s="138">
        <v>0</v>
      </c>
      <c r="L94" s="139"/>
      <c r="M94" s="135">
        <v>47</v>
      </c>
      <c r="N94" s="146" t="s">
        <v>134</v>
      </c>
    </row>
    <row r="95" spans="1:14" s="35" customFormat="1" ht="12.75" customHeight="1" x14ac:dyDescent="0.25">
      <c r="A95" s="88">
        <v>88</v>
      </c>
      <c r="B95" s="18" t="s">
        <v>41</v>
      </c>
      <c r="C95" s="138">
        <v>14</v>
      </c>
      <c r="D95" s="125"/>
      <c r="E95" s="138">
        <v>0</v>
      </c>
      <c r="F95" s="139"/>
      <c r="G95" s="135">
        <v>20</v>
      </c>
      <c r="H95" s="125"/>
      <c r="I95" s="138">
        <v>5</v>
      </c>
      <c r="J95" s="139"/>
      <c r="K95" s="138">
        <v>2</v>
      </c>
      <c r="L95" s="139"/>
      <c r="M95" s="135">
        <v>41</v>
      </c>
      <c r="N95" s="146" t="s">
        <v>134</v>
      </c>
    </row>
    <row r="96" spans="1:14" s="35" customFormat="1" ht="12.75" customHeight="1" x14ac:dyDescent="0.25">
      <c r="A96" s="88">
        <v>89</v>
      </c>
      <c r="B96" s="18" t="s">
        <v>40</v>
      </c>
      <c r="C96" s="138">
        <v>16</v>
      </c>
      <c r="D96" s="125"/>
      <c r="E96" s="138">
        <v>2</v>
      </c>
      <c r="F96" s="139"/>
      <c r="G96" s="135">
        <v>27</v>
      </c>
      <c r="H96" s="125"/>
      <c r="I96" s="138">
        <v>2</v>
      </c>
      <c r="J96" s="139"/>
      <c r="K96" s="138">
        <v>1</v>
      </c>
      <c r="L96" s="139"/>
      <c r="M96" s="135">
        <v>48</v>
      </c>
      <c r="N96" s="146" t="s">
        <v>134</v>
      </c>
    </row>
    <row r="97" spans="1:14" s="35" customFormat="1" ht="12.75" customHeight="1" x14ac:dyDescent="0.25">
      <c r="A97" s="88">
        <v>90</v>
      </c>
      <c r="B97" s="18" t="s">
        <v>39</v>
      </c>
      <c r="C97" s="138">
        <v>26</v>
      </c>
      <c r="D97" s="125"/>
      <c r="E97" s="138" t="s">
        <v>318</v>
      </c>
      <c r="F97" s="139"/>
      <c r="G97" s="135">
        <v>7</v>
      </c>
      <c r="H97" s="125"/>
      <c r="I97" s="138">
        <v>0</v>
      </c>
      <c r="J97" s="139"/>
      <c r="K97" s="138">
        <v>0</v>
      </c>
      <c r="L97" s="139"/>
      <c r="M97" s="135">
        <v>33</v>
      </c>
      <c r="N97" s="146" t="s">
        <v>134</v>
      </c>
    </row>
    <row r="98" spans="1:14" s="35" customFormat="1" ht="12.75" customHeight="1" x14ac:dyDescent="0.25">
      <c r="A98" s="88">
        <v>91</v>
      </c>
      <c r="B98" s="18" t="s">
        <v>38</v>
      </c>
      <c r="C98" s="138">
        <v>167</v>
      </c>
      <c r="D98" s="125"/>
      <c r="E98" s="138">
        <v>16</v>
      </c>
      <c r="F98" s="139"/>
      <c r="G98" s="135">
        <v>147</v>
      </c>
      <c r="H98" s="125"/>
      <c r="I98" s="138">
        <v>175</v>
      </c>
      <c r="J98" s="139"/>
      <c r="K98" s="138">
        <v>98</v>
      </c>
      <c r="L98" s="139"/>
      <c r="M98" s="135">
        <v>603</v>
      </c>
      <c r="N98" s="146" t="s">
        <v>134</v>
      </c>
    </row>
    <row r="99" spans="1:14" s="35" customFormat="1" ht="12.75" customHeight="1" x14ac:dyDescent="0.25">
      <c r="A99" s="88">
        <v>92</v>
      </c>
      <c r="B99" s="18" t="s">
        <v>37</v>
      </c>
      <c r="C99" s="138">
        <v>787</v>
      </c>
      <c r="D99" s="125"/>
      <c r="E99" s="138">
        <v>47</v>
      </c>
      <c r="F99" s="139"/>
      <c r="G99" s="135">
        <v>455</v>
      </c>
      <c r="H99" s="125"/>
      <c r="I99" s="138">
        <v>86</v>
      </c>
      <c r="J99" s="139"/>
      <c r="K99" s="138">
        <v>65</v>
      </c>
      <c r="L99" s="139"/>
      <c r="M99" s="135">
        <v>1440</v>
      </c>
      <c r="N99" s="146" t="s">
        <v>134</v>
      </c>
    </row>
    <row r="100" spans="1:14" s="35" customFormat="1" ht="12.75" customHeight="1" x14ac:dyDescent="0.25">
      <c r="A100" s="88">
        <v>93</v>
      </c>
      <c r="B100" s="18" t="s">
        <v>36</v>
      </c>
      <c r="C100" s="138">
        <v>414</v>
      </c>
      <c r="D100" s="125"/>
      <c r="E100" s="138">
        <v>20</v>
      </c>
      <c r="F100" s="139"/>
      <c r="G100" s="135">
        <v>675</v>
      </c>
      <c r="H100" s="125"/>
      <c r="I100" s="138">
        <v>103</v>
      </c>
      <c r="J100" s="139"/>
      <c r="K100" s="138">
        <v>346</v>
      </c>
      <c r="L100" s="139"/>
      <c r="M100" s="135">
        <v>1558</v>
      </c>
      <c r="N100" s="146" t="s">
        <v>134</v>
      </c>
    </row>
    <row r="101" spans="1:14" s="35" customFormat="1" ht="12.75" customHeight="1" x14ac:dyDescent="0.25">
      <c r="A101" s="88">
        <v>94</v>
      </c>
      <c r="B101" s="18" t="s">
        <v>35</v>
      </c>
      <c r="C101" s="138">
        <v>320</v>
      </c>
      <c r="D101" s="173"/>
      <c r="E101" s="138">
        <v>32</v>
      </c>
      <c r="F101" s="180"/>
      <c r="G101" s="135">
        <v>252</v>
      </c>
      <c r="H101" s="173"/>
      <c r="I101" s="138">
        <v>141</v>
      </c>
      <c r="J101" s="180"/>
      <c r="K101" s="138">
        <v>199</v>
      </c>
      <c r="L101" s="180"/>
      <c r="M101" s="135">
        <v>944</v>
      </c>
      <c r="N101" s="146" t="s">
        <v>134</v>
      </c>
    </row>
    <row r="102" spans="1:14" s="35" customFormat="1" ht="12.75" customHeight="1" x14ac:dyDescent="0.25">
      <c r="A102" s="88">
        <v>95</v>
      </c>
      <c r="B102" s="18" t="s">
        <v>34</v>
      </c>
      <c r="C102" s="138">
        <v>128</v>
      </c>
      <c r="D102" s="173"/>
      <c r="E102" s="138">
        <v>23</v>
      </c>
      <c r="F102" s="180"/>
      <c r="G102" s="135">
        <v>80</v>
      </c>
      <c r="H102" s="173"/>
      <c r="I102" s="138">
        <v>11</v>
      </c>
      <c r="J102" s="180"/>
      <c r="K102" s="138">
        <v>9</v>
      </c>
      <c r="L102" s="180"/>
      <c r="M102" s="135">
        <v>251</v>
      </c>
      <c r="N102" s="146" t="s">
        <v>134</v>
      </c>
    </row>
    <row r="103" spans="1:14" s="35" customFormat="1" ht="12.75" customHeight="1" x14ac:dyDescent="0.25">
      <c r="A103" s="88">
        <v>971</v>
      </c>
      <c r="B103" s="18" t="s">
        <v>32</v>
      </c>
      <c r="C103" s="138">
        <v>2</v>
      </c>
      <c r="D103" s="125"/>
      <c r="E103" s="138">
        <v>4</v>
      </c>
      <c r="F103" s="139"/>
      <c r="G103" s="135">
        <v>3</v>
      </c>
      <c r="H103" s="125"/>
      <c r="I103" s="138">
        <v>0</v>
      </c>
      <c r="J103" s="139"/>
      <c r="K103" s="138">
        <v>14</v>
      </c>
      <c r="L103" s="139"/>
      <c r="M103" s="135">
        <v>23</v>
      </c>
      <c r="N103" s="146" t="s">
        <v>134</v>
      </c>
    </row>
    <row r="104" spans="1:14" s="35" customFormat="1" ht="12.75" customHeight="1" x14ac:dyDescent="0.25">
      <c r="A104" s="88">
        <v>972</v>
      </c>
      <c r="B104" s="18" t="s">
        <v>31</v>
      </c>
      <c r="C104" s="138">
        <v>8</v>
      </c>
      <c r="D104" s="125"/>
      <c r="E104" s="138">
        <v>2</v>
      </c>
      <c r="F104" s="139"/>
      <c r="G104" s="135">
        <v>0</v>
      </c>
      <c r="H104" s="125"/>
      <c r="I104" s="138">
        <v>0</v>
      </c>
      <c r="J104" s="139"/>
      <c r="K104" s="138">
        <v>3</v>
      </c>
      <c r="L104" s="139"/>
      <c r="M104" s="135">
        <v>13</v>
      </c>
      <c r="N104" s="146" t="s">
        <v>134</v>
      </c>
    </row>
    <row r="105" spans="1:14" s="35" customFormat="1" ht="12.75" customHeight="1" x14ac:dyDescent="0.25">
      <c r="A105" s="88">
        <v>973</v>
      </c>
      <c r="B105" s="18" t="s">
        <v>30</v>
      </c>
      <c r="C105" s="138" t="s">
        <v>158</v>
      </c>
      <c r="D105" s="173"/>
      <c r="E105" s="138" t="s">
        <v>158</v>
      </c>
      <c r="F105" s="180"/>
      <c r="G105" s="135" t="s">
        <v>158</v>
      </c>
      <c r="H105" s="173"/>
      <c r="I105" s="138" t="s">
        <v>158</v>
      </c>
      <c r="J105" s="180"/>
      <c r="K105" s="138" t="s">
        <v>158</v>
      </c>
      <c r="L105" s="180"/>
      <c r="M105" s="135" t="s">
        <v>158</v>
      </c>
      <c r="N105" s="146" t="s">
        <v>134</v>
      </c>
    </row>
    <row r="106" spans="1:14" s="35" customFormat="1" ht="12.75" customHeight="1" x14ac:dyDescent="0.25">
      <c r="A106" s="87">
        <v>974</v>
      </c>
      <c r="B106" s="86" t="s">
        <v>29</v>
      </c>
      <c r="C106" s="141" t="s">
        <v>158</v>
      </c>
      <c r="D106" s="151"/>
      <c r="E106" s="141" t="s">
        <v>158</v>
      </c>
      <c r="F106" s="142"/>
      <c r="G106" s="174" t="s">
        <v>158</v>
      </c>
      <c r="H106" s="151"/>
      <c r="I106" s="141" t="s">
        <v>158</v>
      </c>
      <c r="J106" s="142"/>
      <c r="K106" s="141" t="s">
        <v>158</v>
      </c>
      <c r="L106" s="142"/>
      <c r="M106" s="174" t="s">
        <v>158</v>
      </c>
      <c r="N106" s="148" t="s">
        <v>134</v>
      </c>
    </row>
    <row r="107" spans="1:14" s="35" customFormat="1" ht="11.25" customHeight="1" x14ac:dyDescent="0.25">
      <c r="A107" s="59"/>
      <c r="B107" s="18"/>
      <c r="C107" s="74"/>
      <c r="D107" s="44"/>
      <c r="E107" s="74"/>
      <c r="F107" s="44"/>
      <c r="G107" s="74"/>
      <c r="H107" s="44"/>
      <c r="I107" s="74"/>
      <c r="J107" s="44"/>
      <c r="K107" s="74"/>
      <c r="L107" s="44"/>
      <c r="M107" s="74"/>
      <c r="N107" s="36"/>
    </row>
    <row r="108" spans="1:14" s="35" customFormat="1" ht="12.75" customHeight="1" x14ac:dyDescent="0.25">
      <c r="A108" s="458" t="s">
        <v>28</v>
      </c>
      <c r="B108" s="459"/>
      <c r="C108" s="164">
        <v>4866</v>
      </c>
      <c r="D108" s="191"/>
      <c r="E108" s="164">
        <v>597</v>
      </c>
      <c r="F108" s="192"/>
      <c r="G108" s="157">
        <v>4396</v>
      </c>
      <c r="H108" s="191"/>
      <c r="I108" s="164">
        <v>1574</v>
      </c>
      <c r="J108" s="192"/>
      <c r="K108" s="157">
        <v>1653</v>
      </c>
      <c r="L108" s="191"/>
      <c r="M108" s="164">
        <v>13086</v>
      </c>
      <c r="N108" s="192"/>
    </row>
    <row r="109" spans="1:14" s="35" customFormat="1" ht="12.75" customHeight="1" x14ac:dyDescent="0.25">
      <c r="A109" s="460" t="s">
        <v>27</v>
      </c>
      <c r="B109" s="461"/>
      <c r="C109" s="167">
        <v>10</v>
      </c>
      <c r="D109" s="190"/>
      <c r="E109" s="167">
        <v>6</v>
      </c>
      <c r="F109" s="193"/>
      <c r="G109" s="158">
        <v>3</v>
      </c>
      <c r="H109" s="190"/>
      <c r="I109" s="167">
        <v>0</v>
      </c>
      <c r="J109" s="193"/>
      <c r="K109" s="158">
        <v>17</v>
      </c>
      <c r="L109" s="190"/>
      <c r="M109" s="167">
        <v>36</v>
      </c>
      <c r="N109" s="193"/>
    </row>
    <row r="110" spans="1:14" s="35" customFormat="1" ht="12.75" customHeight="1" x14ac:dyDescent="0.25">
      <c r="A110" s="469" t="s">
        <v>157</v>
      </c>
      <c r="B110" s="470"/>
      <c r="C110" s="168">
        <v>4876</v>
      </c>
      <c r="D110" s="194"/>
      <c r="E110" s="168">
        <v>603</v>
      </c>
      <c r="F110" s="195"/>
      <c r="G110" s="159">
        <v>4399</v>
      </c>
      <c r="H110" s="194"/>
      <c r="I110" s="168">
        <v>1574</v>
      </c>
      <c r="J110" s="195"/>
      <c r="K110" s="159">
        <v>1670</v>
      </c>
      <c r="L110" s="194"/>
      <c r="M110" s="168">
        <v>13122</v>
      </c>
      <c r="N110" s="195"/>
    </row>
    <row r="111" spans="1:14" s="35" customFormat="1" ht="15.75" customHeight="1" x14ac:dyDescent="0.25">
      <c r="A111" s="10" t="s">
        <v>156</v>
      </c>
      <c r="B111" s="10"/>
      <c r="C111" s="85"/>
    </row>
    <row r="112" spans="1:14" x14ac:dyDescent="0.2">
      <c r="A112" s="10" t="s">
        <v>155</v>
      </c>
      <c r="B112" s="4"/>
      <c r="C112" s="16"/>
      <c r="E112" s="16"/>
      <c r="G112" s="16"/>
      <c r="I112" s="16"/>
      <c r="K112" s="16"/>
      <c r="M112" s="16"/>
    </row>
    <row r="113" spans="1:13" s="35" customFormat="1" ht="15.75" customHeight="1" x14ac:dyDescent="0.25">
      <c r="A113" s="10" t="s">
        <v>154</v>
      </c>
      <c r="B113" s="10"/>
      <c r="C113" s="85"/>
    </row>
    <row r="114" spans="1:13" x14ac:dyDescent="0.2">
      <c r="M114" s="16"/>
    </row>
  </sheetData>
  <mergeCells count="18">
    <mergeCell ref="A108:B108"/>
    <mergeCell ref="A109:B109"/>
    <mergeCell ref="A110:B110"/>
    <mergeCell ref="K3:L3"/>
    <mergeCell ref="C3:D3"/>
    <mergeCell ref="A59:B59"/>
    <mergeCell ref="C59:D59"/>
    <mergeCell ref="E59:F59"/>
    <mergeCell ref="G59:H59"/>
    <mergeCell ref="I59:J59"/>
    <mergeCell ref="K59:L59"/>
    <mergeCell ref="M59:N59"/>
    <mergeCell ref="A1:N1"/>
    <mergeCell ref="A3:B3"/>
    <mergeCell ref="E3:F3"/>
    <mergeCell ref="G3:H3"/>
    <mergeCell ref="I3:J3"/>
    <mergeCell ref="M3:N3"/>
  </mergeCells>
  <phoneticPr fontId="0" type="noConversion"/>
  <conditionalFormatting sqref="M4:M56 M60:M106">
    <cfRule type="cellIs" dxfId="383" priority="12" stopIfTrue="1" operator="equal">
      <formula>"NR"</formula>
    </cfRule>
    <cfRule type="cellIs" dxfId="382" priority="13" stopIfTrue="1" operator="equal">
      <formula>"ND"</formula>
    </cfRule>
  </conditionalFormatting>
  <conditionalFormatting sqref="C4:L56 C60:L106">
    <cfRule type="cellIs" dxfId="381" priority="11" stopIfTrue="1" operator="equal">
      <formula>"NR"</formula>
    </cfRule>
  </conditionalFormatting>
  <conditionalFormatting sqref="M4:M56">
    <cfRule type="cellIs" dxfId="380" priority="9" stopIfTrue="1" operator="equal">
      <formula>"NR"</formula>
    </cfRule>
    <cfRule type="cellIs" dxfId="379" priority="10" stopIfTrue="1" operator="equal">
      <formula>"ND"</formula>
    </cfRule>
  </conditionalFormatting>
  <conditionalFormatting sqref="C4:L56">
    <cfRule type="cellIs" dxfId="378" priority="8" stopIfTrue="1" operator="equal">
      <formula>"NR"</formula>
    </cfRule>
  </conditionalFormatting>
  <conditionalFormatting sqref="C4:N56">
    <cfRule type="cellIs" dxfId="377" priority="6" stopIfTrue="1" operator="equal">
      <formula>"ND"</formula>
    </cfRule>
    <cfRule type="cellIs" dxfId="376" priority="7" stopIfTrue="1" operator="equal">
      <formula>"NR"</formula>
    </cfRule>
  </conditionalFormatting>
  <conditionalFormatting sqref="M60:M106">
    <cfRule type="cellIs" dxfId="375" priority="4" stopIfTrue="1" operator="equal">
      <formula>"NR"</formula>
    </cfRule>
    <cfRule type="cellIs" dxfId="374" priority="5" stopIfTrue="1" operator="equal">
      <formula>"ND"</formula>
    </cfRule>
  </conditionalFormatting>
  <conditionalFormatting sqref="C60:L106">
    <cfRule type="cellIs" dxfId="373" priority="3" stopIfTrue="1" operator="equal">
      <formula>"NR"</formula>
    </cfRule>
  </conditionalFormatting>
  <conditionalFormatting sqref="C60:N106">
    <cfRule type="cellIs" dxfId="372" priority="1" stopIfTrue="1" operator="equal">
      <formula>"ND"</formula>
    </cfRule>
    <cfRule type="cellIs" dxfId="371" priority="2" stopIfTrue="1" operator="equal">
      <formula>"NR"</formula>
    </cfRule>
  </conditionalFormatting>
  <hyperlinks>
    <hyperlink ref="P1" location="Sommaire!A1" display="Retour au sommaire"/>
  </hyperlinks>
  <pageMargins left="0.7" right="0.7" top="0.75" bottom="0.75" header="0.3" footer="0.3"/>
  <pageSetup paperSize="9" scale="88" orientation="portrait" r:id="rId1"/>
  <colBreaks count="1" manualBreakCount="1">
    <brk id="1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115"/>
  <sheetViews>
    <sheetView zoomScaleNormal="100" zoomScaleSheetLayoutView="100" workbookViewId="0">
      <selection sqref="A1:P1"/>
    </sheetView>
  </sheetViews>
  <sheetFormatPr baseColWidth="10" defaultRowHeight="11.25" x14ac:dyDescent="0.2"/>
  <cols>
    <col min="1" max="1" width="4.42578125" style="2" customWidth="1"/>
    <col min="2" max="2" width="27.7109375" style="2" customWidth="1"/>
    <col min="3" max="3" width="9.28515625" style="2" customWidth="1"/>
    <col min="4" max="4" width="3.7109375" style="15" customWidth="1"/>
    <col min="5" max="5" width="8.28515625" style="2" customWidth="1"/>
    <col min="6" max="6" width="3.7109375" style="15" customWidth="1"/>
    <col min="7" max="7" width="7.7109375" style="2" customWidth="1"/>
    <col min="8" max="8" width="3.28515625" style="15" customWidth="1"/>
    <col min="9" max="9" width="10" style="2" customWidth="1"/>
    <col min="10" max="10" width="3.42578125" style="15" customWidth="1"/>
    <col min="11" max="11" width="8.85546875" style="2" customWidth="1"/>
    <col min="12" max="12" width="3.5703125" style="15" customWidth="1"/>
    <col min="13" max="13" width="6.85546875" style="2" customWidth="1"/>
    <col min="14" max="14" width="3.7109375" style="15" customWidth="1"/>
    <col min="15" max="15" width="10.5703125" style="2" customWidth="1"/>
    <col min="16" max="16" width="4.140625" style="15" customWidth="1"/>
    <col min="17" max="17" width="3.7109375" style="2" customWidth="1"/>
    <col min="18" max="18" width="10.5703125" style="3" customWidth="1"/>
    <col min="19" max="19" width="6.7109375" style="2" customWidth="1"/>
    <col min="20" max="20" width="5.42578125" style="2" customWidth="1"/>
    <col min="21" max="23" width="6.140625" style="2" customWidth="1"/>
    <col min="24" max="16384" width="11.42578125" style="2"/>
  </cols>
  <sheetData>
    <row r="1" spans="1:18" s="35" customFormat="1" ht="26.25" customHeight="1" x14ac:dyDescent="0.25">
      <c r="A1" s="466" t="s">
        <v>319</v>
      </c>
      <c r="B1" s="466"/>
      <c r="C1" s="466"/>
      <c r="D1" s="466"/>
      <c r="E1" s="466"/>
      <c r="F1" s="466"/>
      <c r="G1" s="466"/>
      <c r="H1" s="466"/>
      <c r="I1" s="466"/>
      <c r="J1" s="466"/>
      <c r="K1" s="466"/>
      <c r="L1" s="466"/>
      <c r="M1" s="466"/>
      <c r="N1" s="466"/>
      <c r="O1" s="466"/>
      <c r="P1" s="466"/>
      <c r="R1" s="383" t="s">
        <v>356</v>
      </c>
    </row>
    <row r="2" spans="1:18" ht="13.5" customHeight="1" x14ac:dyDescent="0.2">
      <c r="A2" s="83"/>
      <c r="B2" s="83"/>
      <c r="C2" s="83"/>
      <c r="D2" s="60"/>
      <c r="E2" s="83"/>
      <c r="F2" s="60"/>
      <c r="G2" s="83"/>
      <c r="H2" s="60"/>
      <c r="I2" s="83"/>
      <c r="J2" s="60"/>
      <c r="K2" s="83"/>
      <c r="L2" s="60"/>
      <c r="M2" s="83"/>
      <c r="N2" s="60"/>
      <c r="O2" s="83"/>
      <c r="R2" s="83"/>
    </row>
    <row r="3" spans="1:18" s="35" customFormat="1" ht="40.5" customHeight="1" x14ac:dyDescent="0.25">
      <c r="A3" s="451" t="s">
        <v>77</v>
      </c>
      <c r="B3" s="453"/>
      <c r="C3" s="447" t="s">
        <v>172</v>
      </c>
      <c r="D3" s="448"/>
      <c r="E3" s="447" t="s">
        <v>170</v>
      </c>
      <c r="F3" s="448"/>
      <c r="G3" s="447" t="s">
        <v>169</v>
      </c>
      <c r="H3" s="448"/>
      <c r="I3" s="447" t="s">
        <v>168</v>
      </c>
      <c r="J3" s="448"/>
      <c r="K3" s="447" t="s">
        <v>167</v>
      </c>
      <c r="L3" s="448"/>
      <c r="M3" s="447" t="s">
        <v>166</v>
      </c>
      <c r="N3" s="448"/>
      <c r="O3" s="447" t="s">
        <v>165</v>
      </c>
      <c r="P3" s="448"/>
      <c r="R3" s="10"/>
    </row>
    <row r="4" spans="1:18" s="35" customFormat="1" ht="12.75" customHeight="1" x14ac:dyDescent="0.25">
      <c r="A4" s="88">
        <v>1</v>
      </c>
      <c r="B4" s="18" t="s">
        <v>132</v>
      </c>
      <c r="C4" s="202">
        <v>0</v>
      </c>
      <c r="D4" s="206"/>
      <c r="E4" s="202">
        <v>346</v>
      </c>
      <c r="F4" s="207"/>
      <c r="G4" s="203">
        <v>0</v>
      </c>
      <c r="H4" s="206"/>
      <c r="I4" s="202">
        <v>0</v>
      </c>
      <c r="J4" s="207"/>
      <c r="K4" s="203">
        <v>0</v>
      </c>
      <c r="L4" s="206"/>
      <c r="M4" s="202">
        <v>0</v>
      </c>
      <c r="N4" s="207"/>
      <c r="O4" s="203">
        <v>346</v>
      </c>
      <c r="P4" s="144" t="s">
        <v>134</v>
      </c>
      <c r="R4" s="82"/>
    </row>
    <row r="5" spans="1:18" s="35" customFormat="1" ht="12.75" customHeight="1" x14ac:dyDescent="0.25">
      <c r="A5" s="88">
        <v>2</v>
      </c>
      <c r="B5" s="18" t="s">
        <v>131</v>
      </c>
      <c r="C5" s="204">
        <v>15</v>
      </c>
      <c r="D5" s="122"/>
      <c r="E5" s="204">
        <v>189</v>
      </c>
      <c r="F5" s="130"/>
      <c r="G5" s="201">
        <v>66</v>
      </c>
      <c r="H5" s="122"/>
      <c r="I5" s="204">
        <v>4</v>
      </c>
      <c r="J5" s="130"/>
      <c r="K5" s="201">
        <v>0</v>
      </c>
      <c r="L5" s="122"/>
      <c r="M5" s="204">
        <v>0</v>
      </c>
      <c r="N5" s="130"/>
      <c r="O5" s="201">
        <v>274</v>
      </c>
      <c r="P5" s="146" t="s">
        <v>134</v>
      </c>
      <c r="R5" s="82"/>
    </row>
    <row r="6" spans="1:18" s="35" customFormat="1" ht="12.75" customHeight="1" x14ac:dyDescent="0.25">
      <c r="A6" s="88">
        <v>3</v>
      </c>
      <c r="B6" s="18" t="s">
        <v>130</v>
      </c>
      <c r="C6" s="204">
        <v>1</v>
      </c>
      <c r="D6" s="122"/>
      <c r="E6" s="204">
        <v>186</v>
      </c>
      <c r="F6" s="130"/>
      <c r="G6" s="201">
        <v>37</v>
      </c>
      <c r="H6" s="122"/>
      <c r="I6" s="204">
        <v>0</v>
      </c>
      <c r="J6" s="130"/>
      <c r="K6" s="201">
        <v>6</v>
      </c>
      <c r="L6" s="122"/>
      <c r="M6" s="204">
        <v>0</v>
      </c>
      <c r="N6" s="130"/>
      <c r="O6" s="201">
        <v>230</v>
      </c>
      <c r="P6" s="146" t="s">
        <v>134</v>
      </c>
      <c r="R6" s="58"/>
    </row>
    <row r="7" spans="1:18" s="35" customFormat="1" ht="12.75" customHeight="1" x14ac:dyDescent="0.25">
      <c r="A7" s="88">
        <v>4</v>
      </c>
      <c r="B7" s="18" t="s">
        <v>129</v>
      </c>
      <c r="C7" s="204">
        <v>2</v>
      </c>
      <c r="D7" s="122" t="s">
        <v>33</v>
      </c>
      <c r="E7" s="204">
        <v>121</v>
      </c>
      <c r="F7" s="130" t="s">
        <v>33</v>
      </c>
      <c r="G7" s="201">
        <v>0</v>
      </c>
      <c r="H7" s="122" t="s">
        <v>33</v>
      </c>
      <c r="I7" s="204">
        <v>0</v>
      </c>
      <c r="J7" s="130" t="s">
        <v>33</v>
      </c>
      <c r="K7" s="201">
        <v>0</v>
      </c>
      <c r="L7" s="122" t="s">
        <v>33</v>
      </c>
      <c r="M7" s="204">
        <v>10</v>
      </c>
      <c r="N7" s="130" t="s">
        <v>33</v>
      </c>
      <c r="O7" s="201">
        <v>133</v>
      </c>
      <c r="P7" s="146" t="s">
        <v>33</v>
      </c>
      <c r="R7" s="58"/>
    </row>
    <row r="8" spans="1:18" s="35" customFormat="1" ht="12.75" customHeight="1" x14ac:dyDescent="0.25">
      <c r="A8" s="88">
        <v>5</v>
      </c>
      <c r="B8" s="18" t="s">
        <v>128</v>
      </c>
      <c r="C8" s="204">
        <v>1</v>
      </c>
      <c r="D8" s="122"/>
      <c r="E8" s="204">
        <v>67</v>
      </c>
      <c r="F8" s="130"/>
      <c r="G8" s="201">
        <v>0</v>
      </c>
      <c r="H8" s="122"/>
      <c r="I8" s="204">
        <v>0</v>
      </c>
      <c r="J8" s="130"/>
      <c r="K8" s="201">
        <v>0</v>
      </c>
      <c r="L8" s="122"/>
      <c r="M8" s="204">
        <v>0</v>
      </c>
      <c r="N8" s="130"/>
      <c r="O8" s="201">
        <v>68</v>
      </c>
      <c r="P8" s="146" t="s">
        <v>134</v>
      </c>
      <c r="R8" s="82"/>
    </row>
    <row r="9" spans="1:18" s="35" customFormat="1" ht="12.75" customHeight="1" x14ac:dyDescent="0.25">
      <c r="A9" s="88">
        <v>6</v>
      </c>
      <c r="B9" s="18" t="s">
        <v>127</v>
      </c>
      <c r="C9" s="204">
        <v>31</v>
      </c>
      <c r="D9" s="122"/>
      <c r="E9" s="204">
        <v>415</v>
      </c>
      <c r="F9" s="130"/>
      <c r="G9" s="201">
        <v>222</v>
      </c>
      <c r="H9" s="122"/>
      <c r="I9" s="204">
        <v>65</v>
      </c>
      <c r="J9" s="130"/>
      <c r="K9" s="201">
        <v>7</v>
      </c>
      <c r="L9" s="122"/>
      <c r="M9" s="204">
        <v>38</v>
      </c>
      <c r="N9" s="130"/>
      <c r="O9" s="201">
        <v>778</v>
      </c>
      <c r="P9" s="146" t="s">
        <v>134</v>
      </c>
      <c r="R9" s="58"/>
    </row>
    <row r="10" spans="1:18" s="35" customFormat="1" ht="12.75" customHeight="1" x14ac:dyDescent="0.25">
      <c r="A10" s="88">
        <v>7</v>
      </c>
      <c r="B10" s="18" t="s">
        <v>126</v>
      </c>
      <c r="C10" s="204">
        <v>0</v>
      </c>
      <c r="D10" s="122" t="s">
        <v>33</v>
      </c>
      <c r="E10" s="204">
        <v>99</v>
      </c>
      <c r="F10" s="130" t="s">
        <v>33</v>
      </c>
      <c r="G10" s="201">
        <v>51</v>
      </c>
      <c r="H10" s="122" t="s">
        <v>33</v>
      </c>
      <c r="I10" s="204">
        <v>5</v>
      </c>
      <c r="J10" s="130" t="s">
        <v>33</v>
      </c>
      <c r="K10" s="201">
        <v>0</v>
      </c>
      <c r="L10" s="122" t="s">
        <v>33</v>
      </c>
      <c r="M10" s="204">
        <v>18</v>
      </c>
      <c r="N10" s="130" t="s">
        <v>33</v>
      </c>
      <c r="O10" s="201">
        <v>173</v>
      </c>
      <c r="P10" s="146" t="s">
        <v>33</v>
      </c>
      <c r="R10" s="58"/>
    </row>
    <row r="11" spans="1:18" s="35" customFormat="1" ht="12.75" customHeight="1" x14ac:dyDescent="0.25">
      <c r="A11" s="88">
        <v>8</v>
      </c>
      <c r="B11" s="18" t="s">
        <v>125</v>
      </c>
      <c r="C11" s="204">
        <v>15</v>
      </c>
      <c r="D11" s="122"/>
      <c r="E11" s="204">
        <v>112</v>
      </c>
      <c r="F11" s="130"/>
      <c r="G11" s="201">
        <v>90</v>
      </c>
      <c r="H11" s="122"/>
      <c r="I11" s="204">
        <v>0</v>
      </c>
      <c r="J11" s="130"/>
      <c r="K11" s="201">
        <v>0</v>
      </c>
      <c r="L11" s="122"/>
      <c r="M11" s="204">
        <v>4</v>
      </c>
      <c r="N11" s="130"/>
      <c r="O11" s="201">
        <v>221</v>
      </c>
      <c r="P11" s="146" t="s">
        <v>134</v>
      </c>
      <c r="R11" s="82"/>
    </row>
    <row r="12" spans="1:18" s="35" customFormat="1" ht="12.75" customHeight="1" x14ac:dyDescent="0.25">
      <c r="A12" s="88">
        <v>9</v>
      </c>
      <c r="B12" s="18" t="s">
        <v>124</v>
      </c>
      <c r="C12" s="204">
        <v>0</v>
      </c>
      <c r="D12" s="122"/>
      <c r="E12" s="204">
        <v>44</v>
      </c>
      <c r="F12" s="130" t="s">
        <v>33</v>
      </c>
      <c r="G12" s="201">
        <v>9</v>
      </c>
      <c r="H12" s="122"/>
      <c r="I12" s="204">
        <v>0</v>
      </c>
      <c r="J12" s="130"/>
      <c r="K12" s="201">
        <v>0</v>
      </c>
      <c r="L12" s="122"/>
      <c r="M12" s="204">
        <v>8</v>
      </c>
      <c r="N12" s="130"/>
      <c r="O12" s="201">
        <v>61</v>
      </c>
      <c r="P12" s="146" t="s">
        <v>33</v>
      </c>
      <c r="R12" s="82"/>
    </row>
    <row r="13" spans="1:18" s="35" customFormat="1" ht="12.75" customHeight="1" x14ac:dyDescent="0.25">
      <c r="A13" s="88">
        <v>10</v>
      </c>
      <c r="B13" s="18" t="s">
        <v>123</v>
      </c>
      <c r="C13" s="204">
        <v>2</v>
      </c>
      <c r="D13" s="122"/>
      <c r="E13" s="204">
        <v>211</v>
      </c>
      <c r="F13" s="130"/>
      <c r="G13" s="201">
        <v>85</v>
      </c>
      <c r="H13" s="122"/>
      <c r="I13" s="204">
        <v>0</v>
      </c>
      <c r="J13" s="130"/>
      <c r="K13" s="201">
        <v>3</v>
      </c>
      <c r="L13" s="122"/>
      <c r="M13" s="204">
        <v>2</v>
      </c>
      <c r="N13" s="130"/>
      <c r="O13" s="201">
        <v>303</v>
      </c>
      <c r="P13" s="146" t="s">
        <v>134</v>
      </c>
      <c r="R13" s="82"/>
    </row>
    <row r="14" spans="1:18" s="35" customFormat="1" ht="12.75" customHeight="1" x14ac:dyDescent="0.25">
      <c r="A14" s="88">
        <v>11</v>
      </c>
      <c r="B14" s="18" t="s">
        <v>122</v>
      </c>
      <c r="C14" s="204">
        <v>7</v>
      </c>
      <c r="D14" s="122"/>
      <c r="E14" s="204">
        <v>199</v>
      </c>
      <c r="F14" s="130" t="s">
        <v>33</v>
      </c>
      <c r="G14" s="201">
        <v>34</v>
      </c>
      <c r="H14" s="122" t="s">
        <v>33</v>
      </c>
      <c r="I14" s="204">
        <v>0</v>
      </c>
      <c r="J14" s="130"/>
      <c r="K14" s="201">
        <v>1</v>
      </c>
      <c r="L14" s="122"/>
      <c r="M14" s="204">
        <v>23</v>
      </c>
      <c r="N14" s="130" t="s">
        <v>33</v>
      </c>
      <c r="O14" s="201">
        <v>264</v>
      </c>
      <c r="P14" s="146" t="s">
        <v>33</v>
      </c>
      <c r="R14" s="82"/>
    </row>
    <row r="15" spans="1:18" s="35" customFormat="1" ht="12.75" customHeight="1" x14ac:dyDescent="0.25">
      <c r="A15" s="88">
        <v>12</v>
      </c>
      <c r="B15" s="18" t="s">
        <v>121</v>
      </c>
      <c r="C15" s="204">
        <v>0</v>
      </c>
      <c r="D15" s="122"/>
      <c r="E15" s="204">
        <v>100</v>
      </c>
      <c r="F15" s="130"/>
      <c r="G15" s="201">
        <v>22</v>
      </c>
      <c r="H15" s="122"/>
      <c r="I15" s="204">
        <v>0</v>
      </c>
      <c r="J15" s="130"/>
      <c r="K15" s="201">
        <v>0</v>
      </c>
      <c r="L15" s="122"/>
      <c r="M15" s="204">
        <v>36</v>
      </c>
      <c r="N15" s="130"/>
      <c r="O15" s="201">
        <v>158</v>
      </c>
      <c r="P15" s="146" t="s">
        <v>134</v>
      </c>
      <c r="R15" s="58"/>
    </row>
    <row r="16" spans="1:18" s="35" customFormat="1" ht="12.75" customHeight="1" x14ac:dyDescent="0.25">
      <c r="A16" s="88">
        <v>13</v>
      </c>
      <c r="B16" s="18" t="s">
        <v>120</v>
      </c>
      <c r="C16" s="204">
        <v>40</v>
      </c>
      <c r="D16" s="122"/>
      <c r="E16" s="204">
        <v>1528</v>
      </c>
      <c r="F16" s="130"/>
      <c r="G16" s="201">
        <v>113</v>
      </c>
      <c r="H16" s="122"/>
      <c r="I16" s="204">
        <v>10</v>
      </c>
      <c r="J16" s="130"/>
      <c r="K16" s="201">
        <v>19</v>
      </c>
      <c r="L16" s="122"/>
      <c r="M16" s="204">
        <v>69</v>
      </c>
      <c r="N16" s="130"/>
      <c r="O16" s="201">
        <v>1779</v>
      </c>
      <c r="P16" s="146" t="s">
        <v>134</v>
      </c>
      <c r="R16" s="82"/>
    </row>
    <row r="17" spans="1:18" s="35" customFormat="1" ht="12.75" customHeight="1" x14ac:dyDescent="0.25">
      <c r="A17" s="88">
        <v>14</v>
      </c>
      <c r="B17" s="18" t="s">
        <v>119</v>
      </c>
      <c r="C17" s="204">
        <v>48</v>
      </c>
      <c r="D17" s="122"/>
      <c r="E17" s="204">
        <v>309</v>
      </c>
      <c r="F17" s="130"/>
      <c r="G17" s="201">
        <v>39</v>
      </c>
      <c r="H17" s="122"/>
      <c r="I17" s="204">
        <v>35</v>
      </c>
      <c r="J17" s="130"/>
      <c r="K17" s="201">
        <v>0</v>
      </c>
      <c r="L17" s="122"/>
      <c r="M17" s="204">
        <v>15</v>
      </c>
      <c r="N17" s="130"/>
      <c r="O17" s="201">
        <v>446</v>
      </c>
      <c r="P17" s="146" t="s">
        <v>134</v>
      </c>
      <c r="R17" s="58"/>
    </row>
    <row r="18" spans="1:18" s="35" customFormat="1" ht="12.75" customHeight="1" x14ac:dyDescent="0.25">
      <c r="A18" s="88">
        <v>15</v>
      </c>
      <c r="B18" s="18" t="s">
        <v>118</v>
      </c>
      <c r="C18" s="204">
        <v>1</v>
      </c>
      <c r="D18" s="122"/>
      <c r="E18" s="204">
        <v>51</v>
      </c>
      <c r="F18" s="130"/>
      <c r="G18" s="201">
        <v>0</v>
      </c>
      <c r="H18" s="122"/>
      <c r="I18" s="204">
        <v>1</v>
      </c>
      <c r="J18" s="130"/>
      <c r="K18" s="201">
        <v>0</v>
      </c>
      <c r="L18" s="122"/>
      <c r="M18" s="204">
        <v>1</v>
      </c>
      <c r="N18" s="130"/>
      <c r="O18" s="201">
        <v>54</v>
      </c>
      <c r="P18" s="146" t="s">
        <v>134</v>
      </c>
      <c r="R18" s="82"/>
    </row>
    <row r="19" spans="1:18" s="35" customFormat="1" ht="12.75" customHeight="1" x14ac:dyDescent="0.25">
      <c r="A19" s="88">
        <v>16</v>
      </c>
      <c r="B19" s="18" t="s">
        <v>117</v>
      </c>
      <c r="C19" s="204">
        <v>0</v>
      </c>
      <c r="D19" s="122"/>
      <c r="E19" s="204">
        <v>219</v>
      </c>
      <c r="F19" s="130"/>
      <c r="G19" s="201">
        <v>0</v>
      </c>
      <c r="H19" s="122"/>
      <c r="I19" s="204">
        <v>0</v>
      </c>
      <c r="J19" s="130"/>
      <c r="K19" s="201">
        <v>0</v>
      </c>
      <c r="L19" s="122"/>
      <c r="M19" s="204">
        <v>8</v>
      </c>
      <c r="N19" s="130"/>
      <c r="O19" s="201">
        <v>227</v>
      </c>
      <c r="P19" s="146" t="s">
        <v>134</v>
      </c>
      <c r="R19" s="82"/>
    </row>
    <row r="20" spans="1:18" s="35" customFormat="1" ht="12.75" customHeight="1" x14ac:dyDescent="0.25">
      <c r="A20" s="88">
        <v>17</v>
      </c>
      <c r="B20" s="18" t="s">
        <v>116</v>
      </c>
      <c r="C20" s="204">
        <v>14</v>
      </c>
      <c r="D20" s="122" t="s">
        <v>33</v>
      </c>
      <c r="E20" s="204">
        <v>168</v>
      </c>
      <c r="F20" s="130" t="s">
        <v>33</v>
      </c>
      <c r="G20" s="201">
        <v>50</v>
      </c>
      <c r="H20" s="122" t="s">
        <v>33</v>
      </c>
      <c r="I20" s="204">
        <v>0</v>
      </c>
      <c r="J20" s="130" t="s">
        <v>33</v>
      </c>
      <c r="K20" s="201">
        <v>8</v>
      </c>
      <c r="L20" s="122" t="s">
        <v>33</v>
      </c>
      <c r="M20" s="204">
        <v>19</v>
      </c>
      <c r="N20" s="130" t="s">
        <v>33</v>
      </c>
      <c r="O20" s="201">
        <v>259</v>
      </c>
      <c r="P20" s="146"/>
      <c r="R20" s="82"/>
    </row>
    <row r="21" spans="1:18" s="35" customFormat="1" ht="12.75" customHeight="1" x14ac:dyDescent="0.25">
      <c r="A21" s="88">
        <v>18</v>
      </c>
      <c r="B21" s="18" t="s">
        <v>115</v>
      </c>
      <c r="C21" s="204">
        <v>6</v>
      </c>
      <c r="D21" s="122"/>
      <c r="E21" s="204">
        <v>60</v>
      </c>
      <c r="F21" s="130"/>
      <c r="G21" s="201">
        <v>65</v>
      </c>
      <c r="H21" s="122"/>
      <c r="I21" s="204">
        <v>11</v>
      </c>
      <c r="J21" s="130"/>
      <c r="K21" s="201">
        <v>1</v>
      </c>
      <c r="L21" s="122"/>
      <c r="M21" s="204">
        <v>15</v>
      </c>
      <c r="N21" s="130"/>
      <c r="O21" s="201">
        <v>158</v>
      </c>
      <c r="P21" s="146" t="s">
        <v>134</v>
      </c>
      <c r="R21" s="82"/>
    </row>
    <row r="22" spans="1:18" s="35" customFormat="1" ht="12.75" customHeight="1" x14ac:dyDescent="0.25">
      <c r="A22" s="88">
        <v>19</v>
      </c>
      <c r="B22" s="18" t="s">
        <v>114</v>
      </c>
      <c r="C22" s="204">
        <v>1</v>
      </c>
      <c r="D22" s="122"/>
      <c r="E22" s="204">
        <v>38</v>
      </c>
      <c r="F22" s="130"/>
      <c r="G22" s="201">
        <v>12</v>
      </c>
      <c r="H22" s="122"/>
      <c r="I22" s="204">
        <v>0</v>
      </c>
      <c r="J22" s="130"/>
      <c r="K22" s="201">
        <v>1</v>
      </c>
      <c r="L22" s="122"/>
      <c r="M22" s="204">
        <v>4</v>
      </c>
      <c r="N22" s="130"/>
      <c r="O22" s="201">
        <v>56</v>
      </c>
      <c r="P22" s="146" t="s">
        <v>134</v>
      </c>
      <c r="R22" s="82"/>
    </row>
    <row r="23" spans="1:18" s="35" customFormat="1" ht="12.75" customHeight="1" x14ac:dyDescent="0.25">
      <c r="A23" s="88" t="s">
        <v>113</v>
      </c>
      <c r="B23" s="18" t="s">
        <v>112</v>
      </c>
      <c r="C23" s="204">
        <v>0</v>
      </c>
      <c r="D23" s="122" t="s">
        <v>33</v>
      </c>
      <c r="E23" s="204">
        <v>18</v>
      </c>
      <c r="F23" s="130" t="s">
        <v>33</v>
      </c>
      <c r="G23" s="201">
        <v>0</v>
      </c>
      <c r="H23" s="122" t="s">
        <v>33</v>
      </c>
      <c r="I23" s="204">
        <v>0</v>
      </c>
      <c r="J23" s="130" t="s">
        <v>33</v>
      </c>
      <c r="K23" s="201">
        <v>0</v>
      </c>
      <c r="L23" s="122" t="s">
        <v>33</v>
      </c>
      <c r="M23" s="204">
        <v>0</v>
      </c>
      <c r="N23" s="130" t="s">
        <v>33</v>
      </c>
      <c r="O23" s="201">
        <v>18</v>
      </c>
      <c r="P23" s="146" t="s">
        <v>33</v>
      </c>
      <c r="R23" s="58"/>
    </row>
    <row r="24" spans="1:18" s="35" customFormat="1" ht="12.75" customHeight="1" x14ac:dyDescent="0.25">
      <c r="A24" s="88" t="s">
        <v>111</v>
      </c>
      <c r="B24" s="18" t="s">
        <v>110</v>
      </c>
      <c r="C24" s="204">
        <v>0</v>
      </c>
      <c r="D24" s="122"/>
      <c r="E24" s="204">
        <v>38</v>
      </c>
      <c r="F24" s="130"/>
      <c r="G24" s="201">
        <v>0</v>
      </c>
      <c r="H24" s="122"/>
      <c r="I24" s="204">
        <v>13</v>
      </c>
      <c r="J24" s="130"/>
      <c r="K24" s="201">
        <v>0</v>
      </c>
      <c r="L24" s="122"/>
      <c r="M24" s="204">
        <v>12</v>
      </c>
      <c r="N24" s="130"/>
      <c r="O24" s="201">
        <v>63</v>
      </c>
      <c r="P24" s="146" t="s">
        <v>134</v>
      </c>
      <c r="R24" s="82"/>
    </row>
    <row r="25" spans="1:18" s="35" customFormat="1" ht="12.75" customHeight="1" x14ac:dyDescent="0.25">
      <c r="A25" s="88">
        <v>21</v>
      </c>
      <c r="B25" s="18" t="s">
        <v>109</v>
      </c>
      <c r="C25" s="204">
        <v>12</v>
      </c>
      <c r="D25" s="122"/>
      <c r="E25" s="204">
        <v>350</v>
      </c>
      <c r="F25" s="130"/>
      <c r="G25" s="201">
        <v>52</v>
      </c>
      <c r="H25" s="122"/>
      <c r="I25" s="204">
        <v>9</v>
      </c>
      <c r="J25" s="130"/>
      <c r="K25" s="201">
        <v>3</v>
      </c>
      <c r="L25" s="122"/>
      <c r="M25" s="204">
        <v>8</v>
      </c>
      <c r="N25" s="130"/>
      <c r="O25" s="201">
        <v>434</v>
      </c>
      <c r="P25" s="146" t="s">
        <v>134</v>
      </c>
      <c r="R25" s="82"/>
    </row>
    <row r="26" spans="1:18" s="35" customFormat="1" ht="12.75" customHeight="1" x14ac:dyDescent="0.25">
      <c r="A26" s="88">
        <v>22</v>
      </c>
      <c r="B26" s="18" t="s">
        <v>108</v>
      </c>
      <c r="C26" s="204">
        <v>10</v>
      </c>
      <c r="D26" s="122"/>
      <c r="E26" s="204">
        <v>215</v>
      </c>
      <c r="F26" s="130"/>
      <c r="G26" s="201">
        <v>76</v>
      </c>
      <c r="H26" s="122"/>
      <c r="I26" s="204">
        <v>18</v>
      </c>
      <c r="J26" s="130"/>
      <c r="K26" s="201">
        <v>4</v>
      </c>
      <c r="L26" s="122"/>
      <c r="M26" s="204">
        <v>8</v>
      </c>
      <c r="N26" s="130"/>
      <c r="O26" s="201">
        <v>331</v>
      </c>
      <c r="P26" s="146" t="s">
        <v>134</v>
      </c>
      <c r="R26" s="82"/>
    </row>
    <row r="27" spans="1:18" s="35" customFormat="1" ht="12.75" customHeight="1" x14ac:dyDescent="0.25">
      <c r="A27" s="118">
        <v>23</v>
      </c>
      <c r="B27" s="114" t="s">
        <v>107</v>
      </c>
      <c r="C27" s="204">
        <v>0</v>
      </c>
      <c r="D27" s="122"/>
      <c r="E27" s="204">
        <v>17</v>
      </c>
      <c r="F27" s="130"/>
      <c r="G27" s="201">
        <v>22</v>
      </c>
      <c r="H27" s="122"/>
      <c r="I27" s="204">
        <v>0</v>
      </c>
      <c r="J27" s="130"/>
      <c r="K27" s="201">
        <v>0</v>
      </c>
      <c r="L27" s="122"/>
      <c r="M27" s="204">
        <v>10</v>
      </c>
      <c r="N27" s="130"/>
      <c r="O27" s="201">
        <v>49</v>
      </c>
      <c r="P27" s="146" t="s">
        <v>134</v>
      </c>
      <c r="R27" s="82"/>
    </row>
    <row r="28" spans="1:18" s="35" customFormat="1" ht="12.75" customHeight="1" x14ac:dyDescent="0.25">
      <c r="A28" s="88">
        <v>24</v>
      </c>
      <c r="B28" s="18" t="s">
        <v>106</v>
      </c>
      <c r="C28" s="204">
        <v>0</v>
      </c>
      <c r="D28" s="122"/>
      <c r="E28" s="204">
        <v>142</v>
      </c>
      <c r="F28" s="130"/>
      <c r="G28" s="201">
        <v>16</v>
      </c>
      <c r="H28" s="122"/>
      <c r="I28" s="204">
        <v>2</v>
      </c>
      <c r="J28" s="130"/>
      <c r="K28" s="201">
        <v>10</v>
      </c>
      <c r="L28" s="122"/>
      <c r="M28" s="204">
        <v>23</v>
      </c>
      <c r="N28" s="130"/>
      <c r="O28" s="201">
        <v>193</v>
      </c>
      <c r="P28" s="146" t="s">
        <v>134</v>
      </c>
      <c r="R28" s="82"/>
    </row>
    <row r="29" spans="1:18" s="35" customFormat="1" ht="12.75" customHeight="1" x14ac:dyDescent="0.25">
      <c r="A29" s="88">
        <v>25</v>
      </c>
      <c r="B29" s="18" t="s">
        <v>105</v>
      </c>
      <c r="C29" s="204">
        <v>0</v>
      </c>
      <c r="D29" s="122"/>
      <c r="E29" s="204">
        <v>162</v>
      </c>
      <c r="F29" s="130"/>
      <c r="G29" s="201">
        <v>54</v>
      </c>
      <c r="H29" s="122"/>
      <c r="I29" s="204">
        <v>0</v>
      </c>
      <c r="J29" s="130"/>
      <c r="K29" s="201">
        <v>0</v>
      </c>
      <c r="L29" s="122"/>
      <c r="M29" s="204">
        <v>8</v>
      </c>
      <c r="N29" s="130"/>
      <c r="O29" s="201">
        <v>224</v>
      </c>
      <c r="P29" s="146" t="s">
        <v>134</v>
      </c>
      <c r="R29" s="82"/>
    </row>
    <row r="30" spans="1:18" s="35" customFormat="1" ht="12.75" customHeight="1" x14ac:dyDescent="0.25">
      <c r="A30" s="88">
        <v>26</v>
      </c>
      <c r="B30" s="18" t="s">
        <v>104</v>
      </c>
      <c r="C30" s="204">
        <v>0</v>
      </c>
      <c r="D30" s="122"/>
      <c r="E30" s="204">
        <v>359</v>
      </c>
      <c r="F30" s="130"/>
      <c r="G30" s="201">
        <v>47</v>
      </c>
      <c r="H30" s="122"/>
      <c r="I30" s="204">
        <v>13</v>
      </c>
      <c r="J30" s="130"/>
      <c r="K30" s="201">
        <v>0</v>
      </c>
      <c r="L30" s="122"/>
      <c r="M30" s="204">
        <v>29</v>
      </c>
      <c r="N30" s="130"/>
      <c r="O30" s="201">
        <v>448</v>
      </c>
      <c r="P30" s="146" t="s">
        <v>134</v>
      </c>
      <c r="R30" s="58"/>
    </row>
    <row r="31" spans="1:18" s="35" customFormat="1" ht="12.75" customHeight="1" x14ac:dyDescent="0.25">
      <c r="A31" s="88">
        <v>27</v>
      </c>
      <c r="B31" s="18" t="s">
        <v>103</v>
      </c>
      <c r="C31" s="204">
        <v>4</v>
      </c>
      <c r="D31" s="122"/>
      <c r="E31" s="204">
        <v>467</v>
      </c>
      <c r="F31" s="130"/>
      <c r="G31" s="201">
        <v>92</v>
      </c>
      <c r="H31" s="122"/>
      <c r="I31" s="204">
        <v>1</v>
      </c>
      <c r="J31" s="130"/>
      <c r="K31" s="201">
        <v>0</v>
      </c>
      <c r="L31" s="122"/>
      <c r="M31" s="204">
        <v>64</v>
      </c>
      <c r="N31" s="130"/>
      <c r="O31" s="201">
        <v>628</v>
      </c>
      <c r="P31" s="146" t="s">
        <v>134</v>
      </c>
      <c r="R31" s="82"/>
    </row>
    <row r="32" spans="1:18" s="35" customFormat="1" ht="12.75" customHeight="1" x14ac:dyDescent="0.25">
      <c r="A32" s="88">
        <v>28</v>
      </c>
      <c r="B32" s="18" t="s">
        <v>102</v>
      </c>
      <c r="C32" s="204">
        <v>0</v>
      </c>
      <c r="D32" s="122"/>
      <c r="E32" s="204">
        <v>420</v>
      </c>
      <c r="F32" s="130"/>
      <c r="G32" s="201">
        <v>55</v>
      </c>
      <c r="H32" s="122"/>
      <c r="I32" s="204">
        <v>7</v>
      </c>
      <c r="J32" s="130"/>
      <c r="K32" s="201">
        <v>0</v>
      </c>
      <c r="L32" s="122"/>
      <c r="M32" s="204">
        <v>24</v>
      </c>
      <c r="N32" s="130"/>
      <c r="O32" s="201">
        <v>506</v>
      </c>
      <c r="P32" s="146" t="s">
        <v>134</v>
      </c>
      <c r="R32" s="82"/>
    </row>
    <row r="33" spans="1:18" s="35" customFormat="1" ht="12.75" customHeight="1" x14ac:dyDescent="0.25">
      <c r="A33" s="88">
        <v>29</v>
      </c>
      <c r="B33" s="18" t="s">
        <v>101</v>
      </c>
      <c r="C33" s="204">
        <v>8</v>
      </c>
      <c r="D33" s="122"/>
      <c r="E33" s="204">
        <v>224</v>
      </c>
      <c r="F33" s="130"/>
      <c r="G33" s="201">
        <v>92</v>
      </c>
      <c r="H33" s="122"/>
      <c r="I33" s="204">
        <v>0</v>
      </c>
      <c r="J33" s="130"/>
      <c r="K33" s="201">
        <v>23</v>
      </c>
      <c r="L33" s="122"/>
      <c r="M33" s="204">
        <v>29</v>
      </c>
      <c r="N33" s="130"/>
      <c r="O33" s="201">
        <v>376</v>
      </c>
      <c r="P33" s="146" t="s">
        <v>134</v>
      </c>
      <c r="R33" s="82"/>
    </row>
    <row r="34" spans="1:18" s="35" customFormat="1" ht="12.75" customHeight="1" x14ac:dyDescent="0.25">
      <c r="A34" s="88">
        <v>30</v>
      </c>
      <c r="B34" s="18" t="s">
        <v>100</v>
      </c>
      <c r="C34" s="204">
        <v>5</v>
      </c>
      <c r="D34" s="122"/>
      <c r="E34" s="204">
        <v>865</v>
      </c>
      <c r="F34" s="130"/>
      <c r="G34" s="201">
        <v>0</v>
      </c>
      <c r="H34" s="122"/>
      <c r="I34" s="204">
        <v>0</v>
      </c>
      <c r="J34" s="130"/>
      <c r="K34" s="201">
        <v>9</v>
      </c>
      <c r="L34" s="122"/>
      <c r="M34" s="204">
        <v>33</v>
      </c>
      <c r="N34" s="130" t="s">
        <v>33</v>
      </c>
      <c r="O34" s="201">
        <v>912</v>
      </c>
      <c r="P34" s="146"/>
      <c r="R34" s="58"/>
    </row>
    <row r="35" spans="1:18" s="35" customFormat="1" ht="12.75" customHeight="1" x14ac:dyDescent="0.25">
      <c r="A35" s="88">
        <v>31</v>
      </c>
      <c r="B35" s="18" t="s">
        <v>99</v>
      </c>
      <c r="C35" s="204">
        <v>7</v>
      </c>
      <c r="D35" s="122"/>
      <c r="E35" s="204">
        <v>771</v>
      </c>
      <c r="F35" s="130" t="s">
        <v>33</v>
      </c>
      <c r="G35" s="201">
        <v>92</v>
      </c>
      <c r="H35" s="122"/>
      <c r="I35" s="204">
        <v>17</v>
      </c>
      <c r="J35" s="130"/>
      <c r="K35" s="201">
        <v>7</v>
      </c>
      <c r="L35" s="122"/>
      <c r="M35" s="204">
        <v>108</v>
      </c>
      <c r="N35" s="130" t="s">
        <v>33</v>
      </c>
      <c r="O35" s="201">
        <v>1002</v>
      </c>
      <c r="P35" s="146" t="s">
        <v>33</v>
      </c>
      <c r="R35" s="82"/>
    </row>
    <row r="36" spans="1:18" s="35" customFormat="1" ht="12.75" customHeight="1" x14ac:dyDescent="0.25">
      <c r="A36" s="88">
        <v>32</v>
      </c>
      <c r="B36" s="18" t="s">
        <v>98</v>
      </c>
      <c r="C36" s="204">
        <v>6</v>
      </c>
      <c r="D36" s="122"/>
      <c r="E36" s="204">
        <v>90</v>
      </c>
      <c r="F36" s="130"/>
      <c r="G36" s="201">
        <v>3</v>
      </c>
      <c r="H36" s="122"/>
      <c r="I36" s="204">
        <v>2</v>
      </c>
      <c r="J36" s="130"/>
      <c r="K36" s="201">
        <v>0</v>
      </c>
      <c r="L36" s="122"/>
      <c r="M36" s="204">
        <v>2</v>
      </c>
      <c r="N36" s="130"/>
      <c r="O36" s="201">
        <v>103</v>
      </c>
      <c r="P36" s="146" t="s">
        <v>134</v>
      </c>
      <c r="R36" s="82"/>
    </row>
    <row r="37" spans="1:18" s="35" customFormat="1" ht="12.75" customHeight="1" x14ac:dyDescent="0.25">
      <c r="A37" s="88">
        <v>33</v>
      </c>
      <c r="B37" s="18" t="s">
        <v>97</v>
      </c>
      <c r="C37" s="204">
        <v>29</v>
      </c>
      <c r="D37" s="122"/>
      <c r="E37" s="204">
        <v>1357</v>
      </c>
      <c r="F37" s="130"/>
      <c r="G37" s="201">
        <v>171</v>
      </c>
      <c r="H37" s="122"/>
      <c r="I37" s="204">
        <v>0</v>
      </c>
      <c r="J37" s="130"/>
      <c r="K37" s="201">
        <v>15</v>
      </c>
      <c r="L37" s="122"/>
      <c r="M37" s="204">
        <v>79</v>
      </c>
      <c r="N37" s="130"/>
      <c r="O37" s="201">
        <v>1651</v>
      </c>
      <c r="P37" s="146" t="s">
        <v>134</v>
      </c>
      <c r="R37" s="82"/>
    </row>
    <row r="38" spans="1:18" s="35" customFormat="1" ht="12.75" customHeight="1" x14ac:dyDescent="0.25">
      <c r="A38" s="88">
        <v>34</v>
      </c>
      <c r="B38" s="18" t="s">
        <v>96</v>
      </c>
      <c r="C38" s="204">
        <v>7</v>
      </c>
      <c r="D38" s="122"/>
      <c r="E38" s="204">
        <v>479</v>
      </c>
      <c r="F38" s="130"/>
      <c r="G38" s="201">
        <v>66</v>
      </c>
      <c r="H38" s="122"/>
      <c r="I38" s="204">
        <v>0</v>
      </c>
      <c r="J38" s="130"/>
      <c r="K38" s="201">
        <v>4</v>
      </c>
      <c r="L38" s="122"/>
      <c r="M38" s="204">
        <v>87</v>
      </c>
      <c r="N38" s="130"/>
      <c r="O38" s="201">
        <v>643</v>
      </c>
      <c r="P38" s="146" t="s">
        <v>134</v>
      </c>
      <c r="R38" s="58"/>
    </row>
    <row r="39" spans="1:18" s="35" customFormat="1" ht="12.75" customHeight="1" x14ac:dyDescent="0.25">
      <c r="A39" s="88">
        <v>35</v>
      </c>
      <c r="B39" s="18" t="s">
        <v>95</v>
      </c>
      <c r="C39" s="204">
        <v>7</v>
      </c>
      <c r="D39" s="122"/>
      <c r="E39" s="204">
        <v>695</v>
      </c>
      <c r="F39" s="130"/>
      <c r="G39" s="201">
        <v>0</v>
      </c>
      <c r="H39" s="122"/>
      <c r="I39" s="204">
        <v>0</v>
      </c>
      <c r="J39" s="130"/>
      <c r="K39" s="201">
        <v>0</v>
      </c>
      <c r="L39" s="122"/>
      <c r="M39" s="204">
        <v>17</v>
      </c>
      <c r="N39" s="130"/>
      <c r="O39" s="201">
        <v>719</v>
      </c>
      <c r="P39" s="146" t="s">
        <v>134</v>
      </c>
      <c r="R39" s="82"/>
    </row>
    <row r="40" spans="1:18" s="35" customFormat="1" ht="12.75" customHeight="1" x14ac:dyDescent="0.25">
      <c r="A40" s="88">
        <v>36</v>
      </c>
      <c r="B40" s="18" t="s">
        <v>94</v>
      </c>
      <c r="C40" s="204">
        <v>0</v>
      </c>
      <c r="D40" s="122"/>
      <c r="E40" s="204">
        <v>50</v>
      </c>
      <c r="F40" s="130"/>
      <c r="G40" s="201">
        <v>28</v>
      </c>
      <c r="H40" s="122"/>
      <c r="I40" s="204">
        <v>0</v>
      </c>
      <c r="J40" s="130"/>
      <c r="K40" s="201">
        <v>0</v>
      </c>
      <c r="L40" s="122"/>
      <c r="M40" s="204">
        <v>0</v>
      </c>
      <c r="N40" s="130"/>
      <c r="O40" s="201">
        <v>78</v>
      </c>
      <c r="P40" s="146" t="s">
        <v>134</v>
      </c>
      <c r="R40" s="82"/>
    </row>
    <row r="41" spans="1:18" s="35" customFormat="1" ht="12.75" customHeight="1" x14ac:dyDescent="0.25">
      <c r="A41" s="88">
        <v>37</v>
      </c>
      <c r="B41" s="18" t="s">
        <v>93</v>
      </c>
      <c r="C41" s="204">
        <v>4</v>
      </c>
      <c r="D41" s="122"/>
      <c r="E41" s="204">
        <v>429</v>
      </c>
      <c r="F41" s="130"/>
      <c r="G41" s="201">
        <v>86</v>
      </c>
      <c r="H41" s="122"/>
      <c r="I41" s="204">
        <v>0</v>
      </c>
      <c r="J41" s="130"/>
      <c r="K41" s="201">
        <v>0</v>
      </c>
      <c r="L41" s="122"/>
      <c r="M41" s="204">
        <v>6</v>
      </c>
      <c r="N41" s="130"/>
      <c r="O41" s="201">
        <v>525</v>
      </c>
      <c r="P41" s="146" t="s">
        <v>134</v>
      </c>
      <c r="R41" s="82"/>
    </row>
    <row r="42" spans="1:18" s="35" customFormat="1" ht="12.75" customHeight="1" x14ac:dyDescent="0.25">
      <c r="A42" s="118">
        <v>38</v>
      </c>
      <c r="B42" s="114" t="s">
        <v>92</v>
      </c>
      <c r="C42" s="204">
        <v>3</v>
      </c>
      <c r="D42" s="122"/>
      <c r="E42" s="204">
        <v>1064</v>
      </c>
      <c r="F42" s="130" t="s">
        <v>33</v>
      </c>
      <c r="G42" s="201">
        <v>0</v>
      </c>
      <c r="H42" s="122"/>
      <c r="I42" s="204">
        <v>45</v>
      </c>
      <c r="J42" s="130" t="s">
        <v>33</v>
      </c>
      <c r="K42" s="201">
        <v>0</v>
      </c>
      <c r="L42" s="122"/>
      <c r="M42" s="204">
        <v>54</v>
      </c>
      <c r="N42" s="130" t="s">
        <v>33</v>
      </c>
      <c r="O42" s="201">
        <v>1166</v>
      </c>
      <c r="P42" s="146" t="s">
        <v>33</v>
      </c>
      <c r="R42" s="58"/>
    </row>
    <row r="43" spans="1:18" s="35" customFormat="1" ht="12.75" customHeight="1" x14ac:dyDescent="0.25">
      <c r="A43" s="88">
        <v>39</v>
      </c>
      <c r="B43" s="18" t="s">
        <v>91</v>
      </c>
      <c r="C43" s="204">
        <v>18</v>
      </c>
      <c r="D43" s="122"/>
      <c r="E43" s="204">
        <v>214</v>
      </c>
      <c r="F43" s="130"/>
      <c r="G43" s="201">
        <v>0</v>
      </c>
      <c r="H43" s="122"/>
      <c r="I43" s="204">
        <v>14</v>
      </c>
      <c r="J43" s="130"/>
      <c r="K43" s="201">
        <v>0</v>
      </c>
      <c r="L43" s="122"/>
      <c r="M43" s="204">
        <v>8</v>
      </c>
      <c r="N43" s="130"/>
      <c r="O43" s="201">
        <v>254</v>
      </c>
      <c r="P43" s="146" t="s">
        <v>134</v>
      </c>
      <c r="R43" s="82"/>
    </row>
    <row r="44" spans="1:18" s="35" customFormat="1" ht="12.75" customHeight="1" x14ac:dyDescent="0.25">
      <c r="A44" s="88">
        <v>40</v>
      </c>
      <c r="B44" s="18" t="s">
        <v>90</v>
      </c>
      <c r="C44" s="204">
        <v>1</v>
      </c>
      <c r="D44" s="122"/>
      <c r="E44" s="204">
        <v>143</v>
      </c>
      <c r="F44" s="130"/>
      <c r="G44" s="201">
        <v>30</v>
      </c>
      <c r="H44" s="122"/>
      <c r="I44" s="204">
        <v>22</v>
      </c>
      <c r="J44" s="130"/>
      <c r="K44" s="201">
        <v>0</v>
      </c>
      <c r="L44" s="122"/>
      <c r="M44" s="204">
        <v>33</v>
      </c>
      <c r="N44" s="130"/>
      <c r="O44" s="201">
        <v>229</v>
      </c>
      <c r="P44" s="146" t="s">
        <v>134</v>
      </c>
      <c r="R44" s="58"/>
    </row>
    <row r="45" spans="1:18" s="35" customFormat="1" ht="12.75" customHeight="1" x14ac:dyDescent="0.25">
      <c r="A45" s="88">
        <v>41</v>
      </c>
      <c r="B45" s="18" t="s">
        <v>89</v>
      </c>
      <c r="C45" s="204">
        <v>5</v>
      </c>
      <c r="D45" s="122"/>
      <c r="E45" s="204">
        <v>149</v>
      </c>
      <c r="F45" s="130"/>
      <c r="G45" s="201">
        <v>8</v>
      </c>
      <c r="H45" s="122"/>
      <c r="I45" s="204">
        <v>0</v>
      </c>
      <c r="J45" s="130"/>
      <c r="K45" s="201">
        <v>1</v>
      </c>
      <c r="L45" s="122"/>
      <c r="M45" s="204">
        <v>8</v>
      </c>
      <c r="N45" s="130"/>
      <c r="O45" s="201">
        <v>171</v>
      </c>
      <c r="P45" s="146" t="s">
        <v>134</v>
      </c>
      <c r="R45" s="57"/>
    </row>
    <row r="46" spans="1:18" s="35" customFormat="1" ht="12.75" customHeight="1" x14ac:dyDescent="0.25">
      <c r="A46" s="88">
        <v>42</v>
      </c>
      <c r="B46" s="18" t="s">
        <v>88</v>
      </c>
      <c r="C46" s="204">
        <v>10</v>
      </c>
      <c r="D46" s="122"/>
      <c r="E46" s="204">
        <v>527</v>
      </c>
      <c r="F46" s="130"/>
      <c r="G46" s="201">
        <v>68</v>
      </c>
      <c r="H46" s="122"/>
      <c r="I46" s="204">
        <v>17</v>
      </c>
      <c r="J46" s="130"/>
      <c r="K46" s="201">
        <v>6</v>
      </c>
      <c r="L46" s="122"/>
      <c r="M46" s="204">
        <v>70</v>
      </c>
      <c r="N46" s="130"/>
      <c r="O46" s="201">
        <v>698</v>
      </c>
      <c r="P46" s="146" t="s">
        <v>134</v>
      </c>
      <c r="R46" s="57"/>
    </row>
    <row r="47" spans="1:18" s="35" customFormat="1" ht="12.75" customHeight="1" x14ac:dyDescent="0.25">
      <c r="A47" s="88">
        <v>43</v>
      </c>
      <c r="B47" s="18" t="s">
        <v>87</v>
      </c>
      <c r="C47" s="204">
        <v>1</v>
      </c>
      <c r="D47" s="122"/>
      <c r="E47" s="204">
        <v>213</v>
      </c>
      <c r="F47" s="130"/>
      <c r="G47" s="201">
        <v>16</v>
      </c>
      <c r="H47" s="122"/>
      <c r="I47" s="204">
        <v>2</v>
      </c>
      <c r="J47" s="130"/>
      <c r="K47" s="201">
        <v>2</v>
      </c>
      <c r="L47" s="122"/>
      <c r="M47" s="204">
        <v>8</v>
      </c>
      <c r="N47" s="130"/>
      <c r="O47" s="201">
        <v>242</v>
      </c>
      <c r="P47" s="146" t="s">
        <v>134</v>
      </c>
      <c r="R47" s="57"/>
    </row>
    <row r="48" spans="1:18" s="35" customFormat="1" ht="12.75" customHeight="1" x14ac:dyDescent="0.25">
      <c r="A48" s="88">
        <v>44</v>
      </c>
      <c r="B48" s="18" t="s">
        <v>86</v>
      </c>
      <c r="C48" s="204">
        <v>19</v>
      </c>
      <c r="D48" s="122"/>
      <c r="E48" s="204">
        <v>759</v>
      </c>
      <c r="F48" s="130"/>
      <c r="G48" s="201">
        <v>178</v>
      </c>
      <c r="H48" s="122"/>
      <c r="I48" s="204">
        <v>10</v>
      </c>
      <c r="J48" s="130"/>
      <c r="K48" s="201">
        <v>14</v>
      </c>
      <c r="L48" s="122"/>
      <c r="M48" s="204">
        <v>86</v>
      </c>
      <c r="N48" s="130"/>
      <c r="O48" s="201">
        <v>1066</v>
      </c>
      <c r="P48" s="146" t="s">
        <v>134</v>
      </c>
      <c r="R48" s="57"/>
    </row>
    <row r="49" spans="1:18" s="35" customFormat="1" ht="12.75" customHeight="1" x14ac:dyDescent="0.25">
      <c r="A49" s="88">
        <v>45</v>
      </c>
      <c r="B49" s="18" t="s">
        <v>85</v>
      </c>
      <c r="C49" s="204">
        <v>0</v>
      </c>
      <c r="D49" s="122"/>
      <c r="E49" s="204">
        <v>477</v>
      </c>
      <c r="F49" s="130" t="s">
        <v>33</v>
      </c>
      <c r="G49" s="201">
        <v>45</v>
      </c>
      <c r="H49" s="122" t="s">
        <v>33</v>
      </c>
      <c r="I49" s="204">
        <v>0</v>
      </c>
      <c r="J49" s="130"/>
      <c r="K49" s="201">
        <v>6</v>
      </c>
      <c r="L49" s="122"/>
      <c r="M49" s="204">
        <v>27</v>
      </c>
      <c r="N49" s="130" t="s">
        <v>33</v>
      </c>
      <c r="O49" s="201">
        <v>555</v>
      </c>
      <c r="P49" s="146" t="s">
        <v>33</v>
      </c>
      <c r="R49" s="57"/>
    </row>
    <row r="50" spans="1:18" s="35" customFormat="1" ht="12.75" customHeight="1" x14ac:dyDescent="0.25">
      <c r="A50" s="88">
        <v>46</v>
      </c>
      <c r="B50" s="18" t="s">
        <v>84</v>
      </c>
      <c r="C50" s="204">
        <v>2</v>
      </c>
      <c r="D50" s="122"/>
      <c r="E50" s="204">
        <v>50</v>
      </c>
      <c r="F50" s="130"/>
      <c r="G50" s="201">
        <v>6</v>
      </c>
      <c r="H50" s="122"/>
      <c r="I50" s="204">
        <v>0</v>
      </c>
      <c r="J50" s="130"/>
      <c r="K50" s="201">
        <v>0</v>
      </c>
      <c r="L50" s="122"/>
      <c r="M50" s="204">
        <v>8</v>
      </c>
      <c r="N50" s="130"/>
      <c r="O50" s="201">
        <v>66</v>
      </c>
      <c r="P50" s="146" t="s">
        <v>134</v>
      </c>
      <c r="R50" s="57"/>
    </row>
    <row r="51" spans="1:18" s="35" customFormat="1" ht="12.75" customHeight="1" x14ac:dyDescent="0.25">
      <c r="A51" s="88">
        <v>47</v>
      </c>
      <c r="B51" s="18" t="s">
        <v>83</v>
      </c>
      <c r="C51" s="204">
        <v>9</v>
      </c>
      <c r="D51" s="122"/>
      <c r="E51" s="204">
        <v>232</v>
      </c>
      <c r="F51" s="130"/>
      <c r="G51" s="201">
        <v>40</v>
      </c>
      <c r="H51" s="122"/>
      <c r="I51" s="204">
        <v>0</v>
      </c>
      <c r="J51" s="130"/>
      <c r="K51" s="201">
        <v>0</v>
      </c>
      <c r="L51" s="122"/>
      <c r="M51" s="204">
        <v>33</v>
      </c>
      <c r="N51" s="130"/>
      <c r="O51" s="201">
        <v>314</v>
      </c>
      <c r="P51" s="146" t="s">
        <v>134</v>
      </c>
      <c r="R51" s="57"/>
    </row>
    <row r="52" spans="1:18" s="35" customFormat="1" ht="12.75" customHeight="1" x14ac:dyDescent="0.25">
      <c r="A52" s="118">
        <v>48</v>
      </c>
      <c r="B52" s="114" t="s">
        <v>82</v>
      </c>
      <c r="C52" s="204">
        <v>0</v>
      </c>
      <c r="D52" s="122"/>
      <c r="E52" s="204">
        <v>34</v>
      </c>
      <c r="F52" s="130" t="s">
        <v>33</v>
      </c>
      <c r="G52" s="201">
        <v>0</v>
      </c>
      <c r="H52" s="122"/>
      <c r="I52" s="204">
        <v>7</v>
      </c>
      <c r="J52" s="130"/>
      <c r="K52" s="201">
        <v>1</v>
      </c>
      <c r="L52" s="122"/>
      <c r="M52" s="204">
        <v>2</v>
      </c>
      <c r="N52" s="130"/>
      <c r="O52" s="201">
        <v>44</v>
      </c>
      <c r="P52" s="146" t="s">
        <v>33</v>
      </c>
      <c r="R52" s="57"/>
    </row>
    <row r="53" spans="1:18" s="35" customFormat="1" ht="12.75" customHeight="1" x14ac:dyDescent="0.25">
      <c r="A53" s="88">
        <v>49</v>
      </c>
      <c r="B53" s="18" t="s">
        <v>81</v>
      </c>
      <c r="C53" s="204">
        <v>27</v>
      </c>
      <c r="D53" s="122"/>
      <c r="E53" s="204">
        <v>383</v>
      </c>
      <c r="F53" s="130"/>
      <c r="G53" s="201">
        <v>61</v>
      </c>
      <c r="H53" s="122"/>
      <c r="I53" s="204">
        <v>58</v>
      </c>
      <c r="J53" s="130"/>
      <c r="K53" s="201">
        <v>11</v>
      </c>
      <c r="L53" s="122"/>
      <c r="M53" s="204">
        <v>34</v>
      </c>
      <c r="N53" s="130"/>
      <c r="O53" s="201">
        <v>574</v>
      </c>
      <c r="P53" s="146" t="s">
        <v>134</v>
      </c>
      <c r="R53" s="57"/>
    </row>
    <row r="54" spans="1:18" s="35" customFormat="1" ht="12.75" customHeight="1" x14ac:dyDescent="0.25">
      <c r="A54" s="88">
        <v>50</v>
      </c>
      <c r="B54" s="18" t="s">
        <v>80</v>
      </c>
      <c r="C54" s="204">
        <v>22</v>
      </c>
      <c r="D54" s="122"/>
      <c r="E54" s="204">
        <v>273</v>
      </c>
      <c r="F54" s="130"/>
      <c r="G54" s="201">
        <v>163</v>
      </c>
      <c r="H54" s="122"/>
      <c r="I54" s="204">
        <v>0</v>
      </c>
      <c r="J54" s="130"/>
      <c r="K54" s="201">
        <v>6</v>
      </c>
      <c r="L54" s="122"/>
      <c r="M54" s="204">
        <v>11</v>
      </c>
      <c r="N54" s="130"/>
      <c r="O54" s="201">
        <v>475</v>
      </c>
      <c r="P54" s="146" t="s">
        <v>134</v>
      </c>
      <c r="R54" s="57"/>
    </row>
    <row r="55" spans="1:18" s="35" customFormat="1" ht="12.75" customHeight="1" x14ac:dyDescent="0.25">
      <c r="A55" s="88">
        <v>51</v>
      </c>
      <c r="B55" s="18" t="s">
        <v>79</v>
      </c>
      <c r="C55" s="204">
        <v>14</v>
      </c>
      <c r="D55" s="122"/>
      <c r="E55" s="204">
        <v>370</v>
      </c>
      <c r="F55" s="130"/>
      <c r="G55" s="201">
        <v>84</v>
      </c>
      <c r="H55" s="122"/>
      <c r="I55" s="204">
        <v>8</v>
      </c>
      <c r="J55" s="130"/>
      <c r="K55" s="201">
        <v>0</v>
      </c>
      <c r="L55" s="122"/>
      <c r="M55" s="204">
        <v>0</v>
      </c>
      <c r="N55" s="130"/>
      <c r="O55" s="201">
        <v>476</v>
      </c>
      <c r="P55" s="146" t="s">
        <v>134</v>
      </c>
      <c r="R55" s="57"/>
    </row>
    <row r="56" spans="1:18" s="35" customFormat="1" ht="12.75" customHeight="1" x14ac:dyDescent="0.25">
      <c r="A56" s="87">
        <v>52</v>
      </c>
      <c r="B56" s="86" t="s">
        <v>78</v>
      </c>
      <c r="C56" s="209">
        <v>0</v>
      </c>
      <c r="D56" s="208"/>
      <c r="E56" s="209">
        <v>71</v>
      </c>
      <c r="F56" s="131"/>
      <c r="G56" s="205">
        <v>11</v>
      </c>
      <c r="H56" s="208"/>
      <c r="I56" s="209">
        <v>0</v>
      </c>
      <c r="J56" s="131"/>
      <c r="K56" s="205">
        <v>9</v>
      </c>
      <c r="L56" s="208"/>
      <c r="M56" s="209">
        <v>0</v>
      </c>
      <c r="N56" s="131"/>
      <c r="O56" s="205">
        <v>91</v>
      </c>
      <c r="P56" s="148" t="s">
        <v>134</v>
      </c>
      <c r="R56" s="58"/>
    </row>
    <row r="57" spans="1:18" s="35" customFormat="1" ht="9" customHeight="1" x14ac:dyDescent="0.25">
      <c r="A57" s="59"/>
      <c r="B57" s="18"/>
      <c r="C57" s="31"/>
      <c r="D57" s="10"/>
      <c r="E57" s="31"/>
      <c r="F57" s="10"/>
      <c r="G57" s="31"/>
      <c r="H57" s="10"/>
      <c r="I57" s="31"/>
      <c r="J57" s="10"/>
      <c r="K57" s="31"/>
      <c r="L57" s="10"/>
      <c r="M57" s="31"/>
      <c r="N57" s="10"/>
      <c r="O57" s="31"/>
      <c r="R57" s="43"/>
    </row>
    <row r="58" spans="1:18" s="35" customFormat="1" ht="9" customHeight="1" x14ac:dyDescent="0.25">
      <c r="A58" s="59"/>
      <c r="C58" s="380"/>
      <c r="D58" s="10"/>
      <c r="E58" s="380"/>
      <c r="F58" s="10"/>
      <c r="G58" s="380"/>
      <c r="H58" s="10"/>
      <c r="I58" s="380"/>
      <c r="J58" s="10"/>
      <c r="K58" s="380"/>
      <c r="L58" s="10"/>
      <c r="M58" s="380"/>
      <c r="N58" s="10"/>
      <c r="O58" s="380"/>
      <c r="R58" s="77"/>
    </row>
    <row r="59" spans="1:18" s="35" customFormat="1" ht="40.5" customHeight="1" x14ac:dyDescent="0.25">
      <c r="A59" s="451" t="s">
        <v>77</v>
      </c>
      <c r="B59" s="453"/>
      <c r="C59" s="447" t="s">
        <v>171</v>
      </c>
      <c r="D59" s="448"/>
      <c r="E59" s="454" t="s">
        <v>170</v>
      </c>
      <c r="F59" s="455"/>
      <c r="G59" s="447" t="s">
        <v>169</v>
      </c>
      <c r="H59" s="448"/>
      <c r="I59" s="447" t="s">
        <v>168</v>
      </c>
      <c r="J59" s="448"/>
      <c r="K59" s="473" t="s">
        <v>167</v>
      </c>
      <c r="L59" s="473"/>
      <c r="M59" s="447" t="s">
        <v>166</v>
      </c>
      <c r="N59" s="448"/>
      <c r="O59" s="447" t="s">
        <v>165</v>
      </c>
      <c r="P59" s="448"/>
      <c r="R59" s="10"/>
    </row>
    <row r="60" spans="1:18" s="35" customFormat="1" ht="12.75" customHeight="1" x14ac:dyDescent="0.25">
      <c r="A60" s="88">
        <v>53</v>
      </c>
      <c r="B60" s="18" t="s">
        <v>76</v>
      </c>
      <c r="C60" s="202">
        <v>1</v>
      </c>
      <c r="D60" s="206"/>
      <c r="E60" s="202">
        <v>82</v>
      </c>
      <c r="F60" s="207"/>
      <c r="G60" s="203">
        <v>31</v>
      </c>
      <c r="H60" s="206"/>
      <c r="I60" s="202">
        <v>0</v>
      </c>
      <c r="J60" s="207"/>
      <c r="K60" s="203">
        <v>3</v>
      </c>
      <c r="L60" s="206"/>
      <c r="M60" s="202">
        <v>21</v>
      </c>
      <c r="N60" s="207"/>
      <c r="O60" s="203">
        <v>138</v>
      </c>
      <c r="P60" s="144" t="s">
        <v>134</v>
      </c>
      <c r="R60" s="57"/>
    </row>
    <row r="61" spans="1:18" s="35" customFormat="1" ht="12.75" customHeight="1" x14ac:dyDescent="0.25">
      <c r="A61" s="88">
        <v>54</v>
      </c>
      <c r="B61" s="18" t="s">
        <v>75</v>
      </c>
      <c r="C61" s="204">
        <v>15</v>
      </c>
      <c r="D61" s="122"/>
      <c r="E61" s="204">
        <v>421</v>
      </c>
      <c r="F61" s="130"/>
      <c r="G61" s="201">
        <v>212</v>
      </c>
      <c r="H61" s="122"/>
      <c r="I61" s="204">
        <v>0</v>
      </c>
      <c r="J61" s="130"/>
      <c r="K61" s="201">
        <v>0</v>
      </c>
      <c r="L61" s="122"/>
      <c r="M61" s="204">
        <v>77</v>
      </c>
      <c r="N61" s="130"/>
      <c r="O61" s="201">
        <v>725</v>
      </c>
      <c r="P61" s="146" t="s">
        <v>134</v>
      </c>
      <c r="R61" s="57"/>
    </row>
    <row r="62" spans="1:18" s="35" customFormat="1" ht="12.75" customHeight="1" x14ac:dyDescent="0.25">
      <c r="A62" s="88">
        <v>55</v>
      </c>
      <c r="B62" s="18" t="s">
        <v>74</v>
      </c>
      <c r="C62" s="204">
        <v>9</v>
      </c>
      <c r="D62" s="122"/>
      <c r="E62" s="204">
        <v>95</v>
      </c>
      <c r="F62" s="130"/>
      <c r="G62" s="201">
        <v>45</v>
      </c>
      <c r="H62" s="122"/>
      <c r="I62" s="204">
        <v>24</v>
      </c>
      <c r="J62" s="130"/>
      <c r="K62" s="201">
        <v>2</v>
      </c>
      <c r="L62" s="122"/>
      <c r="M62" s="204">
        <v>11</v>
      </c>
      <c r="N62" s="130"/>
      <c r="O62" s="201">
        <v>186</v>
      </c>
      <c r="P62" s="146" t="s">
        <v>134</v>
      </c>
      <c r="R62" s="57"/>
    </row>
    <row r="63" spans="1:18" s="35" customFormat="1" ht="12.75" customHeight="1" x14ac:dyDescent="0.25">
      <c r="A63" s="88">
        <v>56</v>
      </c>
      <c r="B63" s="18" t="s">
        <v>73</v>
      </c>
      <c r="C63" s="204">
        <v>14</v>
      </c>
      <c r="D63" s="122"/>
      <c r="E63" s="204">
        <v>129</v>
      </c>
      <c r="F63" s="130"/>
      <c r="G63" s="201">
        <v>35</v>
      </c>
      <c r="H63" s="122"/>
      <c r="I63" s="204">
        <v>8</v>
      </c>
      <c r="J63" s="130"/>
      <c r="K63" s="201">
        <v>6</v>
      </c>
      <c r="L63" s="122"/>
      <c r="M63" s="204">
        <v>10</v>
      </c>
      <c r="N63" s="130"/>
      <c r="O63" s="201">
        <v>202</v>
      </c>
      <c r="P63" s="146" t="s">
        <v>134</v>
      </c>
      <c r="R63" s="57"/>
    </row>
    <row r="64" spans="1:18" s="35" customFormat="1" ht="12.75" customHeight="1" x14ac:dyDescent="0.25">
      <c r="A64" s="88">
        <v>57</v>
      </c>
      <c r="B64" s="18" t="s">
        <v>72</v>
      </c>
      <c r="C64" s="204">
        <v>79</v>
      </c>
      <c r="D64" s="122"/>
      <c r="E64" s="204">
        <v>585</v>
      </c>
      <c r="F64" s="130"/>
      <c r="G64" s="201">
        <v>282</v>
      </c>
      <c r="H64" s="122"/>
      <c r="I64" s="204">
        <v>64</v>
      </c>
      <c r="J64" s="130"/>
      <c r="K64" s="201">
        <v>20</v>
      </c>
      <c r="L64" s="122"/>
      <c r="M64" s="204">
        <v>18</v>
      </c>
      <c r="N64" s="130"/>
      <c r="O64" s="201">
        <v>1048</v>
      </c>
      <c r="P64" s="146" t="s">
        <v>134</v>
      </c>
      <c r="R64" s="57"/>
    </row>
    <row r="65" spans="1:18" s="35" customFormat="1" ht="12.75" customHeight="1" x14ac:dyDescent="0.25">
      <c r="A65" s="88">
        <v>58</v>
      </c>
      <c r="B65" s="18" t="s">
        <v>71</v>
      </c>
      <c r="C65" s="204">
        <v>3</v>
      </c>
      <c r="D65" s="122"/>
      <c r="E65" s="204">
        <v>87</v>
      </c>
      <c r="F65" s="130"/>
      <c r="G65" s="201">
        <v>51</v>
      </c>
      <c r="H65" s="122"/>
      <c r="I65" s="204">
        <v>8</v>
      </c>
      <c r="J65" s="130"/>
      <c r="K65" s="201">
        <v>8</v>
      </c>
      <c r="L65" s="122"/>
      <c r="M65" s="204">
        <v>7</v>
      </c>
      <c r="N65" s="130"/>
      <c r="O65" s="201">
        <v>164</v>
      </c>
      <c r="P65" s="146" t="s">
        <v>134</v>
      </c>
      <c r="R65" s="57"/>
    </row>
    <row r="66" spans="1:18" s="35" customFormat="1" ht="12.75" customHeight="1" x14ac:dyDescent="0.25">
      <c r="A66" s="88">
        <v>59</v>
      </c>
      <c r="B66" s="18" t="s">
        <v>70</v>
      </c>
      <c r="C66" s="204">
        <v>237</v>
      </c>
      <c r="D66" s="122"/>
      <c r="E66" s="204">
        <v>2651</v>
      </c>
      <c r="F66" s="130"/>
      <c r="G66" s="201">
        <v>995</v>
      </c>
      <c r="H66" s="122"/>
      <c r="I66" s="204">
        <v>29</v>
      </c>
      <c r="J66" s="130"/>
      <c r="K66" s="201">
        <v>0</v>
      </c>
      <c r="L66" s="122"/>
      <c r="M66" s="204">
        <v>18</v>
      </c>
      <c r="N66" s="130"/>
      <c r="O66" s="201">
        <v>3930</v>
      </c>
      <c r="P66" s="146" t="s">
        <v>134</v>
      </c>
      <c r="R66" s="57"/>
    </row>
    <row r="67" spans="1:18" s="35" customFormat="1" ht="12.75" customHeight="1" x14ac:dyDescent="0.25">
      <c r="A67" s="88">
        <v>60</v>
      </c>
      <c r="B67" s="18" t="s">
        <v>69</v>
      </c>
      <c r="C67" s="204">
        <v>58</v>
      </c>
      <c r="D67" s="122"/>
      <c r="E67" s="204">
        <v>723</v>
      </c>
      <c r="F67" s="130"/>
      <c r="G67" s="201">
        <v>66</v>
      </c>
      <c r="H67" s="122"/>
      <c r="I67" s="204">
        <v>26</v>
      </c>
      <c r="J67" s="130"/>
      <c r="K67" s="201">
        <v>12</v>
      </c>
      <c r="L67" s="122"/>
      <c r="M67" s="204">
        <v>23</v>
      </c>
      <c r="N67" s="130"/>
      <c r="O67" s="201">
        <v>908</v>
      </c>
      <c r="P67" s="146" t="s">
        <v>134</v>
      </c>
      <c r="R67" s="57"/>
    </row>
    <row r="68" spans="1:18" s="35" customFormat="1" ht="12.75" customHeight="1" x14ac:dyDescent="0.25">
      <c r="A68" s="88">
        <v>61</v>
      </c>
      <c r="B68" s="18" t="s">
        <v>68</v>
      </c>
      <c r="C68" s="204">
        <v>5</v>
      </c>
      <c r="D68" s="122"/>
      <c r="E68" s="204">
        <v>75</v>
      </c>
      <c r="F68" s="130"/>
      <c r="G68" s="201">
        <v>26</v>
      </c>
      <c r="H68" s="122"/>
      <c r="I68" s="204">
        <v>0</v>
      </c>
      <c r="J68" s="130"/>
      <c r="K68" s="201">
        <v>2</v>
      </c>
      <c r="L68" s="122"/>
      <c r="M68" s="204">
        <v>24</v>
      </c>
      <c r="N68" s="130"/>
      <c r="O68" s="201">
        <v>132</v>
      </c>
      <c r="P68" s="146" t="s">
        <v>134</v>
      </c>
      <c r="R68" s="57"/>
    </row>
    <row r="69" spans="1:18" s="35" customFormat="1" ht="12.75" customHeight="1" x14ac:dyDescent="0.25">
      <c r="A69" s="88">
        <v>62</v>
      </c>
      <c r="B69" s="18" t="s">
        <v>67</v>
      </c>
      <c r="C69" s="204">
        <v>163</v>
      </c>
      <c r="D69" s="122"/>
      <c r="E69" s="204">
        <v>1059</v>
      </c>
      <c r="F69" s="130"/>
      <c r="G69" s="201">
        <v>219</v>
      </c>
      <c r="H69" s="122"/>
      <c r="I69" s="204">
        <v>34</v>
      </c>
      <c r="J69" s="130"/>
      <c r="K69" s="201">
        <v>13</v>
      </c>
      <c r="L69" s="122"/>
      <c r="M69" s="204">
        <v>3</v>
      </c>
      <c r="N69" s="130"/>
      <c r="O69" s="201">
        <v>1491</v>
      </c>
      <c r="P69" s="146" t="s">
        <v>134</v>
      </c>
      <c r="R69" s="57"/>
    </row>
    <row r="70" spans="1:18" s="35" customFormat="1" ht="12.75" customHeight="1" x14ac:dyDescent="0.25">
      <c r="A70" s="88">
        <v>63</v>
      </c>
      <c r="B70" s="18" t="s">
        <v>66</v>
      </c>
      <c r="C70" s="204">
        <v>4</v>
      </c>
      <c r="D70" s="122"/>
      <c r="E70" s="204">
        <v>194</v>
      </c>
      <c r="F70" s="130"/>
      <c r="G70" s="201">
        <v>56</v>
      </c>
      <c r="H70" s="122"/>
      <c r="I70" s="204">
        <v>0</v>
      </c>
      <c r="J70" s="130"/>
      <c r="K70" s="201">
        <v>14</v>
      </c>
      <c r="L70" s="122"/>
      <c r="M70" s="204">
        <v>17</v>
      </c>
      <c r="N70" s="130"/>
      <c r="O70" s="201">
        <v>285</v>
      </c>
      <c r="P70" s="146" t="s">
        <v>134</v>
      </c>
      <c r="R70" s="57"/>
    </row>
    <row r="71" spans="1:18" s="35" customFormat="1" ht="12.75" customHeight="1" x14ac:dyDescent="0.25">
      <c r="A71" s="88">
        <v>64</v>
      </c>
      <c r="B71" s="18" t="s">
        <v>65</v>
      </c>
      <c r="C71" s="204">
        <v>8</v>
      </c>
      <c r="D71" s="122"/>
      <c r="E71" s="204">
        <v>486</v>
      </c>
      <c r="F71" s="130"/>
      <c r="G71" s="201">
        <v>30</v>
      </c>
      <c r="H71" s="122"/>
      <c r="I71" s="204">
        <v>2</v>
      </c>
      <c r="J71" s="130"/>
      <c r="K71" s="201">
        <v>3</v>
      </c>
      <c r="L71" s="122"/>
      <c r="M71" s="204">
        <v>16</v>
      </c>
      <c r="N71" s="130"/>
      <c r="O71" s="201">
        <v>545</v>
      </c>
      <c r="P71" s="146" t="s">
        <v>134</v>
      </c>
      <c r="R71" s="57"/>
    </row>
    <row r="72" spans="1:18" s="35" customFormat="1" ht="12.75" customHeight="1" x14ac:dyDescent="0.25">
      <c r="A72" s="88">
        <v>65</v>
      </c>
      <c r="B72" s="18" t="s">
        <v>64</v>
      </c>
      <c r="C72" s="204">
        <v>10</v>
      </c>
      <c r="D72" s="122"/>
      <c r="E72" s="204">
        <v>108</v>
      </c>
      <c r="F72" s="130"/>
      <c r="G72" s="201">
        <v>3</v>
      </c>
      <c r="H72" s="122"/>
      <c r="I72" s="204">
        <v>1</v>
      </c>
      <c r="J72" s="130"/>
      <c r="K72" s="201">
        <v>0</v>
      </c>
      <c r="L72" s="122"/>
      <c r="M72" s="204">
        <v>9</v>
      </c>
      <c r="N72" s="130"/>
      <c r="O72" s="201">
        <v>131</v>
      </c>
      <c r="P72" s="146" t="s">
        <v>134</v>
      </c>
      <c r="R72" s="57"/>
    </row>
    <row r="73" spans="1:18" s="35" customFormat="1" ht="12.75" customHeight="1" x14ac:dyDescent="0.25">
      <c r="A73" s="88">
        <v>66</v>
      </c>
      <c r="B73" s="18" t="s">
        <v>63</v>
      </c>
      <c r="C73" s="204">
        <v>5</v>
      </c>
      <c r="D73" s="122" t="s">
        <v>33</v>
      </c>
      <c r="E73" s="204">
        <v>126</v>
      </c>
      <c r="F73" s="130" t="s">
        <v>33</v>
      </c>
      <c r="G73" s="201">
        <v>119</v>
      </c>
      <c r="H73" s="122" t="s">
        <v>33</v>
      </c>
      <c r="I73" s="204">
        <v>13</v>
      </c>
      <c r="J73" s="130" t="s">
        <v>33</v>
      </c>
      <c r="K73" s="201">
        <v>3</v>
      </c>
      <c r="L73" s="122"/>
      <c r="M73" s="204">
        <v>60</v>
      </c>
      <c r="N73" s="130" t="s">
        <v>33</v>
      </c>
      <c r="O73" s="201">
        <v>326</v>
      </c>
      <c r="P73" s="146"/>
      <c r="R73" s="57"/>
    </row>
    <row r="74" spans="1:18" s="35" customFormat="1" ht="12.75" customHeight="1" x14ac:dyDescent="0.25">
      <c r="A74" s="88">
        <v>67</v>
      </c>
      <c r="B74" s="18" t="s">
        <v>62</v>
      </c>
      <c r="C74" s="204">
        <v>52</v>
      </c>
      <c r="D74" s="122"/>
      <c r="E74" s="204">
        <v>1098</v>
      </c>
      <c r="F74" s="130"/>
      <c r="G74" s="201">
        <v>210</v>
      </c>
      <c r="H74" s="122"/>
      <c r="I74" s="204">
        <v>35</v>
      </c>
      <c r="J74" s="130"/>
      <c r="K74" s="201">
        <v>0</v>
      </c>
      <c r="L74" s="122" t="s">
        <v>33</v>
      </c>
      <c r="M74" s="204">
        <v>56</v>
      </c>
      <c r="N74" s="130"/>
      <c r="O74" s="201">
        <v>1451</v>
      </c>
      <c r="P74" s="146"/>
      <c r="R74" s="58"/>
    </row>
    <row r="75" spans="1:18" s="35" customFormat="1" ht="12.75" customHeight="1" x14ac:dyDescent="0.25">
      <c r="A75" s="88">
        <v>68</v>
      </c>
      <c r="B75" s="18" t="s">
        <v>61</v>
      </c>
      <c r="C75" s="204">
        <v>92</v>
      </c>
      <c r="D75" s="122"/>
      <c r="E75" s="204">
        <v>641</v>
      </c>
      <c r="F75" s="130"/>
      <c r="G75" s="201">
        <v>56</v>
      </c>
      <c r="H75" s="122"/>
      <c r="I75" s="204">
        <v>76</v>
      </c>
      <c r="J75" s="130"/>
      <c r="K75" s="201">
        <v>0</v>
      </c>
      <c r="L75" s="122"/>
      <c r="M75" s="204">
        <v>36</v>
      </c>
      <c r="N75" s="130"/>
      <c r="O75" s="201">
        <v>901</v>
      </c>
      <c r="P75" s="146" t="s">
        <v>134</v>
      </c>
      <c r="R75" s="57"/>
    </row>
    <row r="76" spans="1:18" s="35" customFormat="1" ht="12.75" customHeight="1" x14ac:dyDescent="0.25">
      <c r="A76" s="88">
        <v>69</v>
      </c>
      <c r="B76" s="18" t="s">
        <v>60</v>
      </c>
      <c r="C76" s="204">
        <v>15</v>
      </c>
      <c r="D76" s="122"/>
      <c r="E76" s="204">
        <v>1182</v>
      </c>
      <c r="F76" s="130"/>
      <c r="G76" s="201">
        <v>86</v>
      </c>
      <c r="H76" s="122"/>
      <c r="I76" s="204">
        <v>54</v>
      </c>
      <c r="J76" s="130"/>
      <c r="K76" s="201">
        <v>11</v>
      </c>
      <c r="L76" s="122"/>
      <c r="M76" s="204">
        <v>8</v>
      </c>
      <c r="N76" s="130"/>
      <c r="O76" s="201">
        <v>1356</v>
      </c>
      <c r="P76" s="146" t="s">
        <v>134</v>
      </c>
      <c r="R76" s="57"/>
    </row>
    <row r="77" spans="1:18" s="35" customFormat="1" ht="12.75" customHeight="1" x14ac:dyDescent="0.25">
      <c r="A77" s="88">
        <v>70</v>
      </c>
      <c r="B77" s="18" t="s">
        <v>59</v>
      </c>
      <c r="C77" s="204">
        <v>0</v>
      </c>
      <c r="D77" s="122"/>
      <c r="E77" s="204">
        <v>89</v>
      </c>
      <c r="F77" s="130"/>
      <c r="G77" s="201">
        <v>0</v>
      </c>
      <c r="H77" s="122"/>
      <c r="I77" s="204">
        <v>0</v>
      </c>
      <c r="J77" s="130"/>
      <c r="K77" s="201">
        <v>0</v>
      </c>
      <c r="L77" s="122"/>
      <c r="M77" s="204">
        <v>177</v>
      </c>
      <c r="N77" s="130"/>
      <c r="O77" s="201">
        <v>266</v>
      </c>
      <c r="P77" s="146" t="s">
        <v>134</v>
      </c>
      <c r="R77" s="57"/>
    </row>
    <row r="78" spans="1:18" s="35" customFormat="1" ht="12.75" customHeight="1" x14ac:dyDescent="0.25">
      <c r="A78" s="88">
        <v>71</v>
      </c>
      <c r="B78" s="18" t="s">
        <v>58</v>
      </c>
      <c r="C78" s="204">
        <v>148</v>
      </c>
      <c r="D78" s="122"/>
      <c r="E78" s="204">
        <v>138</v>
      </c>
      <c r="F78" s="130"/>
      <c r="G78" s="201">
        <v>92</v>
      </c>
      <c r="H78" s="122"/>
      <c r="I78" s="204">
        <v>0</v>
      </c>
      <c r="J78" s="130"/>
      <c r="K78" s="201">
        <v>6</v>
      </c>
      <c r="L78" s="122"/>
      <c r="M78" s="204">
        <v>16</v>
      </c>
      <c r="N78" s="130"/>
      <c r="O78" s="201">
        <v>400</v>
      </c>
      <c r="P78" s="146" t="s">
        <v>134</v>
      </c>
      <c r="R78" s="57"/>
    </row>
    <row r="79" spans="1:18" s="35" customFormat="1" ht="12.75" customHeight="1" x14ac:dyDescent="0.25">
      <c r="A79" s="88">
        <v>72</v>
      </c>
      <c r="B79" s="18" t="s">
        <v>57</v>
      </c>
      <c r="C79" s="204">
        <v>0</v>
      </c>
      <c r="D79" s="122" t="s">
        <v>33</v>
      </c>
      <c r="E79" s="204">
        <v>381</v>
      </c>
      <c r="F79" s="130" t="s">
        <v>33</v>
      </c>
      <c r="G79" s="201">
        <v>0</v>
      </c>
      <c r="H79" s="122" t="s">
        <v>33</v>
      </c>
      <c r="I79" s="204">
        <v>0</v>
      </c>
      <c r="J79" s="130" t="s">
        <v>33</v>
      </c>
      <c r="K79" s="201">
        <v>0</v>
      </c>
      <c r="L79" s="122" t="s">
        <v>33</v>
      </c>
      <c r="M79" s="204">
        <v>0</v>
      </c>
      <c r="N79" s="130" t="s">
        <v>33</v>
      </c>
      <c r="O79" s="201">
        <v>381</v>
      </c>
      <c r="P79" s="146"/>
      <c r="R79" s="57"/>
    </row>
    <row r="80" spans="1:18" s="35" customFormat="1" ht="12.75" customHeight="1" x14ac:dyDescent="0.25">
      <c r="A80" s="88">
        <v>73</v>
      </c>
      <c r="B80" s="18" t="s">
        <v>56</v>
      </c>
      <c r="C80" s="204">
        <v>1</v>
      </c>
      <c r="D80" s="122"/>
      <c r="E80" s="204">
        <v>409</v>
      </c>
      <c r="F80" s="130"/>
      <c r="G80" s="201">
        <v>0</v>
      </c>
      <c r="H80" s="122"/>
      <c r="I80" s="204">
        <v>0</v>
      </c>
      <c r="J80" s="130"/>
      <c r="K80" s="201">
        <v>0</v>
      </c>
      <c r="L80" s="122"/>
      <c r="M80" s="204">
        <v>0</v>
      </c>
      <c r="N80" s="130"/>
      <c r="O80" s="201">
        <v>410</v>
      </c>
      <c r="P80" s="146" t="s">
        <v>134</v>
      </c>
      <c r="R80" s="57"/>
    </row>
    <row r="81" spans="1:18" s="35" customFormat="1" ht="12.75" customHeight="1" x14ac:dyDescent="0.25">
      <c r="A81" s="88">
        <v>74</v>
      </c>
      <c r="B81" s="18" t="s">
        <v>55</v>
      </c>
      <c r="C81" s="204">
        <v>18</v>
      </c>
      <c r="D81" s="122"/>
      <c r="E81" s="204">
        <v>490</v>
      </c>
      <c r="F81" s="130"/>
      <c r="G81" s="201">
        <v>0</v>
      </c>
      <c r="H81" s="122"/>
      <c r="I81" s="204">
        <v>14</v>
      </c>
      <c r="J81" s="130"/>
      <c r="K81" s="201">
        <v>7</v>
      </c>
      <c r="L81" s="122"/>
      <c r="M81" s="204">
        <v>17</v>
      </c>
      <c r="N81" s="130"/>
      <c r="O81" s="201">
        <v>546</v>
      </c>
      <c r="P81" s="146" t="s">
        <v>134</v>
      </c>
      <c r="R81" s="57"/>
    </row>
    <row r="82" spans="1:18" s="35" customFormat="1" ht="12.75" customHeight="1" x14ac:dyDescent="0.25">
      <c r="A82" s="88">
        <v>75</v>
      </c>
      <c r="B82" s="18" t="s">
        <v>54</v>
      </c>
      <c r="C82" s="204">
        <v>8</v>
      </c>
      <c r="D82" s="122"/>
      <c r="E82" s="204">
        <v>1679</v>
      </c>
      <c r="F82" s="130"/>
      <c r="G82" s="201">
        <v>309</v>
      </c>
      <c r="H82" s="122"/>
      <c r="I82" s="204">
        <v>91</v>
      </c>
      <c r="J82" s="130"/>
      <c r="K82" s="201">
        <v>39</v>
      </c>
      <c r="L82" s="122"/>
      <c r="M82" s="204">
        <v>458</v>
      </c>
      <c r="N82" s="130"/>
      <c r="O82" s="201">
        <v>2584</v>
      </c>
      <c r="P82" s="146" t="s">
        <v>134</v>
      </c>
      <c r="R82" s="57"/>
    </row>
    <row r="83" spans="1:18" s="35" customFormat="1" ht="12.75" customHeight="1" x14ac:dyDescent="0.25">
      <c r="A83" s="88">
        <v>76</v>
      </c>
      <c r="B83" s="18" t="s">
        <v>53</v>
      </c>
      <c r="C83" s="204">
        <v>28</v>
      </c>
      <c r="D83" s="122"/>
      <c r="E83" s="204">
        <v>881</v>
      </c>
      <c r="F83" s="130"/>
      <c r="G83" s="201">
        <v>592</v>
      </c>
      <c r="H83" s="122"/>
      <c r="I83" s="204">
        <v>34</v>
      </c>
      <c r="J83" s="130"/>
      <c r="K83" s="201">
        <v>25</v>
      </c>
      <c r="L83" s="122"/>
      <c r="M83" s="204">
        <v>23</v>
      </c>
      <c r="N83" s="130"/>
      <c r="O83" s="201">
        <v>1583</v>
      </c>
      <c r="P83" s="146" t="s">
        <v>134</v>
      </c>
      <c r="R83" s="57"/>
    </row>
    <row r="84" spans="1:18" s="35" customFormat="1" ht="12.75" customHeight="1" x14ac:dyDescent="0.25">
      <c r="A84" s="88">
        <v>77</v>
      </c>
      <c r="B84" s="18" t="s">
        <v>52</v>
      </c>
      <c r="C84" s="204">
        <v>114</v>
      </c>
      <c r="D84" s="122"/>
      <c r="E84" s="204">
        <v>735</v>
      </c>
      <c r="F84" s="130"/>
      <c r="G84" s="201">
        <v>150</v>
      </c>
      <c r="H84" s="122"/>
      <c r="I84" s="204">
        <v>11</v>
      </c>
      <c r="J84" s="130"/>
      <c r="K84" s="201">
        <v>13</v>
      </c>
      <c r="L84" s="122"/>
      <c r="M84" s="204">
        <v>30</v>
      </c>
      <c r="N84" s="130"/>
      <c r="O84" s="201">
        <v>1053</v>
      </c>
      <c r="P84" s="146" t="s">
        <v>134</v>
      </c>
      <c r="R84" s="57"/>
    </row>
    <row r="85" spans="1:18" s="35" customFormat="1" ht="12.75" customHeight="1" x14ac:dyDescent="0.25">
      <c r="A85" s="88">
        <v>78</v>
      </c>
      <c r="B85" s="18" t="s">
        <v>51</v>
      </c>
      <c r="C85" s="204">
        <v>24</v>
      </c>
      <c r="D85" s="122"/>
      <c r="E85" s="204">
        <v>892</v>
      </c>
      <c r="F85" s="130"/>
      <c r="G85" s="201">
        <v>35</v>
      </c>
      <c r="H85" s="122"/>
      <c r="I85" s="204">
        <v>22</v>
      </c>
      <c r="J85" s="130"/>
      <c r="K85" s="201">
        <v>18</v>
      </c>
      <c r="L85" s="122"/>
      <c r="M85" s="204">
        <v>96</v>
      </c>
      <c r="N85" s="130"/>
      <c r="O85" s="201">
        <v>1087</v>
      </c>
      <c r="P85" s="146" t="s">
        <v>134</v>
      </c>
      <c r="R85" s="57"/>
    </row>
    <row r="86" spans="1:18" s="35" customFormat="1" ht="12.75" customHeight="1" x14ac:dyDescent="0.25">
      <c r="A86" s="88">
        <v>79</v>
      </c>
      <c r="B86" s="18" t="s">
        <v>50</v>
      </c>
      <c r="C86" s="204">
        <v>0</v>
      </c>
      <c r="D86" s="122"/>
      <c r="E86" s="204">
        <v>150</v>
      </c>
      <c r="F86" s="130"/>
      <c r="G86" s="201">
        <v>47</v>
      </c>
      <c r="H86" s="122"/>
      <c r="I86" s="204">
        <v>1</v>
      </c>
      <c r="J86" s="130"/>
      <c r="K86" s="201">
        <v>0</v>
      </c>
      <c r="L86" s="122"/>
      <c r="M86" s="204">
        <v>65</v>
      </c>
      <c r="N86" s="130"/>
      <c r="O86" s="201">
        <v>263</v>
      </c>
      <c r="P86" s="146" t="s">
        <v>134</v>
      </c>
      <c r="R86" s="57"/>
    </row>
    <row r="87" spans="1:18" s="35" customFormat="1" ht="12.75" customHeight="1" x14ac:dyDescent="0.25">
      <c r="A87" s="88">
        <v>80</v>
      </c>
      <c r="B87" s="18" t="s">
        <v>49</v>
      </c>
      <c r="C87" s="204">
        <v>3</v>
      </c>
      <c r="D87" s="122"/>
      <c r="E87" s="204">
        <v>277</v>
      </c>
      <c r="F87" s="130"/>
      <c r="G87" s="201">
        <v>67</v>
      </c>
      <c r="H87" s="122"/>
      <c r="I87" s="204">
        <v>9</v>
      </c>
      <c r="J87" s="130"/>
      <c r="K87" s="201">
        <v>9</v>
      </c>
      <c r="L87" s="122"/>
      <c r="M87" s="204">
        <v>1</v>
      </c>
      <c r="N87" s="130"/>
      <c r="O87" s="201">
        <v>366</v>
      </c>
      <c r="P87" s="146" t="s">
        <v>134</v>
      </c>
      <c r="R87" s="57"/>
    </row>
    <row r="88" spans="1:18" s="35" customFormat="1" ht="12.75" customHeight="1" x14ac:dyDescent="0.25">
      <c r="A88" s="88">
        <v>81</v>
      </c>
      <c r="B88" s="18" t="s">
        <v>48</v>
      </c>
      <c r="C88" s="204">
        <v>8</v>
      </c>
      <c r="D88" s="122" t="s">
        <v>33</v>
      </c>
      <c r="E88" s="204">
        <v>252</v>
      </c>
      <c r="F88" s="130" t="s">
        <v>33</v>
      </c>
      <c r="G88" s="201">
        <v>29</v>
      </c>
      <c r="H88" s="122" t="s">
        <v>33</v>
      </c>
      <c r="I88" s="204">
        <v>0</v>
      </c>
      <c r="J88" s="130" t="s">
        <v>33</v>
      </c>
      <c r="K88" s="201">
        <v>1</v>
      </c>
      <c r="L88" s="122"/>
      <c r="M88" s="204">
        <v>24</v>
      </c>
      <c r="N88" s="130" t="s">
        <v>33</v>
      </c>
      <c r="O88" s="201">
        <v>314</v>
      </c>
      <c r="P88" s="146" t="s">
        <v>33</v>
      </c>
      <c r="R88" s="58"/>
    </row>
    <row r="89" spans="1:18" s="35" customFormat="1" ht="12.75" customHeight="1" x14ac:dyDescent="0.25">
      <c r="A89" s="88">
        <v>82</v>
      </c>
      <c r="B89" s="18" t="s">
        <v>47</v>
      </c>
      <c r="C89" s="204">
        <v>2</v>
      </c>
      <c r="D89" s="122"/>
      <c r="E89" s="204">
        <v>92</v>
      </c>
      <c r="F89" s="130"/>
      <c r="G89" s="201">
        <v>7</v>
      </c>
      <c r="H89" s="122"/>
      <c r="I89" s="204">
        <v>0</v>
      </c>
      <c r="J89" s="130"/>
      <c r="K89" s="201">
        <v>2</v>
      </c>
      <c r="L89" s="122"/>
      <c r="M89" s="204">
        <v>14</v>
      </c>
      <c r="N89" s="130"/>
      <c r="O89" s="201">
        <v>117</v>
      </c>
      <c r="P89" s="146" t="s">
        <v>134</v>
      </c>
      <c r="R89" s="57"/>
    </row>
    <row r="90" spans="1:18" s="35" customFormat="1" ht="12.75" customHeight="1" x14ac:dyDescent="0.25">
      <c r="A90" s="88">
        <v>83</v>
      </c>
      <c r="B90" s="18" t="s">
        <v>46</v>
      </c>
      <c r="C90" s="204">
        <v>5</v>
      </c>
      <c r="D90" s="122"/>
      <c r="E90" s="204">
        <v>442</v>
      </c>
      <c r="F90" s="130"/>
      <c r="G90" s="201">
        <v>102</v>
      </c>
      <c r="H90" s="122"/>
      <c r="I90" s="204">
        <v>16</v>
      </c>
      <c r="J90" s="130"/>
      <c r="K90" s="201">
        <v>13</v>
      </c>
      <c r="L90" s="122"/>
      <c r="M90" s="204">
        <v>11</v>
      </c>
      <c r="N90" s="130"/>
      <c r="O90" s="201">
        <v>589</v>
      </c>
      <c r="P90" s="146" t="s">
        <v>134</v>
      </c>
      <c r="R90" s="57"/>
    </row>
    <row r="91" spans="1:18" s="35" customFormat="1" ht="12.75" customHeight="1" x14ac:dyDescent="0.25">
      <c r="A91" s="88">
        <v>84</v>
      </c>
      <c r="B91" s="18" t="s">
        <v>45</v>
      </c>
      <c r="C91" s="204">
        <v>8</v>
      </c>
      <c r="D91" s="122"/>
      <c r="E91" s="204">
        <v>315</v>
      </c>
      <c r="F91" s="130"/>
      <c r="G91" s="201">
        <v>56</v>
      </c>
      <c r="H91" s="122"/>
      <c r="I91" s="204">
        <v>6</v>
      </c>
      <c r="J91" s="130"/>
      <c r="K91" s="201">
        <v>2</v>
      </c>
      <c r="L91" s="122"/>
      <c r="M91" s="204">
        <v>41</v>
      </c>
      <c r="N91" s="130"/>
      <c r="O91" s="201">
        <v>428</v>
      </c>
      <c r="P91" s="146" t="s">
        <v>134</v>
      </c>
      <c r="R91" s="57"/>
    </row>
    <row r="92" spans="1:18" s="35" customFormat="1" ht="12.75" customHeight="1" x14ac:dyDescent="0.25">
      <c r="A92" s="88">
        <v>85</v>
      </c>
      <c r="B92" s="18" t="s">
        <v>44</v>
      </c>
      <c r="C92" s="204">
        <v>3</v>
      </c>
      <c r="D92" s="122"/>
      <c r="E92" s="204">
        <v>116</v>
      </c>
      <c r="F92" s="130"/>
      <c r="G92" s="201">
        <v>38</v>
      </c>
      <c r="H92" s="122"/>
      <c r="I92" s="204">
        <v>3</v>
      </c>
      <c r="J92" s="130"/>
      <c r="K92" s="201">
        <v>16</v>
      </c>
      <c r="L92" s="122"/>
      <c r="M92" s="204">
        <v>24</v>
      </c>
      <c r="N92" s="130"/>
      <c r="O92" s="201">
        <v>200</v>
      </c>
      <c r="P92" s="146" t="s">
        <v>134</v>
      </c>
      <c r="R92" s="57"/>
    </row>
    <row r="93" spans="1:18" s="35" customFormat="1" ht="12.75" customHeight="1" x14ac:dyDescent="0.25">
      <c r="A93" s="88">
        <v>86</v>
      </c>
      <c r="B93" s="18" t="s">
        <v>43</v>
      </c>
      <c r="C93" s="204">
        <v>11</v>
      </c>
      <c r="D93" s="122" t="s">
        <v>33</v>
      </c>
      <c r="E93" s="204">
        <v>226</v>
      </c>
      <c r="F93" s="130" t="s">
        <v>33</v>
      </c>
      <c r="G93" s="201">
        <v>21</v>
      </c>
      <c r="H93" s="122" t="s">
        <v>33</v>
      </c>
      <c r="I93" s="204">
        <v>20</v>
      </c>
      <c r="J93" s="130" t="s">
        <v>33</v>
      </c>
      <c r="K93" s="201">
        <v>0</v>
      </c>
      <c r="L93" s="122"/>
      <c r="M93" s="204">
        <v>32</v>
      </c>
      <c r="N93" s="130"/>
      <c r="O93" s="201">
        <v>310</v>
      </c>
      <c r="P93" s="146" t="s">
        <v>33</v>
      </c>
      <c r="R93" s="57"/>
    </row>
    <row r="94" spans="1:18" s="35" customFormat="1" ht="12.75" customHeight="1" x14ac:dyDescent="0.25">
      <c r="A94" s="88">
        <v>87</v>
      </c>
      <c r="B94" s="18" t="s">
        <v>42</v>
      </c>
      <c r="C94" s="204">
        <v>0</v>
      </c>
      <c r="D94" s="122"/>
      <c r="E94" s="204">
        <v>132</v>
      </c>
      <c r="F94" s="130"/>
      <c r="G94" s="201">
        <v>21</v>
      </c>
      <c r="H94" s="122"/>
      <c r="I94" s="204">
        <v>11</v>
      </c>
      <c r="J94" s="130"/>
      <c r="K94" s="201">
        <v>0</v>
      </c>
      <c r="L94" s="122" t="s">
        <v>33</v>
      </c>
      <c r="M94" s="204">
        <v>25</v>
      </c>
      <c r="N94" s="130"/>
      <c r="O94" s="201">
        <v>189</v>
      </c>
      <c r="P94" s="146"/>
      <c r="R94" s="58"/>
    </row>
    <row r="95" spans="1:18" s="35" customFormat="1" ht="12.75" customHeight="1" x14ac:dyDescent="0.25">
      <c r="A95" s="88">
        <v>88</v>
      </c>
      <c r="B95" s="18" t="s">
        <v>41</v>
      </c>
      <c r="C95" s="204">
        <v>1</v>
      </c>
      <c r="D95" s="122"/>
      <c r="E95" s="204">
        <v>279</v>
      </c>
      <c r="F95" s="130"/>
      <c r="G95" s="201">
        <v>50</v>
      </c>
      <c r="H95" s="122"/>
      <c r="I95" s="204">
        <v>20</v>
      </c>
      <c r="J95" s="130"/>
      <c r="K95" s="201">
        <v>0</v>
      </c>
      <c r="L95" s="122"/>
      <c r="M95" s="204">
        <v>43</v>
      </c>
      <c r="N95" s="130"/>
      <c r="O95" s="201">
        <v>393</v>
      </c>
      <c r="P95" s="146" t="s">
        <v>134</v>
      </c>
      <c r="R95" s="57"/>
    </row>
    <row r="96" spans="1:18" s="35" customFormat="1" ht="12.75" customHeight="1" x14ac:dyDescent="0.25">
      <c r="A96" s="88">
        <v>89</v>
      </c>
      <c r="B96" s="18" t="s">
        <v>40</v>
      </c>
      <c r="C96" s="204">
        <v>4</v>
      </c>
      <c r="D96" s="122"/>
      <c r="E96" s="204">
        <v>308</v>
      </c>
      <c r="F96" s="130"/>
      <c r="G96" s="201">
        <v>49</v>
      </c>
      <c r="H96" s="122"/>
      <c r="I96" s="204">
        <v>6</v>
      </c>
      <c r="J96" s="130"/>
      <c r="K96" s="201">
        <v>0</v>
      </c>
      <c r="L96" s="122"/>
      <c r="M96" s="204">
        <v>40</v>
      </c>
      <c r="N96" s="130"/>
      <c r="O96" s="201">
        <v>407</v>
      </c>
      <c r="P96" s="146" t="s">
        <v>134</v>
      </c>
      <c r="R96" s="57"/>
    </row>
    <row r="97" spans="1:18" s="35" customFormat="1" ht="12.75" customHeight="1" x14ac:dyDescent="0.25">
      <c r="A97" s="88">
        <v>90</v>
      </c>
      <c r="B97" s="18" t="s">
        <v>39</v>
      </c>
      <c r="C97" s="204">
        <v>0</v>
      </c>
      <c r="D97" s="122"/>
      <c r="E97" s="204">
        <v>88</v>
      </c>
      <c r="F97" s="130"/>
      <c r="G97" s="201">
        <v>10</v>
      </c>
      <c r="H97" s="122"/>
      <c r="I97" s="204">
        <v>2</v>
      </c>
      <c r="J97" s="130"/>
      <c r="K97" s="201">
        <v>0</v>
      </c>
      <c r="L97" s="122"/>
      <c r="M97" s="204">
        <v>3</v>
      </c>
      <c r="N97" s="130"/>
      <c r="O97" s="201">
        <v>103</v>
      </c>
      <c r="P97" s="146" t="s">
        <v>134</v>
      </c>
      <c r="R97" s="57"/>
    </row>
    <row r="98" spans="1:18" s="35" customFormat="1" ht="12.75" customHeight="1" x14ac:dyDescent="0.25">
      <c r="A98" s="88">
        <v>91</v>
      </c>
      <c r="B98" s="18" t="s">
        <v>38</v>
      </c>
      <c r="C98" s="204">
        <v>43</v>
      </c>
      <c r="D98" s="122"/>
      <c r="E98" s="204">
        <v>719</v>
      </c>
      <c r="F98" s="130"/>
      <c r="G98" s="201">
        <v>53</v>
      </c>
      <c r="H98" s="122"/>
      <c r="I98" s="204">
        <v>41</v>
      </c>
      <c r="J98" s="130"/>
      <c r="K98" s="201">
        <v>8</v>
      </c>
      <c r="L98" s="122"/>
      <c r="M98" s="204">
        <v>278</v>
      </c>
      <c r="N98" s="130"/>
      <c r="O98" s="201">
        <v>1142</v>
      </c>
      <c r="P98" s="146" t="s">
        <v>134</v>
      </c>
      <c r="R98" s="57"/>
    </row>
    <row r="99" spans="1:18" s="35" customFormat="1" ht="12.75" customHeight="1" x14ac:dyDescent="0.25">
      <c r="A99" s="88">
        <v>92</v>
      </c>
      <c r="B99" s="18" t="s">
        <v>37</v>
      </c>
      <c r="C99" s="204">
        <v>50</v>
      </c>
      <c r="D99" s="122"/>
      <c r="E99" s="204">
        <v>893</v>
      </c>
      <c r="F99" s="130"/>
      <c r="G99" s="201">
        <v>101</v>
      </c>
      <c r="H99" s="122"/>
      <c r="I99" s="204">
        <v>54</v>
      </c>
      <c r="J99" s="130"/>
      <c r="K99" s="201">
        <v>8</v>
      </c>
      <c r="L99" s="122"/>
      <c r="M99" s="204">
        <v>100</v>
      </c>
      <c r="N99" s="130"/>
      <c r="O99" s="201">
        <v>1206</v>
      </c>
      <c r="P99" s="146" t="s">
        <v>134</v>
      </c>
      <c r="R99" s="57"/>
    </row>
    <row r="100" spans="1:18" s="35" customFormat="1" ht="12.75" customHeight="1" x14ac:dyDescent="0.25">
      <c r="A100" s="88">
        <v>93</v>
      </c>
      <c r="B100" s="18" t="s">
        <v>36</v>
      </c>
      <c r="C100" s="204">
        <v>24</v>
      </c>
      <c r="D100" s="122"/>
      <c r="E100" s="204">
        <v>999</v>
      </c>
      <c r="F100" s="130"/>
      <c r="G100" s="201">
        <v>340</v>
      </c>
      <c r="H100" s="122"/>
      <c r="I100" s="204">
        <v>20</v>
      </c>
      <c r="J100" s="130"/>
      <c r="K100" s="201">
        <v>29</v>
      </c>
      <c r="L100" s="122"/>
      <c r="M100" s="204">
        <v>101</v>
      </c>
      <c r="N100" s="130"/>
      <c r="O100" s="201">
        <v>1513</v>
      </c>
      <c r="P100" s="146" t="s">
        <v>134</v>
      </c>
      <c r="R100" s="57"/>
    </row>
    <row r="101" spans="1:18" s="35" customFormat="1" ht="12.75" customHeight="1" x14ac:dyDescent="0.25">
      <c r="A101" s="88">
        <v>94</v>
      </c>
      <c r="B101" s="18" t="s">
        <v>35</v>
      </c>
      <c r="C101" s="204">
        <v>73</v>
      </c>
      <c r="D101" s="122"/>
      <c r="E101" s="204">
        <v>643</v>
      </c>
      <c r="F101" s="130"/>
      <c r="G101" s="201">
        <v>182</v>
      </c>
      <c r="H101" s="122"/>
      <c r="I101" s="204">
        <v>50</v>
      </c>
      <c r="J101" s="130"/>
      <c r="K101" s="201">
        <v>10</v>
      </c>
      <c r="L101" s="122"/>
      <c r="M101" s="204">
        <v>156</v>
      </c>
      <c r="N101" s="130"/>
      <c r="O101" s="201">
        <v>1114</v>
      </c>
      <c r="P101" s="146" t="s">
        <v>134</v>
      </c>
      <c r="R101" s="57"/>
    </row>
    <row r="102" spans="1:18" s="35" customFormat="1" ht="12.75" customHeight="1" x14ac:dyDescent="0.25">
      <c r="A102" s="88">
        <v>95</v>
      </c>
      <c r="B102" s="18" t="s">
        <v>34</v>
      </c>
      <c r="C102" s="204">
        <v>145</v>
      </c>
      <c r="D102" s="122"/>
      <c r="E102" s="204">
        <v>486</v>
      </c>
      <c r="F102" s="130"/>
      <c r="G102" s="201">
        <v>28</v>
      </c>
      <c r="H102" s="122"/>
      <c r="I102" s="204">
        <v>41</v>
      </c>
      <c r="J102" s="130"/>
      <c r="K102" s="201">
        <v>32</v>
      </c>
      <c r="L102" s="122"/>
      <c r="M102" s="204">
        <v>14</v>
      </c>
      <c r="N102" s="130"/>
      <c r="O102" s="201">
        <v>746</v>
      </c>
      <c r="P102" s="146" t="s">
        <v>134</v>
      </c>
      <c r="R102" s="57"/>
    </row>
    <row r="103" spans="1:18" s="35" customFormat="1" ht="12.75" customHeight="1" x14ac:dyDescent="0.25">
      <c r="A103" s="88">
        <v>971</v>
      </c>
      <c r="B103" s="18" t="s">
        <v>32</v>
      </c>
      <c r="C103" s="204">
        <v>6</v>
      </c>
      <c r="D103" s="122"/>
      <c r="E103" s="204">
        <v>126</v>
      </c>
      <c r="F103" s="130"/>
      <c r="G103" s="201">
        <v>74</v>
      </c>
      <c r="H103" s="122"/>
      <c r="I103" s="204">
        <v>37</v>
      </c>
      <c r="J103" s="130"/>
      <c r="K103" s="201">
        <v>2</v>
      </c>
      <c r="L103" s="122" t="s">
        <v>33</v>
      </c>
      <c r="M103" s="204">
        <v>0</v>
      </c>
      <c r="N103" s="130"/>
      <c r="O103" s="201">
        <v>245</v>
      </c>
      <c r="P103" s="146"/>
      <c r="R103" s="58"/>
    </row>
    <row r="104" spans="1:18" s="35" customFormat="1" ht="12.75" customHeight="1" x14ac:dyDescent="0.25">
      <c r="A104" s="88">
        <v>972</v>
      </c>
      <c r="B104" s="18" t="s">
        <v>31</v>
      </c>
      <c r="C104" s="204">
        <v>83</v>
      </c>
      <c r="D104" s="122"/>
      <c r="E104" s="204">
        <v>178</v>
      </c>
      <c r="F104" s="130"/>
      <c r="G104" s="201">
        <v>57</v>
      </c>
      <c r="H104" s="122"/>
      <c r="I104" s="204">
        <v>55</v>
      </c>
      <c r="J104" s="130"/>
      <c r="K104" s="201">
        <v>8</v>
      </c>
      <c r="L104" s="122"/>
      <c r="M104" s="204">
        <v>7</v>
      </c>
      <c r="N104" s="130"/>
      <c r="O104" s="201">
        <v>388</v>
      </c>
      <c r="P104" s="146" t="s">
        <v>134</v>
      </c>
      <c r="R104" s="57"/>
    </row>
    <row r="105" spans="1:18" s="35" customFormat="1" ht="12.75" customHeight="1" x14ac:dyDescent="0.25">
      <c r="A105" s="88">
        <v>973</v>
      </c>
      <c r="B105" s="18" t="s">
        <v>30</v>
      </c>
      <c r="C105" s="204">
        <v>0</v>
      </c>
      <c r="D105" s="122" t="s">
        <v>33</v>
      </c>
      <c r="E105" s="204">
        <v>154</v>
      </c>
      <c r="F105" s="130"/>
      <c r="G105" s="201">
        <v>0</v>
      </c>
      <c r="H105" s="122"/>
      <c r="I105" s="204">
        <v>0</v>
      </c>
      <c r="J105" s="130"/>
      <c r="K105" s="201">
        <v>4</v>
      </c>
      <c r="L105" s="122"/>
      <c r="M105" s="204">
        <v>0</v>
      </c>
      <c r="N105" s="130"/>
      <c r="O105" s="201">
        <v>158</v>
      </c>
      <c r="P105" s="146"/>
      <c r="R105" s="57"/>
    </row>
    <row r="106" spans="1:18" s="35" customFormat="1" ht="12.75" customHeight="1" x14ac:dyDescent="0.25">
      <c r="A106" s="87">
        <v>974</v>
      </c>
      <c r="B106" s="86" t="s">
        <v>29</v>
      </c>
      <c r="C106" s="209">
        <v>10</v>
      </c>
      <c r="D106" s="208" t="s">
        <v>33</v>
      </c>
      <c r="E106" s="209">
        <v>201</v>
      </c>
      <c r="F106" s="131" t="s">
        <v>33</v>
      </c>
      <c r="G106" s="205">
        <v>97</v>
      </c>
      <c r="H106" s="208" t="s">
        <v>33</v>
      </c>
      <c r="I106" s="209">
        <v>20</v>
      </c>
      <c r="J106" s="131" t="s">
        <v>33</v>
      </c>
      <c r="K106" s="205">
        <v>1</v>
      </c>
      <c r="L106" s="208"/>
      <c r="M106" s="209">
        <v>0</v>
      </c>
      <c r="N106" s="131"/>
      <c r="O106" s="205">
        <v>329</v>
      </c>
      <c r="P106" s="148" t="s">
        <v>33</v>
      </c>
      <c r="R106" s="57"/>
    </row>
    <row r="107" spans="1:18" s="35" customFormat="1" ht="11.25" customHeight="1" x14ac:dyDescent="0.25">
      <c r="A107" s="59"/>
      <c r="B107" s="18"/>
      <c r="C107" s="31"/>
      <c r="D107" s="10"/>
      <c r="E107" s="31"/>
      <c r="F107" s="10"/>
      <c r="G107" s="31"/>
      <c r="H107" s="10"/>
      <c r="I107" s="31"/>
      <c r="J107" s="10"/>
      <c r="K107" s="31"/>
      <c r="L107" s="10"/>
      <c r="M107" s="31"/>
      <c r="N107" s="10"/>
      <c r="O107" s="31"/>
      <c r="R107" s="32"/>
    </row>
    <row r="108" spans="1:18" s="35" customFormat="1" ht="12.75" customHeight="1" x14ac:dyDescent="0.25">
      <c r="A108" s="458" t="s">
        <v>28</v>
      </c>
      <c r="B108" s="459"/>
      <c r="C108" s="235">
        <v>1905</v>
      </c>
      <c r="D108" s="152"/>
      <c r="E108" s="235">
        <v>38422</v>
      </c>
      <c r="F108" s="160"/>
      <c r="G108" s="236">
        <v>7458</v>
      </c>
      <c r="H108" s="152"/>
      <c r="I108" s="235">
        <v>1242</v>
      </c>
      <c r="J108" s="160"/>
      <c r="K108" s="236">
        <v>512</v>
      </c>
      <c r="L108" s="152"/>
      <c r="M108" s="235">
        <v>3402</v>
      </c>
      <c r="N108" s="160"/>
      <c r="O108" s="236">
        <v>52941</v>
      </c>
      <c r="P108" s="160"/>
      <c r="R108" s="20"/>
    </row>
    <row r="109" spans="1:18" s="35" customFormat="1" ht="12.75" customHeight="1" x14ac:dyDescent="0.25">
      <c r="A109" s="471" t="s">
        <v>27</v>
      </c>
      <c r="B109" s="472"/>
      <c r="C109" s="237">
        <v>99</v>
      </c>
      <c r="D109" s="123"/>
      <c r="E109" s="237">
        <v>659</v>
      </c>
      <c r="F109" s="161"/>
      <c r="G109" s="126">
        <v>228</v>
      </c>
      <c r="H109" s="123"/>
      <c r="I109" s="237">
        <v>112</v>
      </c>
      <c r="J109" s="161"/>
      <c r="K109" s="126">
        <v>15</v>
      </c>
      <c r="L109" s="123"/>
      <c r="M109" s="237">
        <v>7</v>
      </c>
      <c r="N109" s="161"/>
      <c r="O109" s="126">
        <v>1120</v>
      </c>
      <c r="P109" s="161"/>
      <c r="R109" s="20"/>
    </row>
    <row r="110" spans="1:18" s="35" customFormat="1" ht="12.75" customHeight="1" x14ac:dyDescent="0.25">
      <c r="A110" s="469" t="s">
        <v>26</v>
      </c>
      <c r="B110" s="470"/>
      <c r="C110" s="238">
        <v>2004</v>
      </c>
      <c r="D110" s="155"/>
      <c r="E110" s="238">
        <v>39081</v>
      </c>
      <c r="F110" s="162"/>
      <c r="G110" s="239">
        <v>7686</v>
      </c>
      <c r="H110" s="155"/>
      <c r="I110" s="238">
        <v>1354</v>
      </c>
      <c r="J110" s="162"/>
      <c r="K110" s="239">
        <v>527</v>
      </c>
      <c r="L110" s="155"/>
      <c r="M110" s="238">
        <v>3409</v>
      </c>
      <c r="N110" s="162"/>
      <c r="O110" s="239">
        <v>54061</v>
      </c>
      <c r="P110" s="162"/>
      <c r="R110" s="20"/>
    </row>
    <row r="111" spans="1:18" s="35" customFormat="1" ht="15.75" customHeight="1" x14ac:dyDescent="0.25">
      <c r="A111" s="10" t="s">
        <v>164</v>
      </c>
      <c r="B111" s="10"/>
      <c r="C111" s="85"/>
      <c r="R111" s="8"/>
    </row>
    <row r="112" spans="1:18" s="35" customFormat="1" ht="15.75" customHeight="1" x14ac:dyDescent="0.2">
      <c r="A112" s="10" t="s">
        <v>133</v>
      </c>
      <c r="B112" s="10"/>
      <c r="C112" s="85"/>
      <c r="R112" s="3"/>
    </row>
    <row r="113" spans="1:18" x14ac:dyDescent="0.2">
      <c r="A113" s="4"/>
      <c r="B113" s="4"/>
      <c r="C113" s="16"/>
      <c r="E113" s="16"/>
      <c r="G113" s="16"/>
      <c r="I113" s="16"/>
      <c r="K113" s="16"/>
      <c r="M113" s="16"/>
      <c r="O113" s="16"/>
      <c r="R113" s="4"/>
    </row>
    <row r="114" spans="1:18" x14ac:dyDescent="0.2">
      <c r="O114" s="16"/>
      <c r="R114" s="4"/>
    </row>
    <row r="115" spans="1:18" x14ac:dyDescent="0.2">
      <c r="O115" s="16"/>
      <c r="R115" s="4"/>
    </row>
  </sheetData>
  <mergeCells count="20">
    <mergeCell ref="M59:N59"/>
    <mergeCell ref="O59:P59"/>
    <mergeCell ref="I3:J3"/>
    <mergeCell ref="G3:H3"/>
    <mergeCell ref="A1:P1"/>
    <mergeCell ref="C59:D59"/>
    <mergeCell ref="K3:L3"/>
    <mergeCell ref="M3:N3"/>
    <mergeCell ref="O3:P3"/>
    <mergeCell ref="E59:F59"/>
    <mergeCell ref="C3:D3"/>
    <mergeCell ref="G59:H59"/>
    <mergeCell ref="I59:J59"/>
    <mergeCell ref="K59:L59"/>
    <mergeCell ref="E3:F3"/>
    <mergeCell ref="A110:B110"/>
    <mergeCell ref="A3:B3"/>
    <mergeCell ref="A108:B108"/>
    <mergeCell ref="A109:B109"/>
    <mergeCell ref="A59:B59"/>
  </mergeCells>
  <phoneticPr fontId="0" type="noConversion"/>
  <conditionalFormatting sqref="C4:C56">
    <cfRule type="cellIs" dxfId="370" priority="163" stopIfTrue="1" operator="equal">
      <formula>"NR"</formula>
    </cfRule>
    <cfRule type="cellIs" dxfId="369" priority="164" stopIfTrue="1" operator="equal">
      <formula>"ND"</formula>
    </cfRule>
  </conditionalFormatting>
  <conditionalFormatting sqref="C60:C106">
    <cfRule type="cellIs" dxfId="368" priority="161" stopIfTrue="1" operator="equal">
      <formula>"NR"</formula>
    </cfRule>
    <cfRule type="cellIs" dxfId="367" priority="162" stopIfTrue="1" operator="equal">
      <formula>"ND"</formula>
    </cfRule>
  </conditionalFormatting>
  <conditionalFormatting sqref="E4:E56">
    <cfRule type="cellIs" dxfId="366" priority="159" stopIfTrue="1" operator="equal">
      <formula>"NR"</formula>
    </cfRule>
    <cfRule type="cellIs" dxfId="365" priority="160" stopIfTrue="1" operator="equal">
      <formula>"ND"</formula>
    </cfRule>
  </conditionalFormatting>
  <conditionalFormatting sqref="E60:E106">
    <cfRule type="cellIs" dxfId="364" priority="157" stopIfTrue="1" operator="equal">
      <formula>"NR"</formula>
    </cfRule>
    <cfRule type="cellIs" dxfId="363" priority="158" stopIfTrue="1" operator="equal">
      <formula>"ND"</formula>
    </cfRule>
  </conditionalFormatting>
  <conditionalFormatting sqref="G4:G56">
    <cfRule type="cellIs" dxfId="362" priority="155" stopIfTrue="1" operator="equal">
      <formula>"NR"</formula>
    </cfRule>
    <cfRule type="cellIs" dxfId="361" priority="156" stopIfTrue="1" operator="equal">
      <formula>"ND"</formula>
    </cfRule>
  </conditionalFormatting>
  <conditionalFormatting sqref="G60:G106">
    <cfRule type="cellIs" dxfId="360" priority="153" stopIfTrue="1" operator="equal">
      <formula>"NR"</formula>
    </cfRule>
    <cfRule type="cellIs" dxfId="359" priority="154" stopIfTrue="1" operator="equal">
      <formula>"ND"</formula>
    </cfRule>
  </conditionalFormatting>
  <conditionalFormatting sqref="I4:I56">
    <cfRule type="cellIs" dxfId="358" priority="151" stopIfTrue="1" operator="equal">
      <formula>"NR"</formula>
    </cfRule>
    <cfRule type="cellIs" dxfId="357" priority="152" stopIfTrue="1" operator="equal">
      <formula>"ND"</formula>
    </cfRule>
  </conditionalFormatting>
  <conditionalFormatting sqref="I60:I106">
    <cfRule type="cellIs" dxfId="356" priority="149" stopIfTrue="1" operator="equal">
      <formula>"NR"</formula>
    </cfRule>
    <cfRule type="cellIs" dxfId="355" priority="150" stopIfTrue="1" operator="equal">
      <formula>"ND"</formula>
    </cfRule>
  </conditionalFormatting>
  <conditionalFormatting sqref="K4:K56">
    <cfRule type="cellIs" dxfId="354" priority="147" stopIfTrue="1" operator="equal">
      <formula>"NR"</formula>
    </cfRule>
    <cfRule type="cellIs" dxfId="353" priority="148" stopIfTrue="1" operator="equal">
      <formula>"ND"</formula>
    </cfRule>
  </conditionalFormatting>
  <conditionalFormatting sqref="K60:K106">
    <cfRule type="cellIs" dxfId="352" priority="145" stopIfTrue="1" operator="equal">
      <formula>"NR"</formula>
    </cfRule>
    <cfRule type="cellIs" dxfId="351" priority="146" stopIfTrue="1" operator="equal">
      <formula>"ND"</formula>
    </cfRule>
  </conditionalFormatting>
  <conditionalFormatting sqref="M4:M56">
    <cfRule type="cellIs" dxfId="350" priority="143" stopIfTrue="1" operator="equal">
      <formula>"NR"</formula>
    </cfRule>
    <cfRule type="cellIs" dxfId="349" priority="144" stopIfTrue="1" operator="equal">
      <formula>"ND"</formula>
    </cfRule>
  </conditionalFormatting>
  <conditionalFormatting sqref="M60:M106">
    <cfRule type="cellIs" dxfId="348" priority="141" stopIfTrue="1" operator="equal">
      <formula>"NR"</formula>
    </cfRule>
    <cfRule type="cellIs" dxfId="347" priority="142" stopIfTrue="1" operator="equal">
      <formula>"ND"</formula>
    </cfRule>
  </conditionalFormatting>
  <conditionalFormatting sqref="M60:M106">
    <cfRule type="cellIs" dxfId="346" priority="139" stopIfTrue="1" operator="equal">
      <formula>"NR"</formula>
    </cfRule>
    <cfRule type="cellIs" dxfId="345" priority="140" stopIfTrue="1" operator="equal">
      <formula>"ND"</formula>
    </cfRule>
  </conditionalFormatting>
  <conditionalFormatting sqref="M60:M106">
    <cfRule type="cellIs" dxfId="344" priority="137" stopIfTrue="1" operator="equal">
      <formula>"NR"</formula>
    </cfRule>
    <cfRule type="cellIs" dxfId="343" priority="138" stopIfTrue="1" operator="equal">
      <formula>"ND"</formula>
    </cfRule>
  </conditionalFormatting>
  <conditionalFormatting sqref="C4:C56">
    <cfRule type="cellIs" dxfId="342" priority="135" stopIfTrue="1" operator="equal">
      <formula>"NR"</formula>
    </cfRule>
    <cfRule type="cellIs" dxfId="341" priority="136" stopIfTrue="1" operator="equal">
      <formula>"ND"</formula>
    </cfRule>
  </conditionalFormatting>
  <conditionalFormatting sqref="C60:C106">
    <cfRule type="cellIs" dxfId="340" priority="133" stopIfTrue="1" operator="equal">
      <formula>"NR"</formula>
    </cfRule>
    <cfRule type="cellIs" dxfId="339" priority="134" stopIfTrue="1" operator="equal">
      <formula>"ND"</formula>
    </cfRule>
  </conditionalFormatting>
  <conditionalFormatting sqref="E4:E56">
    <cfRule type="cellIs" dxfId="338" priority="131" stopIfTrue="1" operator="equal">
      <formula>"NR"</formula>
    </cfRule>
    <cfRule type="cellIs" dxfId="337" priority="132" stopIfTrue="1" operator="equal">
      <formula>"ND"</formula>
    </cfRule>
  </conditionalFormatting>
  <conditionalFormatting sqref="E60:E106">
    <cfRule type="cellIs" dxfId="336" priority="129" stopIfTrue="1" operator="equal">
      <formula>"NR"</formula>
    </cfRule>
    <cfRule type="cellIs" dxfId="335" priority="130" stopIfTrue="1" operator="equal">
      <formula>"ND"</formula>
    </cfRule>
  </conditionalFormatting>
  <conditionalFormatting sqref="G4:G56">
    <cfRule type="cellIs" dxfId="334" priority="127" stopIfTrue="1" operator="equal">
      <formula>"NR"</formula>
    </cfRule>
    <cfRule type="cellIs" dxfId="333" priority="128" stopIfTrue="1" operator="equal">
      <formula>"ND"</formula>
    </cfRule>
  </conditionalFormatting>
  <conditionalFormatting sqref="G60:G106">
    <cfRule type="cellIs" dxfId="332" priority="125" stopIfTrue="1" operator="equal">
      <formula>"NR"</formula>
    </cfRule>
    <cfRule type="cellIs" dxfId="331" priority="126" stopIfTrue="1" operator="equal">
      <formula>"ND"</formula>
    </cfRule>
  </conditionalFormatting>
  <conditionalFormatting sqref="I4:I56">
    <cfRule type="cellIs" dxfId="330" priority="123" stopIfTrue="1" operator="equal">
      <formula>"NR"</formula>
    </cfRule>
    <cfRule type="cellIs" dxfId="329" priority="124" stopIfTrue="1" operator="equal">
      <formula>"ND"</formula>
    </cfRule>
  </conditionalFormatting>
  <conditionalFormatting sqref="I60:I106">
    <cfRule type="cellIs" dxfId="328" priority="121" stopIfTrue="1" operator="equal">
      <formula>"NR"</formula>
    </cfRule>
    <cfRule type="cellIs" dxfId="327" priority="122" stopIfTrue="1" operator="equal">
      <formula>"ND"</formula>
    </cfRule>
  </conditionalFormatting>
  <conditionalFormatting sqref="K4:K56">
    <cfRule type="cellIs" dxfId="326" priority="119" stopIfTrue="1" operator="equal">
      <formula>"NR"</formula>
    </cfRule>
    <cfRule type="cellIs" dxfId="325" priority="120" stopIfTrue="1" operator="equal">
      <formula>"ND"</formula>
    </cfRule>
  </conditionalFormatting>
  <conditionalFormatting sqref="K60:K106">
    <cfRule type="cellIs" dxfId="324" priority="117" stopIfTrue="1" operator="equal">
      <formula>"NR"</formula>
    </cfRule>
    <cfRule type="cellIs" dxfId="323" priority="118" stopIfTrue="1" operator="equal">
      <formula>"ND"</formula>
    </cfRule>
  </conditionalFormatting>
  <conditionalFormatting sqref="M4:M56">
    <cfRule type="cellIs" dxfId="322" priority="115" stopIfTrue="1" operator="equal">
      <formula>"NR"</formula>
    </cfRule>
    <cfRule type="cellIs" dxfId="321" priority="116" stopIfTrue="1" operator="equal">
      <formula>"ND"</formula>
    </cfRule>
  </conditionalFormatting>
  <conditionalFormatting sqref="M60:M106">
    <cfRule type="cellIs" dxfId="320" priority="113" stopIfTrue="1" operator="equal">
      <formula>"NR"</formula>
    </cfRule>
    <cfRule type="cellIs" dxfId="319" priority="114" stopIfTrue="1" operator="equal">
      <formula>"ND"</formula>
    </cfRule>
  </conditionalFormatting>
  <conditionalFormatting sqref="R4:R56">
    <cfRule type="cellIs" dxfId="318" priority="111" stopIfTrue="1" operator="equal">
      <formula>"NR"</formula>
    </cfRule>
    <cfRule type="cellIs" dxfId="317" priority="112" stopIfTrue="1" operator="equal">
      <formula>"ND"</formula>
    </cfRule>
  </conditionalFormatting>
  <conditionalFormatting sqref="R60:R106">
    <cfRule type="cellIs" dxfId="316" priority="109" stopIfTrue="1" operator="equal">
      <formula>"NR"</formula>
    </cfRule>
    <cfRule type="cellIs" dxfId="315" priority="110" stopIfTrue="1" operator="equal">
      <formula>"ND"</formula>
    </cfRule>
  </conditionalFormatting>
  <conditionalFormatting sqref="C4:C56">
    <cfRule type="cellIs" dxfId="314" priority="107" stopIfTrue="1" operator="equal">
      <formula>"NR"</formula>
    </cfRule>
    <cfRule type="cellIs" dxfId="313" priority="108" stopIfTrue="1" operator="equal">
      <formula>"ND"</formula>
    </cfRule>
  </conditionalFormatting>
  <conditionalFormatting sqref="E4:E56">
    <cfRule type="cellIs" dxfId="312" priority="105" stopIfTrue="1" operator="equal">
      <formula>"NR"</formula>
    </cfRule>
    <cfRule type="cellIs" dxfId="311" priority="106" stopIfTrue="1" operator="equal">
      <formula>"ND"</formula>
    </cfRule>
  </conditionalFormatting>
  <conditionalFormatting sqref="G4:G56">
    <cfRule type="cellIs" dxfId="310" priority="103" stopIfTrue="1" operator="equal">
      <formula>"NR"</formula>
    </cfRule>
    <cfRule type="cellIs" dxfId="309" priority="104" stopIfTrue="1" operator="equal">
      <formula>"ND"</formula>
    </cfRule>
  </conditionalFormatting>
  <conditionalFormatting sqref="I4:I56">
    <cfRule type="cellIs" dxfId="308" priority="101" stopIfTrue="1" operator="equal">
      <formula>"NR"</formula>
    </cfRule>
    <cfRule type="cellIs" dxfId="307" priority="102" stopIfTrue="1" operator="equal">
      <formula>"ND"</formula>
    </cfRule>
  </conditionalFormatting>
  <conditionalFormatting sqref="K4:K56">
    <cfRule type="cellIs" dxfId="306" priority="99" stopIfTrue="1" operator="equal">
      <formula>"NR"</formula>
    </cfRule>
    <cfRule type="cellIs" dxfId="305" priority="100" stopIfTrue="1" operator="equal">
      <formula>"ND"</formula>
    </cfRule>
  </conditionalFormatting>
  <conditionalFormatting sqref="M4:M56">
    <cfRule type="cellIs" dxfId="304" priority="97" stopIfTrue="1" operator="equal">
      <formula>"NR"</formula>
    </cfRule>
    <cfRule type="cellIs" dxfId="303" priority="98" stopIfTrue="1" operator="equal">
      <formula>"ND"</formula>
    </cfRule>
  </conditionalFormatting>
  <conditionalFormatting sqref="C4:C56">
    <cfRule type="cellIs" dxfId="302" priority="95" stopIfTrue="1" operator="equal">
      <formula>"NR"</formula>
    </cfRule>
    <cfRule type="cellIs" dxfId="301" priority="96" stopIfTrue="1" operator="equal">
      <formula>"ND"</formula>
    </cfRule>
  </conditionalFormatting>
  <conditionalFormatting sqref="E4:E56">
    <cfRule type="cellIs" dxfId="300" priority="93" stopIfTrue="1" operator="equal">
      <formula>"NR"</formula>
    </cfRule>
    <cfRule type="cellIs" dxfId="299" priority="94" stopIfTrue="1" operator="equal">
      <formula>"ND"</formula>
    </cfRule>
  </conditionalFormatting>
  <conditionalFormatting sqref="G4:G56">
    <cfRule type="cellIs" dxfId="298" priority="91" stopIfTrue="1" operator="equal">
      <formula>"NR"</formula>
    </cfRule>
    <cfRule type="cellIs" dxfId="297" priority="92" stopIfTrue="1" operator="equal">
      <formula>"ND"</formula>
    </cfRule>
  </conditionalFormatting>
  <conditionalFormatting sqref="I4:I56">
    <cfRule type="cellIs" dxfId="296" priority="89" stopIfTrue="1" operator="equal">
      <formula>"NR"</formula>
    </cfRule>
    <cfRule type="cellIs" dxfId="295" priority="90" stopIfTrue="1" operator="equal">
      <formula>"ND"</formula>
    </cfRule>
  </conditionalFormatting>
  <conditionalFormatting sqref="K4:K56">
    <cfRule type="cellIs" dxfId="294" priority="87" stopIfTrue="1" operator="equal">
      <formula>"NR"</formula>
    </cfRule>
    <cfRule type="cellIs" dxfId="293" priority="88" stopIfTrue="1" operator="equal">
      <formula>"ND"</formula>
    </cfRule>
  </conditionalFormatting>
  <conditionalFormatting sqref="M4:M56">
    <cfRule type="cellIs" dxfId="292" priority="85" stopIfTrue="1" operator="equal">
      <formula>"NR"</formula>
    </cfRule>
    <cfRule type="cellIs" dxfId="291" priority="86" stopIfTrue="1" operator="equal">
      <formula>"ND"</formula>
    </cfRule>
  </conditionalFormatting>
  <conditionalFormatting sqref="C4:C56">
    <cfRule type="cellIs" dxfId="290" priority="83" stopIfTrue="1" operator="equal">
      <formula>"NR"</formula>
    </cfRule>
    <cfRule type="cellIs" dxfId="289" priority="84" stopIfTrue="1" operator="equal">
      <formula>"ND"</formula>
    </cfRule>
  </conditionalFormatting>
  <conditionalFormatting sqref="C4:C56">
    <cfRule type="cellIs" dxfId="288" priority="81" stopIfTrue="1" operator="equal">
      <formula>"NR"</formula>
    </cfRule>
    <cfRule type="cellIs" dxfId="287" priority="82" stopIfTrue="1" operator="equal">
      <formula>"ND"</formula>
    </cfRule>
  </conditionalFormatting>
  <conditionalFormatting sqref="E4:E56">
    <cfRule type="cellIs" dxfId="286" priority="79" stopIfTrue="1" operator="equal">
      <formula>"NR"</formula>
    </cfRule>
    <cfRule type="cellIs" dxfId="285" priority="80" stopIfTrue="1" operator="equal">
      <formula>"ND"</formula>
    </cfRule>
  </conditionalFormatting>
  <conditionalFormatting sqref="E4:E56">
    <cfRule type="cellIs" dxfId="284" priority="77" stopIfTrue="1" operator="equal">
      <formula>"NR"</formula>
    </cfRule>
    <cfRule type="cellIs" dxfId="283" priority="78" stopIfTrue="1" operator="equal">
      <formula>"ND"</formula>
    </cfRule>
  </conditionalFormatting>
  <conditionalFormatting sqref="G4:G56">
    <cfRule type="cellIs" dxfId="282" priority="75" stopIfTrue="1" operator="equal">
      <formula>"NR"</formula>
    </cfRule>
    <cfRule type="cellIs" dxfId="281" priority="76" stopIfTrue="1" operator="equal">
      <formula>"ND"</formula>
    </cfRule>
  </conditionalFormatting>
  <conditionalFormatting sqref="G4:G56">
    <cfRule type="cellIs" dxfId="280" priority="73" stopIfTrue="1" operator="equal">
      <formula>"NR"</formula>
    </cfRule>
    <cfRule type="cellIs" dxfId="279" priority="74" stopIfTrue="1" operator="equal">
      <formula>"ND"</formula>
    </cfRule>
  </conditionalFormatting>
  <conditionalFormatting sqref="I4:I56">
    <cfRule type="cellIs" dxfId="278" priority="71" stopIfTrue="1" operator="equal">
      <formula>"NR"</formula>
    </cfRule>
    <cfRule type="cellIs" dxfId="277" priority="72" stopIfTrue="1" operator="equal">
      <formula>"ND"</formula>
    </cfRule>
  </conditionalFormatting>
  <conditionalFormatting sqref="I4:I56">
    <cfRule type="cellIs" dxfId="276" priority="69" stopIfTrue="1" operator="equal">
      <formula>"NR"</formula>
    </cfRule>
    <cfRule type="cellIs" dxfId="275" priority="70" stopIfTrue="1" operator="equal">
      <formula>"ND"</formula>
    </cfRule>
  </conditionalFormatting>
  <conditionalFormatting sqref="K4:K56">
    <cfRule type="cellIs" dxfId="274" priority="67" stopIfTrue="1" operator="equal">
      <formula>"NR"</formula>
    </cfRule>
    <cfRule type="cellIs" dxfId="273" priority="68" stopIfTrue="1" operator="equal">
      <formula>"ND"</formula>
    </cfRule>
  </conditionalFormatting>
  <conditionalFormatting sqref="K4:K56">
    <cfRule type="cellIs" dxfId="272" priority="65" stopIfTrue="1" operator="equal">
      <formula>"NR"</formula>
    </cfRule>
    <cfRule type="cellIs" dxfId="271" priority="66" stopIfTrue="1" operator="equal">
      <formula>"ND"</formula>
    </cfRule>
  </conditionalFormatting>
  <conditionalFormatting sqref="M4:M56">
    <cfRule type="cellIs" dxfId="270" priority="63" stopIfTrue="1" operator="equal">
      <formula>"NR"</formula>
    </cfRule>
    <cfRule type="cellIs" dxfId="269" priority="64" stopIfTrue="1" operator="equal">
      <formula>"ND"</formula>
    </cfRule>
  </conditionalFormatting>
  <conditionalFormatting sqref="M4:M56">
    <cfRule type="cellIs" dxfId="268" priority="61" stopIfTrue="1" operator="equal">
      <formula>"NR"</formula>
    </cfRule>
    <cfRule type="cellIs" dxfId="267" priority="62" stopIfTrue="1" operator="equal">
      <formula>"ND"</formula>
    </cfRule>
  </conditionalFormatting>
  <conditionalFormatting sqref="O4:O56">
    <cfRule type="cellIs" dxfId="266" priority="59" stopIfTrue="1" operator="equal">
      <formula>"NR"</formula>
    </cfRule>
    <cfRule type="cellIs" dxfId="265" priority="60" stopIfTrue="1" operator="equal">
      <formula>"ND"</formula>
    </cfRule>
  </conditionalFormatting>
  <conditionalFormatting sqref="O4:O56">
    <cfRule type="cellIs" dxfId="264" priority="57" stopIfTrue="1" operator="equal">
      <formula>"NR"</formula>
    </cfRule>
    <cfRule type="cellIs" dxfId="263" priority="58" stopIfTrue="1" operator="equal">
      <formula>"ND"</formula>
    </cfRule>
  </conditionalFormatting>
  <conditionalFormatting sqref="O4:O56">
    <cfRule type="cellIs" dxfId="262" priority="55" stopIfTrue="1" operator="equal">
      <formula>"NR"</formula>
    </cfRule>
    <cfRule type="cellIs" dxfId="261" priority="56" stopIfTrue="1" operator="equal">
      <formula>"ND"</formula>
    </cfRule>
  </conditionalFormatting>
  <conditionalFormatting sqref="C60:C106">
    <cfRule type="cellIs" dxfId="260" priority="53" stopIfTrue="1" operator="equal">
      <formula>"NR"</formula>
    </cfRule>
    <cfRule type="cellIs" dxfId="259" priority="54" stopIfTrue="1" operator="equal">
      <formula>"ND"</formula>
    </cfRule>
  </conditionalFormatting>
  <conditionalFormatting sqref="E60:E106">
    <cfRule type="cellIs" dxfId="258" priority="51" stopIfTrue="1" operator="equal">
      <formula>"NR"</formula>
    </cfRule>
    <cfRule type="cellIs" dxfId="257" priority="52" stopIfTrue="1" operator="equal">
      <formula>"ND"</formula>
    </cfRule>
  </conditionalFormatting>
  <conditionalFormatting sqref="G60:G106">
    <cfRule type="cellIs" dxfId="256" priority="49" stopIfTrue="1" operator="equal">
      <formula>"NR"</formula>
    </cfRule>
    <cfRule type="cellIs" dxfId="255" priority="50" stopIfTrue="1" operator="equal">
      <formula>"ND"</formula>
    </cfRule>
  </conditionalFormatting>
  <conditionalFormatting sqref="I60:I106">
    <cfRule type="cellIs" dxfId="254" priority="47" stopIfTrue="1" operator="equal">
      <formula>"NR"</formula>
    </cfRule>
    <cfRule type="cellIs" dxfId="253" priority="48" stopIfTrue="1" operator="equal">
      <formula>"ND"</formula>
    </cfRule>
  </conditionalFormatting>
  <conditionalFormatting sqref="K60:K106">
    <cfRule type="cellIs" dxfId="252" priority="45" stopIfTrue="1" operator="equal">
      <formula>"NR"</formula>
    </cfRule>
    <cfRule type="cellIs" dxfId="251" priority="46" stopIfTrue="1" operator="equal">
      <formula>"ND"</formula>
    </cfRule>
  </conditionalFormatting>
  <conditionalFormatting sqref="M60:M106">
    <cfRule type="cellIs" dxfId="250" priority="43" stopIfTrue="1" operator="equal">
      <formula>"NR"</formula>
    </cfRule>
    <cfRule type="cellIs" dxfId="249" priority="44" stopIfTrue="1" operator="equal">
      <formula>"ND"</formula>
    </cfRule>
  </conditionalFormatting>
  <conditionalFormatting sqref="M60:M106">
    <cfRule type="cellIs" dxfId="248" priority="41" stopIfTrue="1" operator="equal">
      <formula>"NR"</formula>
    </cfRule>
    <cfRule type="cellIs" dxfId="247" priority="42" stopIfTrue="1" operator="equal">
      <formula>"ND"</formula>
    </cfRule>
  </conditionalFormatting>
  <conditionalFormatting sqref="M60:M106">
    <cfRule type="cellIs" dxfId="246" priority="39" stopIfTrue="1" operator="equal">
      <formula>"NR"</formula>
    </cfRule>
    <cfRule type="cellIs" dxfId="245" priority="40" stopIfTrue="1" operator="equal">
      <formula>"ND"</formula>
    </cfRule>
  </conditionalFormatting>
  <conditionalFormatting sqref="C60:C106">
    <cfRule type="cellIs" dxfId="244" priority="37" stopIfTrue="1" operator="equal">
      <formula>"NR"</formula>
    </cfRule>
    <cfRule type="cellIs" dxfId="243" priority="38" stopIfTrue="1" operator="equal">
      <formula>"ND"</formula>
    </cfRule>
  </conditionalFormatting>
  <conditionalFormatting sqref="E60:E106">
    <cfRule type="cellIs" dxfId="242" priority="35" stopIfTrue="1" operator="equal">
      <formula>"NR"</formula>
    </cfRule>
    <cfRule type="cellIs" dxfId="241" priority="36" stopIfTrue="1" operator="equal">
      <formula>"ND"</formula>
    </cfRule>
  </conditionalFormatting>
  <conditionalFormatting sqref="G60:G106">
    <cfRule type="cellIs" dxfId="240" priority="33" stopIfTrue="1" operator="equal">
      <formula>"NR"</formula>
    </cfRule>
    <cfRule type="cellIs" dxfId="239" priority="34" stopIfTrue="1" operator="equal">
      <formula>"ND"</formula>
    </cfRule>
  </conditionalFormatting>
  <conditionalFormatting sqref="I60:I106">
    <cfRule type="cellIs" dxfId="238" priority="31" stopIfTrue="1" operator="equal">
      <formula>"NR"</formula>
    </cfRule>
    <cfRule type="cellIs" dxfId="237" priority="32" stopIfTrue="1" operator="equal">
      <formula>"ND"</formula>
    </cfRule>
  </conditionalFormatting>
  <conditionalFormatting sqref="K60:K106">
    <cfRule type="cellIs" dxfId="236" priority="29" stopIfTrue="1" operator="equal">
      <formula>"NR"</formula>
    </cfRule>
    <cfRule type="cellIs" dxfId="235" priority="30" stopIfTrue="1" operator="equal">
      <formula>"ND"</formula>
    </cfRule>
  </conditionalFormatting>
  <conditionalFormatting sqref="M60:M106">
    <cfRule type="cellIs" dxfId="234" priority="27" stopIfTrue="1" operator="equal">
      <formula>"NR"</formula>
    </cfRule>
    <cfRule type="cellIs" dxfId="233" priority="28" stopIfTrue="1" operator="equal">
      <formula>"ND"</formula>
    </cfRule>
  </conditionalFormatting>
  <conditionalFormatting sqref="C60:C106">
    <cfRule type="cellIs" dxfId="232" priority="25" stopIfTrue="1" operator="equal">
      <formula>"NR"</formula>
    </cfRule>
    <cfRule type="cellIs" dxfId="231" priority="26" stopIfTrue="1" operator="equal">
      <formula>"ND"</formula>
    </cfRule>
  </conditionalFormatting>
  <conditionalFormatting sqref="C60:C106">
    <cfRule type="cellIs" dxfId="230" priority="23" stopIfTrue="1" operator="equal">
      <formula>"NR"</formula>
    </cfRule>
    <cfRule type="cellIs" dxfId="229" priority="24" stopIfTrue="1" operator="equal">
      <formula>"ND"</formula>
    </cfRule>
  </conditionalFormatting>
  <conditionalFormatting sqref="E60:E106">
    <cfRule type="cellIs" dxfId="228" priority="21" stopIfTrue="1" operator="equal">
      <formula>"NR"</formula>
    </cfRule>
    <cfRule type="cellIs" dxfId="227" priority="22" stopIfTrue="1" operator="equal">
      <formula>"ND"</formula>
    </cfRule>
  </conditionalFormatting>
  <conditionalFormatting sqref="E60:E106">
    <cfRule type="cellIs" dxfId="226" priority="19" stopIfTrue="1" operator="equal">
      <formula>"NR"</formula>
    </cfRule>
    <cfRule type="cellIs" dxfId="225" priority="20" stopIfTrue="1" operator="equal">
      <formula>"ND"</formula>
    </cfRule>
  </conditionalFormatting>
  <conditionalFormatting sqref="G60:G106">
    <cfRule type="cellIs" dxfId="224" priority="17" stopIfTrue="1" operator="equal">
      <formula>"NR"</formula>
    </cfRule>
    <cfRule type="cellIs" dxfId="223" priority="18" stopIfTrue="1" operator="equal">
      <formula>"ND"</formula>
    </cfRule>
  </conditionalFormatting>
  <conditionalFormatting sqref="G60:G106">
    <cfRule type="cellIs" dxfId="222" priority="15" stopIfTrue="1" operator="equal">
      <formula>"NR"</formula>
    </cfRule>
    <cfRule type="cellIs" dxfId="221" priority="16" stopIfTrue="1" operator="equal">
      <formula>"ND"</formula>
    </cfRule>
  </conditionalFormatting>
  <conditionalFormatting sqref="I60:I106">
    <cfRule type="cellIs" dxfId="220" priority="13" stopIfTrue="1" operator="equal">
      <formula>"NR"</formula>
    </cfRule>
    <cfRule type="cellIs" dxfId="219" priority="14" stopIfTrue="1" operator="equal">
      <formula>"ND"</formula>
    </cfRule>
  </conditionalFormatting>
  <conditionalFormatting sqref="I60:I106">
    <cfRule type="cellIs" dxfId="218" priority="11" stopIfTrue="1" operator="equal">
      <formula>"NR"</formula>
    </cfRule>
    <cfRule type="cellIs" dxfId="217" priority="12" stopIfTrue="1" operator="equal">
      <formula>"ND"</formula>
    </cfRule>
  </conditionalFormatting>
  <conditionalFormatting sqref="M60:M106">
    <cfRule type="cellIs" dxfId="216" priority="9" stopIfTrue="1" operator="equal">
      <formula>"NR"</formula>
    </cfRule>
    <cfRule type="cellIs" dxfId="215" priority="10" stopIfTrue="1" operator="equal">
      <formula>"ND"</formula>
    </cfRule>
  </conditionalFormatting>
  <conditionalFormatting sqref="M60:M106">
    <cfRule type="cellIs" dxfId="214" priority="7" stopIfTrue="1" operator="equal">
      <formula>"NR"</formula>
    </cfRule>
    <cfRule type="cellIs" dxfId="213" priority="8" stopIfTrue="1" operator="equal">
      <formula>"ND"</formula>
    </cfRule>
  </conditionalFormatting>
  <conditionalFormatting sqref="O60:O106">
    <cfRule type="cellIs" dxfId="212" priority="5" stopIfTrue="1" operator="equal">
      <formula>"NR"</formula>
    </cfRule>
    <cfRule type="cellIs" dxfId="211" priority="6" stopIfTrue="1" operator="equal">
      <formula>"ND"</formula>
    </cfRule>
  </conditionalFormatting>
  <conditionalFormatting sqref="O60:O106">
    <cfRule type="cellIs" dxfId="210" priority="3" stopIfTrue="1" operator="equal">
      <formula>"NR"</formula>
    </cfRule>
    <cfRule type="cellIs" dxfId="209" priority="4" stopIfTrue="1" operator="equal">
      <formula>"ND"</formula>
    </cfRule>
  </conditionalFormatting>
  <conditionalFormatting sqref="O60:O106">
    <cfRule type="cellIs" dxfId="208" priority="1" stopIfTrue="1" operator="equal">
      <formula>"NR"</formula>
    </cfRule>
    <cfRule type="cellIs" dxfId="207" priority="2" stopIfTrue="1" operator="equal">
      <formula>"ND"</formula>
    </cfRule>
  </conditionalFormatting>
  <hyperlinks>
    <hyperlink ref="R1" location="Sommaire!A1" display="Retour au sommaire"/>
  </hyperlinks>
  <printOptions horizontalCentered="1"/>
  <pageMargins left="0.17" right="0.21" top="0.34" bottom="0.35" header="0.2" footer="0.19"/>
  <pageSetup paperSize="9" scale="69" orientation="portrait" horizontalDpi="4294967292" r:id="rId1"/>
  <headerFooter alignWithMargins="0"/>
  <rowBreaks count="1" manualBreakCount="1">
    <brk id="5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5"/>
  <sheetViews>
    <sheetView zoomScaleNormal="100" workbookViewId="0">
      <selection sqref="A1:N1"/>
    </sheetView>
  </sheetViews>
  <sheetFormatPr baseColWidth="10" defaultRowHeight="11.25" x14ac:dyDescent="0.2"/>
  <cols>
    <col min="1" max="1" width="3.85546875" style="2" customWidth="1"/>
    <col min="2" max="2" width="27.7109375" style="2" customWidth="1"/>
    <col min="3" max="3" width="7.7109375" style="2" customWidth="1"/>
    <col min="4" max="4" width="3.140625" style="16" customWidth="1"/>
    <col min="5" max="5" width="8.5703125" style="2" customWidth="1"/>
    <col min="6" max="6" width="2.85546875" style="16" customWidth="1"/>
    <col min="7" max="7" width="8.140625" style="2" customWidth="1"/>
    <col min="8" max="8" width="3" style="16" customWidth="1"/>
    <col min="9" max="9" width="8.7109375" style="2" customWidth="1"/>
    <col min="10" max="10" width="3" style="16" customWidth="1"/>
    <col min="11" max="11" width="8.42578125" style="2" customWidth="1"/>
    <col min="12" max="12" width="2.5703125" style="16" customWidth="1"/>
    <col min="13" max="13" width="8.140625" style="2" customWidth="1"/>
    <col min="14" max="14" width="2.7109375" style="16" customWidth="1"/>
    <col min="15" max="15" width="8.42578125" style="2" hidden="1" customWidth="1"/>
    <col min="16" max="16" width="0" style="2" hidden="1" customWidth="1"/>
    <col min="17" max="17" width="2" style="2" customWidth="1"/>
    <col min="18" max="18" width="8.42578125" style="3" customWidth="1"/>
    <col min="19" max="19" width="5.42578125" style="4" customWidth="1"/>
    <col min="20" max="20" width="7.7109375" style="4" customWidth="1"/>
    <col min="21" max="21" width="5.42578125" style="2" customWidth="1"/>
    <col min="22" max="22" width="7.7109375" style="2" customWidth="1"/>
    <col min="23" max="23" width="5.42578125" style="2" customWidth="1"/>
    <col min="24" max="24" width="7.7109375" style="2" customWidth="1"/>
    <col min="25" max="25" width="5.42578125" style="2" customWidth="1"/>
    <col min="26" max="26" width="7.7109375" style="2" customWidth="1"/>
    <col min="27" max="27" width="7.140625" style="2" customWidth="1"/>
    <col min="28" max="16384" width="11.42578125" style="2"/>
  </cols>
  <sheetData>
    <row r="1" spans="1:20" ht="26.25" customHeight="1" x14ac:dyDescent="0.25">
      <c r="A1" s="474" t="s">
        <v>320</v>
      </c>
      <c r="B1" s="475"/>
      <c r="C1" s="475"/>
      <c r="D1" s="475"/>
      <c r="E1" s="475"/>
      <c r="F1" s="475"/>
      <c r="G1" s="475"/>
      <c r="H1" s="475"/>
      <c r="I1" s="475"/>
      <c r="J1" s="475"/>
      <c r="K1" s="475"/>
      <c r="L1" s="475"/>
      <c r="M1" s="475"/>
      <c r="N1" s="475"/>
      <c r="O1" s="113"/>
      <c r="P1" s="113"/>
      <c r="R1" s="383" t="s">
        <v>356</v>
      </c>
    </row>
    <row r="2" spans="1:20" ht="13.5" customHeight="1" x14ac:dyDescent="0.2">
      <c r="B2" s="96"/>
      <c r="C2" s="96"/>
      <c r="D2" s="96"/>
      <c r="E2" s="96"/>
      <c r="F2" s="96"/>
      <c r="G2" s="96"/>
      <c r="H2" s="96"/>
      <c r="I2" s="96"/>
      <c r="J2" s="96"/>
      <c r="K2" s="96"/>
      <c r="L2" s="96"/>
      <c r="M2" s="96"/>
      <c r="R2" s="83"/>
    </row>
    <row r="3" spans="1:20" s="35" customFormat="1" ht="41.25" customHeight="1" x14ac:dyDescent="0.25">
      <c r="A3" s="477" t="s">
        <v>77</v>
      </c>
      <c r="B3" s="478"/>
      <c r="C3" s="447" t="s">
        <v>175</v>
      </c>
      <c r="D3" s="448"/>
      <c r="E3" s="476" t="s">
        <v>20</v>
      </c>
      <c r="F3" s="476"/>
      <c r="G3" s="454" t="s">
        <v>19</v>
      </c>
      <c r="H3" s="455"/>
      <c r="I3" s="476" t="s">
        <v>18</v>
      </c>
      <c r="J3" s="476"/>
      <c r="K3" s="447" t="s">
        <v>174</v>
      </c>
      <c r="L3" s="448"/>
      <c r="M3" s="473" t="s">
        <v>173</v>
      </c>
      <c r="N3" s="448"/>
      <c r="R3" s="10"/>
      <c r="S3" s="10"/>
      <c r="T3" s="10"/>
    </row>
    <row r="4" spans="1:20" s="35" customFormat="1" ht="12.75" customHeight="1" x14ac:dyDescent="0.2">
      <c r="A4" s="88">
        <v>1</v>
      </c>
      <c r="B4" s="18" t="s">
        <v>132</v>
      </c>
      <c r="C4" s="224">
        <v>159</v>
      </c>
      <c r="D4" s="206"/>
      <c r="E4" s="216">
        <v>199</v>
      </c>
      <c r="F4" s="207"/>
      <c r="G4" s="217">
        <v>330</v>
      </c>
      <c r="H4" s="218"/>
      <c r="I4" s="216">
        <v>168</v>
      </c>
      <c r="J4" s="221"/>
      <c r="K4" s="217">
        <v>123</v>
      </c>
      <c r="L4" s="218"/>
      <c r="M4" s="143">
        <v>979</v>
      </c>
      <c r="N4" s="144" t="s">
        <v>134</v>
      </c>
      <c r="O4" s="35">
        <v>856</v>
      </c>
      <c r="P4" s="35" t="e">
        <v>#REF!</v>
      </c>
      <c r="R4" s="74"/>
      <c r="S4" s="10"/>
      <c r="T4" s="10"/>
    </row>
    <row r="5" spans="1:20" s="35" customFormat="1" ht="12.75" customHeight="1" x14ac:dyDescent="0.2">
      <c r="A5" s="88">
        <v>2</v>
      </c>
      <c r="B5" s="18" t="s">
        <v>131</v>
      </c>
      <c r="C5" s="225">
        <v>261</v>
      </c>
      <c r="D5" s="122"/>
      <c r="E5" s="219">
        <v>469</v>
      </c>
      <c r="F5" s="130"/>
      <c r="G5" s="121">
        <v>558</v>
      </c>
      <c r="H5" s="134"/>
      <c r="I5" s="219">
        <v>237</v>
      </c>
      <c r="J5" s="222"/>
      <c r="K5" s="121">
        <v>151</v>
      </c>
      <c r="L5" s="134"/>
      <c r="M5" s="145">
        <v>1676</v>
      </c>
      <c r="N5" s="146" t="s">
        <v>134</v>
      </c>
      <c r="O5" s="35">
        <v>1467</v>
      </c>
      <c r="P5" s="35" t="e">
        <v>#REF!</v>
      </c>
      <c r="R5" s="74"/>
      <c r="S5" s="10"/>
      <c r="T5" s="10"/>
    </row>
    <row r="6" spans="1:20" s="35" customFormat="1" ht="12.75" customHeight="1" x14ac:dyDescent="0.2">
      <c r="A6" s="88">
        <v>3</v>
      </c>
      <c r="B6" s="18" t="s">
        <v>130</v>
      </c>
      <c r="C6" s="225">
        <v>141</v>
      </c>
      <c r="D6" s="134"/>
      <c r="E6" s="219">
        <v>233</v>
      </c>
      <c r="F6" s="222"/>
      <c r="G6" s="121">
        <v>321</v>
      </c>
      <c r="H6" s="134"/>
      <c r="I6" s="219">
        <v>148</v>
      </c>
      <c r="J6" s="222"/>
      <c r="K6" s="121">
        <v>81</v>
      </c>
      <c r="L6" s="134"/>
      <c r="M6" s="145">
        <v>924</v>
      </c>
      <c r="N6" s="146" t="s">
        <v>134</v>
      </c>
      <c r="O6" s="35">
        <v>825</v>
      </c>
      <c r="P6" s="35" t="e">
        <v>#REF!</v>
      </c>
      <c r="R6" s="50"/>
      <c r="S6" s="10"/>
      <c r="T6" s="10"/>
    </row>
    <row r="7" spans="1:20" s="35" customFormat="1" ht="12.75" customHeight="1" x14ac:dyDescent="0.2">
      <c r="A7" s="88">
        <v>4</v>
      </c>
      <c r="B7" s="18" t="s">
        <v>129</v>
      </c>
      <c r="C7" s="225">
        <v>46</v>
      </c>
      <c r="D7" s="134" t="s">
        <v>33</v>
      </c>
      <c r="E7" s="219">
        <v>68</v>
      </c>
      <c r="F7" s="222" t="s">
        <v>33</v>
      </c>
      <c r="G7" s="121">
        <v>131</v>
      </c>
      <c r="H7" s="134" t="s">
        <v>33</v>
      </c>
      <c r="I7" s="219">
        <v>47</v>
      </c>
      <c r="J7" s="222" t="s">
        <v>33</v>
      </c>
      <c r="K7" s="121">
        <v>27</v>
      </c>
      <c r="L7" s="134" t="s">
        <v>33</v>
      </c>
      <c r="M7" s="145">
        <v>319</v>
      </c>
      <c r="N7" s="146"/>
      <c r="O7" s="35">
        <v>280</v>
      </c>
      <c r="P7" s="35" t="e">
        <v>#REF!</v>
      </c>
      <c r="R7" s="74"/>
      <c r="S7" s="10"/>
      <c r="T7" s="10"/>
    </row>
    <row r="8" spans="1:20" s="35" customFormat="1" ht="12.75" customHeight="1" x14ac:dyDescent="0.2">
      <c r="A8" s="88">
        <v>5</v>
      </c>
      <c r="B8" s="18" t="s">
        <v>128</v>
      </c>
      <c r="C8" s="225">
        <v>29</v>
      </c>
      <c r="D8" s="134"/>
      <c r="E8" s="219">
        <v>43</v>
      </c>
      <c r="F8" s="222"/>
      <c r="G8" s="121">
        <v>57</v>
      </c>
      <c r="H8" s="134"/>
      <c r="I8" s="219">
        <v>34</v>
      </c>
      <c r="J8" s="222"/>
      <c r="K8" s="121">
        <v>26</v>
      </c>
      <c r="L8" s="134"/>
      <c r="M8" s="145">
        <v>189</v>
      </c>
      <c r="N8" s="146" t="s">
        <v>134</v>
      </c>
      <c r="O8" s="35">
        <v>140</v>
      </c>
      <c r="P8" s="35" t="e">
        <v>#REF!</v>
      </c>
      <c r="R8" s="74"/>
      <c r="S8" s="10"/>
      <c r="T8" s="10"/>
    </row>
    <row r="9" spans="1:20" s="35" customFormat="1" ht="12.75" customHeight="1" x14ac:dyDescent="0.2">
      <c r="A9" s="88">
        <v>6</v>
      </c>
      <c r="B9" s="18" t="s">
        <v>127</v>
      </c>
      <c r="C9" s="225">
        <v>206</v>
      </c>
      <c r="D9" s="122"/>
      <c r="E9" s="219">
        <v>253</v>
      </c>
      <c r="F9" s="130"/>
      <c r="G9" s="121">
        <v>409</v>
      </c>
      <c r="H9" s="134"/>
      <c r="I9" s="219">
        <v>285</v>
      </c>
      <c r="J9" s="222"/>
      <c r="K9" s="121">
        <v>210</v>
      </c>
      <c r="L9" s="134"/>
      <c r="M9" s="145">
        <v>1363</v>
      </c>
      <c r="N9" s="146" t="s">
        <v>134</v>
      </c>
      <c r="O9" s="35">
        <v>1015</v>
      </c>
      <c r="P9" s="35" t="e">
        <v>#REF!</v>
      </c>
      <c r="R9" s="74"/>
      <c r="S9" s="10"/>
      <c r="T9" s="10"/>
    </row>
    <row r="10" spans="1:20" s="35" customFormat="1" ht="12.75" customHeight="1" x14ac:dyDescent="0.2">
      <c r="A10" s="88">
        <v>7</v>
      </c>
      <c r="B10" s="18" t="s">
        <v>126</v>
      </c>
      <c r="C10" s="225">
        <v>56</v>
      </c>
      <c r="D10" s="134"/>
      <c r="E10" s="219">
        <v>134</v>
      </c>
      <c r="F10" s="222"/>
      <c r="G10" s="121">
        <v>201</v>
      </c>
      <c r="H10" s="134"/>
      <c r="I10" s="219">
        <v>67</v>
      </c>
      <c r="J10" s="222"/>
      <c r="K10" s="121">
        <v>53</v>
      </c>
      <c r="L10" s="134"/>
      <c r="M10" s="145">
        <v>511</v>
      </c>
      <c r="N10" s="146"/>
      <c r="O10" s="35">
        <v>521</v>
      </c>
      <c r="P10" s="35" t="e">
        <v>#REF!</v>
      </c>
      <c r="R10" s="74"/>
      <c r="S10" s="10"/>
      <c r="T10" s="10"/>
    </row>
    <row r="11" spans="1:20" s="35" customFormat="1" ht="12.75" customHeight="1" x14ac:dyDescent="0.2">
      <c r="A11" s="88">
        <v>8</v>
      </c>
      <c r="B11" s="18" t="s">
        <v>125</v>
      </c>
      <c r="C11" s="225">
        <v>139</v>
      </c>
      <c r="D11" s="122"/>
      <c r="E11" s="219">
        <v>215</v>
      </c>
      <c r="F11" s="130"/>
      <c r="G11" s="121">
        <v>302</v>
      </c>
      <c r="H11" s="134"/>
      <c r="I11" s="219">
        <v>124</v>
      </c>
      <c r="J11" s="222"/>
      <c r="K11" s="121">
        <v>63</v>
      </c>
      <c r="L11" s="134"/>
      <c r="M11" s="145">
        <v>843</v>
      </c>
      <c r="N11" s="146" t="s">
        <v>134</v>
      </c>
      <c r="O11" s="35">
        <v>692</v>
      </c>
      <c r="P11" s="35" t="e">
        <v>#REF!</v>
      </c>
      <c r="R11" s="74"/>
      <c r="S11" s="10"/>
      <c r="T11" s="10"/>
    </row>
    <row r="12" spans="1:20" s="35" customFormat="1" ht="12.75" customHeight="1" x14ac:dyDescent="0.2">
      <c r="A12" s="88">
        <v>9</v>
      </c>
      <c r="B12" s="18" t="s">
        <v>124</v>
      </c>
      <c r="C12" s="225">
        <v>48</v>
      </c>
      <c r="D12" s="134"/>
      <c r="E12" s="219">
        <v>96</v>
      </c>
      <c r="F12" s="222"/>
      <c r="G12" s="121">
        <v>113</v>
      </c>
      <c r="H12" s="134"/>
      <c r="I12" s="219">
        <v>76</v>
      </c>
      <c r="J12" s="222"/>
      <c r="K12" s="121">
        <v>22</v>
      </c>
      <c r="L12" s="134"/>
      <c r="M12" s="145">
        <v>355</v>
      </c>
      <c r="N12" s="146" t="s">
        <v>134</v>
      </c>
      <c r="O12" s="35">
        <v>319</v>
      </c>
      <c r="P12" s="35" t="e">
        <v>#REF!</v>
      </c>
      <c r="R12" s="74"/>
      <c r="S12" s="10"/>
      <c r="T12" s="10"/>
    </row>
    <row r="13" spans="1:20" s="35" customFormat="1" ht="12.75" customHeight="1" x14ac:dyDescent="0.2">
      <c r="A13" s="88">
        <v>10</v>
      </c>
      <c r="B13" s="18" t="s">
        <v>123</v>
      </c>
      <c r="C13" s="225">
        <v>142</v>
      </c>
      <c r="D13" s="122"/>
      <c r="E13" s="219">
        <v>211</v>
      </c>
      <c r="F13" s="130"/>
      <c r="G13" s="121">
        <v>303</v>
      </c>
      <c r="H13" s="134"/>
      <c r="I13" s="219">
        <v>139</v>
      </c>
      <c r="J13" s="222"/>
      <c r="K13" s="121">
        <v>85</v>
      </c>
      <c r="L13" s="134"/>
      <c r="M13" s="145">
        <v>880</v>
      </c>
      <c r="N13" s="146" t="s">
        <v>134</v>
      </c>
      <c r="O13" s="35">
        <v>744</v>
      </c>
      <c r="P13" s="35" t="e">
        <v>#REF!</v>
      </c>
      <c r="R13" s="74"/>
      <c r="S13" s="10"/>
      <c r="T13" s="10"/>
    </row>
    <row r="14" spans="1:20" s="35" customFormat="1" ht="12.75" customHeight="1" x14ac:dyDescent="0.2">
      <c r="A14" s="88">
        <v>11</v>
      </c>
      <c r="B14" s="18" t="s">
        <v>122</v>
      </c>
      <c r="C14" s="225">
        <v>171</v>
      </c>
      <c r="D14" s="122"/>
      <c r="E14" s="219">
        <v>183</v>
      </c>
      <c r="F14" s="130"/>
      <c r="G14" s="121">
        <v>269</v>
      </c>
      <c r="H14" s="134"/>
      <c r="I14" s="219">
        <v>145</v>
      </c>
      <c r="J14" s="222"/>
      <c r="K14" s="121">
        <v>78</v>
      </c>
      <c r="L14" s="134"/>
      <c r="M14" s="145">
        <v>846</v>
      </c>
      <c r="N14" s="146" t="s">
        <v>134</v>
      </c>
      <c r="O14" s="35">
        <v>743</v>
      </c>
      <c r="P14" s="35" t="e">
        <v>#REF!</v>
      </c>
      <c r="R14" s="74"/>
      <c r="S14" s="10"/>
      <c r="T14" s="10"/>
    </row>
    <row r="15" spans="1:20" s="35" customFormat="1" ht="12.75" customHeight="1" x14ac:dyDescent="0.2">
      <c r="A15" s="88">
        <v>12</v>
      </c>
      <c r="B15" s="18" t="s">
        <v>121</v>
      </c>
      <c r="C15" s="225">
        <v>98</v>
      </c>
      <c r="D15" s="134" t="s">
        <v>33</v>
      </c>
      <c r="E15" s="219">
        <v>184</v>
      </c>
      <c r="F15" s="130"/>
      <c r="G15" s="121">
        <v>216</v>
      </c>
      <c r="H15" s="134" t="s">
        <v>33</v>
      </c>
      <c r="I15" s="219">
        <v>87</v>
      </c>
      <c r="J15" s="222" t="s">
        <v>33</v>
      </c>
      <c r="K15" s="121">
        <v>60</v>
      </c>
      <c r="L15" s="134" t="s">
        <v>33</v>
      </c>
      <c r="M15" s="145">
        <v>645</v>
      </c>
      <c r="N15" s="146"/>
      <c r="O15" s="35">
        <v>561</v>
      </c>
      <c r="P15" s="35" t="e">
        <v>#REF!</v>
      </c>
      <c r="R15" s="74"/>
      <c r="S15" s="10"/>
      <c r="T15" s="10"/>
    </row>
    <row r="16" spans="1:20" s="35" customFormat="1" ht="12.75" customHeight="1" x14ac:dyDescent="0.2">
      <c r="A16" s="88">
        <v>13</v>
      </c>
      <c r="B16" s="18" t="s">
        <v>120</v>
      </c>
      <c r="C16" s="225">
        <v>356</v>
      </c>
      <c r="D16" s="122"/>
      <c r="E16" s="219">
        <v>584</v>
      </c>
      <c r="F16" s="130"/>
      <c r="G16" s="121">
        <v>902</v>
      </c>
      <c r="H16" s="134"/>
      <c r="I16" s="219">
        <v>530</v>
      </c>
      <c r="J16" s="222"/>
      <c r="K16" s="121">
        <v>431</v>
      </c>
      <c r="L16" s="134"/>
      <c r="M16" s="145">
        <v>2803</v>
      </c>
      <c r="N16" s="146" t="s">
        <v>134</v>
      </c>
      <c r="O16" s="35">
        <v>2309</v>
      </c>
      <c r="P16" s="35" t="e">
        <v>#REF!</v>
      </c>
      <c r="R16" s="74"/>
      <c r="S16" s="10"/>
      <c r="T16" s="10"/>
    </row>
    <row r="17" spans="1:20" s="35" customFormat="1" ht="12.75" customHeight="1" x14ac:dyDescent="0.2">
      <c r="A17" s="88">
        <v>14</v>
      </c>
      <c r="B17" s="18" t="s">
        <v>119</v>
      </c>
      <c r="C17" s="225">
        <v>241</v>
      </c>
      <c r="D17" s="134"/>
      <c r="E17" s="219">
        <v>442</v>
      </c>
      <c r="F17" s="222"/>
      <c r="G17" s="121">
        <v>676</v>
      </c>
      <c r="H17" s="134"/>
      <c r="I17" s="219">
        <v>355</v>
      </c>
      <c r="J17" s="222"/>
      <c r="K17" s="121">
        <v>360</v>
      </c>
      <c r="L17" s="134"/>
      <c r="M17" s="145">
        <v>2074</v>
      </c>
      <c r="N17" s="146" t="s">
        <v>134</v>
      </c>
      <c r="O17" s="35">
        <v>1729</v>
      </c>
      <c r="P17" s="35" t="e">
        <v>#REF!</v>
      </c>
      <c r="R17" s="50"/>
      <c r="S17" s="10"/>
      <c r="T17" s="10"/>
    </row>
    <row r="18" spans="1:20" s="35" customFormat="1" ht="12.75" customHeight="1" x14ac:dyDescent="0.2">
      <c r="A18" s="88">
        <v>15</v>
      </c>
      <c r="B18" s="18" t="s">
        <v>118</v>
      </c>
      <c r="C18" s="225">
        <v>25</v>
      </c>
      <c r="D18" s="122"/>
      <c r="E18" s="219">
        <v>44</v>
      </c>
      <c r="F18" s="130"/>
      <c r="G18" s="121">
        <v>58</v>
      </c>
      <c r="H18" s="134"/>
      <c r="I18" s="219">
        <v>34</v>
      </c>
      <c r="J18" s="222"/>
      <c r="K18" s="121">
        <v>16</v>
      </c>
      <c r="L18" s="134"/>
      <c r="M18" s="145">
        <v>177</v>
      </c>
      <c r="N18" s="146" t="s">
        <v>134</v>
      </c>
      <c r="O18" s="35">
        <v>166</v>
      </c>
      <c r="P18" s="35" t="e">
        <v>#REF!</v>
      </c>
      <c r="R18" s="74"/>
      <c r="S18" s="10"/>
      <c r="T18" s="10"/>
    </row>
    <row r="19" spans="1:20" s="35" customFormat="1" ht="12.75" customHeight="1" x14ac:dyDescent="0.2">
      <c r="A19" s="88">
        <v>16</v>
      </c>
      <c r="B19" s="18" t="s">
        <v>117</v>
      </c>
      <c r="C19" s="225">
        <v>122</v>
      </c>
      <c r="D19" s="122"/>
      <c r="E19" s="219">
        <v>188</v>
      </c>
      <c r="F19" s="130"/>
      <c r="G19" s="121">
        <v>279</v>
      </c>
      <c r="H19" s="134"/>
      <c r="I19" s="219">
        <v>164</v>
      </c>
      <c r="J19" s="222"/>
      <c r="K19" s="121">
        <v>95</v>
      </c>
      <c r="L19" s="134"/>
      <c r="M19" s="145">
        <v>848</v>
      </c>
      <c r="N19" s="146" t="s">
        <v>134</v>
      </c>
      <c r="O19" s="35">
        <v>709</v>
      </c>
      <c r="P19" s="35" t="e">
        <v>#REF!</v>
      </c>
      <c r="R19" s="74"/>
      <c r="S19" s="10"/>
      <c r="T19" s="10"/>
    </row>
    <row r="20" spans="1:20" s="35" customFormat="1" ht="12.75" customHeight="1" x14ac:dyDescent="0.2">
      <c r="A20" s="88">
        <v>17</v>
      </c>
      <c r="B20" s="18" t="s">
        <v>116</v>
      </c>
      <c r="C20" s="225">
        <v>110</v>
      </c>
      <c r="D20" s="122"/>
      <c r="E20" s="219">
        <v>238</v>
      </c>
      <c r="F20" s="130"/>
      <c r="G20" s="121">
        <v>415</v>
      </c>
      <c r="H20" s="134"/>
      <c r="I20" s="219">
        <v>214</v>
      </c>
      <c r="J20" s="222"/>
      <c r="K20" s="121">
        <v>134</v>
      </c>
      <c r="L20" s="134"/>
      <c r="M20" s="145">
        <v>1111</v>
      </c>
      <c r="N20" s="146" t="s">
        <v>134</v>
      </c>
      <c r="O20" s="35">
        <v>958</v>
      </c>
      <c r="P20" s="35" t="e">
        <v>#REF!</v>
      </c>
      <c r="R20" s="74"/>
      <c r="S20" s="10"/>
      <c r="T20" s="10"/>
    </row>
    <row r="21" spans="1:20" s="35" customFormat="1" ht="12.75" customHeight="1" x14ac:dyDescent="0.2">
      <c r="A21" s="88">
        <v>18</v>
      </c>
      <c r="B21" s="18" t="s">
        <v>115</v>
      </c>
      <c r="C21" s="225">
        <v>138</v>
      </c>
      <c r="D21" s="122"/>
      <c r="E21" s="219">
        <v>238</v>
      </c>
      <c r="F21" s="130"/>
      <c r="G21" s="121">
        <v>330</v>
      </c>
      <c r="H21" s="134"/>
      <c r="I21" s="219">
        <v>153</v>
      </c>
      <c r="J21" s="222"/>
      <c r="K21" s="121">
        <v>103</v>
      </c>
      <c r="L21" s="134"/>
      <c r="M21" s="145">
        <v>962</v>
      </c>
      <c r="N21" s="146" t="s">
        <v>134</v>
      </c>
      <c r="O21" s="35">
        <v>838</v>
      </c>
      <c r="P21" s="35" t="e">
        <v>#REF!</v>
      </c>
      <c r="R21" s="74"/>
      <c r="S21" s="10"/>
      <c r="T21" s="10"/>
    </row>
    <row r="22" spans="1:20" s="35" customFormat="1" ht="12.75" customHeight="1" x14ac:dyDescent="0.2">
      <c r="A22" s="88">
        <v>19</v>
      </c>
      <c r="B22" s="18" t="s">
        <v>114</v>
      </c>
      <c r="C22" s="225">
        <v>73</v>
      </c>
      <c r="D22" s="122"/>
      <c r="E22" s="219">
        <v>97</v>
      </c>
      <c r="F22" s="130"/>
      <c r="G22" s="121">
        <v>134</v>
      </c>
      <c r="H22" s="134"/>
      <c r="I22" s="219">
        <v>73</v>
      </c>
      <c r="J22" s="222"/>
      <c r="K22" s="121">
        <v>39</v>
      </c>
      <c r="L22" s="134"/>
      <c r="M22" s="145">
        <v>416</v>
      </c>
      <c r="N22" s="146" t="s">
        <v>134</v>
      </c>
      <c r="O22" s="35">
        <v>360</v>
      </c>
      <c r="P22" s="35" t="e">
        <v>#REF!</v>
      </c>
      <c r="R22" s="74"/>
      <c r="S22" s="10"/>
      <c r="T22" s="10"/>
    </row>
    <row r="23" spans="1:20" s="35" customFormat="1" ht="12.75" customHeight="1" x14ac:dyDescent="0.2">
      <c r="A23" s="88" t="s">
        <v>113</v>
      </c>
      <c r="B23" s="18" t="s">
        <v>112</v>
      </c>
      <c r="C23" s="225">
        <v>23</v>
      </c>
      <c r="D23" s="134" t="s">
        <v>33</v>
      </c>
      <c r="E23" s="219">
        <v>25</v>
      </c>
      <c r="F23" s="222" t="s">
        <v>33</v>
      </c>
      <c r="G23" s="121">
        <v>51</v>
      </c>
      <c r="H23" s="134" t="s">
        <v>33</v>
      </c>
      <c r="I23" s="219">
        <v>28</v>
      </c>
      <c r="J23" s="222" t="s">
        <v>33</v>
      </c>
      <c r="K23" s="121">
        <v>16</v>
      </c>
      <c r="L23" s="134" t="s">
        <v>33</v>
      </c>
      <c r="M23" s="145">
        <v>143</v>
      </c>
      <c r="N23" s="146" t="s">
        <v>33</v>
      </c>
      <c r="O23" s="35">
        <v>127</v>
      </c>
      <c r="P23" s="35" t="e">
        <v>#REF!</v>
      </c>
      <c r="R23" s="74"/>
      <c r="S23" s="10"/>
      <c r="T23" s="10"/>
    </row>
    <row r="24" spans="1:20" s="35" customFormat="1" ht="12.75" customHeight="1" x14ac:dyDescent="0.2">
      <c r="A24" s="88" t="s">
        <v>111</v>
      </c>
      <c r="B24" s="18" t="s">
        <v>110</v>
      </c>
      <c r="C24" s="225">
        <v>20</v>
      </c>
      <c r="D24" s="134"/>
      <c r="E24" s="219">
        <v>31</v>
      </c>
      <c r="F24" s="222"/>
      <c r="G24" s="121">
        <v>48</v>
      </c>
      <c r="H24" s="134"/>
      <c r="I24" s="219">
        <v>26</v>
      </c>
      <c r="J24" s="222"/>
      <c r="K24" s="121">
        <v>17</v>
      </c>
      <c r="L24" s="134"/>
      <c r="M24" s="145">
        <v>142</v>
      </c>
      <c r="N24" s="146" t="s">
        <v>134</v>
      </c>
      <c r="O24" s="35">
        <v>132</v>
      </c>
      <c r="P24" s="35" t="e">
        <v>#REF!</v>
      </c>
      <c r="R24" s="31"/>
      <c r="S24" s="10"/>
      <c r="T24" s="10"/>
    </row>
    <row r="25" spans="1:20" s="35" customFormat="1" ht="12.75" customHeight="1" x14ac:dyDescent="0.2">
      <c r="A25" s="88">
        <v>21</v>
      </c>
      <c r="B25" s="18" t="s">
        <v>109</v>
      </c>
      <c r="C25" s="225">
        <v>167</v>
      </c>
      <c r="D25" s="122"/>
      <c r="E25" s="219">
        <v>295</v>
      </c>
      <c r="F25" s="130"/>
      <c r="G25" s="121">
        <v>436</v>
      </c>
      <c r="H25" s="134"/>
      <c r="I25" s="219">
        <v>277</v>
      </c>
      <c r="J25" s="222"/>
      <c r="K25" s="121">
        <v>115</v>
      </c>
      <c r="L25" s="134"/>
      <c r="M25" s="145">
        <v>1290</v>
      </c>
      <c r="N25" s="146" t="s">
        <v>134</v>
      </c>
      <c r="O25" s="35">
        <v>1175</v>
      </c>
      <c r="P25" s="35" t="e">
        <v>#REF!</v>
      </c>
      <c r="R25" s="74"/>
      <c r="S25" s="10"/>
      <c r="T25" s="10"/>
    </row>
    <row r="26" spans="1:20" s="35" customFormat="1" ht="12.75" customHeight="1" x14ac:dyDescent="0.2">
      <c r="A26" s="88">
        <v>22</v>
      </c>
      <c r="B26" s="18" t="s">
        <v>108</v>
      </c>
      <c r="C26" s="225">
        <v>192</v>
      </c>
      <c r="D26" s="122"/>
      <c r="E26" s="219">
        <v>356</v>
      </c>
      <c r="F26" s="130"/>
      <c r="G26" s="121">
        <v>497</v>
      </c>
      <c r="H26" s="134"/>
      <c r="I26" s="219">
        <v>269</v>
      </c>
      <c r="J26" s="222"/>
      <c r="K26" s="121">
        <v>193</v>
      </c>
      <c r="L26" s="134"/>
      <c r="M26" s="145">
        <v>1507</v>
      </c>
      <c r="N26" s="146" t="s">
        <v>134</v>
      </c>
      <c r="O26" s="35">
        <v>1205</v>
      </c>
      <c r="P26" s="35" t="e">
        <v>#REF!</v>
      </c>
      <c r="R26" s="74"/>
      <c r="S26" s="10"/>
      <c r="T26" s="10"/>
    </row>
    <row r="27" spans="1:20" s="35" customFormat="1" ht="12.75" customHeight="1" x14ac:dyDescent="0.2">
      <c r="A27" s="118">
        <v>23</v>
      </c>
      <c r="B27" s="114" t="s">
        <v>107</v>
      </c>
      <c r="C27" s="225">
        <v>25</v>
      </c>
      <c r="D27" s="134" t="s">
        <v>33</v>
      </c>
      <c r="E27" s="219">
        <v>44</v>
      </c>
      <c r="F27" s="222" t="s">
        <v>33</v>
      </c>
      <c r="G27" s="121">
        <v>102</v>
      </c>
      <c r="H27" s="134" t="s">
        <v>33</v>
      </c>
      <c r="I27" s="219">
        <v>60</v>
      </c>
      <c r="J27" s="222" t="s">
        <v>33</v>
      </c>
      <c r="K27" s="121">
        <v>62</v>
      </c>
      <c r="L27" s="134" t="s">
        <v>33</v>
      </c>
      <c r="M27" s="145">
        <v>293</v>
      </c>
      <c r="N27" s="146"/>
      <c r="O27" s="35">
        <v>213</v>
      </c>
      <c r="P27" s="35" t="e">
        <v>#REF!</v>
      </c>
      <c r="R27" s="74"/>
      <c r="S27" s="10"/>
      <c r="T27" s="10"/>
    </row>
    <row r="28" spans="1:20" s="35" customFormat="1" ht="12.75" customHeight="1" x14ac:dyDescent="0.2">
      <c r="A28" s="88">
        <v>24</v>
      </c>
      <c r="B28" s="18" t="s">
        <v>106</v>
      </c>
      <c r="C28" s="225">
        <v>107</v>
      </c>
      <c r="D28" s="122"/>
      <c r="E28" s="219">
        <v>150</v>
      </c>
      <c r="F28" s="130"/>
      <c r="G28" s="121">
        <v>276</v>
      </c>
      <c r="H28" s="134"/>
      <c r="I28" s="219">
        <v>136</v>
      </c>
      <c r="J28" s="222"/>
      <c r="K28" s="121">
        <v>71</v>
      </c>
      <c r="L28" s="134"/>
      <c r="M28" s="145">
        <v>740</v>
      </c>
      <c r="N28" s="146" t="s">
        <v>134</v>
      </c>
      <c r="O28" s="35">
        <v>637</v>
      </c>
      <c r="P28" s="35" t="e">
        <v>#REF!</v>
      </c>
      <c r="R28" s="74"/>
      <c r="S28" s="10"/>
      <c r="T28" s="10"/>
    </row>
    <row r="29" spans="1:20" s="35" customFormat="1" ht="12.75" customHeight="1" x14ac:dyDescent="0.2">
      <c r="A29" s="88">
        <v>25</v>
      </c>
      <c r="B29" s="18" t="s">
        <v>105</v>
      </c>
      <c r="C29" s="225">
        <v>115</v>
      </c>
      <c r="D29" s="122"/>
      <c r="E29" s="219">
        <v>258</v>
      </c>
      <c r="F29" s="130"/>
      <c r="G29" s="121">
        <v>359</v>
      </c>
      <c r="H29" s="134"/>
      <c r="I29" s="219">
        <v>197</v>
      </c>
      <c r="J29" s="222"/>
      <c r="K29" s="121">
        <v>96</v>
      </c>
      <c r="L29" s="134"/>
      <c r="M29" s="145">
        <v>1025</v>
      </c>
      <c r="N29" s="146" t="s">
        <v>134</v>
      </c>
      <c r="O29" s="35">
        <v>880</v>
      </c>
      <c r="P29" s="35" t="e">
        <v>#REF!</v>
      </c>
      <c r="R29" s="74"/>
      <c r="S29" s="10"/>
      <c r="T29" s="10"/>
    </row>
    <row r="30" spans="1:20" s="35" customFormat="1" ht="12.75" customHeight="1" x14ac:dyDescent="0.2">
      <c r="A30" s="88">
        <v>26</v>
      </c>
      <c r="B30" s="18" t="s">
        <v>104</v>
      </c>
      <c r="C30" s="225">
        <v>158</v>
      </c>
      <c r="D30" s="122"/>
      <c r="E30" s="219">
        <v>235</v>
      </c>
      <c r="F30" s="130"/>
      <c r="G30" s="121">
        <v>324</v>
      </c>
      <c r="H30" s="134"/>
      <c r="I30" s="219">
        <v>160</v>
      </c>
      <c r="J30" s="222"/>
      <c r="K30" s="121">
        <v>182</v>
      </c>
      <c r="L30" s="134"/>
      <c r="M30" s="145">
        <v>1059</v>
      </c>
      <c r="N30" s="146" t="s">
        <v>134</v>
      </c>
      <c r="O30" s="35">
        <v>1184</v>
      </c>
      <c r="P30" s="35" t="e">
        <v>#REF!</v>
      </c>
      <c r="R30" s="74"/>
      <c r="S30" s="10"/>
      <c r="T30" s="10"/>
    </row>
    <row r="31" spans="1:20" s="35" customFormat="1" ht="12.75" customHeight="1" x14ac:dyDescent="0.2">
      <c r="A31" s="88">
        <v>27</v>
      </c>
      <c r="B31" s="18" t="s">
        <v>103</v>
      </c>
      <c r="C31" s="225">
        <v>163</v>
      </c>
      <c r="D31" s="134"/>
      <c r="E31" s="219">
        <v>222</v>
      </c>
      <c r="F31" s="222"/>
      <c r="G31" s="121">
        <v>502</v>
      </c>
      <c r="H31" s="134"/>
      <c r="I31" s="219">
        <v>247</v>
      </c>
      <c r="J31" s="222"/>
      <c r="K31" s="121">
        <v>245</v>
      </c>
      <c r="L31" s="134"/>
      <c r="M31" s="145">
        <v>1379</v>
      </c>
      <c r="N31" s="146"/>
      <c r="O31" s="35">
        <v>1069</v>
      </c>
      <c r="P31" s="35" t="e">
        <v>#REF!</v>
      </c>
      <c r="R31" s="74"/>
      <c r="S31" s="10"/>
      <c r="T31" s="10"/>
    </row>
    <row r="32" spans="1:20" s="35" customFormat="1" ht="12.75" customHeight="1" x14ac:dyDescent="0.2">
      <c r="A32" s="88">
        <v>28</v>
      </c>
      <c r="B32" s="18" t="s">
        <v>102</v>
      </c>
      <c r="C32" s="225">
        <v>131</v>
      </c>
      <c r="D32" s="134"/>
      <c r="E32" s="219">
        <v>252</v>
      </c>
      <c r="F32" s="222"/>
      <c r="G32" s="121">
        <v>367</v>
      </c>
      <c r="H32" s="134"/>
      <c r="I32" s="219">
        <v>200</v>
      </c>
      <c r="J32" s="222"/>
      <c r="K32" s="121">
        <v>100</v>
      </c>
      <c r="L32" s="134"/>
      <c r="M32" s="145">
        <v>1050</v>
      </c>
      <c r="N32" s="146" t="s">
        <v>134</v>
      </c>
      <c r="O32" s="35">
        <v>917</v>
      </c>
      <c r="P32" s="35" t="e">
        <v>#REF!</v>
      </c>
      <c r="R32" s="74"/>
      <c r="S32" s="10"/>
      <c r="T32" s="10"/>
    </row>
    <row r="33" spans="1:20" s="35" customFormat="1" ht="12.75" customHeight="1" x14ac:dyDescent="0.2">
      <c r="A33" s="88">
        <v>29</v>
      </c>
      <c r="B33" s="18" t="s">
        <v>101</v>
      </c>
      <c r="C33" s="225">
        <v>274</v>
      </c>
      <c r="D33" s="122"/>
      <c r="E33" s="219">
        <v>455</v>
      </c>
      <c r="F33" s="130"/>
      <c r="G33" s="121">
        <v>723</v>
      </c>
      <c r="H33" s="134"/>
      <c r="I33" s="219">
        <v>383</v>
      </c>
      <c r="J33" s="222"/>
      <c r="K33" s="121">
        <v>374</v>
      </c>
      <c r="L33" s="134"/>
      <c r="M33" s="145">
        <v>2209</v>
      </c>
      <c r="N33" s="146" t="s">
        <v>134</v>
      </c>
      <c r="O33" s="35">
        <v>1867</v>
      </c>
      <c r="P33" s="35" t="e">
        <v>#REF!</v>
      </c>
      <c r="R33" s="74"/>
      <c r="S33" s="10"/>
      <c r="T33" s="10"/>
    </row>
    <row r="34" spans="1:20" s="35" customFormat="1" ht="12.75" customHeight="1" x14ac:dyDescent="0.2">
      <c r="A34" s="88">
        <v>30</v>
      </c>
      <c r="B34" s="18" t="s">
        <v>100</v>
      </c>
      <c r="C34" s="225">
        <v>237</v>
      </c>
      <c r="D34" s="134"/>
      <c r="E34" s="219">
        <v>466</v>
      </c>
      <c r="F34" s="222"/>
      <c r="G34" s="121">
        <v>574</v>
      </c>
      <c r="H34" s="134"/>
      <c r="I34" s="219">
        <v>223</v>
      </c>
      <c r="J34" s="222"/>
      <c r="K34" s="121">
        <v>163</v>
      </c>
      <c r="L34" s="134"/>
      <c r="M34" s="145">
        <v>1663</v>
      </c>
      <c r="N34" s="146" t="s">
        <v>134</v>
      </c>
      <c r="O34" s="35">
        <v>1491</v>
      </c>
      <c r="P34" s="35" t="e">
        <v>#REF!</v>
      </c>
      <c r="R34" s="50"/>
      <c r="S34" s="10"/>
      <c r="T34" s="10"/>
    </row>
    <row r="35" spans="1:20" s="35" customFormat="1" ht="12.75" customHeight="1" x14ac:dyDescent="0.2">
      <c r="A35" s="88">
        <v>31</v>
      </c>
      <c r="B35" s="18" t="s">
        <v>99</v>
      </c>
      <c r="C35" s="225">
        <v>251</v>
      </c>
      <c r="D35" s="122"/>
      <c r="E35" s="219">
        <v>370</v>
      </c>
      <c r="F35" s="130"/>
      <c r="G35" s="121">
        <v>699</v>
      </c>
      <c r="H35" s="134"/>
      <c r="I35" s="219">
        <v>446</v>
      </c>
      <c r="J35" s="222"/>
      <c r="K35" s="121">
        <v>295</v>
      </c>
      <c r="L35" s="134"/>
      <c r="M35" s="145">
        <v>2061</v>
      </c>
      <c r="N35" s="146" t="s">
        <v>134</v>
      </c>
      <c r="O35" s="35">
        <v>1672</v>
      </c>
      <c r="P35" s="35" t="e">
        <v>#REF!</v>
      </c>
      <c r="R35" s="74"/>
      <c r="S35" s="10"/>
      <c r="T35" s="10"/>
    </row>
    <row r="36" spans="1:20" s="35" customFormat="1" ht="12.75" customHeight="1" x14ac:dyDescent="0.2">
      <c r="A36" s="88">
        <v>32</v>
      </c>
      <c r="B36" s="18" t="s">
        <v>98</v>
      </c>
      <c r="C36" s="225">
        <v>45</v>
      </c>
      <c r="D36" s="122"/>
      <c r="E36" s="219">
        <v>93</v>
      </c>
      <c r="F36" s="130"/>
      <c r="G36" s="121">
        <v>126</v>
      </c>
      <c r="H36" s="134"/>
      <c r="I36" s="219">
        <v>53</v>
      </c>
      <c r="J36" s="222"/>
      <c r="K36" s="121">
        <v>56</v>
      </c>
      <c r="L36" s="134"/>
      <c r="M36" s="145">
        <v>373</v>
      </c>
      <c r="N36" s="146" t="s">
        <v>134</v>
      </c>
      <c r="O36" s="35">
        <v>293</v>
      </c>
      <c r="P36" s="35" t="e">
        <v>#REF!</v>
      </c>
      <c r="R36" s="74"/>
      <c r="S36" s="10"/>
      <c r="T36" s="10"/>
    </row>
    <row r="37" spans="1:20" s="35" customFormat="1" ht="12.75" customHeight="1" x14ac:dyDescent="0.2">
      <c r="A37" s="88">
        <v>33</v>
      </c>
      <c r="B37" s="18" t="s">
        <v>97</v>
      </c>
      <c r="C37" s="225">
        <v>325</v>
      </c>
      <c r="D37" s="134"/>
      <c r="E37" s="219">
        <v>591</v>
      </c>
      <c r="F37" s="222"/>
      <c r="G37" s="121">
        <v>1016</v>
      </c>
      <c r="H37" s="134"/>
      <c r="I37" s="219">
        <v>625</v>
      </c>
      <c r="J37" s="222"/>
      <c r="K37" s="121">
        <v>574</v>
      </c>
      <c r="L37" s="134"/>
      <c r="M37" s="145">
        <v>3131</v>
      </c>
      <c r="N37" s="146"/>
      <c r="O37" s="35">
        <v>2630</v>
      </c>
      <c r="P37" s="35" t="e">
        <v>#REF!</v>
      </c>
      <c r="R37" s="74"/>
      <c r="S37" s="10"/>
      <c r="T37" s="10"/>
    </row>
    <row r="38" spans="1:20" s="35" customFormat="1" ht="12.75" customHeight="1" x14ac:dyDescent="0.2">
      <c r="A38" s="88">
        <v>34</v>
      </c>
      <c r="B38" s="18" t="s">
        <v>96</v>
      </c>
      <c r="C38" s="225">
        <v>309</v>
      </c>
      <c r="D38" s="134"/>
      <c r="E38" s="219">
        <v>436</v>
      </c>
      <c r="F38" s="222"/>
      <c r="G38" s="121">
        <v>690</v>
      </c>
      <c r="H38" s="134"/>
      <c r="I38" s="219">
        <v>349</v>
      </c>
      <c r="J38" s="222"/>
      <c r="K38" s="121">
        <v>251</v>
      </c>
      <c r="L38" s="134"/>
      <c r="M38" s="145">
        <v>2035</v>
      </c>
      <c r="N38" s="146" t="s">
        <v>134</v>
      </c>
      <c r="O38" s="35">
        <v>1586</v>
      </c>
      <c r="P38" s="35" t="e">
        <v>#REF!</v>
      </c>
      <c r="R38" s="50"/>
      <c r="S38" s="10"/>
      <c r="T38" s="10"/>
    </row>
    <row r="39" spans="1:20" s="35" customFormat="1" ht="12.75" customHeight="1" x14ac:dyDescent="0.2">
      <c r="A39" s="88">
        <v>35</v>
      </c>
      <c r="B39" s="18" t="s">
        <v>95</v>
      </c>
      <c r="C39" s="225">
        <v>336</v>
      </c>
      <c r="D39" s="122"/>
      <c r="E39" s="219">
        <v>531</v>
      </c>
      <c r="F39" s="130"/>
      <c r="G39" s="121">
        <v>873</v>
      </c>
      <c r="H39" s="134"/>
      <c r="I39" s="219">
        <v>621</v>
      </c>
      <c r="J39" s="222"/>
      <c r="K39" s="121">
        <v>396</v>
      </c>
      <c r="L39" s="134"/>
      <c r="M39" s="145">
        <v>2757</v>
      </c>
      <c r="N39" s="146" t="s">
        <v>134</v>
      </c>
      <c r="O39" s="35">
        <v>2342</v>
      </c>
      <c r="P39" s="35" t="e">
        <v>#REF!</v>
      </c>
      <c r="R39" s="74"/>
      <c r="S39" s="10"/>
      <c r="T39" s="10"/>
    </row>
    <row r="40" spans="1:20" s="35" customFormat="1" ht="12.75" customHeight="1" x14ac:dyDescent="0.2">
      <c r="A40" s="88">
        <v>36</v>
      </c>
      <c r="B40" s="18" t="s">
        <v>94</v>
      </c>
      <c r="C40" s="225">
        <v>68</v>
      </c>
      <c r="D40" s="122"/>
      <c r="E40" s="219">
        <v>93</v>
      </c>
      <c r="F40" s="130"/>
      <c r="G40" s="121">
        <v>160</v>
      </c>
      <c r="H40" s="134"/>
      <c r="I40" s="219">
        <v>82</v>
      </c>
      <c r="J40" s="222"/>
      <c r="K40" s="121">
        <v>27</v>
      </c>
      <c r="L40" s="134"/>
      <c r="M40" s="145">
        <v>430</v>
      </c>
      <c r="N40" s="146" t="s">
        <v>134</v>
      </c>
      <c r="O40" s="35">
        <v>425</v>
      </c>
      <c r="P40" s="35" t="e">
        <v>#REF!</v>
      </c>
      <c r="R40" s="74"/>
      <c r="S40" s="10"/>
      <c r="T40" s="10"/>
    </row>
    <row r="41" spans="1:20" s="35" customFormat="1" ht="12.75" customHeight="1" x14ac:dyDescent="0.2">
      <c r="A41" s="88">
        <v>37</v>
      </c>
      <c r="B41" s="18" t="s">
        <v>93</v>
      </c>
      <c r="C41" s="225">
        <v>188</v>
      </c>
      <c r="D41" s="134" t="s">
        <v>33</v>
      </c>
      <c r="E41" s="219">
        <v>273</v>
      </c>
      <c r="F41" s="222" t="s">
        <v>33</v>
      </c>
      <c r="G41" s="121">
        <v>413</v>
      </c>
      <c r="H41" s="134" t="s">
        <v>33</v>
      </c>
      <c r="I41" s="219">
        <v>213</v>
      </c>
      <c r="J41" s="222" t="s">
        <v>33</v>
      </c>
      <c r="K41" s="121">
        <v>163</v>
      </c>
      <c r="L41" s="134" t="s">
        <v>33</v>
      </c>
      <c r="M41" s="145">
        <v>1250</v>
      </c>
      <c r="N41" s="146"/>
      <c r="O41" s="35">
        <v>1112</v>
      </c>
      <c r="P41" s="35" t="e">
        <v>#REF!</v>
      </c>
      <c r="R41" s="74"/>
      <c r="S41" s="10"/>
      <c r="T41" s="10"/>
    </row>
    <row r="42" spans="1:20" s="35" customFormat="1" ht="12.75" customHeight="1" x14ac:dyDescent="0.2">
      <c r="A42" s="118">
        <v>38</v>
      </c>
      <c r="B42" s="114" t="s">
        <v>92</v>
      </c>
      <c r="C42" s="225">
        <v>291</v>
      </c>
      <c r="D42" s="122"/>
      <c r="E42" s="219">
        <v>491</v>
      </c>
      <c r="F42" s="130"/>
      <c r="G42" s="121">
        <v>718</v>
      </c>
      <c r="H42" s="134"/>
      <c r="I42" s="219">
        <v>418</v>
      </c>
      <c r="J42" s="222"/>
      <c r="K42" s="121">
        <v>364</v>
      </c>
      <c r="L42" s="134"/>
      <c r="M42" s="145">
        <v>2282</v>
      </c>
      <c r="N42" s="146" t="s">
        <v>134</v>
      </c>
      <c r="O42" s="35">
        <v>1963</v>
      </c>
      <c r="P42" s="35" t="e">
        <v>#REF!</v>
      </c>
      <c r="R42" s="74"/>
      <c r="S42" s="10"/>
      <c r="T42" s="10"/>
    </row>
    <row r="43" spans="1:20" s="35" customFormat="1" ht="12.75" customHeight="1" x14ac:dyDescent="0.2">
      <c r="A43" s="88">
        <v>39</v>
      </c>
      <c r="B43" s="18" t="s">
        <v>91</v>
      </c>
      <c r="C43" s="225">
        <v>106</v>
      </c>
      <c r="D43" s="134"/>
      <c r="E43" s="219">
        <v>184</v>
      </c>
      <c r="F43" s="222"/>
      <c r="G43" s="121">
        <v>268</v>
      </c>
      <c r="H43" s="134"/>
      <c r="I43" s="219">
        <v>116</v>
      </c>
      <c r="J43" s="222"/>
      <c r="K43" s="121">
        <v>48</v>
      </c>
      <c r="L43" s="134"/>
      <c r="M43" s="145">
        <v>722</v>
      </c>
      <c r="N43" s="146" t="s">
        <v>134</v>
      </c>
      <c r="O43" s="35">
        <v>639</v>
      </c>
      <c r="P43" s="35" t="e">
        <v>#REF!</v>
      </c>
      <c r="R43" s="74"/>
      <c r="S43" s="10"/>
      <c r="T43" s="10"/>
    </row>
    <row r="44" spans="1:20" s="35" customFormat="1" ht="12.75" customHeight="1" x14ac:dyDescent="0.2">
      <c r="A44" s="88">
        <v>40</v>
      </c>
      <c r="B44" s="18" t="s">
        <v>90</v>
      </c>
      <c r="C44" s="225">
        <v>151</v>
      </c>
      <c r="D44" s="134"/>
      <c r="E44" s="219">
        <v>219</v>
      </c>
      <c r="F44" s="130"/>
      <c r="G44" s="121">
        <v>360</v>
      </c>
      <c r="H44" s="134"/>
      <c r="I44" s="219">
        <v>143</v>
      </c>
      <c r="J44" s="222"/>
      <c r="K44" s="121">
        <v>105</v>
      </c>
      <c r="L44" s="134"/>
      <c r="M44" s="145">
        <v>978</v>
      </c>
      <c r="N44" s="146"/>
      <c r="O44" s="35">
        <v>971</v>
      </c>
      <c r="P44" s="35" t="e">
        <v>#REF!</v>
      </c>
      <c r="R44" s="74"/>
      <c r="S44" s="10"/>
      <c r="T44" s="10"/>
    </row>
    <row r="45" spans="1:20" s="35" customFormat="1" ht="12.75" customHeight="1" x14ac:dyDescent="0.2">
      <c r="A45" s="88">
        <v>41</v>
      </c>
      <c r="B45" s="18" t="s">
        <v>89</v>
      </c>
      <c r="C45" s="225">
        <v>80</v>
      </c>
      <c r="D45" s="122"/>
      <c r="E45" s="219">
        <v>123</v>
      </c>
      <c r="F45" s="130"/>
      <c r="G45" s="121">
        <v>231</v>
      </c>
      <c r="H45" s="134"/>
      <c r="I45" s="219">
        <v>120</v>
      </c>
      <c r="J45" s="222"/>
      <c r="K45" s="121">
        <v>95</v>
      </c>
      <c r="L45" s="134"/>
      <c r="M45" s="145">
        <v>649</v>
      </c>
      <c r="N45" s="146" t="s">
        <v>134</v>
      </c>
      <c r="O45" s="35">
        <v>517</v>
      </c>
      <c r="P45" s="35" t="e">
        <v>#REF!</v>
      </c>
      <c r="R45" s="74"/>
      <c r="S45" s="10"/>
      <c r="T45" s="10"/>
    </row>
    <row r="46" spans="1:20" s="35" customFormat="1" ht="12.75" customHeight="1" x14ac:dyDescent="0.2">
      <c r="A46" s="88">
        <v>42</v>
      </c>
      <c r="B46" s="18" t="s">
        <v>88</v>
      </c>
      <c r="C46" s="225">
        <v>239</v>
      </c>
      <c r="D46" s="122"/>
      <c r="E46" s="219">
        <v>362</v>
      </c>
      <c r="F46" s="130"/>
      <c r="G46" s="121">
        <v>534</v>
      </c>
      <c r="H46" s="134"/>
      <c r="I46" s="219">
        <v>329</v>
      </c>
      <c r="J46" s="222"/>
      <c r="K46" s="121">
        <v>231</v>
      </c>
      <c r="L46" s="134"/>
      <c r="M46" s="145">
        <v>1695</v>
      </c>
      <c r="N46" s="146" t="s">
        <v>134</v>
      </c>
      <c r="O46" s="35">
        <v>1434</v>
      </c>
      <c r="P46" s="35" t="e">
        <v>#REF!</v>
      </c>
      <c r="R46" s="74"/>
      <c r="S46" s="10"/>
      <c r="T46" s="10"/>
    </row>
    <row r="47" spans="1:20" s="35" customFormat="1" ht="12.75" customHeight="1" x14ac:dyDescent="0.2">
      <c r="A47" s="88">
        <v>43</v>
      </c>
      <c r="B47" s="18" t="s">
        <v>87</v>
      </c>
      <c r="C47" s="225">
        <v>92</v>
      </c>
      <c r="D47" s="122"/>
      <c r="E47" s="219">
        <v>107</v>
      </c>
      <c r="F47" s="130"/>
      <c r="G47" s="121">
        <v>141</v>
      </c>
      <c r="H47" s="134"/>
      <c r="I47" s="219">
        <v>51</v>
      </c>
      <c r="J47" s="222"/>
      <c r="K47" s="121">
        <v>21</v>
      </c>
      <c r="L47" s="134"/>
      <c r="M47" s="145">
        <v>412</v>
      </c>
      <c r="N47" s="146" t="s">
        <v>134</v>
      </c>
      <c r="O47" s="35">
        <v>324</v>
      </c>
      <c r="P47" s="35" t="e">
        <v>#REF!</v>
      </c>
      <c r="R47" s="74"/>
      <c r="S47" s="10"/>
      <c r="T47" s="10"/>
    </row>
    <row r="48" spans="1:20" s="35" customFormat="1" ht="12.75" customHeight="1" x14ac:dyDescent="0.2">
      <c r="A48" s="88">
        <v>44</v>
      </c>
      <c r="B48" s="18" t="s">
        <v>86</v>
      </c>
      <c r="C48" s="225">
        <v>245</v>
      </c>
      <c r="D48" s="122"/>
      <c r="E48" s="219">
        <v>400</v>
      </c>
      <c r="F48" s="130"/>
      <c r="G48" s="121">
        <v>627</v>
      </c>
      <c r="H48" s="134"/>
      <c r="I48" s="219">
        <v>411</v>
      </c>
      <c r="J48" s="222"/>
      <c r="K48" s="121">
        <v>226</v>
      </c>
      <c r="L48" s="134"/>
      <c r="M48" s="145">
        <v>1909</v>
      </c>
      <c r="N48" s="146" t="s">
        <v>134</v>
      </c>
      <c r="O48" s="35">
        <v>1520</v>
      </c>
      <c r="P48" s="35" t="e">
        <v>#REF!</v>
      </c>
      <c r="R48" s="74"/>
      <c r="S48" s="10"/>
      <c r="T48" s="10"/>
    </row>
    <row r="49" spans="1:20" s="35" customFormat="1" ht="12.75" customHeight="1" x14ac:dyDescent="0.2">
      <c r="A49" s="88">
        <v>45</v>
      </c>
      <c r="B49" s="18" t="s">
        <v>85</v>
      </c>
      <c r="C49" s="225">
        <v>161</v>
      </c>
      <c r="D49" s="134"/>
      <c r="E49" s="219">
        <v>268</v>
      </c>
      <c r="F49" s="222"/>
      <c r="G49" s="121">
        <v>442</v>
      </c>
      <c r="H49" s="134"/>
      <c r="I49" s="219">
        <v>335</v>
      </c>
      <c r="J49" s="222"/>
      <c r="K49" s="121">
        <v>161</v>
      </c>
      <c r="L49" s="134"/>
      <c r="M49" s="145">
        <v>1367</v>
      </c>
      <c r="N49" s="146" t="s">
        <v>134</v>
      </c>
      <c r="O49" s="35">
        <v>1115</v>
      </c>
      <c r="P49" s="35" t="e">
        <v>#REF!</v>
      </c>
      <c r="R49" s="74"/>
      <c r="S49" s="10"/>
      <c r="T49" s="10"/>
    </row>
    <row r="50" spans="1:20" s="35" customFormat="1" ht="12.75" customHeight="1" x14ac:dyDescent="0.2">
      <c r="A50" s="88">
        <v>46</v>
      </c>
      <c r="B50" s="18" t="s">
        <v>84</v>
      </c>
      <c r="C50" s="225">
        <v>45</v>
      </c>
      <c r="D50" s="122"/>
      <c r="E50" s="219">
        <v>73</v>
      </c>
      <c r="F50" s="130"/>
      <c r="G50" s="121">
        <v>92</v>
      </c>
      <c r="H50" s="134"/>
      <c r="I50" s="219">
        <v>47</v>
      </c>
      <c r="J50" s="222"/>
      <c r="K50" s="121">
        <v>22</v>
      </c>
      <c r="L50" s="134"/>
      <c r="M50" s="145">
        <v>279</v>
      </c>
      <c r="N50" s="146" t="s">
        <v>134</v>
      </c>
      <c r="O50" s="35">
        <v>241</v>
      </c>
      <c r="P50" s="35" t="e">
        <v>#REF!</v>
      </c>
      <c r="R50" s="74"/>
      <c r="S50" s="10"/>
      <c r="T50" s="10"/>
    </row>
    <row r="51" spans="1:20" s="35" customFormat="1" ht="12.75" customHeight="1" x14ac:dyDescent="0.2">
      <c r="A51" s="88">
        <v>47</v>
      </c>
      <c r="B51" s="18" t="s">
        <v>83</v>
      </c>
      <c r="C51" s="225">
        <v>91</v>
      </c>
      <c r="D51" s="122"/>
      <c r="E51" s="219">
        <v>125</v>
      </c>
      <c r="F51" s="130"/>
      <c r="G51" s="121">
        <v>172</v>
      </c>
      <c r="H51" s="134"/>
      <c r="I51" s="219">
        <v>79</v>
      </c>
      <c r="J51" s="222"/>
      <c r="K51" s="121">
        <v>84</v>
      </c>
      <c r="L51" s="134"/>
      <c r="M51" s="145">
        <v>551</v>
      </c>
      <c r="N51" s="146" t="s">
        <v>134</v>
      </c>
      <c r="O51" s="35">
        <v>435</v>
      </c>
      <c r="P51" s="35" t="e">
        <v>#REF!</v>
      </c>
      <c r="R51" s="74"/>
      <c r="S51" s="10"/>
      <c r="T51" s="10"/>
    </row>
    <row r="52" spans="1:20" s="35" customFormat="1" ht="12.75" customHeight="1" x14ac:dyDescent="0.2">
      <c r="A52" s="118">
        <v>48</v>
      </c>
      <c r="B52" s="114" t="s">
        <v>82</v>
      </c>
      <c r="C52" s="225">
        <v>18</v>
      </c>
      <c r="D52" s="122"/>
      <c r="E52" s="219">
        <v>14</v>
      </c>
      <c r="F52" s="130"/>
      <c r="G52" s="121">
        <v>26</v>
      </c>
      <c r="H52" s="134"/>
      <c r="I52" s="219">
        <v>16</v>
      </c>
      <c r="J52" s="222"/>
      <c r="K52" s="121">
        <v>12</v>
      </c>
      <c r="L52" s="134"/>
      <c r="M52" s="145">
        <v>86</v>
      </c>
      <c r="N52" s="146" t="s">
        <v>134</v>
      </c>
      <c r="O52" s="35">
        <v>81</v>
      </c>
      <c r="P52" s="35" t="e">
        <v>#REF!</v>
      </c>
      <c r="R52" s="74"/>
      <c r="S52" s="10"/>
      <c r="T52" s="10"/>
    </row>
    <row r="53" spans="1:20" s="35" customFormat="1" ht="12.75" customHeight="1" x14ac:dyDescent="0.2">
      <c r="A53" s="88">
        <v>49</v>
      </c>
      <c r="B53" s="18" t="s">
        <v>81</v>
      </c>
      <c r="C53" s="225">
        <v>228</v>
      </c>
      <c r="D53" s="134"/>
      <c r="E53" s="219">
        <v>344</v>
      </c>
      <c r="F53" s="222"/>
      <c r="G53" s="121">
        <v>521</v>
      </c>
      <c r="H53" s="134"/>
      <c r="I53" s="219">
        <v>293</v>
      </c>
      <c r="J53" s="222"/>
      <c r="K53" s="121">
        <v>203</v>
      </c>
      <c r="L53" s="134"/>
      <c r="M53" s="145">
        <v>1589</v>
      </c>
      <c r="N53" s="146"/>
      <c r="O53" s="35">
        <v>1580</v>
      </c>
      <c r="P53" s="35" t="e">
        <v>#REF!</v>
      </c>
      <c r="R53" s="74"/>
      <c r="S53" s="10"/>
      <c r="T53" s="10"/>
    </row>
    <row r="54" spans="1:20" s="35" customFormat="1" ht="12.75" customHeight="1" x14ac:dyDescent="0.2">
      <c r="A54" s="88">
        <v>50</v>
      </c>
      <c r="B54" s="18" t="s">
        <v>80</v>
      </c>
      <c r="C54" s="225">
        <v>178</v>
      </c>
      <c r="D54" s="122"/>
      <c r="E54" s="219">
        <v>286</v>
      </c>
      <c r="F54" s="130"/>
      <c r="G54" s="121">
        <v>418</v>
      </c>
      <c r="H54" s="134"/>
      <c r="I54" s="219">
        <v>219</v>
      </c>
      <c r="J54" s="222"/>
      <c r="K54" s="121">
        <v>152</v>
      </c>
      <c r="L54" s="134"/>
      <c r="M54" s="145">
        <v>1253</v>
      </c>
      <c r="N54" s="146" t="s">
        <v>134</v>
      </c>
      <c r="O54" s="35">
        <v>1062</v>
      </c>
      <c r="P54" s="35" t="e">
        <v>#REF!</v>
      </c>
      <c r="R54" s="74"/>
      <c r="S54" s="10"/>
      <c r="T54" s="10"/>
    </row>
    <row r="55" spans="1:20" s="35" customFormat="1" ht="12.75" customHeight="1" x14ac:dyDescent="0.2">
      <c r="A55" s="88">
        <v>51</v>
      </c>
      <c r="B55" s="18" t="s">
        <v>79</v>
      </c>
      <c r="C55" s="225">
        <v>213</v>
      </c>
      <c r="D55" s="122"/>
      <c r="E55" s="219">
        <v>332</v>
      </c>
      <c r="F55" s="130"/>
      <c r="G55" s="121">
        <v>443</v>
      </c>
      <c r="H55" s="134"/>
      <c r="I55" s="219">
        <v>189</v>
      </c>
      <c r="J55" s="222"/>
      <c r="K55" s="121">
        <v>150</v>
      </c>
      <c r="L55" s="134"/>
      <c r="M55" s="145">
        <v>1327</v>
      </c>
      <c r="N55" s="146" t="s">
        <v>134</v>
      </c>
      <c r="O55" s="35">
        <v>1201</v>
      </c>
      <c r="P55" s="35" t="e">
        <v>#REF!</v>
      </c>
      <c r="R55" s="74"/>
      <c r="S55" s="10"/>
      <c r="T55" s="10"/>
    </row>
    <row r="56" spans="1:20" s="35" customFormat="1" ht="12.75" customHeight="1" x14ac:dyDescent="0.2">
      <c r="A56" s="87">
        <v>52</v>
      </c>
      <c r="B56" s="86" t="s">
        <v>78</v>
      </c>
      <c r="C56" s="226">
        <v>91</v>
      </c>
      <c r="D56" s="220"/>
      <c r="E56" s="228">
        <v>150</v>
      </c>
      <c r="F56" s="223"/>
      <c r="G56" s="227">
        <v>195</v>
      </c>
      <c r="H56" s="220"/>
      <c r="I56" s="228">
        <v>75</v>
      </c>
      <c r="J56" s="223"/>
      <c r="K56" s="227">
        <v>56</v>
      </c>
      <c r="L56" s="220"/>
      <c r="M56" s="147">
        <v>567</v>
      </c>
      <c r="N56" s="148"/>
      <c r="O56" s="35">
        <v>584</v>
      </c>
      <c r="P56" s="35" t="e">
        <v>#REF!</v>
      </c>
      <c r="R56" s="74"/>
      <c r="S56" s="10"/>
      <c r="T56" s="10"/>
    </row>
    <row r="57" spans="1:20" s="35" customFormat="1" ht="9.75" customHeight="1" x14ac:dyDescent="0.25">
      <c r="B57" s="10"/>
      <c r="C57" s="31"/>
      <c r="D57" s="59"/>
      <c r="E57" s="31"/>
      <c r="F57" s="59"/>
      <c r="G57" s="31"/>
      <c r="H57" s="59"/>
      <c r="I57" s="31"/>
      <c r="J57" s="59"/>
      <c r="K57" s="31"/>
      <c r="L57" s="59"/>
      <c r="M57" s="31"/>
      <c r="N57" s="85"/>
      <c r="R57" s="43"/>
      <c r="S57" s="10"/>
      <c r="T57" s="10"/>
    </row>
    <row r="58" spans="1:20" s="35" customFormat="1" ht="9.75" customHeight="1" x14ac:dyDescent="0.25">
      <c r="B58" s="59"/>
      <c r="C58" s="59"/>
      <c r="D58" s="59"/>
      <c r="E58" s="59"/>
      <c r="F58" s="59"/>
      <c r="G58" s="59"/>
      <c r="H58" s="59"/>
      <c r="I58" s="59"/>
      <c r="J58" s="59"/>
      <c r="K58" s="59"/>
      <c r="L58" s="59"/>
      <c r="M58" s="59"/>
      <c r="N58" s="85"/>
      <c r="R58" s="77"/>
      <c r="S58" s="10"/>
      <c r="T58" s="10"/>
    </row>
    <row r="59" spans="1:20" s="35" customFormat="1" ht="41.25" customHeight="1" x14ac:dyDescent="0.25">
      <c r="A59" s="477" t="s">
        <v>77</v>
      </c>
      <c r="B59" s="478"/>
      <c r="C59" s="447" t="s">
        <v>175</v>
      </c>
      <c r="D59" s="448"/>
      <c r="E59" s="473" t="s">
        <v>20</v>
      </c>
      <c r="F59" s="473"/>
      <c r="G59" s="447" t="s">
        <v>19</v>
      </c>
      <c r="H59" s="448"/>
      <c r="I59" s="473" t="s">
        <v>18</v>
      </c>
      <c r="J59" s="473"/>
      <c r="K59" s="447" t="s">
        <v>174</v>
      </c>
      <c r="L59" s="448"/>
      <c r="M59" s="473" t="s">
        <v>173</v>
      </c>
      <c r="N59" s="448"/>
      <c r="R59" s="10"/>
      <c r="S59" s="10"/>
      <c r="T59" s="10"/>
    </row>
    <row r="60" spans="1:20" s="35" customFormat="1" ht="12.75" customHeight="1" x14ac:dyDescent="0.2">
      <c r="A60" s="88">
        <v>53</v>
      </c>
      <c r="B60" s="18" t="s">
        <v>76</v>
      </c>
      <c r="C60" s="216">
        <v>93</v>
      </c>
      <c r="D60" s="218"/>
      <c r="E60" s="216">
        <v>147</v>
      </c>
      <c r="F60" s="221"/>
      <c r="G60" s="217">
        <v>276</v>
      </c>
      <c r="H60" s="218"/>
      <c r="I60" s="216">
        <v>149</v>
      </c>
      <c r="J60" s="221"/>
      <c r="K60" s="217">
        <v>54</v>
      </c>
      <c r="L60" s="218"/>
      <c r="M60" s="143">
        <v>719</v>
      </c>
      <c r="N60" s="144" t="s">
        <v>134</v>
      </c>
      <c r="O60" s="35">
        <v>682</v>
      </c>
      <c r="P60" s="35">
        <v>0</v>
      </c>
      <c r="R60" s="44"/>
      <c r="S60" s="10"/>
      <c r="T60" s="10"/>
    </row>
    <row r="61" spans="1:20" s="35" customFormat="1" ht="12.75" customHeight="1" x14ac:dyDescent="0.2">
      <c r="A61" s="88">
        <v>54</v>
      </c>
      <c r="B61" s="18" t="s">
        <v>75</v>
      </c>
      <c r="C61" s="219">
        <v>239</v>
      </c>
      <c r="D61" s="122"/>
      <c r="E61" s="219">
        <v>367</v>
      </c>
      <c r="F61" s="130"/>
      <c r="G61" s="121">
        <v>494</v>
      </c>
      <c r="H61" s="134"/>
      <c r="I61" s="219">
        <v>247</v>
      </c>
      <c r="J61" s="222"/>
      <c r="K61" s="121">
        <v>146</v>
      </c>
      <c r="L61" s="134"/>
      <c r="M61" s="145">
        <v>1493</v>
      </c>
      <c r="N61" s="146" t="s">
        <v>134</v>
      </c>
      <c r="O61" s="35">
        <v>1509</v>
      </c>
      <c r="P61" s="35">
        <v>0</v>
      </c>
      <c r="R61" s="44"/>
      <c r="S61" s="10"/>
      <c r="T61" s="10"/>
    </row>
    <row r="62" spans="1:20" s="35" customFormat="1" ht="12.75" customHeight="1" x14ac:dyDescent="0.2">
      <c r="A62" s="88">
        <v>55</v>
      </c>
      <c r="B62" s="18" t="s">
        <v>74</v>
      </c>
      <c r="C62" s="219">
        <v>76</v>
      </c>
      <c r="D62" s="122"/>
      <c r="E62" s="219">
        <v>120</v>
      </c>
      <c r="F62" s="130"/>
      <c r="G62" s="121">
        <v>208</v>
      </c>
      <c r="H62" s="134"/>
      <c r="I62" s="219">
        <v>101</v>
      </c>
      <c r="J62" s="222"/>
      <c r="K62" s="121">
        <v>69</v>
      </c>
      <c r="L62" s="134"/>
      <c r="M62" s="145">
        <v>574</v>
      </c>
      <c r="N62" s="146" t="s">
        <v>134</v>
      </c>
      <c r="O62" s="35">
        <v>575</v>
      </c>
      <c r="P62" s="35">
        <v>0</v>
      </c>
      <c r="R62" s="44"/>
      <c r="S62" s="10"/>
      <c r="T62" s="10"/>
    </row>
    <row r="63" spans="1:20" s="35" customFormat="1" ht="12.75" customHeight="1" x14ac:dyDescent="0.2">
      <c r="A63" s="88">
        <v>56</v>
      </c>
      <c r="B63" s="18" t="s">
        <v>73</v>
      </c>
      <c r="C63" s="219">
        <v>93</v>
      </c>
      <c r="D63" s="122"/>
      <c r="E63" s="219">
        <v>230</v>
      </c>
      <c r="F63" s="130"/>
      <c r="G63" s="121">
        <v>364</v>
      </c>
      <c r="H63" s="134"/>
      <c r="I63" s="219">
        <v>202</v>
      </c>
      <c r="J63" s="222"/>
      <c r="K63" s="121">
        <v>203</v>
      </c>
      <c r="L63" s="134"/>
      <c r="M63" s="145">
        <v>1092</v>
      </c>
      <c r="N63" s="146" t="s">
        <v>134</v>
      </c>
      <c r="O63" s="35">
        <v>985</v>
      </c>
      <c r="P63" s="35">
        <v>0</v>
      </c>
      <c r="R63" s="44"/>
      <c r="S63" s="10"/>
      <c r="T63" s="10"/>
    </row>
    <row r="64" spans="1:20" s="35" customFormat="1" ht="12.75" customHeight="1" x14ac:dyDescent="0.2">
      <c r="A64" s="88">
        <v>57</v>
      </c>
      <c r="B64" s="18" t="s">
        <v>72</v>
      </c>
      <c r="C64" s="219">
        <v>284</v>
      </c>
      <c r="D64" s="122"/>
      <c r="E64" s="219">
        <v>395</v>
      </c>
      <c r="F64" s="130"/>
      <c r="G64" s="121">
        <v>574</v>
      </c>
      <c r="H64" s="134"/>
      <c r="I64" s="219">
        <v>305</v>
      </c>
      <c r="J64" s="222"/>
      <c r="K64" s="121">
        <v>131</v>
      </c>
      <c r="L64" s="134"/>
      <c r="M64" s="145">
        <v>1689</v>
      </c>
      <c r="N64" s="146" t="s">
        <v>134</v>
      </c>
      <c r="O64" s="35">
        <v>1568</v>
      </c>
      <c r="P64" s="35">
        <v>0</v>
      </c>
      <c r="R64" s="44"/>
      <c r="S64" s="10"/>
      <c r="T64" s="10"/>
    </row>
    <row r="65" spans="1:20" s="35" customFormat="1" ht="12.75" customHeight="1" x14ac:dyDescent="0.2">
      <c r="A65" s="88">
        <v>58</v>
      </c>
      <c r="B65" s="18" t="s">
        <v>71</v>
      </c>
      <c r="C65" s="219">
        <v>107</v>
      </c>
      <c r="D65" s="122"/>
      <c r="E65" s="219">
        <v>179</v>
      </c>
      <c r="F65" s="130"/>
      <c r="G65" s="121">
        <v>277</v>
      </c>
      <c r="H65" s="134"/>
      <c r="I65" s="219">
        <v>154</v>
      </c>
      <c r="J65" s="222"/>
      <c r="K65" s="121">
        <v>80</v>
      </c>
      <c r="L65" s="134"/>
      <c r="M65" s="145">
        <v>797</v>
      </c>
      <c r="N65" s="146" t="s">
        <v>134</v>
      </c>
      <c r="O65" s="35">
        <v>717</v>
      </c>
      <c r="P65" s="35">
        <v>0</v>
      </c>
      <c r="R65" s="44"/>
      <c r="S65" s="10"/>
      <c r="T65" s="10"/>
    </row>
    <row r="66" spans="1:20" s="35" customFormat="1" ht="12.75" customHeight="1" x14ac:dyDescent="0.2">
      <c r="A66" s="88">
        <v>59</v>
      </c>
      <c r="B66" s="18" t="s">
        <v>70</v>
      </c>
      <c r="C66" s="219">
        <v>1749</v>
      </c>
      <c r="D66" s="134"/>
      <c r="E66" s="219">
        <v>2552</v>
      </c>
      <c r="F66" s="222"/>
      <c r="G66" s="121">
        <v>3428</v>
      </c>
      <c r="H66" s="134"/>
      <c r="I66" s="219">
        <v>1739</v>
      </c>
      <c r="J66" s="222"/>
      <c r="K66" s="121">
        <v>1408</v>
      </c>
      <c r="L66" s="134"/>
      <c r="M66" s="145">
        <v>10876</v>
      </c>
      <c r="N66" s="146" t="s">
        <v>134</v>
      </c>
      <c r="O66" s="35">
        <v>10604</v>
      </c>
      <c r="P66" s="35">
        <v>0</v>
      </c>
      <c r="R66" s="44"/>
      <c r="S66" s="10"/>
      <c r="T66" s="10"/>
    </row>
    <row r="67" spans="1:20" s="35" customFormat="1" ht="12.75" customHeight="1" x14ac:dyDescent="0.2">
      <c r="A67" s="88">
        <v>60</v>
      </c>
      <c r="B67" s="18" t="s">
        <v>69</v>
      </c>
      <c r="C67" s="219">
        <v>158</v>
      </c>
      <c r="D67" s="122"/>
      <c r="E67" s="219">
        <v>312</v>
      </c>
      <c r="F67" s="130"/>
      <c r="G67" s="121">
        <v>510</v>
      </c>
      <c r="H67" s="134"/>
      <c r="I67" s="219">
        <v>309</v>
      </c>
      <c r="J67" s="222"/>
      <c r="K67" s="121">
        <v>250</v>
      </c>
      <c r="L67" s="134"/>
      <c r="M67" s="145">
        <v>1539</v>
      </c>
      <c r="N67" s="146" t="s">
        <v>134</v>
      </c>
      <c r="O67" s="35">
        <v>1590</v>
      </c>
      <c r="P67" s="35">
        <v>0</v>
      </c>
      <c r="R67" s="44"/>
      <c r="S67" s="10"/>
      <c r="T67" s="10"/>
    </row>
    <row r="68" spans="1:20" s="35" customFormat="1" ht="12.75" customHeight="1" x14ac:dyDescent="0.2">
      <c r="A68" s="88">
        <v>61</v>
      </c>
      <c r="B68" s="18" t="s">
        <v>68</v>
      </c>
      <c r="C68" s="219">
        <v>125</v>
      </c>
      <c r="D68" s="134"/>
      <c r="E68" s="219">
        <v>222</v>
      </c>
      <c r="F68" s="222"/>
      <c r="G68" s="121">
        <v>319</v>
      </c>
      <c r="H68" s="134"/>
      <c r="I68" s="219">
        <v>172</v>
      </c>
      <c r="J68" s="222"/>
      <c r="K68" s="121">
        <v>111</v>
      </c>
      <c r="L68" s="134"/>
      <c r="M68" s="145">
        <v>949</v>
      </c>
      <c r="N68" s="146" t="s">
        <v>134</v>
      </c>
      <c r="O68" s="35">
        <v>911</v>
      </c>
      <c r="P68" s="35">
        <v>0</v>
      </c>
      <c r="R68" s="44"/>
      <c r="S68" s="10"/>
      <c r="T68" s="10"/>
    </row>
    <row r="69" spans="1:20" s="35" customFormat="1" ht="12.75" customHeight="1" x14ac:dyDescent="0.2">
      <c r="A69" s="88">
        <v>62</v>
      </c>
      <c r="B69" s="18" t="s">
        <v>67</v>
      </c>
      <c r="C69" s="219">
        <v>907</v>
      </c>
      <c r="D69" s="122"/>
      <c r="E69" s="219">
        <v>1246</v>
      </c>
      <c r="F69" s="130"/>
      <c r="G69" s="121">
        <v>1867</v>
      </c>
      <c r="H69" s="134"/>
      <c r="I69" s="219">
        <v>841</v>
      </c>
      <c r="J69" s="222"/>
      <c r="K69" s="121">
        <v>551</v>
      </c>
      <c r="L69" s="134"/>
      <c r="M69" s="145">
        <v>5412</v>
      </c>
      <c r="N69" s="146" t="s">
        <v>134</v>
      </c>
      <c r="O69" s="35">
        <v>5279</v>
      </c>
      <c r="P69" s="35">
        <v>0</v>
      </c>
      <c r="R69" s="44"/>
      <c r="S69" s="10"/>
      <c r="T69" s="10"/>
    </row>
    <row r="70" spans="1:20" s="35" customFormat="1" ht="12.75" customHeight="1" x14ac:dyDescent="0.2">
      <c r="A70" s="88">
        <v>63</v>
      </c>
      <c r="B70" s="18" t="s">
        <v>66</v>
      </c>
      <c r="C70" s="219">
        <v>121</v>
      </c>
      <c r="D70" s="122"/>
      <c r="E70" s="219">
        <v>143</v>
      </c>
      <c r="F70" s="130"/>
      <c r="G70" s="121">
        <v>222</v>
      </c>
      <c r="H70" s="134"/>
      <c r="I70" s="219">
        <v>160</v>
      </c>
      <c r="J70" s="222"/>
      <c r="K70" s="121">
        <v>151</v>
      </c>
      <c r="L70" s="134"/>
      <c r="M70" s="145">
        <v>797</v>
      </c>
      <c r="N70" s="146" t="s">
        <v>134</v>
      </c>
      <c r="O70" s="35">
        <v>759</v>
      </c>
      <c r="P70" s="35">
        <v>0</v>
      </c>
      <c r="R70" s="44"/>
      <c r="S70" s="10"/>
      <c r="T70" s="10"/>
    </row>
    <row r="71" spans="1:20" s="35" customFormat="1" ht="12.75" customHeight="1" x14ac:dyDescent="0.2">
      <c r="A71" s="88">
        <v>64</v>
      </c>
      <c r="B71" s="18" t="s">
        <v>65</v>
      </c>
      <c r="C71" s="219">
        <v>168</v>
      </c>
      <c r="D71" s="122"/>
      <c r="E71" s="219">
        <v>275</v>
      </c>
      <c r="F71" s="130"/>
      <c r="G71" s="121">
        <v>399</v>
      </c>
      <c r="H71" s="134"/>
      <c r="I71" s="219">
        <v>164</v>
      </c>
      <c r="J71" s="222"/>
      <c r="K71" s="121">
        <v>188</v>
      </c>
      <c r="L71" s="134"/>
      <c r="M71" s="145">
        <v>1194</v>
      </c>
      <c r="N71" s="146" t="s">
        <v>134</v>
      </c>
      <c r="O71" s="35">
        <v>1154</v>
      </c>
      <c r="P71" s="35">
        <v>0</v>
      </c>
      <c r="R71" s="44"/>
      <c r="S71" s="10"/>
      <c r="T71" s="10"/>
    </row>
    <row r="72" spans="1:20" s="35" customFormat="1" ht="12.75" customHeight="1" x14ac:dyDescent="0.2">
      <c r="A72" s="88">
        <v>65</v>
      </c>
      <c r="B72" s="18" t="s">
        <v>64</v>
      </c>
      <c r="C72" s="219">
        <v>63</v>
      </c>
      <c r="D72" s="134"/>
      <c r="E72" s="219">
        <v>112</v>
      </c>
      <c r="F72" s="222"/>
      <c r="G72" s="121">
        <v>183</v>
      </c>
      <c r="H72" s="134"/>
      <c r="I72" s="219">
        <v>67</v>
      </c>
      <c r="J72" s="222"/>
      <c r="K72" s="121">
        <v>41</v>
      </c>
      <c r="L72" s="134"/>
      <c r="M72" s="145">
        <v>466</v>
      </c>
      <c r="N72" s="146" t="s">
        <v>134</v>
      </c>
      <c r="O72" s="35">
        <v>475</v>
      </c>
      <c r="P72" s="35">
        <v>0</v>
      </c>
      <c r="R72" s="44"/>
      <c r="S72" s="10"/>
      <c r="T72" s="10"/>
    </row>
    <row r="73" spans="1:20" s="35" customFormat="1" ht="12.75" customHeight="1" x14ac:dyDescent="0.2">
      <c r="A73" s="88">
        <v>66</v>
      </c>
      <c r="B73" s="18" t="s">
        <v>63</v>
      </c>
      <c r="C73" s="219">
        <v>109</v>
      </c>
      <c r="D73" s="134" t="s">
        <v>33</v>
      </c>
      <c r="E73" s="219">
        <v>205</v>
      </c>
      <c r="F73" s="222" t="s">
        <v>33</v>
      </c>
      <c r="G73" s="121">
        <v>277</v>
      </c>
      <c r="H73" s="134" t="s">
        <v>33</v>
      </c>
      <c r="I73" s="219">
        <v>117</v>
      </c>
      <c r="J73" s="222" t="s">
        <v>33</v>
      </c>
      <c r="K73" s="121">
        <v>56</v>
      </c>
      <c r="L73" s="134" t="s">
        <v>33</v>
      </c>
      <c r="M73" s="145">
        <v>764</v>
      </c>
      <c r="N73" s="146"/>
      <c r="O73" s="35">
        <v>732</v>
      </c>
      <c r="P73" s="35">
        <v>0</v>
      </c>
      <c r="R73" s="44"/>
      <c r="S73" s="10"/>
      <c r="T73" s="10"/>
    </row>
    <row r="74" spans="1:20" s="35" customFormat="1" ht="12.75" customHeight="1" x14ac:dyDescent="0.2">
      <c r="A74" s="88">
        <v>67</v>
      </c>
      <c r="B74" s="18" t="s">
        <v>62</v>
      </c>
      <c r="C74" s="219">
        <v>415</v>
      </c>
      <c r="D74" s="134"/>
      <c r="E74" s="219">
        <v>583</v>
      </c>
      <c r="F74" s="222"/>
      <c r="G74" s="121">
        <v>831</v>
      </c>
      <c r="H74" s="134"/>
      <c r="I74" s="219">
        <v>538</v>
      </c>
      <c r="J74" s="222"/>
      <c r="K74" s="121">
        <v>351</v>
      </c>
      <c r="L74" s="134"/>
      <c r="M74" s="145">
        <v>2718</v>
      </c>
      <c r="N74" s="146" t="s">
        <v>134</v>
      </c>
      <c r="O74" s="35">
        <v>2599</v>
      </c>
      <c r="P74" s="35">
        <v>0</v>
      </c>
      <c r="R74" s="44"/>
      <c r="S74" s="10"/>
      <c r="T74" s="10"/>
    </row>
    <row r="75" spans="1:20" s="35" customFormat="1" ht="12.75" customHeight="1" x14ac:dyDescent="0.2">
      <c r="A75" s="88">
        <v>68</v>
      </c>
      <c r="B75" s="18" t="s">
        <v>61</v>
      </c>
      <c r="C75" s="219">
        <v>256</v>
      </c>
      <c r="D75" s="122"/>
      <c r="E75" s="219">
        <v>384</v>
      </c>
      <c r="F75" s="130"/>
      <c r="G75" s="121">
        <v>508</v>
      </c>
      <c r="H75" s="134"/>
      <c r="I75" s="219">
        <v>234</v>
      </c>
      <c r="J75" s="222"/>
      <c r="K75" s="121">
        <v>20</v>
      </c>
      <c r="L75" s="134"/>
      <c r="M75" s="145">
        <v>1402</v>
      </c>
      <c r="N75" s="146" t="s">
        <v>134</v>
      </c>
      <c r="O75" s="35">
        <v>1502</v>
      </c>
      <c r="P75" s="35">
        <v>0</v>
      </c>
      <c r="R75" s="44"/>
      <c r="S75" s="10"/>
      <c r="T75" s="10"/>
    </row>
    <row r="76" spans="1:20" s="35" customFormat="1" ht="12.75" customHeight="1" x14ac:dyDescent="0.2">
      <c r="A76" s="88">
        <v>69</v>
      </c>
      <c r="B76" s="18" t="s">
        <v>60</v>
      </c>
      <c r="C76" s="219">
        <v>395</v>
      </c>
      <c r="D76" s="122"/>
      <c r="E76" s="219">
        <v>583</v>
      </c>
      <c r="F76" s="130"/>
      <c r="G76" s="121">
        <v>881</v>
      </c>
      <c r="H76" s="134"/>
      <c r="I76" s="219">
        <v>591</v>
      </c>
      <c r="J76" s="222"/>
      <c r="K76" s="121">
        <v>233</v>
      </c>
      <c r="L76" s="134"/>
      <c r="M76" s="145">
        <v>2683</v>
      </c>
      <c r="N76" s="146" t="s">
        <v>134</v>
      </c>
      <c r="O76" s="35">
        <v>2771</v>
      </c>
      <c r="P76" s="35">
        <v>0</v>
      </c>
      <c r="R76" s="44"/>
      <c r="S76" s="10"/>
      <c r="T76" s="10"/>
    </row>
    <row r="77" spans="1:20" s="35" customFormat="1" ht="12.75" customHeight="1" x14ac:dyDescent="0.2">
      <c r="A77" s="88">
        <v>70</v>
      </c>
      <c r="B77" s="18" t="s">
        <v>59</v>
      </c>
      <c r="C77" s="219">
        <v>83</v>
      </c>
      <c r="D77" s="122"/>
      <c r="E77" s="219">
        <v>142</v>
      </c>
      <c r="F77" s="130"/>
      <c r="G77" s="121">
        <v>199</v>
      </c>
      <c r="H77" s="134"/>
      <c r="I77" s="219">
        <v>97</v>
      </c>
      <c r="J77" s="222"/>
      <c r="K77" s="121">
        <v>78</v>
      </c>
      <c r="L77" s="134"/>
      <c r="M77" s="145">
        <v>599</v>
      </c>
      <c r="N77" s="146" t="s">
        <v>134</v>
      </c>
      <c r="O77" s="35">
        <v>589</v>
      </c>
      <c r="P77" s="35">
        <v>0</v>
      </c>
      <c r="R77" s="44"/>
      <c r="S77" s="10"/>
      <c r="T77" s="10"/>
    </row>
    <row r="78" spans="1:20" s="35" customFormat="1" ht="12.75" customHeight="1" x14ac:dyDescent="0.2">
      <c r="A78" s="88">
        <v>71</v>
      </c>
      <c r="B78" s="18" t="s">
        <v>58</v>
      </c>
      <c r="C78" s="219">
        <v>135</v>
      </c>
      <c r="D78" s="122"/>
      <c r="E78" s="219">
        <v>236</v>
      </c>
      <c r="F78" s="130"/>
      <c r="G78" s="121">
        <v>321</v>
      </c>
      <c r="H78" s="134"/>
      <c r="I78" s="219">
        <v>171</v>
      </c>
      <c r="J78" s="222"/>
      <c r="K78" s="121">
        <v>114</v>
      </c>
      <c r="L78" s="134"/>
      <c r="M78" s="145">
        <v>977</v>
      </c>
      <c r="N78" s="146" t="s">
        <v>134</v>
      </c>
      <c r="O78" s="35">
        <v>948</v>
      </c>
      <c r="P78" s="35">
        <v>0</v>
      </c>
      <c r="R78" s="44"/>
      <c r="S78" s="10"/>
      <c r="T78" s="10"/>
    </row>
    <row r="79" spans="1:20" s="35" customFormat="1" ht="12.75" customHeight="1" x14ac:dyDescent="0.2">
      <c r="A79" s="88">
        <v>72</v>
      </c>
      <c r="B79" s="18" t="s">
        <v>57</v>
      </c>
      <c r="C79" s="219">
        <v>165</v>
      </c>
      <c r="D79" s="122"/>
      <c r="E79" s="219">
        <v>256</v>
      </c>
      <c r="F79" s="130"/>
      <c r="G79" s="121">
        <v>395</v>
      </c>
      <c r="H79" s="134"/>
      <c r="I79" s="219">
        <v>183</v>
      </c>
      <c r="J79" s="222"/>
      <c r="K79" s="121">
        <v>120</v>
      </c>
      <c r="L79" s="134"/>
      <c r="M79" s="145">
        <v>1119</v>
      </c>
      <c r="N79" s="146" t="s">
        <v>134</v>
      </c>
      <c r="O79" s="35">
        <v>1088</v>
      </c>
      <c r="P79" s="35">
        <v>0</v>
      </c>
      <c r="R79" s="44"/>
      <c r="S79" s="10"/>
      <c r="T79" s="10"/>
    </row>
    <row r="80" spans="1:20" s="35" customFormat="1" ht="12.75" customHeight="1" x14ac:dyDescent="0.2">
      <c r="A80" s="88">
        <v>73</v>
      </c>
      <c r="B80" s="18" t="s">
        <v>56</v>
      </c>
      <c r="C80" s="219">
        <v>119</v>
      </c>
      <c r="D80" s="122"/>
      <c r="E80" s="219">
        <v>220</v>
      </c>
      <c r="F80" s="130"/>
      <c r="G80" s="121">
        <v>316</v>
      </c>
      <c r="H80" s="134"/>
      <c r="I80" s="219">
        <v>216</v>
      </c>
      <c r="J80" s="222"/>
      <c r="K80" s="121">
        <v>95</v>
      </c>
      <c r="L80" s="134"/>
      <c r="M80" s="145">
        <v>966</v>
      </c>
      <c r="N80" s="146" t="s">
        <v>134</v>
      </c>
      <c r="O80" s="35">
        <v>915</v>
      </c>
      <c r="P80" s="35">
        <v>0</v>
      </c>
      <c r="R80" s="44"/>
      <c r="S80" s="10"/>
      <c r="T80" s="10"/>
    </row>
    <row r="81" spans="1:20" s="35" customFormat="1" ht="12.75" customHeight="1" x14ac:dyDescent="0.2">
      <c r="A81" s="88">
        <v>74</v>
      </c>
      <c r="B81" s="18" t="s">
        <v>55</v>
      </c>
      <c r="C81" s="219">
        <v>134</v>
      </c>
      <c r="D81" s="122"/>
      <c r="E81" s="219">
        <v>185</v>
      </c>
      <c r="F81" s="130"/>
      <c r="G81" s="121">
        <v>263</v>
      </c>
      <c r="H81" s="134"/>
      <c r="I81" s="219">
        <v>168</v>
      </c>
      <c r="J81" s="222"/>
      <c r="K81" s="121">
        <v>76</v>
      </c>
      <c r="L81" s="134"/>
      <c r="M81" s="145">
        <v>826</v>
      </c>
      <c r="N81" s="146" t="s">
        <v>134</v>
      </c>
      <c r="O81" s="35">
        <v>844</v>
      </c>
      <c r="P81" s="35">
        <v>0</v>
      </c>
      <c r="R81" s="44"/>
      <c r="S81" s="10"/>
      <c r="T81" s="10"/>
    </row>
    <row r="82" spans="1:20" s="35" customFormat="1" ht="12.75" customHeight="1" x14ac:dyDescent="0.2">
      <c r="A82" s="88">
        <v>75</v>
      </c>
      <c r="B82" s="18" t="s">
        <v>54</v>
      </c>
      <c r="C82" s="219">
        <v>507</v>
      </c>
      <c r="D82" s="122"/>
      <c r="E82" s="219">
        <v>666</v>
      </c>
      <c r="F82" s="130"/>
      <c r="G82" s="121">
        <v>1335</v>
      </c>
      <c r="H82" s="134"/>
      <c r="I82" s="219">
        <v>1420</v>
      </c>
      <c r="J82" s="222"/>
      <c r="K82" s="121">
        <v>1462</v>
      </c>
      <c r="L82" s="134"/>
      <c r="M82" s="145">
        <v>5390</v>
      </c>
      <c r="N82" s="146" t="s">
        <v>134</v>
      </c>
      <c r="O82" s="35">
        <v>5464</v>
      </c>
      <c r="P82" s="35">
        <v>0</v>
      </c>
      <c r="R82" s="44"/>
      <c r="S82" s="10"/>
      <c r="T82" s="10"/>
    </row>
    <row r="83" spans="1:20" s="35" customFormat="1" ht="12.75" customHeight="1" x14ac:dyDescent="0.2">
      <c r="A83" s="88">
        <v>76</v>
      </c>
      <c r="B83" s="18" t="s">
        <v>53</v>
      </c>
      <c r="C83" s="219">
        <v>506</v>
      </c>
      <c r="D83" s="134"/>
      <c r="E83" s="219">
        <v>850</v>
      </c>
      <c r="F83" s="222"/>
      <c r="G83" s="121">
        <v>1243</v>
      </c>
      <c r="H83" s="134"/>
      <c r="I83" s="219">
        <v>613</v>
      </c>
      <c r="J83" s="222"/>
      <c r="K83" s="121">
        <v>303</v>
      </c>
      <c r="L83" s="134"/>
      <c r="M83" s="145">
        <v>3515</v>
      </c>
      <c r="N83" s="146" t="s">
        <v>134</v>
      </c>
      <c r="O83" s="35">
        <v>3588</v>
      </c>
      <c r="P83" s="35">
        <v>0</v>
      </c>
      <c r="R83" s="44"/>
      <c r="S83" s="10"/>
      <c r="T83" s="10"/>
    </row>
    <row r="84" spans="1:20" s="35" customFormat="1" ht="12.75" customHeight="1" x14ac:dyDescent="0.2">
      <c r="A84" s="88">
        <v>77</v>
      </c>
      <c r="B84" s="18" t="s">
        <v>52</v>
      </c>
      <c r="C84" s="219">
        <v>444</v>
      </c>
      <c r="D84" s="122"/>
      <c r="E84" s="219">
        <v>568</v>
      </c>
      <c r="F84" s="130"/>
      <c r="G84" s="121">
        <v>897</v>
      </c>
      <c r="H84" s="134"/>
      <c r="I84" s="219">
        <v>451</v>
      </c>
      <c r="J84" s="222"/>
      <c r="K84" s="121">
        <v>267</v>
      </c>
      <c r="L84" s="134"/>
      <c r="M84" s="145">
        <v>2627</v>
      </c>
      <c r="N84" s="146" t="s">
        <v>134</v>
      </c>
      <c r="O84" s="35">
        <v>2595</v>
      </c>
      <c r="P84" s="35">
        <v>0</v>
      </c>
      <c r="R84" s="44"/>
      <c r="S84" s="10"/>
      <c r="T84" s="10"/>
    </row>
    <row r="85" spans="1:20" s="35" customFormat="1" ht="12.75" customHeight="1" x14ac:dyDescent="0.2">
      <c r="A85" s="88">
        <v>78</v>
      </c>
      <c r="B85" s="18" t="s">
        <v>51</v>
      </c>
      <c r="C85" s="219">
        <v>233</v>
      </c>
      <c r="D85" s="122"/>
      <c r="E85" s="219">
        <v>415</v>
      </c>
      <c r="F85" s="130"/>
      <c r="G85" s="121">
        <v>644</v>
      </c>
      <c r="H85" s="134"/>
      <c r="I85" s="219">
        <v>376</v>
      </c>
      <c r="J85" s="222"/>
      <c r="K85" s="121">
        <v>305</v>
      </c>
      <c r="L85" s="134"/>
      <c r="M85" s="145">
        <v>1973</v>
      </c>
      <c r="N85" s="146" t="s">
        <v>134</v>
      </c>
      <c r="O85" s="35">
        <v>1902</v>
      </c>
      <c r="P85" s="35">
        <v>0</v>
      </c>
      <c r="R85" s="44"/>
      <c r="S85" s="10"/>
      <c r="T85" s="10"/>
    </row>
    <row r="86" spans="1:20" s="35" customFormat="1" ht="12.75" customHeight="1" x14ac:dyDescent="0.2">
      <c r="A86" s="88">
        <v>79</v>
      </c>
      <c r="B86" s="18" t="s">
        <v>50</v>
      </c>
      <c r="C86" s="219">
        <v>101</v>
      </c>
      <c r="D86" s="134"/>
      <c r="E86" s="219">
        <v>136</v>
      </c>
      <c r="F86" s="222" t="s">
        <v>33</v>
      </c>
      <c r="G86" s="121">
        <v>232</v>
      </c>
      <c r="H86" s="134" t="s">
        <v>33</v>
      </c>
      <c r="I86" s="219">
        <v>123</v>
      </c>
      <c r="J86" s="222" t="s">
        <v>33</v>
      </c>
      <c r="K86" s="121">
        <v>136</v>
      </c>
      <c r="L86" s="134" t="s">
        <v>33</v>
      </c>
      <c r="M86" s="145">
        <v>728</v>
      </c>
      <c r="N86" s="146"/>
      <c r="O86" s="35">
        <v>709</v>
      </c>
      <c r="P86" s="35">
        <v>0</v>
      </c>
      <c r="R86" s="44"/>
      <c r="S86" s="10"/>
      <c r="T86" s="10"/>
    </row>
    <row r="87" spans="1:20" s="35" customFormat="1" ht="12.75" customHeight="1" x14ac:dyDescent="0.2">
      <c r="A87" s="88">
        <v>80</v>
      </c>
      <c r="B87" s="18" t="s">
        <v>49</v>
      </c>
      <c r="C87" s="219">
        <v>183</v>
      </c>
      <c r="D87" s="122"/>
      <c r="E87" s="219">
        <v>298</v>
      </c>
      <c r="F87" s="130"/>
      <c r="G87" s="121">
        <v>485</v>
      </c>
      <c r="H87" s="134"/>
      <c r="I87" s="219">
        <v>250</v>
      </c>
      <c r="J87" s="222"/>
      <c r="K87" s="121">
        <v>222</v>
      </c>
      <c r="L87" s="134"/>
      <c r="M87" s="145">
        <v>1438</v>
      </c>
      <c r="N87" s="146" t="s">
        <v>134</v>
      </c>
      <c r="O87" s="35">
        <v>1399</v>
      </c>
      <c r="P87" s="35">
        <v>0</v>
      </c>
      <c r="R87" s="44"/>
      <c r="S87" s="10"/>
      <c r="T87" s="10"/>
    </row>
    <row r="88" spans="1:20" s="35" customFormat="1" ht="12.75" customHeight="1" x14ac:dyDescent="0.2">
      <c r="A88" s="88">
        <v>81</v>
      </c>
      <c r="B88" s="18" t="s">
        <v>48</v>
      </c>
      <c r="C88" s="219">
        <v>93</v>
      </c>
      <c r="D88" s="134"/>
      <c r="E88" s="219">
        <v>203</v>
      </c>
      <c r="F88" s="222"/>
      <c r="G88" s="121">
        <v>264</v>
      </c>
      <c r="H88" s="134"/>
      <c r="I88" s="219">
        <v>155</v>
      </c>
      <c r="J88" s="222"/>
      <c r="K88" s="121">
        <v>89</v>
      </c>
      <c r="L88" s="134"/>
      <c r="M88" s="145">
        <v>804</v>
      </c>
      <c r="N88" s="146" t="s">
        <v>134</v>
      </c>
      <c r="O88" s="35">
        <v>870</v>
      </c>
      <c r="P88" s="35">
        <v>0</v>
      </c>
      <c r="R88" s="44"/>
      <c r="S88" s="10"/>
      <c r="T88" s="10"/>
    </row>
    <row r="89" spans="1:20" s="35" customFormat="1" ht="12.75" customHeight="1" x14ac:dyDescent="0.2">
      <c r="A89" s="88">
        <v>82</v>
      </c>
      <c r="B89" s="18" t="s">
        <v>47</v>
      </c>
      <c r="C89" s="219">
        <v>73</v>
      </c>
      <c r="D89" s="122"/>
      <c r="E89" s="219">
        <v>102</v>
      </c>
      <c r="F89" s="130"/>
      <c r="G89" s="121">
        <v>170</v>
      </c>
      <c r="H89" s="134"/>
      <c r="I89" s="219">
        <v>100</v>
      </c>
      <c r="J89" s="222"/>
      <c r="K89" s="121">
        <v>40</v>
      </c>
      <c r="L89" s="134"/>
      <c r="M89" s="145">
        <v>485</v>
      </c>
      <c r="N89" s="146" t="s">
        <v>134</v>
      </c>
      <c r="O89" s="35">
        <v>396</v>
      </c>
      <c r="P89" s="35">
        <v>0</v>
      </c>
      <c r="R89" s="44"/>
      <c r="S89" s="10"/>
      <c r="T89" s="10"/>
    </row>
    <row r="90" spans="1:20" s="35" customFormat="1" ht="12.75" customHeight="1" x14ac:dyDescent="0.2">
      <c r="A90" s="88">
        <v>83</v>
      </c>
      <c r="B90" s="18" t="s">
        <v>46</v>
      </c>
      <c r="C90" s="219">
        <v>170</v>
      </c>
      <c r="D90" s="122"/>
      <c r="E90" s="219">
        <v>228</v>
      </c>
      <c r="F90" s="130"/>
      <c r="G90" s="121">
        <v>348</v>
      </c>
      <c r="H90" s="134"/>
      <c r="I90" s="219">
        <v>185</v>
      </c>
      <c r="J90" s="222"/>
      <c r="K90" s="121">
        <v>134</v>
      </c>
      <c r="L90" s="134"/>
      <c r="M90" s="145">
        <v>1065</v>
      </c>
      <c r="N90" s="146" t="s">
        <v>134</v>
      </c>
      <c r="O90" s="35">
        <v>995</v>
      </c>
      <c r="P90" s="35">
        <v>0</v>
      </c>
      <c r="R90" s="44"/>
      <c r="S90" s="10"/>
      <c r="T90" s="10"/>
    </row>
    <row r="91" spans="1:20" s="35" customFormat="1" ht="12.75" customHeight="1" x14ac:dyDescent="0.2">
      <c r="A91" s="88">
        <v>84</v>
      </c>
      <c r="B91" s="18" t="s">
        <v>45</v>
      </c>
      <c r="C91" s="219">
        <v>128</v>
      </c>
      <c r="D91" s="122"/>
      <c r="E91" s="219">
        <v>218</v>
      </c>
      <c r="F91" s="130"/>
      <c r="G91" s="121">
        <v>366</v>
      </c>
      <c r="H91" s="134"/>
      <c r="I91" s="219">
        <v>135</v>
      </c>
      <c r="J91" s="222"/>
      <c r="K91" s="121">
        <v>143</v>
      </c>
      <c r="L91" s="134"/>
      <c r="M91" s="145">
        <v>990</v>
      </c>
      <c r="N91" s="146" t="s">
        <v>134</v>
      </c>
      <c r="O91" s="35">
        <v>1032</v>
      </c>
      <c r="P91" s="35">
        <v>0</v>
      </c>
      <c r="R91" s="44"/>
      <c r="S91" s="10"/>
      <c r="T91" s="10"/>
    </row>
    <row r="92" spans="1:20" s="35" customFormat="1" ht="12.75" customHeight="1" x14ac:dyDescent="0.2">
      <c r="A92" s="88">
        <v>85</v>
      </c>
      <c r="B92" s="18" t="s">
        <v>44</v>
      </c>
      <c r="C92" s="219">
        <v>132</v>
      </c>
      <c r="D92" s="122"/>
      <c r="E92" s="219">
        <v>216</v>
      </c>
      <c r="F92" s="130"/>
      <c r="G92" s="121">
        <v>327</v>
      </c>
      <c r="H92" s="134"/>
      <c r="I92" s="219">
        <v>149</v>
      </c>
      <c r="J92" s="222"/>
      <c r="K92" s="121">
        <v>107</v>
      </c>
      <c r="L92" s="134"/>
      <c r="M92" s="145">
        <v>931</v>
      </c>
      <c r="N92" s="146" t="s">
        <v>134</v>
      </c>
      <c r="O92" s="35">
        <v>904</v>
      </c>
      <c r="P92" s="35">
        <v>0</v>
      </c>
      <c r="R92" s="44"/>
      <c r="S92" s="10"/>
      <c r="T92" s="10"/>
    </row>
    <row r="93" spans="1:20" s="35" customFormat="1" ht="12.75" customHeight="1" x14ac:dyDescent="0.2">
      <c r="A93" s="88">
        <v>86</v>
      </c>
      <c r="B93" s="18" t="s">
        <v>43</v>
      </c>
      <c r="C93" s="219">
        <v>120</v>
      </c>
      <c r="D93" s="134"/>
      <c r="E93" s="219">
        <v>211</v>
      </c>
      <c r="F93" s="222"/>
      <c r="G93" s="121">
        <v>344</v>
      </c>
      <c r="H93" s="134"/>
      <c r="I93" s="219">
        <v>223</v>
      </c>
      <c r="J93" s="222"/>
      <c r="K93" s="121">
        <v>207</v>
      </c>
      <c r="L93" s="134" t="s">
        <v>33</v>
      </c>
      <c r="M93" s="145">
        <v>1105</v>
      </c>
      <c r="N93" s="146"/>
      <c r="O93" s="35">
        <v>1041</v>
      </c>
      <c r="P93" s="35">
        <v>0</v>
      </c>
      <c r="R93" s="44"/>
      <c r="S93" s="10"/>
      <c r="T93" s="10"/>
    </row>
    <row r="94" spans="1:20" s="35" customFormat="1" ht="12.75" customHeight="1" x14ac:dyDescent="0.2">
      <c r="A94" s="88">
        <v>87</v>
      </c>
      <c r="B94" s="18" t="s">
        <v>42</v>
      </c>
      <c r="C94" s="219">
        <v>75</v>
      </c>
      <c r="D94" s="134"/>
      <c r="E94" s="219">
        <v>141</v>
      </c>
      <c r="F94" s="222"/>
      <c r="G94" s="121">
        <v>215</v>
      </c>
      <c r="H94" s="134"/>
      <c r="I94" s="219">
        <v>138</v>
      </c>
      <c r="J94" s="222"/>
      <c r="K94" s="121">
        <v>65</v>
      </c>
      <c r="L94" s="134"/>
      <c r="M94" s="145">
        <v>634</v>
      </c>
      <c r="N94" s="146"/>
      <c r="O94" s="35">
        <v>596</v>
      </c>
      <c r="P94" s="35">
        <v>0</v>
      </c>
      <c r="R94" s="44"/>
      <c r="S94" s="10"/>
      <c r="T94" s="10"/>
    </row>
    <row r="95" spans="1:20" s="35" customFormat="1" ht="12.75" customHeight="1" x14ac:dyDescent="0.2">
      <c r="A95" s="88">
        <v>88</v>
      </c>
      <c r="B95" s="18" t="s">
        <v>41</v>
      </c>
      <c r="C95" s="219">
        <v>163</v>
      </c>
      <c r="D95" s="134" t="s">
        <v>33</v>
      </c>
      <c r="E95" s="219">
        <v>227</v>
      </c>
      <c r="F95" s="222" t="s">
        <v>33</v>
      </c>
      <c r="G95" s="121">
        <v>313</v>
      </c>
      <c r="H95" s="134" t="s">
        <v>33</v>
      </c>
      <c r="I95" s="219">
        <v>139</v>
      </c>
      <c r="J95" s="222" t="s">
        <v>33</v>
      </c>
      <c r="K95" s="121">
        <v>83</v>
      </c>
      <c r="L95" s="134" t="s">
        <v>33</v>
      </c>
      <c r="M95" s="145">
        <v>925</v>
      </c>
      <c r="N95" s="146"/>
      <c r="O95" s="35">
        <v>857</v>
      </c>
      <c r="P95" s="35">
        <v>0</v>
      </c>
      <c r="R95" s="44"/>
      <c r="S95" s="10"/>
      <c r="T95" s="10"/>
    </row>
    <row r="96" spans="1:20" s="35" customFormat="1" ht="12.75" customHeight="1" x14ac:dyDescent="0.2">
      <c r="A96" s="88">
        <v>89</v>
      </c>
      <c r="B96" s="18" t="s">
        <v>40</v>
      </c>
      <c r="C96" s="219">
        <v>191</v>
      </c>
      <c r="D96" s="122"/>
      <c r="E96" s="219">
        <v>263</v>
      </c>
      <c r="F96" s="222"/>
      <c r="G96" s="121">
        <v>394</v>
      </c>
      <c r="H96" s="134"/>
      <c r="I96" s="219">
        <v>211</v>
      </c>
      <c r="J96" s="222"/>
      <c r="K96" s="121">
        <v>112</v>
      </c>
      <c r="L96" s="134"/>
      <c r="M96" s="145">
        <v>1171</v>
      </c>
      <c r="N96" s="146" t="s">
        <v>134</v>
      </c>
      <c r="O96" s="35">
        <v>1095</v>
      </c>
      <c r="P96" s="35">
        <v>0</v>
      </c>
      <c r="R96" s="44"/>
      <c r="S96" s="10"/>
      <c r="T96" s="10"/>
    </row>
    <row r="97" spans="1:20" s="35" customFormat="1" ht="12.75" customHeight="1" x14ac:dyDescent="0.2">
      <c r="A97" s="88">
        <v>90</v>
      </c>
      <c r="B97" s="18" t="s">
        <v>39</v>
      </c>
      <c r="C97" s="219">
        <v>51</v>
      </c>
      <c r="D97" s="122"/>
      <c r="E97" s="219">
        <v>61</v>
      </c>
      <c r="F97" s="130"/>
      <c r="G97" s="121">
        <v>87</v>
      </c>
      <c r="H97" s="134"/>
      <c r="I97" s="219">
        <v>46</v>
      </c>
      <c r="J97" s="222"/>
      <c r="K97" s="121">
        <v>22</v>
      </c>
      <c r="L97" s="134"/>
      <c r="M97" s="145">
        <v>267</v>
      </c>
      <c r="N97" s="146" t="s">
        <v>134</v>
      </c>
      <c r="O97" s="35">
        <v>268</v>
      </c>
      <c r="P97" s="35">
        <v>0</v>
      </c>
      <c r="R97" s="44"/>
      <c r="S97" s="10"/>
      <c r="T97" s="10"/>
    </row>
    <row r="98" spans="1:20" s="35" customFormat="1" ht="12.75" customHeight="1" x14ac:dyDescent="0.2">
      <c r="A98" s="88">
        <v>91</v>
      </c>
      <c r="B98" s="18" t="s">
        <v>38</v>
      </c>
      <c r="C98" s="219">
        <v>335</v>
      </c>
      <c r="D98" s="122"/>
      <c r="E98" s="219">
        <v>485</v>
      </c>
      <c r="F98" s="130"/>
      <c r="G98" s="121">
        <v>704</v>
      </c>
      <c r="H98" s="134"/>
      <c r="I98" s="219">
        <v>459</v>
      </c>
      <c r="J98" s="222"/>
      <c r="K98" s="121">
        <v>499</v>
      </c>
      <c r="L98" s="134"/>
      <c r="M98" s="145">
        <v>2482</v>
      </c>
      <c r="N98" s="146" t="s">
        <v>134</v>
      </c>
      <c r="O98" s="35">
        <v>2449</v>
      </c>
      <c r="P98" s="35">
        <v>0</v>
      </c>
      <c r="R98" s="44"/>
      <c r="S98" s="10"/>
      <c r="T98" s="10"/>
    </row>
    <row r="99" spans="1:20" s="35" customFormat="1" ht="12.75" customHeight="1" x14ac:dyDescent="0.2">
      <c r="A99" s="88">
        <v>92</v>
      </c>
      <c r="B99" s="18" t="s">
        <v>37</v>
      </c>
      <c r="C99" s="219">
        <v>307</v>
      </c>
      <c r="D99" s="122"/>
      <c r="E99" s="219">
        <v>544</v>
      </c>
      <c r="F99" s="130"/>
      <c r="G99" s="121">
        <v>834</v>
      </c>
      <c r="H99" s="134"/>
      <c r="I99" s="219">
        <v>520</v>
      </c>
      <c r="J99" s="222"/>
      <c r="K99" s="121">
        <v>210</v>
      </c>
      <c r="L99" s="134"/>
      <c r="M99" s="145">
        <v>2415</v>
      </c>
      <c r="N99" s="146" t="s">
        <v>134</v>
      </c>
      <c r="O99" s="35">
        <v>2278</v>
      </c>
      <c r="P99" s="35">
        <v>0</v>
      </c>
      <c r="R99" s="44"/>
      <c r="S99" s="10"/>
      <c r="T99" s="10"/>
    </row>
    <row r="100" spans="1:20" s="35" customFormat="1" ht="12.75" customHeight="1" x14ac:dyDescent="0.2">
      <c r="A100" s="88">
        <v>93</v>
      </c>
      <c r="B100" s="18" t="s">
        <v>36</v>
      </c>
      <c r="C100" s="219">
        <v>519</v>
      </c>
      <c r="D100" s="122"/>
      <c r="E100" s="219">
        <v>704</v>
      </c>
      <c r="F100" s="130"/>
      <c r="G100" s="121">
        <v>1097</v>
      </c>
      <c r="H100" s="134"/>
      <c r="I100" s="219">
        <v>765</v>
      </c>
      <c r="J100" s="222"/>
      <c r="K100" s="121">
        <v>1161</v>
      </c>
      <c r="L100" s="134"/>
      <c r="M100" s="145">
        <v>4246</v>
      </c>
      <c r="N100" s="146" t="s">
        <v>134</v>
      </c>
      <c r="O100" s="35">
        <v>4199</v>
      </c>
      <c r="P100" s="35">
        <v>0</v>
      </c>
      <c r="R100" s="44"/>
      <c r="S100" s="10"/>
      <c r="T100" s="10"/>
    </row>
    <row r="101" spans="1:20" s="35" customFormat="1" ht="12.75" customHeight="1" x14ac:dyDescent="0.2">
      <c r="A101" s="88">
        <v>94</v>
      </c>
      <c r="B101" s="18" t="s">
        <v>35</v>
      </c>
      <c r="C101" s="219">
        <v>236</v>
      </c>
      <c r="D101" s="122"/>
      <c r="E101" s="219">
        <v>340</v>
      </c>
      <c r="F101" s="130"/>
      <c r="G101" s="121">
        <v>594</v>
      </c>
      <c r="H101" s="134"/>
      <c r="I101" s="219">
        <v>447</v>
      </c>
      <c r="J101" s="222"/>
      <c r="K101" s="121">
        <v>400</v>
      </c>
      <c r="L101" s="134"/>
      <c r="M101" s="145">
        <v>2017</v>
      </c>
      <c r="N101" s="146" t="s">
        <v>134</v>
      </c>
      <c r="O101" s="35">
        <v>1985</v>
      </c>
      <c r="P101" s="35">
        <v>0</v>
      </c>
      <c r="R101" s="44"/>
      <c r="S101" s="10"/>
      <c r="T101" s="10"/>
    </row>
    <row r="102" spans="1:20" s="35" customFormat="1" ht="12.75" customHeight="1" x14ac:dyDescent="0.2">
      <c r="A102" s="88">
        <v>95</v>
      </c>
      <c r="B102" s="18" t="s">
        <v>34</v>
      </c>
      <c r="C102" s="219">
        <v>249</v>
      </c>
      <c r="D102" s="122"/>
      <c r="E102" s="219">
        <v>382</v>
      </c>
      <c r="F102" s="222" t="s">
        <v>33</v>
      </c>
      <c r="G102" s="121">
        <v>542</v>
      </c>
      <c r="H102" s="134" t="s">
        <v>33</v>
      </c>
      <c r="I102" s="219">
        <v>382</v>
      </c>
      <c r="J102" s="222" t="s">
        <v>33</v>
      </c>
      <c r="K102" s="121">
        <v>243</v>
      </c>
      <c r="L102" s="134" t="s">
        <v>33</v>
      </c>
      <c r="M102" s="145">
        <v>1798</v>
      </c>
      <c r="N102" s="146"/>
      <c r="O102" s="35">
        <v>1648</v>
      </c>
      <c r="P102" s="35">
        <v>0</v>
      </c>
      <c r="R102" s="44"/>
      <c r="S102" s="10"/>
      <c r="T102" s="10"/>
    </row>
    <row r="103" spans="1:20" s="35" customFormat="1" ht="12.75" customHeight="1" x14ac:dyDescent="0.2">
      <c r="A103" s="88">
        <v>971</v>
      </c>
      <c r="B103" s="18" t="s">
        <v>32</v>
      </c>
      <c r="C103" s="219">
        <v>143</v>
      </c>
      <c r="D103" s="134"/>
      <c r="E103" s="219">
        <v>190</v>
      </c>
      <c r="F103" s="222"/>
      <c r="G103" s="121">
        <v>299</v>
      </c>
      <c r="H103" s="134"/>
      <c r="I103" s="219">
        <v>131</v>
      </c>
      <c r="J103" s="222"/>
      <c r="K103" s="121">
        <v>216</v>
      </c>
      <c r="L103" s="134"/>
      <c r="M103" s="145">
        <v>979</v>
      </c>
      <c r="N103" s="146"/>
      <c r="O103" s="35">
        <v>768</v>
      </c>
      <c r="P103" s="35">
        <v>0</v>
      </c>
      <c r="R103" s="44"/>
      <c r="S103" s="10"/>
      <c r="T103" s="10"/>
    </row>
    <row r="104" spans="1:20" s="35" customFormat="1" ht="12.75" customHeight="1" x14ac:dyDescent="0.2">
      <c r="A104" s="88">
        <v>972</v>
      </c>
      <c r="B104" s="18" t="s">
        <v>31</v>
      </c>
      <c r="C104" s="219">
        <v>155</v>
      </c>
      <c r="D104" s="122"/>
      <c r="E104" s="219">
        <v>236</v>
      </c>
      <c r="F104" s="130"/>
      <c r="G104" s="121">
        <v>376</v>
      </c>
      <c r="H104" s="134"/>
      <c r="I104" s="219">
        <v>199</v>
      </c>
      <c r="J104" s="222"/>
      <c r="K104" s="121">
        <v>184</v>
      </c>
      <c r="L104" s="134"/>
      <c r="M104" s="145">
        <v>1150</v>
      </c>
      <c r="N104" s="146" t="s">
        <v>134</v>
      </c>
      <c r="O104" s="35">
        <v>1095</v>
      </c>
      <c r="P104" s="35">
        <v>0</v>
      </c>
      <c r="R104" s="44"/>
      <c r="S104" s="10"/>
      <c r="T104" s="10"/>
    </row>
    <row r="105" spans="1:20" s="35" customFormat="1" ht="12.75" customHeight="1" x14ac:dyDescent="0.2">
      <c r="A105" s="88">
        <v>973</v>
      </c>
      <c r="B105" s="18" t="s">
        <v>30</v>
      </c>
      <c r="C105" s="219">
        <v>131</v>
      </c>
      <c r="D105" s="134" t="s">
        <v>33</v>
      </c>
      <c r="E105" s="219">
        <v>123</v>
      </c>
      <c r="F105" s="222" t="s">
        <v>33</v>
      </c>
      <c r="G105" s="121">
        <v>219</v>
      </c>
      <c r="H105" s="134" t="s">
        <v>33</v>
      </c>
      <c r="I105" s="219">
        <v>115</v>
      </c>
      <c r="J105" s="222" t="s">
        <v>33</v>
      </c>
      <c r="K105" s="121">
        <v>60</v>
      </c>
      <c r="L105" s="134" t="s">
        <v>33</v>
      </c>
      <c r="M105" s="145">
        <v>648</v>
      </c>
      <c r="N105" s="146"/>
      <c r="O105" s="35">
        <v>624</v>
      </c>
      <c r="P105" s="35">
        <v>0</v>
      </c>
      <c r="R105" s="10"/>
      <c r="S105" s="10"/>
      <c r="T105" s="10"/>
    </row>
    <row r="106" spans="1:20" s="35" customFormat="1" ht="12.75" customHeight="1" x14ac:dyDescent="0.2">
      <c r="A106" s="87">
        <v>974</v>
      </c>
      <c r="B106" s="86" t="s">
        <v>29</v>
      </c>
      <c r="C106" s="228">
        <v>271</v>
      </c>
      <c r="D106" s="220" t="s">
        <v>33</v>
      </c>
      <c r="E106" s="228">
        <v>467</v>
      </c>
      <c r="F106" s="223" t="s">
        <v>33</v>
      </c>
      <c r="G106" s="227">
        <v>655</v>
      </c>
      <c r="H106" s="220" t="s">
        <v>33</v>
      </c>
      <c r="I106" s="228">
        <v>322</v>
      </c>
      <c r="J106" s="223" t="s">
        <v>33</v>
      </c>
      <c r="K106" s="227">
        <v>253</v>
      </c>
      <c r="L106" s="220" t="s">
        <v>33</v>
      </c>
      <c r="M106" s="147">
        <v>1968</v>
      </c>
      <c r="N106" s="148" t="s">
        <v>33</v>
      </c>
      <c r="O106" s="35">
        <v>1968</v>
      </c>
      <c r="P106" s="35">
        <v>0</v>
      </c>
      <c r="R106" s="44"/>
      <c r="S106" s="10"/>
      <c r="T106" s="10"/>
    </row>
    <row r="107" spans="1:20" s="35" customFormat="1" ht="11.25" customHeight="1" thickBot="1" x14ac:dyDescent="0.3">
      <c r="B107" s="18"/>
      <c r="C107" s="31"/>
      <c r="D107" s="59"/>
      <c r="E107" s="31"/>
      <c r="F107" s="59"/>
      <c r="G107" s="31"/>
      <c r="H107" s="59"/>
      <c r="I107" s="31"/>
      <c r="J107" s="59"/>
      <c r="K107" s="31"/>
      <c r="L107" s="59"/>
      <c r="M107" s="31"/>
      <c r="N107" s="59"/>
      <c r="R107" s="32"/>
      <c r="S107" s="10"/>
      <c r="T107" s="10"/>
    </row>
    <row r="108" spans="1:20" s="35" customFormat="1" ht="12.75" customHeight="1" x14ac:dyDescent="0.25">
      <c r="A108" s="458" t="s">
        <v>28</v>
      </c>
      <c r="B108" s="459"/>
      <c r="C108" s="210">
        <v>18734</v>
      </c>
      <c r="D108" s="152"/>
      <c r="E108" s="210">
        <v>29125</v>
      </c>
      <c r="F108" s="160"/>
      <c r="G108" s="152">
        <v>43975</v>
      </c>
      <c r="H108" s="152"/>
      <c r="I108" s="210">
        <v>24728</v>
      </c>
      <c r="J108" s="160"/>
      <c r="K108" s="152">
        <v>18219</v>
      </c>
      <c r="L108" s="152"/>
      <c r="M108" s="210">
        <v>134781</v>
      </c>
      <c r="N108" s="211"/>
      <c r="O108" s="94"/>
      <c r="P108" s="93"/>
      <c r="R108" s="20"/>
      <c r="S108" s="10"/>
      <c r="T108" s="10"/>
    </row>
    <row r="109" spans="1:20" s="35" customFormat="1" ht="12.75" customHeight="1" x14ac:dyDescent="0.25">
      <c r="A109" s="471" t="s">
        <v>27</v>
      </c>
      <c r="B109" s="472"/>
      <c r="C109" s="212">
        <v>700</v>
      </c>
      <c r="D109" s="123"/>
      <c r="E109" s="212">
        <v>1016</v>
      </c>
      <c r="F109" s="161"/>
      <c r="G109" s="123">
        <v>1549</v>
      </c>
      <c r="H109" s="123"/>
      <c r="I109" s="212">
        <v>767</v>
      </c>
      <c r="J109" s="161"/>
      <c r="K109" s="123">
        <v>713</v>
      </c>
      <c r="L109" s="123"/>
      <c r="M109" s="212">
        <v>4745</v>
      </c>
      <c r="N109" s="213"/>
      <c r="O109" s="10"/>
      <c r="P109" s="92"/>
      <c r="R109" s="20"/>
      <c r="S109" s="10"/>
      <c r="T109" s="10"/>
    </row>
    <row r="110" spans="1:20" s="35" customFormat="1" ht="12.75" customHeight="1" thickBot="1" x14ac:dyDescent="0.3">
      <c r="A110" s="469" t="s">
        <v>26</v>
      </c>
      <c r="B110" s="470"/>
      <c r="C110" s="214">
        <v>19434</v>
      </c>
      <c r="D110" s="155"/>
      <c r="E110" s="214">
        <v>30141</v>
      </c>
      <c r="F110" s="162"/>
      <c r="G110" s="155">
        <v>45524</v>
      </c>
      <c r="H110" s="155"/>
      <c r="I110" s="214">
        <v>25495</v>
      </c>
      <c r="J110" s="162"/>
      <c r="K110" s="155">
        <v>18932</v>
      </c>
      <c r="L110" s="155"/>
      <c r="M110" s="214">
        <v>139526</v>
      </c>
      <c r="N110" s="215"/>
      <c r="O110" s="91"/>
      <c r="P110" s="90"/>
      <c r="R110" s="20"/>
      <c r="S110" s="10"/>
      <c r="T110" s="10"/>
    </row>
    <row r="111" spans="1:20" s="35" customFormat="1" x14ac:dyDescent="0.25">
      <c r="A111" s="10" t="s">
        <v>133</v>
      </c>
      <c r="B111" s="10"/>
      <c r="C111" s="10"/>
      <c r="D111" s="10"/>
      <c r="E111" s="10"/>
      <c r="F111" s="10"/>
      <c r="G111" s="10"/>
      <c r="H111" s="10"/>
      <c r="I111" s="10"/>
      <c r="J111" s="10"/>
      <c r="K111" s="10"/>
      <c r="L111" s="10"/>
      <c r="M111" s="10"/>
      <c r="N111" s="59"/>
      <c r="R111" s="8"/>
      <c r="S111" s="10"/>
      <c r="T111" s="10"/>
    </row>
    <row r="112" spans="1:20" ht="6.75" customHeight="1" x14ac:dyDescent="0.2"/>
    <row r="113" spans="18:18" x14ac:dyDescent="0.2">
      <c r="R113" s="4"/>
    </row>
    <row r="114" spans="18:18" x14ac:dyDescent="0.2">
      <c r="R114" s="4"/>
    </row>
    <row r="115" spans="18:18" x14ac:dyDescent="0.2">
      <c r="R115" s="4"/>
    </row>
  </sheetData>
  <mergeCells count="18">
    <mergeCell ref="A109:B109"/>
    <mergeCell ref="A110:B110"/>
    <mergeCell ref="A59:B59"/>
    <mergeCell ref="A3:B3"/>
    <mergeCell ref="A108:B108"/>
    <mergeCell ref="A1:N1"/>
    <mergeCell ref="E59:F59"/>
    <mergeCell ref="G59:H59"/>
    <mergeCell ref="E3:F3"/>
    <mergeCell ref="G3:H3"/>
    <mergeCell ref="M3:N3"/>
    <mergeCell ref="M59:N59"/>
    <mergeCell ref="K3:L3"/>
    <mergeCell ref="I3:J3"/>
    <mergeCell ref="I59:J59"/>
    <mergeCell ref="C59:D59"/>
    <mergeCell ref="C3:D3"/>
    <mergeCell ref="K59:L59"/>
  </mergeCells>
  <phoneticPr fontId="0" type="noConversion"/>
  <conditionalFormatting sqref="K4:K56 I4:I56 G4:G56 C4:C56 E4:E56 C60:C106 E60:E106 G60:G106 I60:I106 K60:K106">
    <cfRule type="expression" dxfId="206" priority="53" stopIfTrue="1">
      <formula>"TOTAL DT 08"</formula>
    </cfRule>
  </conditionalFormatting>
  <conditionalFormatting sqref="C4:C56">
    <cfRule type="expression" dxfId="205" priority="52" stopIfTrue="1">
      <formula>"TOTAL DT 08"</formula>
    </cfRule>
  </conditionalFormatting>
  <conditionalFormatting sqref="C60:C106">
    <cfRule type="expression" dxfId="204" priority="51" stopIfTrue="1">
      <formula>"TOTAL DT 08"</formula>
    </cfRule>
  </conditionalFormatting>
  <conditionalFormatting sqref="E4:E56">
    <cfRule type="expression" dxfId="203" priority="50" stopIfTrue="1">
      <formula>"TOTAL DT 08"</formula>
    </cfRule>
  </conditionalFormatting>
  <conditionalFormatting sqref="E60:E106">
    <cfRule type="expression" dxfId="202" priority="49" stopIfTrue="1">
      <formula>"TOTAL DT 08"</formula>
    </cfRule>
  </conditionalFormatting>
  <conditionalFormatting sqref="G4:G56">
    <cfRule type="expression" dxfId="201" priority="48" stopIfTrue="1">
      <formula>"TOTAL DT 08"</formula>
    </cfRule>
  </conditionalFormatting>
  <conditionalFormatting sqref="G60:G106">
    <cfRule type="expression" dxfId="200" priority="47" stopIfTrue="1">
      <formula>"TOTAL DT 08"</formula>
    </cfRule>
  </conditionalFormatting>
  <conditionalFormatting sqref="I4:I56">
    <cfRule type="expression" dxfId="199" priority="46" stopIfTrue="1">
      <formula>"TOTAL DT 08"</formula>
    </cfRule>
  </conditionalFormatting>
  <conditionalFormatting sqref="I60:I106">
    <cfRule type="expression" dxfId="198" priority="45" stopIfTrue="1">
      <formula>"TOTAL DT 08"</formula>
    </cfRule>
  </conditionalFormatting>
  <conditionalFormatting sqref="K4:K56">
    <cfRule type="expression" dxfId="197" priority="44" stopIfTrue="1">
      <formula>"TOTAL DT 08"</formula>
    </cfRule>
  </conditionalFormatting>
  <conditionalFormatting sqref="K60:K106">
    <cfRule type="expression" dxfId="196" priority="43" stopIfTrue="1">
      <formula>"TOTAL DT 08"</formula>
    </cfRule>
  </conditionalFormatting>
  <conditionalFormatting sqref="C4:C56">
    <cfRule type="expression" dxfId="195" priority="42" stopIfTrue="1">
      <formula>"TOTAL DT 08"</formula>
    </cfRule>
  </conditionalFormatting>
  <conditionalFormatting sqref="C60:C106">
    <cfRule type="expression" dxfId="194" priority="41" stopIfTrue="1">
      <formula>"TOTAL DT 08"</formula>
    </cfRule>
  </conditionalFormatting>
  <conditionalFormatting sqref="E4:E56">
    <cfRule type="expression" dxfId="193" priority="40" stopIfTrue="1">
      <formula>"TOTAL DT 08"</formula>
    </cfRule>
  </conditionalFormatting>
  <conditionalFormatting sqref="E60:E106">
    <cfRule type="expression" dxfId="192" priority="39" stopIfTrue="1">
      <formula>"TOTAL DT 08"</formula>
    </cfRule>
  </conditionalFormatting>
  <conditionalFormatting sqref="G4:G56">
    <cfRule type="expression" dxfId="191" priority="38" stopIfTrue="1">
      <formula>"TOTAL DT 08"</formula>
    </cfRule>
  </conditionalFormatting>
  <conditionalFormatting sqref="G60:G106">
    <cfRule type="expression" dxfId="190" priority="37" stopIfTrue="1">
      <formula>"TOTAL DT 08"</formula>
    </cfRule>
  </conditionalFormatting>
  <conditionalFormatting sqref="I4:I56">
    <cfRule type="expression" dxfId="189" priority="36" stopIfTrue="1">
      <formula>"TOTAL DT 08"</formula>
    </cfRule>
  </conditionalFormatting>
  <conditionalFormatting sqref="I60:I106">
    <cfRule type="expression" dxfId="188" priority="35" stopIfTrue="1">
      <formula>"TOTAL DT 08"</formula>
    </cfRule>
  </conditionalFormatting>
  <conditionalFormatting sqref="K4:K56">
    <cfRule type="expression" dxfId="187" priority="34" stopIfTrue="1">
      <formula>"TOTAL DT 08"</formula>
    </cfRule>
  </conditionalFormatting>
  <conditionalFormatting sqref="K60:K106">
    <cfRule type="expression" dxfId="186" priority="33" stopIfTrue="1">
      <formula>"TOTAL DT 08"</formula>
    </cfRule>
  </conditionalFormatting>
  <conditionalFormatting sqref="K4:K56 I4:I56 G4:G56 C4:C56 E4:E56">
    <cfRule type="expression" dxfId="185" priority="32" stopIfTrue="1">
      <formula>"TOTAL DT 08"</formula>
    </cfRule>
  </conditionalFormatting>
  <conditionalFormatting sqref="C4:C56">
    <cfRule type="expression" dxfId="184" priority="31" stopIfTrue="1">
      <formula>"TOTAL DT 08"</formula>
    </cfRule>
  </conditionalFormatting>
  <conditionalFormatting sqref="E4:E56">
    <cfRule type="expression" dxfId="183" priority="30" stopIfTrue="1">
      <formula>"TOTAL DT 08"</formula>
    </cfRule>
  </conditionalFormatting>
  <conditionalFormatting sqref="G4:G56">
    <cfRule type="expression" dxfId="182" priority="29" stopIfTrue="1">
      <formula>"TOTAL DT 08"</formula>
    </cfRule>
  </conditionalFormatting>
  <conditionalFormatting sqref="I4:I56">
    <cfRule type="expression" dxfId="181" priority="28" stopIfTrue="1">
      <formula>"TOTAL DT 08"</formula>
    </cfRule>
  </conditionalFormatting>
  <conditionalFormatting sqref="K4:K56">
    <cfRule type="expression" dxfId="180" priority="27" stopIfTrue="1">
      <formula>"TOTAL DT 08"</formula>
    </cfRule>
  </conditionalFormatting>
  <conditionalFormatting sqref="C4:C56">
    <cfRule type="expression" dxfId="179" priority="26" stopIfTrue="1">
      <formula>"TOTAL DT 08"</formula>
    </cfRule>
  </conditionalFormatting>
  <conditionalFormatting sqref="E4:E56">
    <cfRule type="expression" dxfId="178" priority="25" stopIfTrue="1">
      <formula>"TOTAL DT 08"</formula>
    </cfRule>
  </conditionalFormatting>
  <conditionalFormatting sqref="G4:G56">
    <cfRule type="expression" dxfId="177" priority="24" stopIfTrue="1">
      <formula>"TOTAL DT 08"</formula>
    </cfRule>
  </conditionalFormatting>
  <conditionalFormatting sqref="I4:I56">
    <cfRule type="expression" dxfId="176" priority="23" stopIfTrue="1">
      <formula>"TOTAL DT 08"</formula>
    </cfRule>
  </conditionalFormatting>
  <conditionalFormatting sqref="K4:K56">
    <cfRule type="expression" dxfId="175" priority="22" stopIfTrue="1">
      <formula>"TOTAL DT 08"</formula>
    </cfRule>
  </conditionalFormatting>
  <conditionalFormatting sqref="C4:C56">
    <cfRule type="expression" dxfId="174" priority="21" stopIfTrue="1">
      <formula>"TOTAL DT 08"</formula>
    </cfRule>
  </conditionalFormatting>
  <conditionalFormatting sqref="E4:E56">
    <cfRule type="expression" dxfId="173" priority="20" stopIfTrue="1">
      <formula>"TOTAL DT 08"</formula>
    </cfRule>
  </conditionalFormatting>
  <conditionalFormatting sqref="G4:G56">
    <cfRule type="expression" dxfId="172" priority="19" stopIfTrue="1">
      <formula>"TOTAL DT 08"</formula>
    </cfRule>
  </conditionalFormatting>
  <conditionalFormatting sqref="I4:I56">
    <cfRule type="expression" dxfId="171" priority="18" stopIfTrue="1">
      <formula>"TOTAL DT 08"</formula>
    </cfRule>
  </conditionalFormatting>
  <conditionalFormatting sqref="K4:K56">
    <cfRule type="expression" dxfId="170" priority="17" stopIfTrue="1">
      <formula>"TOTAL DT 08"</formula>
    </cfRule>
  </conditionalFormatting>
  <conditionalFormatting sqref="C60:C106 E60:E106 G60:G106 I60:I106 K60:K106">
    <cfRule type="expression" dxfId="169" priority="16" stopIfTrue="1">
      <formula>"TOTAL DT 08"</formula>
    </cfRule>
  </conditionalFormatting>
  <conditionalFormatting sqref="C60:C106">
    <cfRule type="expression" dxfId="168" priority="15" stopIfTrue="1">
      <formula>"TOTAL DT 08"</formula>
    </cfRule>
  </conditionalFormatting>
  <conditionalFormatting sqref="E60:E106">
    <cfRule type="expression" dxfId="167" priority="14" stopIfTrue="1">
      <formula>"TOTAL DT 08"</formula>
    </cfRule>
  </conditionalFormatting>
  <conditionalFormatting sqref="G60:G106">
    <cfRule type="expression" dxfId="166" priority="13" stopIfTrue="1">
      <formula>"TOTAL DT 08"</formula>
    </cfRule>
  </conditionalFormatting>
  <conditionalFormatting sqref="I60:I106">
    <cfRule type="expression" dxfId="165" priority="12" stopIfTrue="1">
      <formula>"TOTAL DT 08"</formula>
    </cfRule>
  </conditionalFormatting>
  <conditionalFormatting sqref="K60:K106">
    <cfRule type="expression" dxfId="164" priority="11" stopIfTrue="1">
      <formula>"TOTAL DT 08"</formula>
    </cfRule>
  </conditionalFormatting>
  <conditionalFormatting sqref="C60:C106">
    <cfRule type="expression" dxfId="163" priority="10" stopIfTrue="1">
      <formula>"TOTAL DT 08"</formula>
    </cfRule>
  </conditionalFormatting>
  <conditionalFormatting sqref="E60:E106">
    <cfRule type="expression" dxfId="162" priority="9" stopIfTrue="1">
      <formula>"TOTAL DT 08"</formula>
    </cfRule>
  </conditionalFormatting>
  <conditionalFormatting sqref="G60:G106">
    <cfRule type="expression" dxfId="161" priority="8" stopIfTrue="1">
      <formula>"TOTAL DT 08"</formula>
    </cfRule>
  </conditionalFormatting>
  <conditionalFormatting sqref="I60:I106">
    <cfRule type="expression" dxfId="160" priority="7" stopIfTrue="1">
      <formula>"TOTAL DT 08"</formula>
    </cfRule>
  </conditionalFormatting>
  <conditionalFormatting sqref="K60:K106">
    <cfRule type="expression" dxfId="159" priority="6" stopIfTrue="1">
      <formula>"TOTAL DT 08"</formula>
    </cfRule>
  </conditionalFormatting>
  <conditionalFormatting sqref="C60:C106">
    <cfRule type="expression" dxfId="158" priority="5" stopIfTrue="1">
      <formula>"TOTAL DT 08"</formula>
    </cfRule>
  </conditionalFormatting>
  <conditionalFormatting sqref="E60:E106">
    <cfRule type="expression" dxfId="157" priority="4" stopIfTrue="1">
      <formula>"TOTAL DT 08"</formula>
    </cfRule>
  </conditionalFormatting>
  <conditionalFormatting sqref="G60:G106">
    <cfRule type="expression" dxfId="156" priority="3" stopIfTrue="1">
      <formula>"TOTAL DT 08"</formula>
    </cfRule>
  </conditionalFormatting>
  <conditionalFormatting sqref="I60:I106">
    <cfRule type="expression" dxfId="155" priority="2" stopIfTrue="1">
      <formula>"TOTAL DT 08"</formula>
    </cfRule>
  </conditionalFormatting>
  <conditionalFormatting sqref="K60:K106">
    <cfRule type="expression" dxfId="154" priority="1" stopIfTrue="1">
      <formula>"TOTAL DT 08"</formula>
    </cfRule>
  </conditionalFormatting>
  <hyperlinks>
    <hyperlink ref="R1" location="Sommaire!A1" display="Retour au sommaire"/>
  </hyperlinks>
  <printOptions horizontalCentered="1"/>
  <pageMargins left="0.19" right="0.22" top="0.52" bottom="0.44" header="0.28999999999999998" footer="0.21"/>
  <pageSetup paperSize="9" orientation="portrait" r:id="rId1"/>
  <headerFooter alignWithMargins="0"/>
  <rowBreaks count="1" manualBreakCount="1">
    <brk id="5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27</vt:i4>
      </vt:variant>
      <vt:variant>
        <vt:lpstr>Plages nommées</vt:lpstr>
      </vt:variant>
      <vt:variant>
        <vt:i4>11</vt:i4>
      </vt:variant>
    </vt:vector>
  </HeadingPairs>
  <TitlesOfParts>
    <vt:vector size="38" baseType="lpstr">
      <vt:lpstr>Présentation et méthode</vt:lpstr>
      <vt:lpstr>Sommaire</vt:lpstr>
      <vt:lpstr>Tab1-ase</vt:lpstr>
      <vt:lpstr>Tab2-ase</vt:lpstr>
      <vt:lpstr>Tab3-ase</vt:lpstr>
      <vt:lpstr>Tab4-ase</vt:lpstr>
      <vt:lpstr>Tab5-ase</vt:lpstr>
      <vt:lpstr>Tab6-ase</vt:lpstr>
      <vt:lpstr>Tab7-ase</vt:lpstr>
      <vt:lpstr>Tab8-ase</vt:lpstr>
      <vt:lpstr>Tab9-ase</vt:lpstr>
      <vt:lpstr>Tab10-ase</vt:lpstr>
      <vt:lpstr>Tab3</vt:lpstr>
      <vt:lpstr>Tab 8</vt:lpstr>
      <vt:lpstr>Tab 9</vt:lpstr>
      <vt:lpstr>Graph11</vt:lpstr>
      <vt:lpstr>Graph 13 ase</vt:lpstr>
      <vt:lpstr>Graph 14 ase</vt:lpstr>
      <vt:lpstr>Graph 15 ase</vt:lpstr>
      <vt:lpstr>Graph 17 ase</vt:lpstr>
      <vt:lpstr>Graph 18 ase</vt:lpstr>
      <vt:lpstr>Carte 5 ase </vt:lpstr>
      <vt:lpstr>Carte 6 ase</vt:lpstr>
      <vt:lpstr>Carte 7 ase</vt:lpstr>
      <vt:lpstr>Carte 8 ase</vt:lpstr>
      <vt:lpstr>Carte 9 ase</vt:lpstr>
      <vt:lpstr>Carte 10 ase</vt:lpstr>
      <vt:lpstr>Sommaire!_Toc323137636</vt:lpstr>
      <vt:lpstr>'Tab10-ase'!Zone_d_impression</vt:lpstr>
      <vt:lpstr>'Tab1-ase'!Zone_d_impression</vt:lpstr>
      <vt:lpstr>'Tab2-ase'!Zone_d_impression</vt:lpstr>
      <vt:lpstr>'Tab3-ase'!Zone_d_impression</vt:lpstr>
      <vt:lpstr>'Tab4-ase'!Zone_d_impression</vt:lpstr>
      <vt:lpstr>'Tab5-ase'!Zone_d_impression</vt:lpstr>
      <vt:lpstr>'Tab6-ase'!Zone_d_impression</vt:lpstr>
      <vt:lpstr>'Tab7-ase'!Zone_d_impression</vt:lpstr>
      <vt:lpstr>'Tab8-ase'!Zone_d_impression</vt:lpstr>
      <vt:lpstr>'Tab9-ase'!Zone_d_impression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DT-STAT-187-Les bénéficiaires de l’aide sociale départementale en 2012</dc:title>
  <dc:creator>Source : DREES</dc:creator>
  <cp:keywords>aide sociale;DT;DT-STAT; bénéficiaires, départements, personnes âgées, personnes handicapées, enfance, insertion, allocation personnalisée d’autonomie (APA), prestation de compensation du handicap (PCH)</cp:keywords>
  <dc:description>Documents de travail, série Statistiques, n° 187 - juin 2014</dc:description>
  <cp:lastModifiedBy>AMROUS, Nadia (DREES/OS/BCL)</cp:lastModifiedBy>
  <dcterms:created xsi:type="dcterms:W3CDTF">2013-02-05T11:19:43Z</dcterms:created>
  <dcterms:modified xsi:type="dcterms:W3CDTF">2022-07-28T10:10:24Z</dcterms:modified>
</cp:coreProperties>
</file>