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ugo-mba/Desktop/brand/assets/documents/"/>
    </mc:Choice>
  </mc:AlternateContent>
  <xr:revisionPtr revIDLastSave="0" documentId="13_ncr:1_{14DE4CEA-836A-C345-B096-BB53C9EA7DB7}" xr6:coauthVersionLast="47" xr6:coauthVersionMax="47" xr10:uidLastSave="{00000000-0000-0000-0000-000000000000}"/>
  <bookViews>
    <workbookView xWindow="0" yWindow="860" windowWidth="34200" windowHeight="20180" xr2:uid="{00000000-000D-0000-FFFF-FFFF00000000}"/>
  </bookViews>
  <sheets>
    <sheet name="Expenses Claim Form" sheetId="3" r:id="rId1"/>
  </sheets>
  <definedNames>
    <definedName name="_xlnm.Print_Area" localSheetId="0">'Expenses Claim Form'!$A$1:$F$78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J23" i="3"/>
  <c r="J22" i="3"/>
  <c r="J21" i="3"/>
  <c r="J20" i="3"/>
  <c r="J19" i="3"/>
  <c r="J18" i="3"/>
  <c r="J17" i="3"/>
  <c r="F66" i="3"/>
  <c r="F78" i="3"/>
  <c r="E78" i="3"/>
  <c r="F76" i="3"/>
  <c r="J16" i="3"/>
  <c r="J24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<sst xmlns="http://schemas.openxmlformats.org/spreadsheetml/2006/main" count="56" uniqueCount="53">
  <si>
    <t>Expense type</t>
  </si>
  <si>
    <t>TOTAL TELECOMMUNICATIONS</t>
  </si>
  <si>
    <t>TOTAL PETROL</t>
  </si>
  <si>
    <t>TOTAL PARKING</t>
  </si>
  <si>
    <t>TOTAL</t>
  </si>
  <si>
    <t>TOTAL ENTERTAINMENT</t>
  </si>
  <si>
    <t>TOTAL TAXIS</t>
  </si>
  <si>
    <t>TOTAL COURIERS</t>
  </si>
  <si>
    <t>TOTAL PRINTING &amp; STATIONARY</t>
  </si>
  <si>
    <t>TOTAL OTHERS</t>
  </si>
  <si>
    <t>Date</t>
  </si>
  <si>
    <t>#</t>
  </si>
  <si>
    <t>FOR INTERNAL USE</t>
  </si>
  <si>
    <t>DATE:</t>
  </si>
  <si>
    <t>DATE</t>
  </si>
  <si>
    <t>NOTES</t>
  </si>
  <si>
    <t>AMOUNT</t>
  </si>
  <si>
    <t>Telecommunications</t>
  </si>
  <si>
    <t>EXPENSES CLAIM SHEET</t>
  </si>
  <si>
    <t>NAME:</t>
  </si>
  <si>
    <t>PROJECT NUMBER:</t>
  </si>
  <si>
    <t>PROJECT TITLE:</t>
  </si>
  <si>
    <t>POSITION:</t>
  </si>
  <si>
    <t>Entertainment</t>
  </si>
  <si>
    <t>Petrol</t>
  </si>
  <si>
    <t>Taxis</t>
  </si>
  <si>
    <t>Parking</t>
  </si>
  <si>
    <t>Couriers</t>
  </si>
  <si>
    <t>Printing &amp; Stationary</t>
  </si>
  <si>
    <t>Other</t>
  </si>
  <si>
    <t>DESCRIPTION</t>
  </si>
  <si>
    <t>Food</t>
  </si>
  <si>
    <t>Zaatar W Zeit</t>
  </si>
  <si>
    <t>Etisalat</t>
  </si>
  <si>
    <t>Phone Recharge</t>
  </si>
  <si>
    <t>ENOC</t>
  </si>
  <si>
    <t>Uber</t>
  </si>
  <si>
    <t>Director</t>
  </si>
  <si>
    <t>Own car</t>
  </si>
  <si>
    <t>EMAAR</t>
  </si>
  <si>
    <t>Dubai Mall Parking</t>
  </si>
  <si>
    <t>Careem Box</t>
  </si>
  <si>
    <t>SSD delivery</t>
  </si>
  <si>
    <t>DESCO</t>
  </si>
  <si>
    <t>Printouts</t>
  </si>
  <si>
    <t>Creative Minds</t>
  </si>
  <si>
    <t>Wooden Mask</t>
  </si>
  <si>
    <t>CASH ADVANCE</t>
  </si>
  <si>
    <t>EXPENSES</t>
  </si>
  <si>
    <t>Hugo</t>
  </si>
  <si>
    <t>Nasrallah</t>
  </si>
  <si>
    <t>TOTAL CASH ADVANCE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</si>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</sst>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theme="1"/>
      <name val="VerbLight"/>
    </font>
    <font>
      <sz val="9"/>
      <color indexed="8"/>
      <name val="VerbLight"/>
    </font>
    <font>
      <b/>
      <sz val="9"/>
      <color indexed="8"/>
      <name val="VerbLight"/>
    </font>
    <font>
      <b/>
      <sz val="9"/>
      <color theme="1"/>
      <name val="VerbLight"/>
    </font>
    <font>
      <b/>
      <sz val="9"/>
      <color theme="1"/>
      <name val="Lulo Clean One"/>
    </font>
    <font>
      <sz val="9"/>
      <name val="VerbLight"/>
    </font>
    <font>
      <b/>
      <sz val="9"/>
      <color rgb="FF000000"/>
      <name val="Lulo Clean One"/>
    </font>
    <font>
      <b/>
      <sz val="9"/>
      <name val="VerbLight"/>
    </font>
  </fonts>
  <fills count="4">
    <fill>
      <patternFill patternType="none"/>
    </fill>
    <fill>
      <patternFill patternType="gray125"/>
    </fill>
    <fill>
      <patternFill patternType="solid">
        <fgColor rgb="FF00A0E4"/>
        <bgColor indexed="64"/>
      </patternFill>
    </fill>
    <fill>
      <patternFill patternType="solid">
        <fgColor rgb="FF00A0E4"/>
        <bgColor rgb="FF000000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172E62"/>
      </left>
      <right style="hair">
        <color rgb="FF172E62"/>
      </right>
      <top style="hair">
        <color rgb="FF172E62"/>
      </top>
      <bottom style="hair">
        <color rgb="FF172E62"/>
      </bottom>
      <diagonal/>
    </border>
    <border>
      <left style="thin">
        <color rgb="FF172E62"/>
      </left>
      <right style="thin">
        <color rgb="FF172E62"/>
      </right>
      <top style="thin">
        <color rgb="FF172E62"/>
      </top>
      <bottom style="thin">
        <color rgb="FF172E62"/>
      </bottom>
      <diagonal/>
    </border>
    <border>
      <left style="thin">
        <color rgb="FF172E62"/>
      </left>
      <right/>
      <top style="thin">
        <color rgb="FF172E62"/>
      </top>
      <bottom style="thin">
        <color rgb="FF172E62"/>
      </bottom>
      <diagonal/>
    </border>
    <border>
      <left/>
      <right style="thin">
        <color rgb="FF172E62"/>
      </right>
      <top style="thin">
        <color rgb="FF172E62"/>
      </top>
      <bottom style="thin">
        <color rgb="FF172E62"/>
      </bottom>
      <diagonal/>
    </border>
    <border>
      <left style="hair">
        <color rgb="FF172E62"/>
      </left>
      <right/>
      <top style="hair">
        <color rgb="FF172E62"/>
      </top>
      <bottom/>
      <diagonal/>
    </border>
    <border>
      <left/>
      <right style="hair">
        <color rgb="FF172E62"/>
      </right>
      <top style="hair">
        <color rgb="FF172E62"/>
      </top>
      <bottom/>
      <diagonal/>
    </border>
    <border>
      <left style="hair">
        <color rgb="FF172E62"/>
      </left>
      <right style="hair">
        <color rgb="FF172E62"/>
      </right>
      <top style="hair">
        <color rgb="FF172E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4" fontId="4" fillId="0" borderId="0" xfId="0" quotePrefix="1" applyNumberFormat="1" applyFont="1" applyAlignment="1">
      <alignment horizontal="left" vertical="center"/>
    </xf>
    <xf numFmtId="0" fontId="8" fillId="0" borderId="6" xfId="0" applyFont="1" applyBorder="1"/>
    <xf numFmtId="14" fontId="4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center"/>
    </xf>
    <xf numFmtId="0" fontId="8" fillId="0" borderId="12" xfId="0" applyFont="1" applyBorder="1"/>
    <xf numFmtId="0" fontId="10" fillId="0" borderId="5" xfId="0" applyFont="1" applyBorder="1" applyAlignment="1">
      <alignment horizontal="right"/>
    </xf>
    <xf numFmtId="0" fontId="10" fillId="0" borderId="5" xfId="0" applyFont="1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  <mruColors>
      <color rgb="FF172E62"/>
      <color rgb="FF00A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C5BC-9507-CC47-8981-D15C1845D059}">
  <sheetPr>
    <pageSetUpPr fitToPage="1"/>
  </sheetPr>
  <dimension ref="A1:J78"/>
  <sheetViews>
    <sheetView tabSelected="1" topLeftCell="A41" zoomScale="131" zoomScaleNormal="131" workbookViewId="0">
      <selection activeCell="J24" sqref="J24"/>
    </sheetView>
  </sheetViews>
  <sheetFormatPr baseColWidth="10" defaultRowHeight="12"/>
  <cols>
    <col min="1" max="1" width="3.33203125" style="9" customWidth="1"/>
    <col min="2" max="2" width="10" style="9" customWidth="1"/>
    <col min="3" max="3" width="23.33203125" style="9" customWidth="1"/>
    <col min="4" max="4" width="43.33203125" style="9" customWidth="1"/>
    <col min="5" max="5" width="23.33203125" style="9" customWidth="1"/>
    <col min="6" max="6" width="13.33203125" style="9" customWidth="1"/>
    <col min="7" max="8" width="10.83203125" style="9"/>
    <col min="9" max="9" width="27.6640625" style="9" customWidth="1"/>
    <col min="10" max="16384" width="10.83203125" style="9"/>
  </cols>
  <sheetData>
    <row r="1" spans="1:10" s="1" customFormat="1" ht="12" customHeight="1">
      <c r="D1" s="36" t="e" vm="1">
        <v>#VALUE!</v>
      </c>
    </row>
    <row r="2" spans="1:10" s="1" customFormat="1" ht="12" customHeight="1">
      <c r="D2" s="36"/>
    </row>
    <row r="3" spans="1:10" s="1" customFormat="1" ht="12" customHeight="1">
      <c r="D3" s="36"/>
    </row>
    <row r="4" spans="1:10" s="1" customFormat="1" ht="12" customHeight="1">
      <c r="D4" s="36"/>
    </row>
    <row r="5" spans="1:10" s="1" customFormat="1" ht="12" customHeight="1">
      <c r="D5" s="36"/>
    </row>
    <row r="6" spans="1:10" s="1" customFormat="1" ht="12" customHeight="1">
      <c r="D6" s="36"/>
    </row>
    <row r="7" spans="1:10" s="1" customFormat="1" ht="12" customHeight="1">
      <c r="D7" s="36"/>
    </row>
    <row r="8" spans="1:10" s="1" customFormat="1" ht="12" customHeight="1">
      <c r="B8" s="2"/>
      <c r="C8" s="3"/>
      <c r="D8" s="36"/>
    </row>
    <row r="9" spans="1:10" s="1" customFormat="1" ht="12" customHeight="1">
      <c r="D9" s="4" t="s">
        <v>18</v>
      </c>
      <c r="E9" s="5"/>
      <c r="F9" s="5"/>
    </row>
    <row r="10" spans="1:10" s="1" customFormat="1" ht="12" customHeight="1">
      <c r="B10" s="5" t="s">
        <v>19</v>
      </c>
      <c r="C10" s="6"/>
      <c r="D10" s="4"/>
      <c r="E10" s="8" t="s">
        <v>20</v>
      </c>
    </row>
    <row r="11" spans="1:10" s="1" customFormat="1" ht="12" customHeight="1">
      <c r="B11" s="5" t="s">
        <v>22</v>
      </c>
      <c r="C11" s="7"/>
      <c r="D11" s="6"/>
      <c r="E11" s="8" t="s">
        <v>21</v>
      </c>
    </row>
    <row r="12" spans="1:10" s="1" customFormat="1" ht="12" customHeight="1">
      <c r="B12" s="5" t="s">
        <v>13</v>
      </c>
      <c r="C12" s="13">
        <f ca="1">TODAY()</f>
        <v>45514</v>
      </c>
      <c r="D12" s="6"/>
    </row>
    <row r="13" spans="1:10" s="1" customFormat="1" ht="12" customHeight="1">
      <c r="B13" s="5"/>
      <c r="C13" s="6"/>
      <c r="D13" s="6"/>
    </row>
    <row r="14" spans="1:10" s="1" customFormat="1" ht="12" customHeight="1">
      <c r="A14" s="33" t="s">
        <v>48</v>
      </c>
      <c r="B14" s="34"/>
      <c r="C14" s="34"/>
      <c r="D14" s="34"/>
      <c r="E14" s="34"/>
      <c r="F14" s="35"/>
    </row>
    <row r="15" spans="1:10" s="8" customFormat="1" ht="12" customHeight="1">
      <c r="A15" s="10" t="s">
        <v>11</v>
      </c>
      <c r="B15" s="10" t="s">
        <v>10</v>
      </c>
      <c r="C15" s="10" t="s">
        <v>0</v>
      </c>
      <c r="D15" s="10" t="s">
        <v>30</v>
      </c>
      <c r="E15" s="10" t="s">
        <v>15</v>
      </c>
      <c r="F15" s="11" t="s">
        <v>16</v>
      </c>
      <c r="I15" s="30" t="s">
        <v>12</v>
      </c>
      <c r="J15" s="31"/>
    </row>
    <row r="16" spans="1:10" ht="13" customHeight="1">
      <c r="A16" s="16">
        <v>1</v>
      </c>
      <c r="B16" s="15">
        <v>42634</v>
      </c>
      <c r="C16" s="12" t="s">
        <v>23</v>
      </c>
      <c r="D16" s="12" t="s">
        <v>32</v>
      </c>
      <c r="E16" s="12" t="s">
        <v>31</v>
      </c>
      <c r="F16" s="12">
        <v>1</v>
      </c>
      <c r="I16" s="14" t="s">
        <v>5</v>
      </c>
      <c r="J16" s="14">
        <f>SUMIF(C16:C65,"Entertainment*",F16:F65)</f>
        <v>1</v>
      </c>
    </row>
    <row r="17" spans="1:10">
      <c r="A17" s="16">
        <v>2</v>
      </c>
      <c r="B17" s="15">
        <v>42634</v>
      </c>
      <c r="C17" s="12" t="s">
        <v>17</v>
      </c>
      <c r="D17" s="12" t="s">
        <v>33</v>
      </c>
      <c r="E17" s="12" t="s">
        <v>34</v>
      </c>
      <c r="F17" s="12">
        <v>2</v>
      </c>
      <c r="I17" s="14" t="s">
        <v>1</v>
      </c>
      <c r="J17" s="14">
        <f>SUMIF(C16:C65,"Telecommunications*",F16:F65)</f>
        <v>2</v>
      </c>
    </row>
    <row r="18" spans="1:10">
      <c r="A18" s="16">
        <v>3</v>
      </c>
      <c r="B18" s="15">
        <v>42634</v>
      </c>
      <c r="C18" s="12" t="s">
        <v>24</v>
      </c>
      <c r="D18" s="12" t="s">
        <v>35</v>
      </c>
      <c r="E18" s="12" t="s">
        <v>38</v>
      </c>
      <c r="F18" s="12">
        <v>3</v>
      </c>
      <c r="I18" s="14" t="s">
        <v>2</v>
      </c>
      <c r="J18" s="14">
        <f>SUMIF(C16:C65,"Petrol*",F16:F65)</f>
        <v>3</v>
      </c>
    </row>
    <row r="19" spans="1:10">
      <c r="A19" s="16">
        <v>4</v>
      </c>
      <c r="B19" s="15">
        <v>42634</v>
      </c>
      <c r="C19" s="12" t="s">
        <v>25</v>
      </c>
      <c r="D19" s="12" t="s">
        <v>36</v>
      </c>
      <c r="E19" s="12" t="s">
        <v>37</v>
      </c>
      <c r="F19" s="12">
        <v>4</v>
      </c>
      <c r="I19" s="14" t="s">
        <v>6</v>
      </c>
      <c r="J19" s="14">
        <f>SUMIF(C16:C65,"Taxis*",F16:F65)</f>
        <v>4</v>
      </c>
    </row>
    <row r="20" spans="1:10">
      <c r="A20" s="16">
        <v>5</v>
      </c>
      <c r="B20" s="15">
        <v>42634</v>
      </c>
      <c r="C20" s="12" t="s">
        <v>26</v>
      </c>
      <c r="D20" s="12" t="s">
        <v>39</v>
      </c>
      <c r="E20" s="12" t="s">
        <v>40</v>
      </c>
      <c r="F20" s="12">
        <v>5</v>
      </c>
      <c r="I20" s="14" t="s">
        <v>3</v>
      </c>
      <c r="J20" s="14">
        <f>SUMIF(C16:C65,"Parking*",F16:F65)</f>
        <v>5</v>
      </c>
    </row>
    <row r="21" spans="1:10">
      <c r="A21" s="16">
        <v>6</v>
      </c>
      <c r="B21" s="15">
        <v>42634</v>
      </c>
      <c r="C21" s="12" t="s">
        <v>27</v>
      </c>
      <c r="D21" s="12" t="s">
        <v>41</v>
      </c>
      <c r="E21" s="12" t="s">
        <v>42</v>
      </c>
      <c r="F21" s="12">
        <v>6</v>
      </c>
      <c r="I21" s="14" t="s">
        <v>7</v>
      </c>
      <c r="J21" s="14">
        <f>SUMIF(C16:C65,"Couriers*",F16:F65)</f>
        <v>6</v>
      </c>
    </row>
    <row r="22" spans="1:10">
      <c r="A22" s="16">
        <v>7</v>
      </c>
      <c r="B22" s="15">
        <v>42634</v>
      </c>
      <c r="C22" s="12" t="s">
        <v>28</v>
      </c>
      <c r="D22" s="12" t="s">
        <v>43</v>
      </c>
      <c r="E22" s="12" t="s">
        <v>44</v>
      </c>
      <c r="F22" s="12">
        <v>7</v>
      </c>
      <c r="I22" s="14" t="s">
        <v>8</v>
      </c>
      <c r="J22" s="14">
        <f>SUMIF(C16:C65,"Printing*",F16:F65)</f>
        <v>7</v>
      </c>
    </row>
    <row r="23" spans="1:10">
      <c r="A23" s="16">
        <v>8</v>
      </c>
      <c r="B23" s="15">
        <v>42634</v>
      </c>
      <c r="C23" s="12" t="s">
        <v>29</v>
      </c>
      <c r="D23" s="12" t="s">
        <v>45</v>
      </c>
      <c r="E23" s="12" t="s">
        <v>46</v>
      </c>
      <c r="F23" s="12">
        <v>8</v>
      </c>
      <c r="I23" s="14" t="s">
        <v>9</v>
      </c>
      <c r="J23" s="14">
        <f>SUMIF(C16:C65,"Others*",F16:F65)</f>
        <v>0</v>
      </c>
    </row>
    <row r="24" spans="1:10">
      <c r="A24" s="16">
        <v>9</v>
      </c>
      <c r="B24" s="12"/>
      <c r="C24" s="12"/>
      <c r="D24" s="12"/>
      <c r="E24" s="12"/>
      <c r="F24" s="12"/>
      <c r="I24" s="14" t="s">
        <v>4</v>
      </c>
      <c r="J24" s="14">
        <f>SUM(J16:J23)</f>
        <v>28</v>
      </c>
    </row>
    <row r="25" spans="1:10">
      <c r="A25" s="16">
        <v>10</v>
      </c>
      <c r="B25" s="12"/>
      <c r="C25" s="12"/>
      <c r="D25" s="12"/>
      <c r="E25" s="12"/>
      <c r="F25" s="12"/>
    </row>
    <row r="26" spans="1:10">
      <c r="A26" s="16">
        <v>11</v>
      </c>
      <c r="B26" s="12"/>
      <c r="C26" s="12"/>
      <c r="D26" s="12"/>
      <c r="E26" s="12"/>
      <c r="F26" s="12"/>
    </row>
    <row r="27" spans="1:10">
      <c r="A27" s="16">
        <v>12</v>
      </c>
      <c r="B27" s="12"/>
      <c r="C27" s="12"/>
      <c r="D27" s="12"/>
      <c r="E27" s="12"/>
      <c r="F27" s="12"/>
    </row>
    <row r="28" spans="1:10">
      <c r="A28" s="16">
        <v>13</v>
      </c>
      <c r="B28" s="12"/>
      <c r="C28" s="12"/>
      <c r="D28" s="12"/>
      <c r="E28" s="12"/>
      <c r="F28" s="12"/>
    </row>
    <row r="29" spans="1:10">
      <c r="A29" s="16">
        <v>14</v>
      </c>
      <c r="B29" s="12"/>
      <c r="C29" s="12"/>
      <c r="D29" s="12"/>
      <c r="E29" s="12"/>
      <c r="F29" s="12"/>
    </row>
    <row r="30" spans="1:10">
      <c r="A30" s="16">
        <v>15</v>
      </c>
      <c r="B30" s="12"/>
      <c r="C30" s="12"/>
      <c r="D30" s="12"/>
      <c r="E30" s="12"/>
      <c r="F30" s="12"/>
    </row>
    <row r="31" spans="1:10">
      <c r="A31" s="16">
        <v>16</v>
      </c>
      <c r="B31" s="12"/>
      <c r="C31" s="12"/>
      <c r="D31" s="12"/>
      <c r="E31" s="12"/>
      <c r="F31" s="12"/>
    </row>
    <row r="32" spans="1:10">
      <c r="A32" s="16">
        <v>17</v>
      </c>
      <c r="B32" s="12"/>
      <c r="C32" s="12"/>
      <c r="D32" s="12"/>
      <c r="E32" s="12"/>
      <c r="F32" s="12"/>
    </row>
    <row r="33" spans="1:6">
      <c r="A33" s="16">
        <v>18</v>
      </c>
      <c r="B33" s="12"/>
      <c r="C33" s="12"/>
      <c r="D33" s="12"/>
      <c r="E33" s="12"/>
      <c r="F33" s="12"/>
    </row>
    <row r="34" spans="1:6">
      <c r="A34" s="16">
        <v>19</v>
      </c>
      <c r="B34" s="12"/>
      <c r="C34" s="12"/>
      <c r="D34" s="12"/>
      <c r="E34" s="12"/>
      <c r="F34" s="12"/>
    </row>
    <row r="35" spans="1:6">
      <c r="A35" s="16">
        <v>20</v>
      </c>
      <c r="B35" s="12"/>
      <c r="C35" s="12"/>
      <c r="D35" s="12"/>
      <c r="E35" s="12"/>
      <c r="F35" s="12"/>
    </row>
    <row r="36" spans="1:6">
      <c r="A36" s="16">
        <v>21</v>
      </c>
      <c r="B36" s="12"/>
      <c r="C36" s="12"/>
      <c r="D36" s="12"/>
      <c r="E36" s="12"/>
      <c r="F36" s="12"/>
    </row>
    <row r="37" spans="1:6">
      <c r="A37" s="16">
        <v>22</v>
      </c>
      <c r="B37" s="12"/>
      <c r="C37" s="12"/>
      <c r="D37" s="12"/>
      <c r="E37" s="12"/>
      <c r="F37" s="12"/>
    </row>
    <row r="38" spans="1:6">
      <c r="A38" s="16">
        <v>23</v>
      </c>
      <c r="B38" s="12"/>
      <c r="C38" s="12"/>
      <c r="D38" s="12"/>
      <c r="E38" s="12"/>
      <c r="F38" s="12"/>
    </row>
    <row r="39" spans="1:6">
      <c r="A39" s="16">
        <v>24</v>
      </c>
      <c r="B39" s="12"/>
      <c r="C39" s="12"/>
      <c r="D39" s="12"/>
      <c r="E39" s="12"/>
      <c r="F39" s="12"/>
    </row>
    <row r="40" spans="1:6">
      <c r="A40" s="16">
        <v>25</v>
      </c>
      <c r="B40" s="12"/>
      <c r="C40" s="12"/>
      <c r="D40" s="12"/>
      <c r="E40" s="12"/>
      <c r="F40" s="12"/>
    </row>
    <row r="41" spans="1:6">
      <c r="A41" s="16">
        <v>26</v>
      </c>
      <c r="B41" s="12"/>
      <c r="C41" s="12"/>
      <c r="D41" s="12"/>
      <c r="E41" s="12"/>
      <c r="F41" s="12"/>
    </row>
    <row r="42" spans="1:6">
      <c r="A42" s="16">
        <v>27</v>
      </c>
      <c r="B42" s="12"/>
      <c r="C42" s="12"/>
      <c r="D42" s="12"/>
      <c r="E42" s="12"/>
      <c r="F42" s="12"/>
    </row>
    <row r="43" spans="1:6">
      <c r="A43" s="16">
        <v>28</v>
      </c>
      <c r="B43" s="12"/>
      <c r="C43" s="12"/>
      <c r="D43" s="12"/>
      <c r="E43" s="12"/>
      <c r="F43" s="12"/>
    </row>
    <row r="44" spans="1:6">
      <c r="A44" s="16">
        <v>29</v>
      </c>
      <c r="B44" s="12"/>
      <c r="C44" s="12"/>
      <c r="D44" s="12"/>
      <c r="E44" s="12"/>
      <c r="F44" s="12"/>
    </row>
    <row r="45" spans="1:6">
      <c r="A45" s="16">
        <v>30</v>
      </c>
      <c r="B45" s="12"/>
      <c r="C45" s="12"/>
      <c r="D45" s="12"/>
      <c r="E45" s="12"/>
      <c r="F45" s="12"/>
    </row>
    <row r="46" spans="1:6">
      <c r="A46" s="16">
        <v>31</v>
      </c>
      <c r="B46" s="12"/>
      <c r="C46" s="12"/>
      <c r="D46" s="12"/>
      <c r="E46" s="12"/>
      <c r="F46" s="12"/>
    </row>
    <row r="47" spans="1:6">
      <c r="A47" s="16">
        <v>32</v>
      </c>
      <c r="B47" s="12"/>
      <c r="C47" s="12"/>
      <c r="D47" s="12"/>
      <c r="E47" s="12"/>
      <c r="F47" s="12"/>
    </row>
    <row r="48" spans="1:6">
      <c r="A48" s="16">
        <v>33</v>
      </c>
      <c r="B48" s="12"/>
      <c r="C48" s="12"/>
      <c r="D48" s="12"/>
      <c r="E48" s="12"/>
      <c r="F48" s="12"/>
    </row>
    <row r="49" spans="1:6">
      <c r="A49" s="16">
        <v>34</v>
      </c>
      <c r="B49" s="12"/>
      <c r="C49" s="12"/>
      <c r="D49" s="12"/>
      <c r="E49" s="12"/>
      <c r="F49" s="12"/>
    </row>
    <row r="50" spans="1:6">
      <c r="A50" s="16">
        <v>35</v>
      </c>
      <c r="B50" s="12"/>
      <c r="C50" s="12"/>
      <c r="D50" s="12"/>
      <c r="E50" s="12"/>
      <c r="F50" s="12"/>
    </row>
    <row r="51" spans="1:6">
      <c r="A51" s="16">
        <v>36</v>
      </c>
      <c r="B51" s="12"/>
      <c r="C51" s="12"/>
      <c r="D51" s="12"/>
      <c r="E51" s="12"/>
      <c r="F51" s="12"/>
    </row>
    <row r="52" spans="1:6">
      <c r="A52" s="16">
        <v>37</v>
      </c>
      <c r="B52" s="12"/>
      <c r="C52" s="12"/>
      <c r="D52" s="12"/>
      <c r="E52" s="12"/>
      <c r="F52" s="12"/>
    </row>
    <row r="53" spans="1:6">
      <c r="A53" s="16">
        <v>38</v>
      </c>
      <c r="B53" s="12"/>
      <c r="C53" s="12"/>
      <c r="D53" s="12"/>
      <c r="E53" s="12"/>
      <c r="F53" s="12"/>
    </row>
    <row r="54" spans="1:6">
      <c r="A54" s="16">
        <v>39</v>
      </c>
      <c r="B54" s="12"/>
      <c r="C54" s="12"/>
      <c r="D54" s="12"/>
      <c r="E54" s="12"/>
      <c r="F54" s="12"/>
    </row>
    <row r="55" spans="1:6">
      <c r="A55" s="16">
        <v>40</v>
      </c>
      <c r="B55" s="12"/>
      <c r="C55" s="12"/>
      <c r="D55" s="12"/>
      <c r="E55" s="12"/>
      <c r="F55" s="12"/>
    </row>
    <row r="56" spans="1:6">
      <c r="A56" s="16">
        <v>41</v>
      </c>
      <c r="B56" s="12"/>
      <c r="C56" s="12"/>
      <c r="D56" s="12"/>
      <c r="E56" s="12"/>
      <c r="F56" s="12"/>
    </row>
    <row r="57" spans="1:6">
      <c r="A57" s="16">
        <v>42</v>
      </c>
      <c r="B57" s="12"/>
      <c r="C57" s="12"/>
      <c r="D57" s="12"/>
      <c r="E57" s="12"/>
      <c r="F57" s="12"/>
    </row>
    <row r="58" spans="1:6">
      <c r="A58" s="16">
        <v>43</v>
      </c>
      <c r="B58" s="12"/>
      <c r="C58" s="12"/>
      <c r="D58" s="12"/>
      <c r="E58" s="12"/>
      <c r="F58" s="12"/>
    </row>
    <row r="59" spans="1:6">
      <c r="A59" s="16">
        <v>44</v>
      </c>
      <c r="B59" s="12"/>
      <c r="C59" s="12"/>
      <c r="D59" s="12"/>
      <c r="E59" s="12"/>
      <c r="F59" s="12"/>
    </row>
    <row r="60" spans="1:6">
      <c r="A60" s="16">
        <v>45</v>
      </c>
      <c r="B60" s="12"/>
      <c r="C60" s="12"/>
      <c r="D60" s="12"/>
      <c r="E60" s="12"/>
      <c r="F60" s="12"/>
    </row>
    <row r="61" spans="1:6">
      <c r="A61" s="16">
        <v>46</v>
      </c>
      <c r="B61" s="12"/>
      <c r="C61" s="12"/>
      <c r="D61" s="12"/>
      <c r="E61" s="12"/>
      <c r="F61" s="12"/>
    </row>
    <row r="62" spans="1:6">
      <c r="A62" s="16">
        <v>47</v>
      </c>
      <c r="B62" s="12"/>
      <c r="C62" s="12"/>
      <c r="D62" s="12"/>
      <c r="E62" s="12"/>
      <c r="F62" s="12"/>
    </row>
    <row r="63" spans="1:6">
      <c r="A63" s="16">
        <v>48</v>
      </c>
      <c r="B63" s="12"/>
      <c r="C63" s="12"/>
      <c r="D63" s="12"/>
      <c r="E63" s="12"/>
      <c r="F63" s="12"/>
    </row>
    <row r="64" spans="1:6">
      <c r="A64" s="16">
        <v>49</v>
      </c>
      <c r="B64" s="12"/>
      <c r="C64" s="12"/>
      <c r="D64" s="12"/>
      <c r="E64" s="12"/>
      <c r="F64" s="12"/>
    </row>
    <row r="65" spans="1:6">
      <c r="A65" s="16">
        <v>50</v>
      </c>
      <c r="B65" s="12"/>
      <c r="C65" s="12"/>
      <c r="D65" s="12"/>
      <c r="E65" s="22"/>
      <c r="F65" s="22"/>
    </row>
    <row r="66" spans="1:6">
      <c r="A66" s="18"/>
      <c r="E66" s="23" t="s">
        <v>52</v>
      </c>
      <c r="F66" s="24">
        <f>SUM(F16:F65)</f>
        <v>36</v>
      </c>
    </row>
    <row r="68" spans="1:6" ht="13">
      <c r="A68" s="32" t="s">
        <v>47</v>
      </c>
      <c r="B68" s="32"/>
      <c r="C68" s="32"/>
      <c r="D68" s="32"/>
      <c r="E68" s="32"/>
      <c r="F68" s="32"/>
    </row>
    <row r="69" spans="1:6" ht="13">
      <c r="A69" s="20" t="s">
        <v>11</v>
      </c>
      <c r="B69" s="29" t="s">
        <v>14</v>
      </c>
      <c r="C69" s="29"/>
      <c r="D69" s="25" t="s">
        <v>30</v>
      </c>
      <c r="E69" s="26"/>
      <c r="F69" s="21" t="s">
        <v>16</v>
      </c>
    </row>
    <row r="70" spans="1:6">
      <c r="A70" s="17">
        <v>1</v>
      </c>
      <c r="B70" s="28">
        <v>42634</v>
      </c>
      <c r="C70" s="27"/>
      <c r="D70" s="27" t="s">
        <v>49</v>
      </c>
      <c r="E70" s="27"/>
      <c r="F70" s="19">
        <v>2016</v>
      </c>
    </row>
    <row r="71" spans="1:6">
      <c r="A71" s="17">
        <v>2</v>
      </c>
      <c r="B71" s="28">
        <v>42634</v>
      </c>
      <c r="C71" s="27"/>
      <c r="D71" s="27" t="s">
        <v>50</v>
      </c>
      <c r="E71" s="27"/>
      <c r="F71" s="19">
        <v>9320</v>
      </c>
    </row>
    <row r="72" spans="1:6">
      <c r="A72" s="17">
        <v>3</v>
      </c>
      <c r="B72" s="27"/>
      <c r="C72" s="27"/>
      <c r="D72" s="27"/>
      <c r="E72" s="27"/>
      <c r="F72" s="19"/>
    </row>
    <row r="73" spans="1:6">
      <c r="A73" s="17">
        <v>4</v>
      </c>
      <c r="B73" s="27"/>
      <c r="C73" s="27"/>
      <c r="D73" s="27"/>
      <c r="E73" s="27"/>
      <c r="F73" s="19"/>
    </row>
    <row r="74" spans="1:6">
      <c r="A74" s="17">
        <v>5</v>
      </c>
      <c r="B74" s="27"/>
      <c r="C74" s="27"/>
      <c r="D74" s="27"/>
      <c r="E74" s="27"/>
      <c r="F74" s="19"/>
    </row>
    <row r="75" spans="1:6">
      <c r="A75" s="17">
        <v>6</v>
      </c>
      <c r="B75" s="27"/>
      <c r="C75" s="27"/>
      <c r="D75" s="27"/>
      <c r="E75" s="27"/>
      <c r="F75" s="19"/>
    </row>
    <row r="76" spans="1:6">
      <c r="E76" s="23" t="s">
        <v>51</v>
      </c>
      <c r="F76" s="24">
        <f>SUM(F70:F75)</f>
        <v>11336</v>
      </c>
    </row>
    <row r="78" spans="1:6">
      <c r="E78" s="23" t="str">
        <f>IF(F78&lt;=0,"WHATIF TO REFUND","TO RETURN TO WHATIF")</f>
        <v>TO RETURN TO WHATIF</v>
      </c>
      <c r="F78" s="24">
        <f>F76-F66</f>
        <v>11300</v>
      </c>
    </row>
  </sheetData>
  <mergeCells count="18">
    <mergeCell ref="B69:C69"/>
    <mergeCell ref="I15:J15"/>
    <mergeCell ref="A68:F68"/>
    <mergeCell ref="A14:F14"/>
    <mergeCell ref="D1:D8"/>
    <mergeCell ref="D74:E74"/>
    <mergeCell ref="D75:E75"/>
    <mergeCell ref="B70:C70"/>
    <mergeCell ref="B71:C71"/>
    <mergeCell ref="B72:C72"/>
    <mergeCell ref="B73:C73"/>
    <mergeCell ref="B74:C74"/>
    <mergeCell ref="B75:C75"/>
    <mergeCell ref="D69:E69"/>
    <mergeCell ref="D70:E70"/>
    <mergeCell ref="D71:E71"/>
    <mergeCell ref="D72:E72"/>
    <mergeCell ref="D73:E73"/>
  </mergeCells>
  <dataValidations count="1">
    <dataValidation type="list" allowBlank="1" showInputMessage="1" showErrorMessage="1" sqref="C16:C66" xr:uid="{3819BD98-0046-C94B-81C7-3D21AFAA090D}">
      <formula1>"Entertainment, Telecommunications, Petrol, Taxis, Parking, Couriers, Printing &amp; Stationary, Other"</formula1>
    </dataValidation>
  </dataValidations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Expenses Claim Form</vt:lpstr>
      <vt:lpstr>'Expenses Claim Form'!Print_Area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WHAT IF Creative Studio</cp:lastModifiedBy>
  <cp:lastPrinted>2024-08-10T18:03:41Z</cp:lastPrinted>
  <dcterms:created xsi:type="dcterms:W3CDTF">2000-10-27T00:30:29Z</dcterms:created>
  <dcterms:modified xsi:type="dcterms:W3CDTF">2024-08-10T18:03:44Z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TC062062751033</vt:lpwstr>
  </property>
</Properties>
</file>