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280" windowHeight="9300" activeTab="1"/>
  </bookViews>
  <sheets>
    <sheet name="原始数据" sheetId="1" r:id="rId1"/>
    <sheet name="访客登记表" sheetId="2" r:id="rId2"/>
    <sheet name="统计" sheetId="4" r:id="rId3"/>
    <sheet name="分析" sheetId="5" r:id="rId4"/>
  </sheets>
  <calcPr calcId="144525"/>
</workbook>
</file>

<file path=xl/comments1.xml><?xml version="1.0" encoding="utf-8"?>
<comments xmlns="http://schemas.openxmlformats.org/spreadsheetml/2006/main">
  <authors>
    <author>万涛</author>
  </authors>
  <commentList>
    <comment ref="F1" authorId="0">
      <text>
        <r>
          <rPr>
            <b/>
            <sz val="9"/>
            <rFont val="宋体"/>
            <charset val="134"/>
          </rPr>
          <t>注意:</t>
        </r>
        <r>
          <rPr>
            <sz val="9"/>
            <rFont val="宋体"/>
            <charset val="134"/>
          </rPr>
          <t xml:space="preserve">
请使用WPS预设的“常用公式”计算“性别”</t>
        </r>
      </text>
    </comment>
    <comment ref="G1" authorId="0">
      <text>
        <r>
          <rPr>
            <b/>
            <sz val="9"/>
            <rFont val="宋体"/>
            <charset val="134"/>
          </rPr>
          <t>注意:</t>
        </r>
        <r>
          <rPr>
            <sz val="9"/>
            <rFont val="宋体"/>
            <charset val="134"/>
          </rPr>
          <t xml:space="preserve">
请使用WPS预设的“常用公式”计算“出生日期”</t>
        </r>
      </text>
    </comment>
    <comment ref="H1" authorId="0">
      <text>
        <r>
          <rPr>
            <b/>
            <sz val="9"/>
            <rFont val="宋体"/>
            <charset val="134"/>
          </rPr>
          <t>注意:</t>
        </r>
        <r>
          <rPr>
            <sz val="9"/>
            <rFont val="宋体"/>
            <charset val="134"/>
          </rPr>
          <t xml:space="preserve">
请使用DATEDIF函数计算“周岁”，注意，请以B列“登记日期”为参照进行比较</t>
        </r>
      </text>
    </comment>
    <comment ref="P1" authorId="0">
      <text>
        <r>
          <rPr>
            <b/>
            <sz val="9"/>
            <rFont val="宋体"/>
            <charset val="134"/>
          </rPr>
          <t>提示:</t>
        </r>
        <r>
          <rPr>
            <sz val="9"/>
            <rFont val="宋体"/>
            <charset val="134"/>
          </rPr>
          <t xml:space="preserve">
体温&gt;37.3℃视为异常</t>
        </r>
      </text>
    </comment>
    <comment ref="Q1" authorId="0">
      <text>
        <r>
          <rPr>
            <b/>
            <sz val="9"/>
            <rFont val="宋体"/>
            <charset val="134"/>
          </rPr>
          <t>注意:</t>
        </r>
        <r>
          <rPr>
            <sz val="9"/>
            <rFont val="宋体"/>
            <charset val="134"/>
          </rPr>
          <t xml:space="preserve">
若【中高风险为“是”】或【行程码为“红”】或【体温“&gt;37.3”】则标记为“异常”，否则“正常”</t>
        </r>
      </text>
    </comment>
  </commentList>
</comments>
</file>

<file path=xl/sharedStrings.xml><?xml version="1.0" encoding="utf-8"?>
<sst xmlns="http://schemas.openxmlformats.org/spreadsheetml/2006/main" count="643" uniqueCount="159">
  <si>
    <t>序号</t>
  </si>
  <si>
    <t>登记日期</t>
  </si>
  <si>
    <t>姓名</t>
  </si>
  <si>
    <t>联系方式</t>
  </si>
  <si>
    <t>身份证号码</t>
  </si>
  <si>
    <t>来访时间</t>
  </si>
  <si>
    <t>离开时间</t>
  </si>
  <si>
    <t>来访事项</t>
  </si>
  <si>
    <t>出发地</t>
  </si>
  <si>
    <t>中高风险</t>
  </si>
  <si>
    <t>行程码</t>
  </si>
  <si>
    <t>体温</t>
  </si>
  <si>
    <t>戴宗</t>
  </si>
  <si>
    <t>321324200011074566</t>
  </si>
  <si>
    <t>公务</t>
  </si>
  <si>
    <t>江苏</t>
  </si>
  <si>
    <t>否</t>
  </si>
  <si>
    <t>绿色</t>
  </si>
  <si>
    <t>孟康</t>
  </si>
  <si>
    <t>230521196806219714</t>
  </si>
  <si>
    <t>黑龙江</t>
  </si>
  <si>
    <t>公孙胜</t>
  </si>
  <si>
    <t>460106198310045139</t>
  </si>
  <si>
    <t>活动</t>
  </si>
  <si>
    <t>海南</t>
  </si>
  <si>
    <t>凌振</t>
  </si>
  <si>
    <t>210214196402054534</t>
  </si>
  <si>
    <t>会议</t>
  </si>
  <si>
    <t>辽宁</t>
  </si>
  <si>
    <t>李逵</t>
  </si>
  <si>
    <t>500233196703197561</t>
  </si>
  <si>
    <t>重庆</t>
  </si>
  <si>
    <t>焦挺</t>
  </si>
  <si>
    <t>640522196311105136</t>
  </si>
  <si>
    <t>参观</t>
  </si>
  <si>
    <t>宁夏</t>
  </si>
  <si>
    <t>丁得孙</t>
  </si>
  <si>
    <t>640501198707026271</t>
  </si>
  <si>
    <t>鲁智深</t>
  </si>
  <si>
    <t>15222419840811016X</t>
  </si>
  <si>
    <t>内蒙古</t>
  </si>
  <si>
    <t>关胜</t>
  </si>
  <si>
    <t>623026199007132632</t>
  </si>
  <si>
    <t>甘肃</t>
  </si>
  <si>
    <t>黄信</t>
  </si>
  <si>
    <t>51140219890322602X</t>
  </si>
  <si>
    <t>四川</t>
  </si>
  <si>
    <t>卢俊义</t>
  </si>
  <si>
    <t>610702198901248136</t>
  </si>
  <si>
    <t>陕西</t>
  </si>
  <si>
    <t>马麟</t>
  </si>
  <si>
    <t>451301196405143144</t>
  </si>
  <si>
    <t>广西</t>
  </si>
  <si>
    <t>侯健</t>
  </si>
  <si>
    <t>350901196110184983</t>
  </si>
  <si>
    <t>福建</t>
  </si>
  <si>
    <t>陶宗旺</t>
  </si>
  <si>
    <t>513328196602082377</t>
  </si>
  <si>
    <t>李忠</t>
  </si>
  <si>
    <t>410423199608211214</t>
  </si>
  <si>
    <t>河南</t>
  </si>
  <si>
    <t>单廷珪</t>
  </si>
  <si>
    <t>654025199610121225</t>
  </si>
  <si>
    <t>新疆</t>
  </si>
  <si>
    <t>孔亮</t>
  </si>
  <si>
    <t>532922199710187900</t>
  </si>
  <si>
    <t>云南</t>
  </si>
  <si>
    <t>是</t>
  </si>
  <si>
    <t>穆弘</t>
  </si>
  <si>
    <t>410602198304209291</t>
  </si>
  <si>
    <t>蒋敬</t>
  </si>
  <si>
    <t>441701196505275873</t>
  </si>
  <si>
    <t>广东</t>
  </si>
  <si>
    <t>刘唐</t>
  </si>
  <si>
    <t>140108199604144944</t>
  </si>
  <si>
    <t>山西</t>
  </si>
  <si>
    <t>郭盛</t>
  </si>
  <si>
    <t>341103196801241594</t>
  </si>
  <si>
    <t>安徽</t>
  </si>
  <si>
    <t>段景住</t>
  </si>
  <si>
    <t>150105198809163880</t>
  </si>
  <si>
    <t>解珍</t>
  </si>
  <si>
    <t>430822196709049696</t>
  </si>
  <si>
    <t>湖南</t>
  </si>
  <si>
    <t>解宝</t>
  </si>
  <si>
    <t>130532199110207079</t>
  </si>
  <si>
    <t>河北</t>
  </si>
  <si>
    <t>穆春</t>
  </si>
  <si>
    <t>140725199704021262</t>
  </si>
  <si>
    <t>龚旺</t>
  </si>
  <si>
    <t>37162519620608074X</t>
  </si>
  <si>
    <t>山东</t>
  </si>
  <si>
    <t>秦明</t>
  </si>
  <si>
    <t>632222197807272833</t>
  </si>
  <si>
    <t>青海</t>
  </si>
  <si>
    <t>韩滔</t>
  </si>
  <si>
    <t>33078420000405614X</t>
  </si>
  <si>
    <t>浙江</t>
  </si>
  <si>
    <t>黄色</t>
  </si>
  <si>
    <t>花荣</t>
  </si>
  <si>
    <t>500101196409168608</t>
  </si>
  <si>
    <t>杜兴</t>
  </si>
  <si>
    <t>13028319690615200X</t>
  </si>
  <si>
    <t>雷横</t>
  </si>
  <si>
    <t>500116198510131563</t>
  </si>
  <si>
    <t>皇甫端</t>
  </si>
  <si>
    <t>140521199001253853</t>
  </si>
  <si>
    <t>蔡庆</t>
  </si>
  <si>
    <t>41132819820822756X</t>
  </si>
  <si>
    <t>金大坚</t>
  </si>
  <si>
    <t>370704199205214458</t>
  </si>
  <si>
    <t>郝思文</t>
  </si>
  <si>
    <t>610430199407228328</t>
  </si>
  <si>
    <t>宋江</t>
  </si>
  <si>
    <t>230921197611260684</t>
  </si>
  <si>
    <t>曹正</t>
  </si>
  <si>
    <t>220284198809053509</t>
  </si>
  <si>
    <t>吉林</t>
  </si>
  <si>
    <t>张青</t>
  </si>
  <si>
    <t>141031198304188325</t>
  </si>
  <si>
    <t>杜迁</t>
  </si>
  <si>
    <t>640181199003109225</t>
  </si>
  <si>
    <t>陈达</t>
  </si>
  <si>
    <t>441803198301180204</t>
  </si>
  <si>
    <t>欧鹏</t>
  </si>
  <si>
    <t>34100419731112311X</t>
  </si>
  <si>
    <t>彭玘</t>
  </si>
  <si>
    <t>140881197508050776</t>
  </si>
  <si>
    <t>柴进</t>
  </si>
  <si>
    <t>130130199309255073</t>
  </si>
  <si>
    <t>林冲</t>
  </si>
  <si>
    <t>532901199408270728</t>
  </si>
  <si>
    <t>红色</t>
  </si>
  <si>
    <t>吕方</t>
  </si>
  <si>
    <t>37162219700704790X</t>
  </si>
  <si>
    <t>董平</t>
  </si>
  <si>
    <t>130926198206210125</t>
  </si>
  <si>
    <t>李俊</t>
  </si>
  <si>
    <t>65432519871111144X</t>
  </si>
  <si>
    <t>邓飞</t>
  </si>
  <si>
    <t>410782198808227773</t>
  </si>
  <si>
    <t>呼延灼</t>
  </si>
  <si>
    <t>430482199410189131</t>
  </si>
  <si>
    <t>裴宣</t>
  </si>
  <si>
    <t>360722198803038446</t>
  </si>
  <si>
    <t>江西</t>
  </si>
  <si>
    <t>性别</t>
  </si>
  <si>
    <t>出生日期</t>
  </si>
  <si>
    <t>登记年龄</t>
  </si>
  <si>
    <t>来访时长</t>
  </si>
  <si>
    <t>状态</t>
  </si>
  <si>
    <t>321324199812024566</t>
  </si>
  <si>
    <t>绿</t>
  </si>
  <si>
    <t>红</t>
  </si>
  <si>
    <t xml:space="preserve">           来访事项
统计项目</t>
  </si>
  <si>
    <t>总计</t>
  </si>
  <si>
    <t>次数</t>
  </si>
  <si>
    <t>异常</t>
  </si>
  <si>
    <t>时长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</si>
</sst>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  <numFmt numFmtId="177" formatCode="[m]&quot;分&quot;&quot;钟&quot;;@"/>
    <numFmt numFmtId="178" formatCode="General&quot;次&quot;"/>
    <numFmt numFmtId="179" formatCode="yyyy/mm/dd;@"/>
    <numFmt numFmtId="180" formatCode="h:mm;@"/>
  </numFmts>
  <fonts count="23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178" fontId="0" fillId="3" borderId="1" xfId="0" applyNumberFormat="1" applyFont="1" applyFill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178" fontId="0" fillId="0" borderId="1" xfId="0" applyNumberFormat="1" applyFont="1" applyFill="1" applyBorder="1">
      <alignment vertical="center"/>
    </xf>
    <xf numFmtId="177" fontId="0" fillId="3" borderId="1" xfId="0" applyNumberFormat="1" applyFont="1" applyFill="1" applyBorder="1">
      <alignment vertical="center"/>
    </xf>
    <xf numFmtId="177" fontId="0" fillId="0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workbookViewId="0">
      <selection activeCell="H4" sqref="H4"/>
    </sheetView>
  </sheetViews>
  <sheetFormatPr defaultColWidth="8.725" defaultRowHeight="13.5"/>
  <cols>
    <col min="1" max="1" width="5.54166666666667" customWidth="1"/>
    <col min="2" max="2" width="11.8166666666667" style="10" customWidth="1"/>
    <col min="3" max="3" width="7.54166666666667" customWidth="1"/>
    <col min="4" max="4" width="12.8166666666667" customWidth="1"/>
    <col min="5" max="5" width="20.8166666666667" customWidth="1"/>
    <col min="6" max="7" width="9.54166666666667" style="12" customWidth="1"/>
    <col min="8" max="8" width="9.54166666666667" customWidth="1"/>
    <col min="9" max="9" width="7.54166666666667" customWidth="1"/>
    <col min="10" max="10" width="9.54166666666667" customWidth="1"/>
    <col min="11" max="11" width="7.54166666666667" customWidth="1"/>
    <col min="12" max="12" width="5.54166666666667" customWidth="1"/>
  </cols>
  <sheetData>
    <row r="1" spans="1:12">
      <c r="A1" t="s">
        <v>0</v>
      </c>
      <c r="B1" s="10" t="s">
        <v>1</v>
      </c>
      <c r="C1" t="s">
        <v>2</v>
      </c>
      <c r="D1" t="s">
        <v>3</v>
      </c>
      <c r="E1" t="s">
        <v>4</v>
      </c>
      <c r="F1" s="12" t="s">
        <v>5</v>
      </c>
      <c r="G1" s="1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s="10">
        <v>44531</v>
      </c>
      <c r="C2" t="s">
        <v>12</v>
      </c>
      <c r="D2">
        <v>18919740281</v>
      </c>
      <c r="E2" s="13" t="s">
        <v>13</v>
      </c>
      <c r="F2" s="12">
        <v>0.356944444444444</v>
      </c>
      <c r="G2" s="12">
        <v>0.422222222222222</v>
      </c>
      <c r="H2" t="s">
        <v>14</v>
      </c>
      <c r="I2" t="s">
        <v>15</v>
      </c>
      <c r="J2" t="s">
        <v>16</v>
      </c>
      <c r="K2" t="s">
        <v>17</v>
      </c>
      <c r="L2">
        <v>36.2</v>
      </c>
    </row>
    <row r="3" spans="1:12">
      <c r="A3">
        <v>2</v>
      </c>
      <c r="B3" s="10">
        <v>44532</v>
      </c>
      <c r="C3" t="s">
        <v>18</v>
      </c>
      <c r="D3">
        <v>18017790961</v>
      </c>
      <c r="E3" t="s">
        <v>19</v>
      </c>
      <c r="F3" s="12">
        <v>0.663194444444444</v>
      </c>
      <c r="G3" s="12">
        <v>0.785416666666666</v>
      </c>
      <c r="H3" t="s">
        <v>14</v>
      </c>
      <c r="I3" t="s">
        <v>20</v>
      </c>
      <c r="J3" t="s">
        <v>16</v>
      </c>
      <c r="K3" t="s">
        <v>17</v>
      </c>
      <c r="L3">
        <v>36.5</v>
      </c>
    </row>
    <row r="4" spans="1:12">
      <c r="A4">
        <v>3</v>
      </c>
      <c r="B4" s="10">
        <v>44533</v>
      </c>
      <c r="C4" t="s">
        <v>21</v>
      </c>
      <c r="D4">
        <v>13946452803</v>
      </c>
      <c r="E4" t="s">
        <v>22</v>
      </c>
      <c r="F4" s="12">
        <v>0.382638888888889</v>
      </c>
      <c r="G4" s="12">
        <v>0.592361111111111</v>
      </c>
      <c r="H4" t="s">
        <v>23</v>
      </c>
      <c r="I4" t="s">
        <v>24</v>
      </c>
      <c r="J4" t="s">
        <v>16</v>
      </c>
      <c r="K4" t="s">
        <v>17</v>
      </c>
      <c r="L4">
        <v>36.2</v>
      </c>
    </row>
    <row r="5" spans="1:12">
      <c r="A5">
        <v>4</v>
      </c>
      <c r="B5" s="10">
        <v>44533</v>
      </c>
      <c r="C5" t="s">
        <v>25</v>
      </c>
      <c r="D5">
        <v>18922377085</v>
      </c>
      <c r="E5" t="s">
        <v>26</v>
      </c>
      <c r="F5" s="12">
        <v>0.446527777777778</v>
      </c>
      <c r="G5" s="12">
        <v>0.577083333333334</v>
      </c>
      <c r="H5" t="s">
        <v>27</v>
      </c>
      <c r="I5" t="s">
        <v>28</v>
      </c>
      <c r="J5" t="s">
        <v>16</v>
      </c>
      <c r="K5" t="s">
        <v>17</v>
      </c>
      <c r="L5">
        <v>36.8</v>
      </c>
    </row>
    <row r="6" spans="1:12">
      <c r="A6">
        <v>5</v>
      </c>
      <c r="B6" s="10">
        <v>44534</v>
      </c>
      <c r="C6" t="s">
        <v>29</v>
      </c>
      <c r="D6">
        <v>18982673804</v>
      </c>
      <c r="E6" t="s">
        <v>30</v>
      </c>
      <c r="F6" s="12">
        <v>0.484027777777778</v>
      </c>
      <c r="G6" s="12">
        <v>0.749305555555556</v>
      </c>
      <c r="H6" t="s">
        <v>14</v>
      </c>
      <c r="I6" t="s">
        <v>31</v>
      </c>
      <c r="J6" t="s">
        <v>16</v>
      </c>
      <c r="K6" t="s">
        <v>17</v>
      </c>
      <c r="L6">
        <v>35.9</v>
      </c>
    </row>
    <row r="7" spans="1:12">
      <c r="A7">
        <v>6</v>
      </c>
      <c r="B7" s="10">
        <v>44534</v>
      </c>
      <c r="C7" t="s">
        <v>32</v>
      </c>
      <c r="D7">
        <v>18374932202</v>
      </c>
      <c r="E7" t="s">
        <v>33</v>
      </c>
      <c r="F7" s="12">
        <v>0.588888888888889</v>
      </c>
      <c r="G7" s="12">
        <v>0.616666666666667</v>
      </c>
      <c r="H7" t="s">
        <v>34</v>
      </c>
      <c r="I7" t="s">
        <v>35</v>
      </c>
      <c r="J7" t="s">
        <v>16</v>
      </c>
      <c r="K7" t="s">
        <v>17</v>
      </c>
      <c r="L7">
        <v>36.7</v>
      </c>
    </row>
    <row r="8" spans="1:12">
      <c r="A8">
        <v>7</v>
      </c>
      <c r="B8" s="10">
        <v>44534</v>
      </c>
      <c r="C8" t="s">
        <v>36</v>
      </c>
      <c r="D8">
        <v>13970900341</v>
      </c>
      <c r="E8" t="s">
        <v>37</v>
      </c>
      <c r="F8" s="12">
        <v>0.682638888888889</v>
      </c>
      <c r="G8" s="12">
        <v>0.784722222222222</v>
      </c>
      <c r="H8" t="s">
        <v>23</v>
      </c>
      <c r="I8" t="s">
        <v>35</v>
      </c>
      <c r="J8" t="s">
        <v>16</v>
      </c>
      <c r="K8" t="s">
        <v>17</v>
      </c>
      <c r="L8">
        <v>36</v>
      </c>
    </row>
    <row r="9" spans="1:12">
      <c r="A9">
        <v>8</v>
      </c>
      <c r="B9" s="10">
        <v>44534</v>
      </c>
      <c r="C9" t="s">
        <v>38</v>
      </c>
      <c r="D9">
        <v>18363080059</v>
      </c>
      <c r="E9" t="s">
        <v>39</v>
      </c>
      <c r="F9" s="12">
        <v>0.661111111111111</v>
      </c>
      <c r="G9" s="12">
        <v>0.744444444444444</v>
      </c>
      <c r="H9" t="s">
        <v>34</v>
      </c>
      <c r="I9" t="s">
        <v>40</v>
      </c>
      <c r="J9" t="s">
        <v>16</v>
      </c>
      <c r="K9" t="s">
        <v>17</v>
      </c>
      <c r="L9">
        <v>36.1</v>
      </c>
    </row>
    <row r="10" spans="1:12">
      <c r="A10">
        <v>9</v>
      </c>
      <c r="B10" s="10">
        <v>44535</v>
      </c>
      <c r="C10" t="s">
        <v>41</v>
      </c>
      <c r="D10">
        <v>18948664407</v>
      </c>
      <c r="E10" t="s">
        <v>42</v>
      </c>
      <c r="F10" s="12">
        <v>0.398611111111111</v>
      </c>
      <c r="G10" s="12">
        <v>0.679861111111111</v>
      </c>
      <c r="H10" t="s">
        <v>27</v>
      </c>
      <c r="I10" t="s">
        <v>43</v>
      </c>
      <c r="J10" t="s">
        <v>16</v>
      </c>
      <c r="K10" t="s">
        <v>17</v>
      </c>
      <c r="L10">
        <v>36.4</v>
      </c>
    </row>
    <row r="11" spans="1:12">
      <c r="A11">
        <v>10</v>
      </c>
      <c r="B11" s="10">
        <v>44536</v>
      </c>
      <c r="C11" t="s">
        <v>44</v>
      </c>
      <c r="D11">
        <v>18375241082</v>
      </c>
      <c r="E11" t="s">
        <v>45</v>
      </c>
      <c r="F11" s="12">
        <v>0.418055555555556</v>
      </c>
      <c r="G11" s="12">
        <v>0.454861111111112</v>
      </c>
      <c r="H11" t="s">
        <v>14</v>
      </c>
      <c r="I11" t="s">
        <v>46</v>
      </c>
      <c r="J11" t="s">
        <v>16</v>
      </c>
      <c r="K11" t="s">
        <v>17</v>
      </c>
      <c r="L11">
        <v>36.9</v>
      </c>
    </row>
    <row r="12" spans="1:12">
      <c r="A12">
        <v>11</v>
      </c>
      <c r="B12" s="10">
        <v>44537</v>
      </c>
      <c r="C12" t="s">
        <v>47</v>
      </c>
      <c r="D12">
        <v>18979423639</v>
      </c>
      <c r="E12" t="s">
        <v>48</v>
      </c>
      <c r="F12" s="12">
        <v>0.643055555555556</v>
      </c>
      <c r="G12" s="12">
        <v>0.756250000000001</v>
      </c>
      <c r="H12" t="s">
        <v>27</v>
      </c>
      <c r="I12" t="s">
        <v>49</v>
      </c>
      <c r="J12" t="s">
        <v>16</v>
      </c>
      <c r="K12" t="s">
        <v>17</v>
      </c>
      <c r="L12">
        <v>36.3</v>
      </c>
    </row>
    <row r="13" spans="1:12">
      <c r="A13">
        <v>12</v>
      </c>
      <c r="B13" s="10">
        <v>44537</v>
      </c>
      <c r="C13" t="s">
        <v>50</v>
      </c>
      <c r="D13">
        <v>13530808253</v>
      </c>
      <c r="E13" t="s">
        <v>51</v>
      </c>
      <c r="F13" s="12">
        <v>0.680555555555556</v>
      </c>
      <c r="G13" s="12">
        <v>0.763194444444445</v>
      </c>
      <c r="H13" t="s">
        <v>23</v>
      </c>
      <c r="I13" t="s">
        <v>52</v>
      </c>
      <c r="J13" t="s">
        <v>16</v>
      </c>
      <c r="K13" t="s">
        <v>17</v>
      </c>
      <c r="L13">
        <v>37.4</v>
      </c>
    </row>
    <row r="14" spans="1:12">
      <c r="A14">
        <v>13</v>
      </c>
      <c r="B14" s="10">
        <v>44538</v>
      </c>
      <c r="C14" t="s">
        <v>53</v>
      </c>
      <c r="D14">
        <v>18932425755</v>
      </c>
      <c r="E14" t="s">
        <v>54</v>
      </c>
      <c r="F14" s="12">
        <v>0.375</v>
      </c>
      <c r="G14" s="12">
        <v>0.447916666666667</v>
      </c>
      <c r="H14" t="s">
        <v>14</v>
      </c>
      <c r="I14" t="s">
        <v>55</v>
      </c>
      <c r="J14" t="s">
        <v>16</v>
      </c>
      <c r="K14" t="s">
        <v>17</v>
      </c>
      <c r="L14">
        <v>37</v>
      </c>
    </row>
    <row r="15" spans="1:12">
      <c r="A15">
        <v>14</v>
      </c>
      <c r="B15" s="10">
        <v>44538</v>
      </c>
      <c r="C15" t="s">
        <v>56</v>
      </c>
      <c r="D15">
        <v>13963764813</v>
      </c>
      <c r="E15" t="s">
        <v>57</v>
      </c>
      <c r="F15" s="12">
        <v>0.472222222222222</v>
      </c>
      <c r="G15" s="12">
        <v>0.584722222222222</v>
      </c>
      <c r="H15" t="s">
        <v>14</v>
      </c>
      <c r="I15" t="s">
        <v>46</v>
      </c>
      <c r="J15" t="s">
        <v>16</v>
      </c>
      <c r="K15" t="s">
        <v>17</v>
      </c>
      <c r="L15">
        <v>36.5</v>
      </c>
    </row>
    <row r="16" spans="1:12">
      <c r="A16">
        <v>15</v>
      </c>
      <c r="B16" s="10">
        <v>44539</v>
      </c>
      <c r="C16" t="s">
        <v>58</v>
      </c>
      <c r="D16">
        <v>13597820387</v>
      </c>
      <c r="E16" t="s">
        <v>59</v>
      </c>
      <c r="F16" s="12">
        <v>0.682638888888889</v>
      </c>
      <c r="G16" s="12">
        <v>0.738888888888889</v>
      </c>
      <c r="H16" t="s">
        <v>34</v>
      </c>
      <c r="I16" t="s">
        <v>60</v>
      </c>
      <c r="J16" t="s">
        <v>16</v>
      </c>
      <c r="K16" t="s">
        <v>17</v>
      </c>
      <c r="L16">
        <v>36.3</v>
      </c>
    </row>
    <row r="17" spans="1:12">
      <c r="A17">
        <v>16</v>
      </c>
      <c r="B17" s="10">
        <v>44540</v>
      </c>
      <c r="C17" t="s">
        <v>61</v>
      </c>
      <c r="D17">
        <v>18963216477</v>
      </c>
      <c r="E17" t="s">
        <v>62</v>
      </c>
      <c r="F17" s="12">
        <v>0.656944444444444</v>
      </c>
      <c r="G17" s="12">
        <v>0.741666666666666</v>
      </c>
      <c r="H17" t="s">
        <v>27</v>
      </c>
      <c r="I17" t="s">
        <v>63</v>
      </c>
      <c r="J17" t="s">
        <v>16</v>
      </c>
      <c r="K17" t="s">
        <v>17</v>
      </c>
      <c r="L17">
        <v>36.8</v>
      </c>
    </row>
    <row r="18" spans="1:12">
      <c r="A18">
        <v>17</v>
      </c>
      <c r="B18" s="10">
        <v>44541</v>
      </c>
      <c r="C18" t="s">
        <v>64</v>
      </c>
      <c r="D18">
        <v>18983294429</v>
      </c>
      <c r="E18" t="s">
        <v>65</v>
      </c>
      <c r="F18" s="12">
        <v>0.440972222222222</v>
      </c>
      <c r="G18" s="12">
        <v>0.467361111111111</v>
      </c>
      <c r="H18" t="s">
        <v>34</v>
      </c>
      <c r="I18" t="s">
        <v>66</v>
      </c>
      <c r="J18" t="s">
        <v>67</v>
      </c>
      <c r="K18" t="s">
        <v>17</v>
      </c>
      <c r="L18">
        <v>35.9</v>
      </c>
    </row>
    <row r="19" spans="1:12">
      <c r="A19">
        <v>18</v>
      </c>
      <c r="B19" s="10">
        <v>44541</v>
      </c>
      <c r="C19" t="s">
        <v>68</v>
      </c>
      <c r="D19">
        <v>18031281009</v>
      </c>
      <c r="E19" t="s">
        <v>69</v>
      </c>
      <c r="F19" s="12">
        <v>0.686805555555556</v>
      </c>
      <c r="G19" s="12">
        <v>0.759722222222223</v>
      </c>
      <c r="H19" t="s">
        <v>27</v>
      </c>
      <c r="I19" t="s">
        <v>60</v>
      </c>
      <c r="J19" t="s">
        <v>16</v>
      </c>
      <c r="K19" t="s">
        <v>17</v>
      </c>
      <c r="L19">
        <v>36.9</v>
      </c>
    </row>
    <row r="20" spans="1:12">
      <c r="A20">
        <v>19</v>
      </c>
      <c r="B20" s="10">
        <v>44542</v>
      </c>
      <c r="C20" t="s">
        <v>70</v>
      </c>
      <c r="D20">
        <v>13923911063</v>
      </c>
      <c r="E20" t="s">
        <v>71</v>
      </c>
      <c r="F20" s="12">
        <v>0.361111111111111</v>
      </c>
      <c r="G20" s="12">
        <v>0.477083333333333</v>
      </c>
      <c r="H20" t="s">
        <v>34</v>
      </c>
      <c r="I20" t="s">
        <v>72</v>
      </c>
      <c r="J20" t="s">
        <v>16</v>
      </c>
      <c r="K20" t="s">
        <v>17</v>
      </c>
      <c r="L20">
        <v>37.1</v>
      </c>
    </row>
    <row r="21" spans="1:12">
      <c r="A21">
        <v>20</v>
      </c>
      <c r="B21" s="10">
        <v>44542</v>
      </c>
      <c r="C21" t="s">
        <v>73</v>
      </c>
      <c r="D21">
        <v>18980021633</v>
      </c>
      <c r="E21" t="s">
        <v>74</v>
      </c>
      <c r="F21" s="12">
        <v>0.583333333333333</v>
      </c>
      <c r="G21" s="12">
        <v>0.696527777777778</v>
      </c>
      <c r="H21" t="s">
        <v>27</v>
      </c>
      <c r="I21" t="s">
        <v>75</v>
      </c>
      <c r="J21" t="s">
        <v>16</v>
      </c>
      <c r="K21" t="s">
        <v>17</v>
      </c>
      <c r="L21">
        <v>37.1</v>
      </c>
    </row>
    <row r="22" spans="1:12">
      <c r="A22">
        <v>21</v>
      </c>
      <c r="B22" s="10">
        <v>44543</v>
      </c>
      <c r="C22" t="s">
        <v>76</v>
      </c>
      <c r="D22">
        <v>13936987308</v>
      </c>
      <c r="E22" t="s">
        <v>77</v>
      </c>
      <c r="F22" s="12">
        <v>0.465277777777778</v>
      </c>
      <c r="G22" s="12">
        <v>0.507638888888889</v>
      </c>
      <c r="H22" t="s">
        <v>14</v>
      </c>
      <c r="I22" t="s">
        <v>78</v>
      </c>
      <c r="J22" t="s">
        <v>16</v>
      </c>
      <c r="K22" t="s">
        <v>17</v>
      </c>
      <c r="L22">
        <v>36.6</v>
      </c>
    </row>
    <row r="23" spans="1:12">
      <c r="A23">
        <v>22</v>
      </c>
      <c r="B23" s="10">
        <v>44544</v>
      </c>
      <c r="C23" t="s">
        <v>79</v>
      </c>
      <c r="D23">
        <v>18070794929</v>
      </c>
      <c r="E23" t="s">
        <v>80</v>
      </c>
      <c r="F23" s="12">
        <v>0.385416666666667</v>
      </c>
      <c r="G23" s="12">
        <v>0.546527777777778</v>
      </c>
      <c r="H23" t="s">
        <v>27</v>
      </c>
      <c r="I23" t="s">
        <v>40</v>
      </c>
      <c r="J23" t="s">
        <v>16</v>
      </c>
      <c r="K23" t="s">
        <v>17</v>
      </c>
      <c r="L23">
        <v>35.9</v>
      </c>
    </row>
    <row r="24" spans="1:12">
      <c r="A24">
        <v>23</v>
      </c>
      <c r="B24" s="10">
        <v>44545</v>
      </c>
      <c r="C24" t="s">
        <v>81</v>
      </c>
      <c r="D24">
        <v>18081575437</v>
      </c>
      <c r="E24" t="s">
        <v>82</v>
      </c>
      <c r="F24" s="12">
        <v>0.4375</v>
      </c>
      <c r="G24" s="12">
        <v>0.744444444444444</v>
      </c>
      <c r="H24" t="s">
        <v>23</v>
      </c>
      <c r="I24" t="s">
        <v>83</v>
      </c>
      <c r="J24" t="s">
        <v>16</v>
      </c>
      <c r="K24" t="s">
        <v>17</v>
      </c>
      <c r="L24">
        <v>36.2</v>
      </c>
    </row>
    <row r="25" spans="1:12">
      <c r="A25">
        <v>24</v>
      </c>
      <c r="B25" s="10">
        <v>44545</v>
      </c>
      <c r="C25" t="s">
        <v>84</v>
      </c>
      <c r="D25">
        <v>13951483411</v>
      </c>
      <c r="E25" t="s">
        <v>85</v>
      </c>
      <c r="F25" s="12">
        <v>0.625</v>
      </c>
      <c r="G25" s="12">
        <v>0.764583333333333</v>
      </c>
      <c r="H25" t="s">
        <v>27</v>
      </c>
      <c r="I25" t="s">
        <v>86</v>
      </c>
      <c r="J25" t="s">
        <v>16</v>
      </c>
      <c r="K25" t="s">
        <v>17</v>
      </c>
      <c r="L25">
        <v>36.6</v>
      </c>
    </row>
    <row r="26" spans="1:12">
      <c r="A26">
        <v>25</v>
      </c>
      <c r="B26" s="10">
        <v>44546</v>
      </c>
      <c r="C26" t="s">
        <v>87</v>
      </c>
      <c r="D26">
        <v>18356691562</v>
      </c>
      <c r="E26" t="s">
        <v>88</v>
      </c>
      <c r="F26" s="12">
        <v>0.708333333333333</v>
      </c>
      <c r="G26" s="12">
        <v>0.730555555555555</v>
      </c>
      <c r="H26" t="s">
        <v>14</v>
      </c>
      <c r="I26" t="s">
        <v>75</v>
      </c>
      <c r="J26" t="s">
        <v>16</v>
      </c>
      <c r="K26" t="s">
        <v>17</v>
      </c>
      <c r="L26">
        <v>36</v>
      </c>
    </row>
    <row r="27" spans="1:12">
      <c r="A27">
        <v>26</v>
      </c>
      <c r="B27" s="10">
        <v>44547</v>
      </c>
      <c r="C27" t="s">
        <v>89</v>
      </c>
      <c r="D27">
        <v>13953045850</v>
      </c>
      <c r="E27" t="s">
        <v>90</v>
      </c>
      <c r="F27" s="12">
        <v>0.451388888888889</v>
      </c>
      <c r="G27" s="12">
        <v>0.625694444444445</v>
      </c>
      <c r="H27" t="s">
        <v>14</v>
      </c>
      <c r="I27" t="s">
        <v>91</v>
      </c>
      <c r="J27" t="s">
        <v>16</v>
      </c>
      <c r="K27" t="s">
        <v>17</v>
      </c>
      <c r="L27">
        <v>36.1</v>
      </c>
    </row>
    <row r="28" spans="1:12">
      <c r="A28">
        <v>27</v>
      </c>
      <c r="B28" s="10">
        <v>44548</v>
      </c>
      <c r="C28" t="s">
        <v>92</v>
      </c>
      <c r="D28">
        <v>18064012321</v>
      </c>
      <c r="E28" t="s">
        <v>93</v>
      </c>
      <c r="F28" s="12">
        <v>0.375</v>
      </c>
      <c r="G28" s="12">
        <v>0.688888888888889</v>
      </c>
      <c r="H28" t="s">
        <v>27</v>
      </c>
      <c r="I28" t="s">
        <v>94</v>
      </c>
      <c r="J28" t="s">
        <v>16</v>
      </c>
      <c r="K28" t="s">
        <v>17</v>
      </c>
      <c r="L28">
        <v>37</v>
      </c>
    </row>
    <row r="29" spans="1:12">
      <c r="A29">
        <v>28</v>
      </c>
      <c r="B29" s="10">
        <v>44548</v>
      </c>
      <c r="C29" t="s">
        <v>95</v>
      </c>
      <c r="D29">
        <v>18981912821</v>
      </c>
      <c r="E29" t="s">
        <v>96</v>
      </c>
      <c r="F29" s="12">
        <v>0.625</v>
      </c>
      <c r="G29" s="12">
        <v>0.781944444444444</v>
      </c>
      <c r="H29" t="s">
        <v>27</v>
      </c>
      <c r="I29" t="s">
        <v>97</v>
      </c>
      <c r="J29" t="s">
        <v>67</v>
      </c>
      <c r="K29" t="s">
        <v>98</v>
      </c>
      <c r="L29">
        <v>36.2</v>
      </c>
    </row>
    <row r="30" spans="1:12">
      <c r="A30">
        <v>29</v>
      </c>
      <c r="B30" s="10">
        <v>44549</v>
      </c>
      <c r="C30" t="s">
        <v>99</v>
      </c>
      <c r="D30">
        <v>13964897518</v>
      </c>
      <c r="E30" t="s">
        <v>100</v>
      </c>
      <c r="F30" s="12">
        <v>0.364583333333333</v>
      </c>
      <c r="G30" s="12">
        <v>0.497916666666666</v>
      </c>
      <c r="H30" t="s">
        <v>34</v>
      </c>
      <c r="I30" t="s">
        <v>31</v>
      </c>
      <c r="J30" t="s">
        <v>16</v>
      </c>
      <c r="K30" t="s">
        <v>17</v>
      </c>
      <c r="L30">
        <v>36.7</v>
      </c>
    </row>
    <row r="31" spans="1:12">
      <c r="A31">
        <v>30</v>
      </c>
      <c r="B31" s="10">
        <v>44549</v>
      </c>
      <c r="C31" t="s">
        <v>101</v>
      </c>
      <c r="D31">
        <v>18310954137</v>
      </c>
      <c r="E31" t="s">
        <v>102</v>
      </c>
      <c r="F31" s="12">
        <v>0.472222222222222</v>
      </c>
      <c r="G31" s="12">
        <v>0.529861111111111</v>
      </c>
      <c r="H31" t="s">
        <v>14</v>
      </c>
      <c r="I31" t="s">
        <v>86</v>
      </c>
      <c r="J31" t="s">
        <v>16</v>
      </c>
      <c r="K31" t="s">
        <v>17</v>
      </c>
      <c r="L31">
        <v>36</v>
      </c>
    </row>
    <row r="32" spans="1:12">
      <c r="A32">
        <v>31</v>
      </c>
      <c r="B32" s="10">
        <v>44549</v>
      </c>
      <c r="C32" t="s">
        <v>103</v>
      </c>
      <c r="D32">
        <v>13980010308</v>
      </c>
      <c r="E32" t="s">
        <v>104</v>
      </c>
      <c r="F32" s="12">
        <v>0.618055555555556</v>
      </c>
      <c r="G32" s="12">
        <v>0.709027777777778</v>
      </c>
      <c r="H32" t="s">
        <v>14</v>
      </c>
      <c r="I32" t="s">
        <v>31</v>
      </c>
      <c r="J32" t="s">
        <v>16</v>
      </c>
      <c r="K32" t="s">
        <v>17</v>
      </c>
      <c r="L32">
        <v>37.5</v>
      </c>
    </row>
    <row r="33" spans="1:12">
      <c r="A33">
        <v>32</v>
      </c>
      <c r="B33" s="10">
        <v>44550</v>
      </c>
      <c r="C33" t="s">
        <v>105</v>
      </c>
      <c r="D33">
        <v>18034632148</v>
      </c>
      <c r="E33" t="s">
        <v>106</v>
      </c>
      <c r="F33" s="12">
        <v>0.681944444444444</v>
      </c>
      <c r="G33" s="12">
        <v>0.734027777777777</v>
      </c>
      <c r="H33" t="s">
        <v>27</v>
      </c>
      <c r="I33" t="s">
        <v>75</v>
      </c>
      <c r="J33" t="s">
        <v>16</v>
      </c>
      <c r="K33" t="s">
        <v>17</v>
      </c>
      <c r="L33">
        <v>35.9</v>
      </c>
    </row>
    <row r="34" spans="1:12">
      <c r="A34">
        <v>33</v>
      </c>
      <c r="B34" s="10">
        <v>44551</v>
      </c>
      <c r="C34" t="s">
        <v>107</v>
      </c>
      <c r="D34">
        <v>18939051837</v>
      </c>
      <c r="E34" t="s">
        <v>108</v>
      </c>
      <c r="F34" s="12">
        <v>0.59375</v>
      </c>
      <c r="G34" s="12">
        <v>0.742361111111111</v>
      </c>
      <c r="H34" t="s">
        <v>14</v>
      </c>
      <c r="I34" t="s">
        <v>60</v>
      </c>
      <c r="J34" t="s">
        <v>16</v>
      </c>
      <c r="K34" t="s">
        <v>17</v>
      </c>
      <c r="L34">
        <v>36.9</v>
      </c>
    </row>
    <row r="35" spans="1:12">
      <c r="A35">
        <v>34</v>
      </c>
      <c r="B35" s="10">
        <v>44552</v>
      </c>
      <c r="C35" t="s">
        <v>109</v>
      </c>
      <c r="D35">
        <v>18970147497</v>
      </c>
      <c r="E35" t="s">
        <v>110</v>
      </c>
      <c r="F35" s="12">
        <v>0.520833333333333</v>
      </c>
      <c r="G35" s="12">
        <v>0.725694444444444</v>
      </c>
      <c r="H35" t="s">
        <v>27</v>
      </c>
      <c r="I35" t="s">
        <v>91</v>
      </c>
      <c r="J35" t="s">
        <v>16</v>
      </c>
      <c r="K35" t="s">
        <v>17</v>
      </c>
      <c r="L35">
        <v>36.9</v>
      </c>
    </row>
    <row r="36" spans="1:12">
      <c r="A36">
        <v>35</v>
      </c>
      <c r="B36" s="10">
        <v>44553</v>
      </c>
      <c r="C36" t="s">
        <v>111</v>
      </c>
      <c r="D36">
        <v>18098676123</v>
      </c>
      <c r="E36" t="s">
        <v>112</v>
      </c>
      <c r="F36" s="12">
        <v>0.545138888888889</v>
      </c>
      <c r="G36" s="12">
        <v>0.809722222222222</v>
      </c>
      <c r="H36" t="s">
        <v>27</v>
      </c>
      <c r="I36" t="s">
        <v>49</v>
      </c>
      <c r="J36" t="s">
        <v>16</v>
      </c>
      <c r="K36" t="s">
        <v>17</v>
      </c>
      <c r="L36">
        <v>36.7</v>
      </c>
    </row>
    <row r="37" spans="1:12">
      <c r="A37">
        <v>36</v>
      </c>
      <c r="B37" s="10">
        <v>44553</v>
      </c>
      <c r="C37" t="s">
        <v>113</v>
      </c>
      <c r="D37">
        <v>13575512011</v>
      </c>
      <c r="E37" t="s">
        <v>114</v>
      </c>
      <c r="F37" s="12">
        <v>0.628472222222222</v>
      </c>
      <c r="G37" s="12">
        <v>0.676388888888889</v>
      </c>
      <c r="H37" t="s">
        <v>14</v>
      </c>
      <c r="I37" t="s">
        <v>20</v>
      </c>
      <c r="J37" t="s">
        <v>16</v>
      </c>
      <c r="K37" t="s">
        <v>17</v>
      </c>
      <c r="L37">
        <v>36.8</v>
      </c>
    </row>
    <row r="38" spans="1:12">
      <c r="A38">
        <v>37</v>
      </c>
      <c r="B38" s="10">
        <v>44554</v>
      </c>
      <c r="C38" t="s">
        <v>115</v>
      </c>
      <c r="D38">
        <v>18917985634</v>
      </c>
      <c r="E38" t="s">
        <v>116</v>
      </c>
      <c r="F38" s="12">
        <v>0.454166666666667</v>
      </c>
      <c r="G38" s="12">
        <v>0.799305555555556</v>
      </c>
      <c r="H38" t="s">
        <v>23</v>
      </c>
      <c r="I38" t="s">
        <v>117</v>
      </c>
      <c r="J38" t="s">
        <v>16</v>
      </c>
      <c r="K38" t="s">
        <v>17</v>
      </c>
      <c r="L38">
        <v>35.8</v>
      </c>
    </row>
    <row r="39" spans="1:12">
      <c r="A39">
        <v>38</v>
      </c>
      <c r="B39" s="10">
        <v>44554</v>
      </c>
      <c r="C39" t="s">
        <v>118</v>
      </c>
      <c r="D39">
        <v>18098922345</v>
      </c>
      <c r="E39" t="s">
        <v>119</v>
      </c>
      <c r="F39" s="12">
        <v>0.649305555555556</v>
      </c>
      <c r="G39" s="12">
        <v>0.725</v>
      </c>
      <c r="H39" t="s">
        <v>14</v>
      </c>
      <c r="I39" t="s">
        <v>75</v>
      </c>
      <c r="J39" t="s">
        <v>16</v>
      </c>
      <c r="K39" t="s">
        <v>17</v>
      </c>
      <c r="L39">
        <v>37.2</v>
      </c>
    </row>
    <row r="40" spans="1:12">
      <c r="A40">
        <v>39</v>
      </c>
      <c r="B40" s="10">
        <v>44555</v>
      </c>
      <c r="C40" t="s">
        <v>120</v>
      </c>
      <c r="D40">
        <v>13541644618</v>
      </c>
      <c r="E40" t="s">
        <v>121</v>
      </c>
      <c r="F40" s="12">
        <v>0.384027777777778</v>
      </c>
      <c r="G40" s="12">
        <v>0.565972222222222</v>
      </c>
      <c r="H40" t="s">
        <v>27</v>
      </c>
      <c r="I40" t="s">
        <v>35</v>
      </c>
      <c r="J40" t="s">
        <v>16</v>
      </c>
      <c r="K40" t="s">
        <v>17</v>
      </c>
      <c r="L40">
        <v>36.8</v>
      </c>
    </row>
    <row r="41" spans="1:12">
      <c r="A41">
        <v>40</v>
      </c>
      <c r="B41" s="10">
        <v>44555</v>
      </c>
      <c r="C41" t="s">
        <v>122</v>
      </c>
      <c r="D41">
        <v>13929131117</v>
      </c>
      <c r="E41" t="s">
        <v>123</v>
      </c>
      <c r="F41" s="12">
        <v>0.402777777777778</v>
      </c>
      <c r="G41" s="12">
        <v>0.500694444444445</v>
      </c>
      <c r="H41" t="s">
        <v>27</v>
      </c>
      <c r="I41" t="s">
        <v>72</v>
      </c>
      <c r="J41" t="s">
        <v>16</v>
      </c>
      <c r="K41" t="s">
        <v>17</v>
      </c>
      <c r="L41">
        <v>36.7</v>
      </c>
    </row>
    <row r="42" spans="1:12">
      <c r="A42">
        <v>41</v>
      </c>
      <c r="B42" s="10">
        <v>44556</v>
      </c>
      <c r="C42" t="s">
        <v>124</v>
      </c>
      <c r="D42">
        <v>18086484404</v>
      </c>
      <c r="E42" t="s">
        <v>125</v>
      </c>
      <c r="F42" s="12">
        <v>0.5625</v>
      </c>
      <c r="G42" s="12">
        <v>0.582638888888889</v>
      </c>
      <c r="H42" t="s">
        <v>14</v>
      </c>
      <c r="I42" t="s">
        <v>78</v>
      </c>
      <c r="J42" t="s">
        <v>16</v>
      </c>
      <c r="K42" t="s">
        <v>17</v>
      </c>
      <c r="L42">
        <v>36.1</v>
      </c>
    </row>
    <row r="43" spans="1:12">
      <c r="A43">
        <v>42</v>
      </c>
      <c r="B43" s="10">
        <v>44556</v>
      </c>
      <c r="C43" t="s">
        <v>126</v>
      </c>
      <c r="D43">
        <v>18910563581</v>
      </c>
      <c r="E43" t="s">
        <v>127</v>
      </c>
      <c r="F43" s="12">
        <v>0.603472222222222</v>
      </c>
      <c r="G43" s="12">
        <v>0.674305555555555</v>
      </c>
      <c r="H43" t="s">
        <v>14</v>
      </c>
      <c r="I43" t="s">
        <v>75</v>
      </c>
      <c r="J43" t="s">
        <v>16</v>
      </c>
      <c r="K43" t="s">
        <v>17</v>
      </c>
      <c r="L43">
        <v>36.5</v>
      </c>
    </row>
    <row r="44" spans="1:12">
      <c r="A44">
        <v>43</v>
      </c>
      <c r="B44" s="10">
        <v>44557</v>
      </c>
      <c r="C44" t="s">
        <v>128</v>
      </c>
      <c r="D44">
        <v>13910540324</v>
      </c>
      <c r="E44" t="s">
        <v>129</v>
      </c>
      <c r="F44" s="12">
        <v>0.647916666666667</v>
      </c>
      <c r="G44" s="12">
        <v>0.766666666666667</v>
      </c>
      <c r="H44" t="s">
        <v>27</v>
      </c>
      <c r="I44" t="s">
        <v>86</v>
      </c>
      <c r="J44" t="s">
        <v>16</v>
      </c>
      <c r="K44" t="s">
        <v>17</v>
      </c>
      <c r="L44">
        <v>37.2</v>
      </c>
    </row>
    <row r="45" spans="1:12">
      <c r="A45">
        <v>44</v>
      </c>
      <c r="B45" s="10">
        <v>44558</v>
      </c>
      <c r="C45" t="s">
        <v>130</v>
      </c>
      <c r="D45">
        <v>18399006720</v>
      </c>
      <c r="E45" t="s">
        <v>131</v>
      </c>
      <c r="F45" s="12">
        <v>0.666666666666667</v>
      </c>
      <c r="G45" s="12">
        <v>0.809722222222222</v>
      </c>
      <c r="H45" t="s">
        <v>27</v>
      </c>
      <c r="I45" t="s">
        <v>66</v>
      </c>
      <c r="J45" t="s">
        <v>67</v>
      </c>
      <c r="K45" t="s">
        <v>132</v>
      </c>
      <c r="L45">
        <v>38.1</v>
      </c>
    </row>
    <row r="46" spans="1:12">
      <c r="A46">
        <v>45</v>
      </c>
      <c r="B46" s="10">
        <v>44558</v>
      </c>
      <c r="C46" t="s">
        <v>133</v>
      </c>
      <c r="D46">
        <v>18076867897</v>
      </c>
      <c r="E46" t="s">
        <v>134</v>
      </c>
      <c r="F46" s="12">
        <v>0.730555555555556</v>
      </c>
      <c r="G46" s="12">
        <v>0.774305555555556</v>
      </c>
      <c r="H46" t="s">
        <v>14</v>
      </c>
      <c r="I46" t="s">
        <v>91</v>
      </c>
      <c r="J46" t="s">
        <v>16</v>
      </c>
      <c r="K46" t="s">
        <v>17</v>
      </c>
      <c r="L46">
        <v>36.1</v>
      </c>
    </row>
    <row r="47" spans="1:12">
      <c r="A47">
        <v>46</v>
      </c>
      <c r="B47" s="10">
        <v>44559</v>
      </c>
      <c r="C47" t="s">
        <v>135</v>
      </c>
      <c r="D47">
        <v>13965267961</v>
      </c>
      <c r="E47" t="s">
        <v>136</v>
      </c>
      <c r="F47" s="12">
        <v>0.409722222222222</v>
      </c>
      <c r="G47" s="12">
        <v>0.514583333333333</v>
      </c>
      <c r="H47" t="s">
        <v>34</v>
      </c>
      <c r="I47" t="s">
        <v>86</v>
      </c>
      <c r="J47" t="s">
        <v>16</v>
      </c>
      <c r="K47" t="s">
        <v>17</v>
      </c>
      <c r="L47">
        <v>36.4</v>
      </c>
    </row>
    <row r="48" spans="1:12">
      <c r="A48">
        <v>47</v>
      </c>
      <c r="B48" s="10">
        <v>44559</v>
      </c>
      <c r="C48" t="s">
        <v>137</v>
      </c>
      <c r="D48">
        <v>18049626271</v>
      </c>
      <c r="E48" t="s">
        <v>138</v>
      </c>
      <c r="F48" s="12">
        <v>0.6125</v>
      </c>
      <c r="G48" s="12">
        <v>0.745833333333333</v>
      </c>
      <c r="H48" t="s">
        <v>27</v>
      </c>
      <c r="I48" t="s">
        <v>63</v>
      </c>
      <c r="J48" t="s">
        <v>16</v>
      </c>
      <c r="K48" t="s">
        <v>17</v>
      </c>
      <c r="L48">
        <v>36.1</v>
      </c>
    </row>
    <row r="49" spans="1:12">
      <c r="A49">
        <v>48</v>
      </c>
      <c r="B49" s="10">
        <v>44560</v>
      </c>
      <c r="C49" t="s">
        <v>139</v>
      </c>
      <c r="D49">
        <v>18057313680</v>
      </c>
      <c r="E49" t="s">
        <v>140</v>
      </c>
      <c r="F49" s="12">
        <v>0.465277777777778</v>
      </c>
      <c r="G49" s="12">
        <v>0.488888888888889</v>
      </c>
      <c r="H49" t="s">
        <v>14</v>
      </c>
      <c r="I49" t="s">
        <v>60</v>
      </c>
      <c r="J49" t="s">
        <v>16</v>
      </c>
      <c r="K49" t="s">
        <v>17</v>
      </c>
      <c r="L49">
        <v>37.5</v>
      </c>
    </row>
    <row r="50" spans="1:12">
      <c r="A50">
        <v>49</v>
      </c>
      <c r="B50" s="10">
        <v>44560</v>
      </c>
      <c r="C50" t="s">
        <v>141</v>
      </c>
      <c r="D50">
        <v>13922279189</v>
      </c>
      <c r="E50" t="s">
        <v>142</v>
      </c>
      <c r="F50" s="12">
        <v>0.648611111111111</v>
      </c>
      <c r="G50" s="12">
        <v>0.709722222222222</v>
      </c>
      <c r="H50" t="s">
        <v>14</v>
      </c>
      <c r="I50" t="s">
        <v>83</v>
      </c>
      <c r="J50" t="s">
        <v>16</v>
      </c>
      <c r="K50" t="s">
        <v>17</v>
      </c>
      <c r="L50">
        <v>35.8</v>
      </c>
    </row>
    <row r="51" spans="1:12">
      <c r="A51">
        <v>50</v>
      </c>
      <c r="B51" s="10">
        <v>44561</v>
      </c>
      <c r="C51" t="s">
        <v>143</v>
      </c>
      <c r="D51">
        <v>18964475696</v>
      </c>
      <c r="E51" t="s">
        <v>144</v>
      </c>
      <c r="F51" s="12">
        <v>0.375</v>
      </c>
      <c r="G51" s="12">
        <v>0.411805555555556</v>
      </c>
      <c r="H51" t="s">
        <v>14</v>
      </c>
      <c r="I51" t="s">
        <v>145</v>
      </c>
      <c r="J51" t="s">
        <v>16</v>
      </c>
      <c r="K51" t="s">
        <v>17</v>
      </c>
      <c r="L51">
        <v>36.7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1"/>
  <sheetViews>
    <sheetView tabSelected="1" workbookViewId="0">
      <selection activeCell="H1" sqref="H1"/>
    </sheetView>
  </sheetViews>
  <sheetFormatPr defaultColWidth="8.725" defaultRowHeight="13.5"/>
  <cols>
    <col min="1" max="1" width="5.54166666666667" customWidth="1"/>
    <col min="2" max="2" width="16.275" style="10" customWidth="1"/>
    <col min="3" max="3" width="7.54166666666667" customWidth="1"/>
    <col min="4" max="4" width="12.8166666666667" customWidth="1"/>
    <col min="5" max="5" width="20.8166666666667" customWidth="1"/>
    <col min="6" max="6" width="5.725" customWidth="1"/>
    <col min="7" max="7" width="11.8166666666667" style="11" customWidth="1"/>
    <col min="8" max="8" width="8.875" customWidth="1"/>
    <col min="9" max="10" width="9.90833333333333" style="12" customWidth="1"/>
    <col min="11" max="11" width="10.5416666666667" style="12" customWidth="1"/>
    <col min="12" max="12" width="9.90833333333333" customWidth="1"/>
    <col min="13" max="13" width="7.81666666666667" customWidth="1"/>
    <col min="14" max="14" width="9.90833333333333" customWidth="1"/>
    <col min="15" max="15" width="7.81666666666667" customWidth="1"/>
    <col min="16" max="16" width="6.54166666666667" customWidth="1"/>
    <col min="17" max="17" width="5.725" customWidth="1"/>
  </cols>
  <sheetData>
    <row r="1" spans="1:17">
      <c r="A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146</v>
      </c>
      <c r="G1" s="11" t="s">
        <v>147</v>
      </c>
      <c r="H1" t="s">
        <v>148</v>
      </c>
      <c r="I1" t="s">
        <v>5</v>
      </c>
      <c r="J1" t="s">
        <v>6</v>
      </c>
      <c r="K1" t="s">
        <v>149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150</v>
      </c>
    </row>
    <row r="2" spans="1:16">
      <c r="A2">
        <v>1</v>
      </c>
      <c r="B2" s="10">
        <v>44531</v>
      </c>
      <c r="C2" t="s">
        <v>12</v>
      </c>
      <c r="D2">
        <v>18919740281</v>
      </c>
      <c r="E2" t="s">
        <v>151</v>
      </c>
      <c r="I2" s="12">
        <v>0.663194444444444</v>
      </c>
      <c r="J2" s="12">
        <v>0.785416666666666</v>
      </c>
      <c r="K2" s="12">
        <f>J2-I2</f>
        <v>0.122222222222222</v>
      </c>
      <c r="L2" t="s">
        <v>14</v>
      </c>
      <c r="M2" t="s">
        <v>15</v>
      </c>
      <c r="N2" t="s">
        <v>16</v>
      </c>
      <c r="O2" t="s">
        <v>152</v>
      </c>
      <c r="P2">
        <v>36</v>
      </c>
    </row>
    <row r="3" spans="1:16">
      <c r="A3">
        <v>2</v>
      </c>
      <c r="B3" s="10">
        <v>44532</v>
      </c>
      <c r="C3" t="s">
        <v>18</v>
      </c>
      <c r="D3">
        <v>18017790961</v>
      </c>
      <c r="E3" t="s">
        <v>19</v>
      </c>
      <c r="I3" s="12">
        <v>0.356944444444444</v>
      </c>
      <c r="J3" s="12">
        <v>0.422222222222222</v>
      </c>
      <c r="K3" s="12">
        <f>J3-I3</f>
        <v>0.065277777777778</v>
      </c>
      <c r="L3" t="s">
        <v>14</v>
      </c>
      <c r="M3" t="s">
        <v>20</v>
      </c>
      <c r="N3" t="s">
        <v>16</v>
      </c>
      <c r="O3" t="s">
        <v>152</v>
      </c>
      <c r="P3">
        <v>36.5</v>
      </c>
    </row>
    <row r="4" spans="1:16">
      <c r="A4">
        <v>3</v>
      </c>
      <c r="B4" s="10">
        <v>44533</v>
      </c>
      <c r="C4" t="s">
        <v>21</v>
      </c>
      <c r="D4">
        <v>13946452803</v>
      </c>
      <c r="E4" t="s">
        <v>22</v>
      </c>
      <c r="I4" s="12">
        <v>0.382638888888889</v>
      </c>
      <c r="J4" s="12">
        <v>0.592361111111111</v>
      </c>
      <c r="K4" s="12">
        <f t="shared" ref="K3:K34" si="0">J4-I4</f>
        <v>0.209722222222222</v>
      </c>
      <c r="L4" t="s">
        <v>23</v>
      </c>
      <c r="M4" t="s">
        <v>24</v>
      </c>
      <c r="N4" t="s">
        <v>16</v>
      </c>
      <c r="O4" t="s">
        <v>152</v>
      </c>
      <c r="P4">
        <v>36.2</v>
      </c>
    </row>
    <row r="5" spans="1:16">
      <c r="A5">
        <v>4</v>
      </c>
      <c r="B5" s="10">
        <v>44533</v>
      </c>
      <c r="C5" t="s">
        <v>25</v>
      </c>
      <c r="D5">
        <v>18922377085</v>
      </c>
      <c r="E5" t="s">
        <v>26</v>
      </c>
      <c r="I5" s="12">
        <v>0.446527777777778</v>
      </c>
      <c r="J5" s="12">
        <v>0.577083333333334</v>
      </c>
      <c r="K5" s="12">
        <f t="shared" si="0"/>
        <v>0.130555555555556</v>
      </c>
      <c r="L5" t="s">
        <v>27</v>
      </c>
      <c r="M5" t="s">
        <v>28</v>
      </c>
      <c r="N5" t="s">
        <v>16</v>
      </c>
      <c r="O5" t="s">
        <v>152</v>
      </c>
      <c r="P5">
        <v>36.8</v>
      </c>
    </row>
    <row r="6" spans="1:16">
      <c r="A6">
        <v>5</v>
      </c>
      <c r="B6" s="10">
        <v>44534</v>
      </c>
      <c r="C6" t="s">
        <v>29</v>
      </c>
      <c r="D6">
        <v>18982673804</v>
      </c>
      <c r="E6" t="s">
        <v>30</v>
      </c>
      <c r="I6" s="12">
        <v>0.484027777777778</v>
      </c>
      <c r="J6" s="12">
        <v>0.749305555555556</v>
      </c>
      <c r="K6" s="12">
        <f t="shared" si="0"/>
        <v>0.265277777777778</v>
      </c>
      <c r="L6" t="s">
        <v>14</v>
      </c>
      <c r="M6" t="s">
        <v>31</v>
      </c>
      <c r="N6" t="s">
        <v>16</v>
      </c>
      <c r="O6" t="s">
        <v>152</v>
      </c>
      <c r="P6">
        <v>35.9</v>
      </c>
    </row>
    <row r="7" spans="1:16">
      <c r="A7">
        <v>6</v>
      </c>
      <c r="B7" s="10">
        <v>44534</v>
      </c>
      <c r="C7" t="s">
        <v>32</v>
      </c>
      <c r="D7">
        <v>18374932202</v>
      </c>
      <c r="E7" t="s">
        <v>33</v>
      </c>
      <c r="I7" s="12">
        <v>0.588888888888889</v>
      </c>
      <c r="J7" s="12">
        <v>0.616666666666667</v>
      </c>
      <c r="K7" s="12">
        <f t="shared" si="0"/>
        <v>0.027777777777778</v>
      </c>
      <c r="L7" t="s">
        <v>34</v>
      </c>
      <c r="M7" t="s">
        <v>35</v>
      </c>
      <c r="N7" t="s">
        <v>16</v>
      </c>
      <c r="O7" t="s">
        <v>152</v>
      </c>
      <c r="P7">
        <v>36.7</v>
      </c>
    </row>
    <row r="8" spans="1:16">
      <c r="A8">
        <v>7</v>
      </c>
      <c r="B8" s="10">
        <v>44534</v>
      </c>
      <c r="C8" t="s">
        <v>36</v>
      </c>
      <c r="D8">
        <v>13970900341</v>
      </c>
      <c r="E8" t="s">
        <v>37</v>
      </c>
      <c r="I8" s="12">
        <v>0.682638888888889</v>
      </c>
      <c r="J8" s="12">
        <v>0.784722222222222</v>
      </c>
      <c r="K8" s="12">
        <f t="shared" si="0"/>
        <v>0.102083333333333</v>
      </c>
      <c r="L8" t="s">
        <v>23</v>
      </c>
      <c r="M8" t="s">
        <v>35</v>
      </c>
      <c r="N8" t="s">
        <v>16</v>
      </c>
      <c r="O8" t="s">
        <v>152</v>
      </c>
      <c r="P8">
        <v>36</v>
      </c>
    </row>
    <row r="9" spans="1:16">
      <c r="A9">
        <v>8</v>
      </c>
      <c r="B9" s="10">
        <v>44534</v>
      </c>
      <c r="C9" t="s">
        <v>38</v>
      </c>
      <c r="D9">
        <v>18363080059</v>
      </c>
      <c r="E9" t="s">
        <v>39</v>
      </c>
      <c r="I9" s="12">
        <v>0.661111111111111</v>
      </c>
      <c r="J9" s="12">
        <v>0.744444444444444</v>
      </c>
      <c r="K9" s="12">
        <f t="shared" si="0"/>
        <v>0.083333333333333</v>
      </c>
      <c r="L9" t="s">
        <v>34</v>
      </c>
      <c r="M9" t="s">
        <v>40</v>
      </c>
      <c r="N9" t="s">
        <v>16</v>
      </c>
      <c r="O9" t="s">
        <v>152</v>
      </c>
      <c r="P9">
        <v>36.1</v>
      </c>
    </row>
    <row r="10" spans="1:16">
      <c r="A10">
        <v>9</v>
      </c>
      <c r="B10" s="10">
        <v>44535</v>
      </c>
      <c r="C10" t="s">
        <v>41</v>
      </c>
      <c r="D10">
        <v>18948664407</v>
      </c>
      <c r="E10" t="s">
        <v>42</v>
      </c>
      <c r="I10" s="12">
        <v>0.398611111111111</v>
      </c>
      <c r="J10" s="12">
        <v>0.679861111111111</v>
      </c>
      <c r="K10" s="12">
        <f t="shared" si="0"/>
        <v>0.28125</v>
      </c>
      <c r="L10" t="s">
        <v>27</v>
      </c>
      <c r="M10" t="s">
        <v>43</v>
      </c>
      <c r="N10" t="s">
        <v>16</v>
      </c>
      <c r="O10" t="s">
        <v>152</v>
      </c>
      <c r="P10">
        <v>36.4</v>
      </c>
    </row>
    <row r="11" spans="1:16">
      <c r="A11">
        <v>10</v>
      </c>
      <c r="B11" s="10">
        <v>44536</v>
      </c>
      <c r="C11" t="s">
        <v>44</v>
      </c>
      <c r="D11">
        <v>18375241082</v>
      </c>
      <c r="E11" t="s">
        <v>45</v>
      </c>
      <c r="I11" s="12">
        <v>0.418055555555556</v>
      </c>
      <c r="J11" s="12">
        <v>0.454861111111112</v>
      </c>
      <c r="K11" s="12">
        <f t="shared" si="0"/>
        <v>0.036805555555556</v>
      </c>
      <c r="L11" t="s">
        <v>14</v>
      </c>
      <c r="M11" t="s">
        <v>46</v>
      </c>
      <c r="N11" t="s">
        <v>16</v>
      </c>
      <c r="O11" t="s">
        <v>152</v>
      </c>
      <c r="P11">
        <v>36.9</v>
      </c>
    </row>
    <row r="12" spans="1:16">
      <c r="A12">
        <v>11</v>
      </c>
      <c r="B12" s="10">
        <v>44537</v>
      </c>
      <c r="C12" t="s">
        <v>47</v>
      </c>
      <c r="D12">
        <v>18979423639</v>
      </c>
      <c r="E12" t="s">
        <v>48</v>
      </c>
      <c r="I12" s="12">
        <v>0.643055555555556</v>
      </c>
      <c r="J12" s="12">
        <v>0.756250000000001</v>
      </c>
      <c r="K12" s="12">
        <f t="shared" si="0"/>
        <v>0.113194444444445</v>
      </c>
      <c r="L12" t="s">
        <v>27</v>
      </c>
      <c r="M12" t="s">
        <v>49</v>
      </c>
      <c r="N12" t="s">
        <v>16</v>
      </c>
      <c r="O12" t="s">
        <v>152</v>
      </c>
      <c r="P12">
        <v>36.3</v>
      </c>
    </row>
    <row r="13" spans="1:16">
      <c r="A13">
        <v>12</v>
      </c>
      <c r="B13" s="10">
        <v>44537</v>
      </c>
      <c r="C13" t="s">
        <v>50</v>
      </c>
      <c r="D13">
        <v>13530808253</v>
      </c>
      <c r="E13" t="s">
        <v>51</v>
      </c>
      <c r="I13" s="12">
        <v>0.680555555555556</v>
      </c>
      <c r="J13" s="12">
        <v>0.763194444444445</v>
      </c>
      <c r="K13" s="12">
        <f t="shared" si="0"/>
        <v>0.0826388888888889</v>
      </c>
      <c r="L13" t="s">
        <v>23</v>
      </c>
      <c r="M13" t="s">
        <v>52</v>
      </c>
      <c r="N13" t="s">
        <v>16</v>
      </c>
      <c r="O13" t="s">
        <v>152</v>
      </c>
      <c r="P13">
        <v>37.4</v>
      </c>
    </row>
    <row r="14" spans="1:16">
      <c r="A14">
        <v>13</v>
      </c>
      <c r="B14" s="10">
        <v>44538</v>
      </c>
      <c r="C14" t="s">
        <v>53</v>
      </c>
      <c r="D14">
        <v>18932425755</v>
      </c>
      <c r="E14" t="s">
        <v>54</v>
      </c>
      <c r="I14" s="12">
        <v>0.375</v>
      </c>
      <c r="J14" s="12">
        <v>0.447916666666667</v>
      </c>
      <c r="K14" s="12">
        <f t="shared" si="0"/>
        <v>0.072916666666667</v>
      </c>
      <c r="L14" t="s">
        <v>14</v>
      </c>
      <c r="M14" t="s">
        <v>55</v>
      </c>
      <c r="N14" t="s">
        <v>16</v>
      </c>
      <c r="O14" t="s">
        <v>152</v>
      </c>
      <c r="P14">
        <v>37</v>
      </c>
    </row>
    <row r="15" spans="1:16">
      <c r="A15">
        <v>14</v>
      </c>
      <c r="B15" s="10">
        <v>44538</v>
      </c>
      <c r="C15" t="s">
        <v>56</v>
      </c>
      <c r="D15">
        <v>13963764813</v>
      </c>
      <c r="E15" t="s">
        <v>57</v>
      </c>
      <c r="I15" s="12">
        <v>0.472222222222222</v>
      </c>
      <c r="J15" s="12">
        <v>0.584722222222222</v>
      </c>
      <c r="K15" s="12">
        <f t="shared" si="0"/>
        <v>0.1125</v>
      </c>
      <c r="L15" t="s">
        <v>14</v>
      </c>
      <c r="M15" t="s">
        <v>46</v>
      </c>
      <c r="N15" t="s">
        <v>16</v>
      </c>
      <c r="O15" t="s">
        <v>152</v>
      </c>
      <c r="P15">
        <v>36.5</v>
      </c>
    </row>
    <row r="16" spans="1:16">
      <c r="A16">
        <v>15</v>
      </c>
      <c r="B16" s="10">
        <v>44539</v>
      </c>
      <c r="C16" t="s">
        <v>58</v>
      </c>
      <c r="D16">
        <v>13597820387</v>
      </c>
      <c r="E16" t="s">
        <v>59</v>
      </c>
      <c r="I16" s="12">
        <v>0.682638888888889</v>
      </c>
      <c r="J16" s="12">
        <v>0.738888888888889</v>
      </c>
      <c r="K16" s="12">
        <f t="shared" si="0"/>
        <v>0.05625</v>
      </c>
      <c r="L16" t="s">
        <v>34</v>
      </c>
      <c r="M16" t="s">
        <v>60</v>
      </c>
      <c r="N16" t="s">
        <v>16</v>
      </c>
      <c r="O16" t="s">
        <v>152</v>
      </c>
      <c r="P16">
        <v>36.3</v>
      </c>
    </row>
    <row r="17" spans="1:16">
      <c r="A17">
        <v>16</v>
      </c>
      <c r="B17" s="10">
        <v>44540</v>
      </c>
      <c r="C17" t="s">
        <v>61</v>
      </c>
      <c r="D17">
        <v>18963216477</v>
      </c>
      <c r="E17" t="s">
        <v>62</v>
      </c>
      <c r="I17" s="12">
        <v>0.656944444444444</v>
      </c>
      <c r="J17" s="12">
        <v>0.741666666666666</v>
      </c>
      <c r="K17" s="12">
        <f t="shared" si="0"/>
        <v>0.084722222222222</v>
      </c>
      <c r="L17" t="s">
        <v>27</v>
      </c>
      <c r="M17" t="s">
        <v>63</v>
      </c>
      <c r="N17" t="s">
        <v>16</v>
      </c>
      <c r="O17" t="s">
        <v>152</v>
      </c>
      <c r="P17">
        <v>36.8</v>
      </c>
    </row>
    <row r="18" spans="1:16">
      <c r="A18">
        <v>17</v>
      </c>
      <c r="B18" s="10">
        <v>44541</v>
      </c>
      <c r="C18" t="s">
        <v>64</v>
      </c>
      <c r="D18">
        <v>18983294429</v>
      </c>
      <c r="E18" t="s">
        <v>65</v>
      </c>
      <c r="I18" s="12">
        <v>0.440972222222222</v>
      </c>
      <c r="J18" s="12">
        <v>0.467361111111111</v>
      </c>
      <c r="K18" s="12">
        <f t="shared" si="0"/>
        <v>0.026388888888889</v>
      </c>
      <c r="L18" t="s">
        <v>34</v>
      </c>
      <c r="M18" t="s">
        <v>66</v>
      </c>
      <c r="N18" t="s">
        <v>67</v>
      </c>
      <c r="O18" t="s">
        <v>152</v>
      </c>
      <c r="P18">
        <v>35.9</v>
      </c>
    </row>
    <row r="19" spans="1:16">
      <c r="A19">
        <v>18</v>
      </c>
      <c r="B19" s="10">
        <v>44541</v>
      </c>
      <c r="C19" t="s">
        <v>68</v>
      </c>
      <c r="D19">
        <v>18031281009</v>
      </c>
      <c r="E19" t="s">
        <v>69</v>
      </c>
      <c r="I19" s="12">
        <v>0.686805555555556</v>
      </c>
      <c r="J19" s="12">
        <v>0.759722222222223</v>
      </c>
      <c r="K19" s="12">
        <f t="shared" si="0"/>
        <v>0.072916666666667</v>
      </c>
      <c r="L19" t="s">
        <v>27</v>
      </c>
      <c r="M19" t="s">
        <v>60</v>
      </c>
      <c r="N19" t="s">
        <v>16</v>
      </c>
      <c r="O19" t="s">
        <v>152</v>
      </c>
      <c r="P19">
        <v>36.9</v>
      </c>
    </row>
    <row r="20" spans="1:16">
      <c r="A20">
        <v>19</v>
      </c>
      <c r="B20" s="10">
        <v>44542</v>
      </c>
      <c r="C20" t="s">
        <v>70</v>
      </c>
      <c r="D20">
        <v>13923911063</v>
      </c>
      <c r="E20" t="s">
        <v>71</v>
      </c>
      <c r="I20" s="12">
        <v>0.361111111111111</v>
      </c>
      <c r="J20" s="12">
        <v>0.477083333333333</v>
      </c>
      <c r="K20" s="12">
        <f t="shared" si="0"/>
        <v>0.115972222222222</v>
      </c>
      <c r="L20" t="s">
        <v>34</v>
      </c>
      <c r="M20" t="s">
        <v>72</v>
      </c>
      <c r="N20" t="s">
        <v>16</v>
      </c>
      <c r="O20" t="s">
        <v>152</v>
      </c>
      <c r="P20">
        <v>37.1</v>
      </c>
    </row>
    <row r="21" spans="1:16">
      <c r="A21">
        <v>20</v>
      </c>
      <c r="B21" s="10">
        <v>44542</v>
      </c>
      <c r="C21" t="s">
        <v>73</v>
      </c>
      <c r="D21">
        <v>18980021633</v>
      </c>
      <c r="E21" t="s">
        <v>74</v>
      </c>
      <c r="I21" s="12">
        <v>0.583333333333333</v>
      </c>
      <c r="J21" s="12">
        <v>0.696527777777778</v>
      </c>
      <c r="K21" s="12">
        <f t="shared" si="0"/>
        <v>0.113194444444445</v>
      </c>
      <c r="L21" t="s">
        <v>27</v>
      </c>
      <c r="M21" t="s">
        <v>75</v>
      </c>
      <c r="N21" t="s">
        <v>16</v>
      </c>
      <c r="O21" t="s">
        <v>152</v>
      </c>
      <c r="P21">
        <v>37.1</v>
      </c>
    </row>
    <row r="22" spans="1:16">
      <c r="A22">
        <v>21</v>
      </c>
      <c r="B22" s="10">
        <v>44543</v>
      </c>
      <c r="C22" t="s">
        <v>76</v>
      </c>
      <c r="D22">
        <v>13936987308</v>
      </c>
      <c r="E22" t="s">
        <v>77</v>
      </c>
      <c r="I22" s="12">
        <v>0.465277777777778</v>
      </c>
      <c r="J22" s="12">
        <v>0.507638888888889</v>
      </c>
      <c r="K22" s="12">
        <f t="shared" si="0"/>
        <v>0.042361111111111</v>
      </c>
      <c r="L22" t="s">
        <v>14</v>
      </c>
      <c r="M22" t="s">
        <v>78</v>
      </c>
      <c r="N22" t="s">
        <v>16</v>
      </c>
      <c r="O22" t="s">
        <v>152</v>
      </c>
      <c r="P22">
        <v>36.6</v>
      </c>
    </row>
    <row r="23" spans="1:16">
      <c r="A23">
        <v>22</v>
      </c>
      <c r="B23" s="10">
        <v>44544</v>
      </c>
      <c r="C23" t="s">
        <v>79</v>
      </c>
      <c r="D23">
        <v>18070794929</v>
      </c>
      <c r="E23" t="s">
        <v>80</v>
      </c>
      <c r="I23" s="12">
        <v>0.385416666666667</v>
      </c>
      <c r="J23" s="12">
        <v>0.546527777777778</v>
      </c>
      <c r="K23" s="12">
        <f t="shared" si="0"/>
        <v>0.161111111111111</v>
      </c>
      <c r="L23" t="s">
        <v>27</v>
      </c>
      <c r="M23" t="s">
        <v>40</v>
      </c>
      <c r="N23" t="s">
        <v>16</v>
      </c>
      <c r="O23" t="s">
        <v>152</v>
      </c>
      <c r="P23">
        <v>35.9</v>
      </c>
    </row>
    <row r="24" spans="1:16">
      <c r="A24">
        <v>23</v>
      </c>
      <c r="B24" s="10">
        <v>44545</v>
      </c>
      <c r="C24" t="s">
        <v>81</v>
      </c>
      <c r="D24">
        <v>18081575437</v>
      </c>
      <c r="E24" t="s">
        <v>82</v>
      </c>
      <c r="I24" s="12">
        <v>0.4375</v>
      </c>
      <c r="J24" s="12">
        <v>0.744444444444444</v>
      </c>
      <c r="K24" s="12">
        <f t="shared" si="0"/>
        <v>0.306944444444444</v>
      </c>
      <c r="L24" t="s">
        <v>23</v>
      </c>
      <c r="M24" t="s">
        <v>83</v>
      </c>
      <c r="N24" t="s">
        <v>16</v>
      </c>
      <c r="O24" t="s">
        <v>152</v>
      </c>
      <c r="P24">
        <v>36.2</v>
      </c>
    </row>
    <row r="25" spans="1:16">
      <c r="A25">
        <v>24</v>
      </c>
      <c r="B25" s="10">
        <v>44545</v>
      </c>
      <c r="C25" t="s">
        <v>84</v>
      </c>
      <c r="D25">
        <v>13951483411</v>
      </c>
      <c r="E25" t="s">
        <v>85</v>
      </c>
      <c r="I25" s="12">
        <v>0.625</v>
      </c>
      <c r="J25" s="12">
        <v>0.764583333333333</v>
      </c>
      <c r="K25" s="12">
        <f t="shared" si="0"/>
        <v>0.139583333333333</v>
      </c>
      <c r="L25" t="s">
        <v>27</v>
      </c>
      <c r="M25" t="s">
        <v>86</v>
      </c>
      <c r="N25" t="s">
        <v>16</v>
      </c>
      <c r="O25" t="s">
        <v>152</v>
      </c>
      <c r="P25">
        <v>36.6</v>
      </c>
    </row>
    <row r="26" spans="1:16">
      <c r="A26">
        <v>25</v>
      </c>
      <c r="B26" s="10">
        <v>44546</v>
      </c>
      <c r="C26" t="s">
        <v>87</v>
      </c>
      <c r="D26">
        <v>18356691562</v>
      </c>
      <c r="E26" t="s">
        <v>88</v>
      </c>
      <c r="I26" s="12">
        <v>0.708333333333333</v>
      </c>
      <c r="J26" s="12">
        <v>0.730555555555555</v>
      </c>
      <c r="K26" s="12">
        <f t="shared" si="0"/>
        <v>0.0222222222222219</v>
      </c>
      <c r="L26" t="s">
        <v>14</v>
      </c>
      <c r="M26" t="s">
        <v>75</v>
      </c>
      <c r="N26" t="s">
        <v>16</v>
      </c>
      <c r="O26" t="s">
        <v>152</v>
      </c>
      <c r="P26">
        <v>36</v>
      </c>
    </row>
    <row r="27" spans="1:16">
      <c r="A27">
        <v>26</v>
      </c>
      <c r="B27" s="10">
        <v>44547</v>
      </c>
      <c r="C27" t="s">
        <v>89</v>
      </c>
      <c r="D27">
        <v>13953045850</v>
      </c>
      <c r="E27" t="s">
        <v>90</v>
      </c>
      <c r="I27" s="12">
        <v>0.451388888888889</v>
      </c>
      <c r="J27" s="12">
        <v>0.625694444444445</v>
      </c>
      <c r="K27" s="12">
        <f t="shared" si="0"/>
        <v>0.174305555555556</v>
      </c>
      <c r="L27" t="s">
        <v>14</v>
      </c>
      <c r="M27" t="s">
        <v>91</v>
      </c>
      <c r="N27" t="s">
        <v>16</v>
      </c>
      <c r="O27" t="s">
        <v>152</v>
      </c>
      <c r="P27">
        <v>36.1</v>
      </c>
    </row>
    <row r="28" spans="1:16">
      <c r="A28">
        <v>27</v>
      </c>
      <c r="B28" s="10">
        <v>44548</v>
      </c>
      <c r="C28" t="s">
        <v>92</v>
      </c>
      <c r="D28">
        <v>18064012321</v>
      </c>
      <c r="E28" t="s">
        <v>93</v>
      </c>
      <c r="I28" s="12">
        <v>0.375</v>
      </c>
      <c r="J28" s="12">
        <v>0.688888888888889</v>
      </c>
      <c r="K28" s="12">
        <f t="shared" si="0"/>
        <v>0.313888888888889</v>
      </c>
      <c r="L28" t="s">
        <v>27</v>
      </c>
      <c r="M28" t="s">
        <v>94</v>
      </c>
      <c r="N28" t="s">
        <v>16</v>
      </c>
      <c r="O28" t="s">
        <v>152</v>
      </c>
      <c r="P28">
        <v>37</v>
      </c>
    </row>
    <row r="29" spans="1:16">
      <c r="A29">
        <v>28</v>
      </c>
      <c r="B29" s="10">
        <v>44548</v>
      </c>
      <c r="C29" t="s">
        <v>95</v>
      </c>
      <c r="D29">
        <v>18981912821</v>
      </c>
      <c r="E29" t="s">
        <v>96</v>
      </c>
      <c r="I29" s="12">
        <v>0.625</v>
      </c>
      <c r="J29" s="12">
        <v>0.781944444444444</v>
      </c>
      <c r="K29" s="12">
        <f t="shared" si="0"/>
        <v>0.156944444444444</v>
      </c>
      <c r="L29" t="s">
        <v>27</v>
      </c>
      <c r="M29" t="s">
        <v>97</v>
      </c>
      <c r="N29" t="s">
        <v>67</v>
      </c>
      <c r="O29" t="s">
        <v>153</v>
      </c>
      <c r="P29">
        <v>36.2</v>
      </c>
    </row>
    <row r="30" spans="1:16">
      <c r="A30">
        <v>29</v>
      </c>
      <c r="B30" s="10">
        <v>44549</v>
      </c>
      <c r="C30" t="s">
        <v>99</v>
      </c>
      <c r="D30">
        <v>13964897518</v>
      </c>
      <c r="E30" t="s">
        <v>100</v>
      </c>
      <c r="I30" s="12">
        <v>0.364583333333333</v>
      </c>
      <c r="J30" s="12">
        <v>0.497916666666666</v>
      </c>
      <c r="K30" s="12">
        <f t="shared" si="0"/>
        <v>0.133333333333333</v>
      </c>
      <c r="L30" t="s">
        <v>34</v>
      </c>
      <c r="M30" t="s">
        <v>31</v>
      </c>
      <c r="N30" t="s">
        <v>16</v>
      </c>
      <c r="O30" t="s">
        <v>152</v>
      </c>
      <c r="P30">
        <v>36.7</v>
      </c>
    </row>
    <row r="31" spans="1:16">
      <c r="A31">
        <v>30</v>
      </c>
      <c r="B31" s="10">
        <v>44549</v>
      </c>
      <c r="C31" t="s">
        <v>101</v>
      </c>
      <c r="D31">
        <v>18310954137</v>
      </c>
      <c r="E31" t="s">
        <v>102</v>
      </c>
      <c r="I31" s="12">
        <v>0.472222222222222</v>
      </c>
      <c r="J31" s="12">
        <v>0.529861111111111</v>
      </c>
      <c r="K31" s="12">
        <f t="shared" si="0"/>
        <v>0.057638888888889</v>
      </c>
      <c r="L31" t="s">
        <v>14</v>
      </c>
      <c r="M31" t="s">
        <v>86</v>
      </c>
      <c r="N31" t="s">
        <v>16</v>
      </c>
      <c r="O31" t="s">
        <v>152</v>
      </c>
      <c r="P31">
        <v>36</v>
      </c>
    </row>
    <row r="32" spans="1:16">
      <c r="A32">
        <v>31</v>
      </c>
      <c r="B32" s="10">
        <v>44549</v>
      </c>
      <c r="C32" t="s">
        <v>103</v>
      </c>
      <c r="D32">
        <v>13980010308</v>
      </c>
      <c r="E32" t="s">
        <v>104</v>
      </c>
      <c r="I32" s="12">
        <v>0.618055555555556</v>
      </c>
      <c r="J32" s="12">
        <v>0.709027777777778</v>
      </c>
      <c r="K32" s="12">
        <f t="shared" si="0"/>
        <v>0.090972222222222</v>
      </c>
      <c r="L32" t="s">
        <v>14</v>
      </c>
      <c r="M32" t="s">
        <v>31</v>
      </c>
      <c r="N32" t="s">
        <v>16</v>
      </c>
      <c r="O32" t="s">
        <v>152</v>
      </c>
      <c r="P32">
        <v>37.5</v>
      </c>
    </row>
    <row r="33" spans="1:16">
      <c r="A33">
        <v>32</v>
      </c>
      <c r="B33" s="10">
        <v>44550</v>
      </c>
      <c r="C33" t="s">
        <v>105</v>
      </c>
      <c r="D33">
        <v>18034632148</v>
      </c>
      <c r="E33" t="s">
        <v>106</v>
      </c>
      <c r="I33" s="12">
        <v>0.681944444444444</v>
      </c>
      <c r="J33" s="12">
        <v>0.734027777777777</v>
      </c>
      <c r="K33" s="12">
        <f t="shared" si="0"/>
        <v>0.0520833333333329</v>
      </c>
      <c r="L33" t="s">
        <v>27</v>
      </c>
      <c r="M33" t="s">
        <v>75</v>
      </c>
      <c r="N33" t="s">
        <v>16</v>
      </c>
      <c r="O33" t="s">
        <v>152</v>
      </c>
      <c r="P33">
        <v>35.9</v>
      </c>
    </row>
    <row r="34" spans="1:16">
      <c r="A34">
        <v>33</v>
      </c>
      <c r="B34" s="10">
        <v>44551</v>
      </c>
      <c r="C34" t="s">
        <v>107</v>
      </c>
      <c r="D34">
        <v>18939051837</v>
      </c>
      <c r="E34" t="s">
        <v>108</v>
      </c>
      <c r="I34" s="12">
        <v>0.59375</v>
      </c>
      <c r="J34" s="12">
        <v>0.742361111111111</v>
      </c>
      <c r="K34" s="12">
        <f t="shared" si="0"/>
        <v>0.148611111111111</v>
      </c>
      <c r="L34" t="s">
        <v>14</v>
      </c>
      <c r="M34" t="s">
        <v>60</v>
      </c>
      <c r="N34" t="s">
        <v>16</v>
      </c>
      <c r="O34" t="s">
        <v>152</v>
      </c>
      <c r="P34">
        <v>36.9</v>
      </c>
    </row>
    <row r="35" spans="1:16">
      <c r="A35">
        <v>34</v>
      </c>
      <c r="B35" s="10">
        <v>44552</v>
      </c>
      <c r="C35" t="s">
        <v>109</v>
      </c>
      <c r="D35">
        <v>18970147497</v>
      </c>
      <c r="E35" t="s">
        <v>110</v>
      </c>
      <c r="I35" s="12">
        <v>0.520833333333333</v>
      </c>
      <c r="J35" s="12">
        <v>0.725694444444444</v>
      </c>
      <c r="K35" s="12">
        <f t="shared" ref="K35:K51" si="1">J35-I35</f>
        <v>0.204861111111111</v>
      </c>
      <c r="L35" t="s">
        <v>27</v>
      </c>
      <c r="M35" t="s">
        <v>91</v>
      </c>
      <c r="N35" t="s">
        <v>16</v>
      </c>
      <c r="O35" t="s">
        <v>152</v>
      </c>
      <c r="P35">
        <v>36.9</v>
      </c>
    </row>
    <row r="36" spans="1:16">
      <c r="A36">
        <v>35</v>
      </c>
      <c r="B36" s="10">
        <v>44553</v>
      </c>
      <c r="C36" t="s">
        <v>111</v>
      </c>
      <c r="D36">
        <v>18098676123</v>
      </c>
      <c r="E36" t="s">
        <v>112</v>
      </c>
      <c r="I36" s="12">
        <v>0.545138888888889</v>
      </c>
      <c r="J36" s="12">
        <v>0.809722222222222</v>
      </c>
      <c r="K36" s="12">
        <f t="shared" si="1"/>
        <v>0.264583333333333</v>
      </c>
      <c r="L36" t="s">
        <v>27</v>
      </c>
      <c r="M36" t="s">
        <v>49</v>
      </c>
      <c r="N36" t="s">
        <v>16</v>
      </c>
      <c r="O36" t="s">
        <v>152</v>
      </c>
      <c r="P36">
        <v>36.7</v>
      </c>
    </row>
    <row r="37" spans="1:16">
      <c r="A37">
        <v>36</v>
      </c>
      <c r="B37" s="10">
        <v>44553</v>
      </c>
      <c r="C37" t="s">
        <v>113</v>
      </c>
      <c r="D37">
        <v>13575512011</v>
      </c>
      <c r="E37" t="s">
        <v>114</v>
      </c>
      <c r="I37" s="12">
        <v>0.628472222222222</v>
      </c>
      <c r="J37" s="12">
        <v>0.676388888888889</v>
      </c>
      <c r="K37" s="12">
        <f t="shared" si="1"/>
        <v>0.0479166666666671</v>
      </c>
      <c r="L37" t="s">
        <v>14</v>
      </c>
      <c r="M37" t="s">
        <v>20</v>
      </c>
      <c r="N37" t="s">
        <v>16</v>
      </c>
      <c r="O37" t="s">
        <v>152</v>
      </c>
      <c r="P37">
        <v>36.8</v>
      </c>
    </row>
    <row r="38" spans="1:16">
      <c r="A38">
        <v>37</v>
      </c>
      <c r="B38" s="10">
        <v>44554</v>
      </c>
      <c r="C38" t="s">
        <v>115</v>
      </c>
      <c r="D38">
        <v>18917985634</v>
      </c>
      <c r="E38" t="s">
        <v>116</v>
      </c>
      <c r="I38" s="12">
        <v>0.454166666666667</v>
      </c>
      <c r="J38" s="12">
        <v>0.799305555555556</v>
      </c>
      <c r="K38" s="12">
        <f t="shared" si="1"/>
        <v>0.345138888888889</v>
      </c>
      <c r="L38" t="s">
        <v>23</v>
      </c>
      <c r="M38" t="s">
        <v>117</v>
      </c>
      <c r="N38" t="s">
        <v>16</v>
      </c>
      <c r="O38" t="s">
        <v>152</v>
      </c>
      <c r="P38">
        <v>35.8</v>
      </c>
    </row>
    <row r="39" spans="1:16">
      <c r="A39">
        <v>38</v>
      </c>
      <c r="B39" s="10">
        <v>44554</v>
      </c>
      <c r="C39" t="s">
        <v>118</v>
      </c>
      <c r="D39">
        <v>18098922345</v>
      </c>
      <c r="E39" t="s">
        <v>119</v>
      </c>
      <c r="I39" s="12">
        <v>0.649305555555556</v>
      </c>
      <c r="J39" s="12">
        <v>0.725</v>
      </c>
      <c r="K39" s="12">
        <f t="shared" si="1"/>
        <v>0.075694444444444</v>
      </c>
      <c r="L39" t="s">
        <v>14</v>
      </c>
      <c r="M39" t="s">
        <v>75</v>
      </c>
      <c r="N39" t="s">
        <v>16</v>
      </c>
      <c r="O39" t="s">
        <v>152</v>
      </c>
      <c r="P39">
        <v>37.2</v>
      </c>
    </row>
    <row r="40" spans="1:16">
      <c r="A40">
        <v>39</v>
      </c>
      <c r="B40" s="10">
        <v>44555</v>
      </c>
      <c r="C40" t="s">
        <v>120</v>
      </c>
      <c r="D40">
        <v>13541644618</v>
      </c>
      <c r="E40" t="s">
        <v>121</v>
      </c>
      <c r="I40" s="12">
        <v>0.384027777777778</v>
      </c>
      <c r="J40" s="12">
        <v>0.565972222222222</v>
      </c>
      <c r="K40" s="12">
        <f t="shared" si="1"/>
        <v>0.181944444444444</v>
      </c>
      <c r="L40" t="s">
        <v>27</v>
      </c>
      <c r="M40" t="s">
        <v>35</v>
      </c>
      <c r="N40" t="s">
        <v>16</v>
      </c>
      <c r="O40" t="s">
        <v>152</v>
      </c>
      <c r="P40">
        <v>36.8</v>
      </c>
    </row>
    <row r="41" spans="1:16">
      <c r="A41">
        <v>40</v>
      </c>
      <c r="B41" s="10">
        <v>44555</v>
      </c>
      <c r="C41" t="s">
        <v>122</v>
      </c>
      <c r="D41">
        <v>13929131117</v>
      </c>
      <c r="E41" t="s">
        <v>123</v>
      </c>
      <c r="I41" s="12">
        <v>0.402777777777778</v>
      </c>
      <c r="J41" s="12">
        <v>0.500694444444445</v>
      </c>
      <c r="K41" s="12">
        <f t="shared" si="1"/>
        <v>0.097916666666667</v>
      </c>
      <c r="L41" t="s">
        <v>27</v>
      </c>
      <c r="M41" t="s">
        <v>72</v>
      </c>
      <c r="N41" t="s">
        <v>16</v>
      </c>
      <c r="O41" t="s">
        <v>152</v>
      </c>
      <c r="P41">
        <v>36.7</v>
      </c>
    </row>
    <row r="42" spans="1:16">
      <c r="A42">
        <v>41</v>
      </c>
      <c r="B42" s="10">
        <v>44556</v>
      </c>
      <c r="C42" t="s">
        <v>124</v>
      </c>
      <c r="D42">
        <v>18086484404</v>
      </c>
      <c r="E42" t="s">
        <v>125</v>
      </c>
      <c r="I42" s="12">
        <v>0.5625</v>
      </c>
      <c r="J42" s="12">
        <v>0.582638888888889</v>
      </c>
      <c r="K42" s="12">
        <f t="shared" si="1"/>
        <v>0.020138888888889</v>
      </c>
      <c r="L42" t="s">
        <v>14</v>
      </c>
      <c r="M42" t="s">
        <v>78</v>
      </c>
      <c r="N42" t="s">
        <v>16</v>
      </c>
      <c r="O42" t="s">
        <v>152</v>
      </c>
      <c r="P42">
        <v>36.1</v>
      </c>
    </row>
    <row r="43" spans="1:16">
      <c r="A43">
        <v>42</v>
      </c>
      <c r="B43" s="10">
        <v>44556</v>
      </c>
      <c r="C43" t="s">
        <v>126</v>
      </c>
      <c r="D43">
        <v>18910563581</v>
      </c>
      <c r="E43" t="s">
        <v>127</v>
      </c>
      <c r="I43" s="12">
        <v>0.603472222222222</v>
      </c>
      <c r="J43" s="12">
        <v>0.674305555555555</v>
      </c>
      <c r="K43" s="12">
        <f t="shared" si="1"/>
        <v>0.0708333333333331</v>
      </c>
      <c r="L43" t="s">
        <v>14</v>
      </c>
      <c r="M43" t="s">
        <v>75</v>
      </c>
      <c r="N43" t="s">
        <v>16</v>
      </c>
      <c r="O43" t="s">
        <v>152</v>
      </c>
      <c r="P43">
        <v>36.5</v>
      </c>
    </row>
    <row r="44" spans="1:16">
      <c r="A44">
        <v>43</v>
      </c>
      <c r="B44" s="10">
        <v>44557</v>
      </c>
      <c r="C44" t="s">
        <v>128</v>
      </c>
      <c r="D44">
        <v>13910540324</v>
      </c>
      <c r="E44" t="s">
        <v>129</v>
      </c>
      <c r="I44" s="12">
        <v>0.647916666666667</v>
      </c>
      <c r="J44" s="12">
        <v>0.766666666666667</v>
      </c>
      <c r="K44" s="12">
        <f t="shared" si="1"/>
        <v>0.11875</v>
      </c>
      <c r="L44" t="s">
        <v>27</v>
      </c>
      <c r="M44" t="s">
        <v>86</v>
      </c>
      <c r="N44" t="s">
        <v>16</v>
      </c>
      <c r="O44" t="s">
        <v>152</v>
      </c>
      <c r="P44">
        <v>37.2</v>
      </c>
    </row>
    <row r="45" spans="1:16">
      <c r="A45">
        <v>44</v>
      </c>
      <c r="B45" s="10">
        <v>44558</v>
      </c>
      <c r="C45" t="s">
        <v>130</v>
      </c>
      <c r="D45">
        <v>18399006720</v>
      </c>
      <c r="E45" t="s">
        <v>131</v>
      </c>
      <c r="I45" s="12">
        <v>0.666666666666667</v>
      </c>
      <c r="J45" s="12">
        <v>0.809722222222222</v>
      </c>
      <c r="K45" s="12">
        <f t="shared" si="1"/>
        <v>0.143055555555555</v>
      </c>
      <c r="L45" t="s">
        <v>27</v>
      </c>
      <c r="M45" t="s">
        <v>66</v>
      </c>
      <c r="N45" t="s">
        <v>67</v>
      </c>
      <c r="O45" t="s">
        <v>153</v>
      </c>
      <c r="P45">
        <v>38.1</v>
      </c>
    </row>
    <row r="46" spans="1:16">
      <c r="A46">
        <v>45</v>
      </c>
      <c r="B46" s="10">
        <v>44558</v>
      </c>
      <c r="C46" t="s">
        <v>133</v>
      </c>
      <c r="D46">
        <v>18076867897</v>
      </c>
      <c r="E46" t="s">
        <v>134</v>
      </c>
      <c r="I46" s="12">
        <v>0.730555555555556</v>
      </c>
      <c r="J46" s="12">
        <v>0.774305555555556</v>
      </c>
      <c r="K46" s="12">
        <f t="shared" si="1"/>
        <v>0.0437500000000001</v>
      </c>
      <c r="L46" t="s">
        <v>14</v>
      </c>
      <c r="M46" t="s">
        <v>91</v>
      </c>
      <c r="N46" t="s">
        <v>16</v>
      </c>
      <c r="O46" t="s">
        <v>152</v>
      </c>
      <c r="P46">
        <v>36.1</v>
      </c>
    </row>
    <row r="47" spans="1:16">
      <c r="A47">
        <v>46</v>
      </c>
      <c r="B47" s="10">
        <v>44559</v>
      </c>
      <c r="C47" t="s">
        <v>135</v>
      </c>
      <c r="D47">
        <v>13965267961</v>
      </c>
      <c r="E47" t="s">
        <v>136</v>
      </c>
      <c r="I47" s="12">
        <v>0.409722222222222</v>
      </c>
      <c r="J47" s="12">
        <v>0.514583333333333</v>
      </c>
      <c r="K47" s="12">
        <f t="shared" si="1"/>
        <v>0.104861111111111</v>
      </c>
      <c r="L47" t="s">
        <v>34</v>
      </c>
      <c r="M47" t="s">
        <v>86</v>
      </c>
      <c r="N47" t="s">
        <v>16</v>
      </c>
      <c r="O47" t="s">
        <v>152</v>
      </c>
      <c r="P47">
        <v>36.4</v>
      </c>
    </row>
    <row r="48" spans="1:16">
      <c r="A48">
        <v>47</v>
      </c>
      <c r="B48" s="10">
        <v>44559</v>
      </c>
      <c r="C48" t="s">
        <v>137</v>
      </c>
      <c r="D48">
        <v>18049626271</v>
      </c>
      <c r="E48" t="s">
        <v>138</v>
      </c>
      <c r="I48" s="12">
        <v>0.6125</v>
      </c>
      <c r="J48" s="12">
        <v>0.745833333333333</v>
      </c>
      <c r="K48" s="12">
        <f t="shared" si="1"/>
        <v>0.133333333333333</v>
      </c>
      <c r="L48" t="s">
        <v>27</v>
      </c>
      <c r="M48" t="s">
        <v>63</v>
      </c>
      <c r="N48" t="s">
        <v>16</v>
      </c>
      <c r="O48" t="s">
        <v>152</v>
      </c>
      <c r="P48">
        <v>36.1</v>
      </c>
    </row>
    <row r="49" spans="1:16">
      <c r="A49">
        <v>48</v>
      </c>
      <c r="B49" s="10">
        <v>44560</v>
      </c>
      <c r="C49" t="s">
        <v>139</v>
      </c>
      <c r="D49">
        <v>18057313680</v>
      </c>
      <c r="E49" t="s">
        <v>140</v>
      </c>
      <c r="I49" s="12">
        <v>0.465277777777778</v>
      </c>
      <c r="J49" s="12">
        <v>0.488888888888889</v>
      </c>
      <c r="K49" s="12">
        <f t="shared" si="1"/>
        <v>0.023611111111111</v>
      </c>
      <c r="L49" t="s">
        <v>14</v>
      </c>
      <c r="M49" t="s">
        <v>60</v>
      </c>
      <c r="N49" t="s">
        <v>16</v>
      </c>
      <c r="O49" t="s">
        <v>152</v>
      </c>
      <c r="P49">
        <v>37.5</v>
      </c>
    </row>
    <row r="50" spans="1:16">
      <c r="A50">
        <v>49</v>
      </c>
      <c r="B50" s="10">
        <v>44560</v>
      </c>
      <c r="C50" t="s">
        <v>141</v>
      </c>
      <c r="D50">
        <v>13922279189</v>
      </c>
      <c r="E50" t="s">
        <v>142</v>
      </c>
      <c r="I50" s="12">
        <v>0.648611111111111</v>
      </c>
      <c r="J50" s="12">
        <v>0.709722222222222</v>
      </c>
      <c r="K50" s="12">
        <f t="shared" si="1"/>
        <v>0.061111111111111</v>
      </c>
      <c r="L50" t="s">
        <v>14</v>
      </c>
      <c r="M50" t="s">
        <v>83</v>
      </c>
      <c r="N50" t="s">
        <v>16</v>
      </c>
      <c r="O50" t="s">
        <v>152</v>
      </c>
      <c r="P50">
        <v>35.8</v>
      </c>
    </row>
    <row r="51" spans="1:16">
      <c r="A51">
        <v>50</v>
      </c>
      <c r="B51" s="10">
        <v>44561</v>
      </c>
      <c r="C51" t="s">
        <v>143</v>
      </c>
      <c r="D51">
        <v>18964475696</v>
      </c>
      <c r="E51" t="s">
        <v>144</v>
      </c>
      <c r="I51" s="12">
        <v>0.375</v>
      </c>
      <c r="J51" s="12">
        <v>0.411805555555556</v>
      </c>
      <c r="K51" s="12">
        <f t="shared" si="1"/>
        <v>0.036805555555556</v>
      </c>
      <c r="L51" t="s">
        <v>14</v>
      </c>
      <c r="M51" t="s">
        <v>145</v>
      </c>
      <c r="N51" t="s">
        <v>16</v>
      </c>
      <c r="O51" t="s">
        <v>152</v>
      </c>
      <c r="P51">
        <v>36.7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showGridLines="0" zoomScale="200" zoomScaleNormal="200" workbookViewId="0">
      <selection activeCell="C2" sqref="C2"/>
    </sheetView>
  </sheetViews>
  <sheetFormatPr defaultColWidth="8.725" defaultRowHeight="13.5" outlineLevelRow="4" outlineLevelCol="6"/>
  <cols>
    <col min="1" max="7" width="10.6333333333333" customWidth="1"/>
  </cols>
  <sheetData>
    <row r="1" ht="28" customHeight="1" spans="1:7">
      <c r="A1" s="1" t="s">
        <v>154</v>
      </c>
      <c r="B1" s="2"/>
      <c r="C1" s="3" t="s">
        <v>34</v>
      </c>
      <c r="D1" s="3" t="s">
        <v>14</v>
      </c>
      <c r="E1" s="3" t="s">
        <v>27</v>
      </c>
      <c r="F1" s="3" t="s">
        <v>23</v>
      </c>
      <c r="G1" s="3" t="s">
        <v>155</v>
      </c>
    </row>
    <row r="2" spans="1:7">
      <c r="A2" s="4" t="s">
        <v>156</v>
      </c>
      <c r="B2" s="4" t="s">
        <v>155</v>
      </c>
      <c r="C2" s="5"/>
      <c r="D2" s="5"/>
      <c r="E2" s="5"/>
      <c r="F2" s="5"/>
      <c r="G2" s="5" t="str">
        <f>IF(SUM(C2:F2)=0,"-",SUM(C2:F2))</f>
        <v>-</v>
      </c>
    </row>
    <row r="3" spans="1:7">
      <c r="A3" s="6" t="s">
        <v>156</v>
      </c>
      <c r="B3" s="6" t="s">
        <v>157</v>
      </c>
      <c r="C3" s="7"/>
      <c r="D3" s="7"/>
      <c r="E3" s="7"/>
      <c r="F3" s="7"/>
      <c r="G3" s="7" t="str">
        <f>IF(SUM(C3:F3)=0,"-",SUM(C3:F3))</f>
        <v>-</v>
      </c>
    </row>
    <row r="4" spans="1:7">
      <c r="A4" s="4" t="s">
        <v>158</v>
      </c>
      <c r="B4" s="4" t="s">
        <v>155</v>
      </c>
      <c r="C4" s="8"/>
      <c r="D4" s="8"/>
      <c r="E4" s="8"/>
      <c r="F4" s="8"/>
      <c r="G4" s="8" t="str">
        <f>IF(SUM(C4:F4)=0,"-",SUM(C4:F4))</f>
        <v>-</v>
      </c>
    </row>
    <row r="5" spans="1:7">
      <c r="A5" s="6" t="s">
        <v>158</v>
      </c>
      <c r="B5" s="6" t="s">
        <v>157</v>
      </c>
      <c r="C5" s="9"/>
      <c r="D5" s="9"/>
      <c r="E5" s="9"/>
      <c r="F5" s="9"/>
      <c r="G5" s="9" t="str">
        <f>IF(SUM(C5:F5)=0,"-",SUM(C5:F5))</f>
        <v>-</v>
      </c>
    </row>
  </sheetData>
  <mergeCells count="1">
    <mergeCell ref="A1:B1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5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访客登记表</vt:lpstr>
      <vt:lpstr>统计</vt:lpstr>
      <vt:lpstr>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Default</cp:lastModifiedBy>
  <dcterms:created xsi:type="dcterms:W3CDTF">2021-11-23T06:39:00Z</dcterms:created>
  <dcterms:modified xsi:type="dcterms:W3CDTF">2023-04-14T08:55:19Z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