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日期时间函数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<sst xmlns="http://schemas.openxmlformats.org/spreadsheetml/2006/main" count="30" uniqueCount="26">
  <si>
    <t>年月日函数</t>
  </si>
  <si>
    <t>DATEDIF函数求日期间隔函数</t>
  </si>
  <si>
    <r>
      <rPr>
        <b/>
        <sz val="16"/>
        <color theme="1"/>
        <rFont val="宋体"/>
        <charset val="134"/>
        <scheme val="minor"/>
      </rPr>
      <t>年月日函数 year：年份；month：月；day：日</t>
    </r>
    <r>
      <rPr>
        <sz val="16"/>
        <color theme="1"/>
        <rFont val="宋体"/>
        <charset val="134"/>
        <scheme val="minor"/>
      </rPr>
      <t xml:space="preserve">
</t>
    </r>
  </si>
  <si>
    <t>年</t>
  </si>
  <si>
    <t>月</t>
  </si>
  <si>
    <t>日</t>
  </si>
  <si>
    <t>转日期格式</t>
  </si>
  <si>
    <t>入职日期</t>
  </si>
  <si>
    <t>离职日期</t>
  </si>
  <si>
    <t>工龄</t>
  </si>
  <si>
    <t>=YEAR(A4)</t>
  </si>
  <si>
    <t>出生日期</t>
  </si>
  <si>
    <t>截止日期</t>
  </si>
  <si>
    <t>年龄</t>
  </si>
  <si>
    <r>
      <rPr>
        <b/>
        <sz val="12"/>
        <color theme="1"/>
        <rFont val="宋体"/>
        <charset val="134"/>
        <scheme val="minor"/>
      </rPr>
      <t xml:space="preserve">注意事项：
</t>
    </r>
    <r>
      <rPr>
        <sz val="12"/>
        <color rgb="FFFF0000"/>
        <rFont val="宋体"/>
        <charset val="134"/>
        <scheme val="minor"/>
      </rPr>
      <t>返回类型返回相距多少年用“y”，忽略年份求两个日期相差几个月用“ym”</t>
    </r>
  </si>
  <si>
    <t>YEARFRAC函数：</t>
  </si>
  <si>
    <t>WEEKDAY函数</t>
  </si>
  <si>
    <t>YEARFRAC 可计算两个日期之间的天数</t>
  </si>
  <si>
    <t>公式：=WEEKDAY(查询日期,返回值类型)</t>
  </si>
  <si>
    <t>按一年360天算</t>
  </si>
  <si>
    <t>日期</t>
  </si>
  <si>
    <t>星期</t>
  </si>
  <si>
    <t>开始日期</t>
  </si>
  <si>
    <t>终止日期</t>
  </si>
  <si>
    <t>结果</t>
  </si>
  <si>
    <t>按一年366天算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</si>
</sst>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5"/>
      <color theme="1"/>
      <name val="宋体"/>
      <charset val="134"/>
      <scheme val="minor"/>
    </font>
    <font>
      <b/>
      <sz val="18"/>
      <color rgb="FF0070C0"/>
      <name val="宋体"/>
      <charset val="134"/>
      <scheme val="minor"/>
    </font>
    <font>
      <sz val="18"/>
      <color rgb="FF0070C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rgb="FFFF00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4" fillId="27" borderId="11" applyNumberFormat="0" applyAlignment="0" applyProtection="0">
      <alignment vertical="center"/>
    </xf>
    <xf numFmtId="0" fontId="25" fillId="27" borderId="7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4" fontId="0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4" fontId="0" fillId="0" borderId="6" xfId="0" applyNumberFormat="1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4" xfId="0" applyFont="1" applyFill="1" applyBorder="1">
      <alignment vertical="center"/>
    </xf>
    <xf numFmtId="0" fontId="4" fillId="4" borderId="6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358775</xdr:colOff>
      <xdr:row>28</xdr:row>
      <xdr:rowOff>137160</xdr:rowOff>
    </xdr:from>
    <xdr:to>
      <xdr:col>7</xdr:col>
      <xdr:colOff>427355</xdr:colOff>
      <xdr:row>70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rcRect t="6422" b="9258"/>
        <a:stretch>
          <a:fillRect/>
        </a:stretch>
      </xdr:blipFill>
      <xdr:spPr>
        <a:xfrm>
          <a:off x="358775" y="6482080"/>
          <a:ext cx="6903720" cy="7703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19</xdr:col>
      <xdr:colOff>510540</xdr:colOff>
      <xdr:row>61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rcRect b="13224"/>
        <a:stretch>
          <a:fillRect/>
        </a:stretch>
      </xdr:blipFill>
      <xdr:spPr>
        <a:xfrm>
          <a:off x="9288780" y="6344920"/>
          <a:ext cx="6682740" cy="60502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tabSelected="1" workbookViewId="0">
      <selection activeCell="I7" sqref="I7"/>
    </sheetView>
  </sheetViews>
  <sheetFormatPr defaultColWidth="9" defaultRowHeight="14.4"/>
  <cols>
    <col min="1" max="1" width="11.6666666666667" customWidth="1"/>
    <col min="2" max="2" width="13.8888888888889" style="1" customWidth="1"/>
    <col min="3" max="3" width="15.8888888888889" style="1" customWidth="1"/>
    <col min="4" max="4" width="14.3333333333333" style="1"/>
    <col min="5" max="5" width="14.2222222222222" style="1" customWidth="1"/>
    <col min="7" max="7" width="20.6666666666667" style="1" customWidth="1"/>
    <col min="8" max="8" width="17.3333333333333" style="1" customWidth="1"/>
    <col min="9" max="9" width="18.4444444444444" style="1" customWidth="1"/>
  </cols>
  <sheetData>
    <row r="1" ht="42" customHeight="1" spans="1:9">
      <c r="A1" s="2" t="s">
        <v>0</v>
      </c>
      <c r="B1" s="3"/>
      <c r="C1" s="3"/>
      <c r="D1" s="3"/>
      <c r="E1" s="3"/>
      <c r="G1" s="2" t="s">
        <v>1</v>
      </c>
      <c r="H1" s="3"/>
      <c r="I1" s="3"/>
    </row>
    <row r="2" ht="22" customHeight="1" spans="1:5">
      <c r="A2" s="4" t="s">
        <v>2</v>
      </c>
      <c r="B2" s="5"/>
      <c r="C2" s="5"/>
      <c r="D2" s="5"/>
      <c r="E2" s="5"/>
    </row>
    <row r="3" spans="1:9">
      <c r="A3" s="6" t="s">
        <v>3</v>
      </c>
      <c r="B3" s="6" t="s">
        <v>3</v>
      </c>
      <c r="C3" s="7" t="s">
        <v>4</v>
      </c>
      <c r="D3" s="7" t="s">
        <v>5</v>
      </c>
      <c r="E3" s="8" t="s">
        <v>6</v>
      </c>
      <c r="G3" s="6" t="s">
        <v>7</v>
      </c>
      <c r="H3" s="7" t="s">
        <v>8</v>
      </c>
      <c r="I3" s="8" t="s">
        <v>9</v>
      </c>
    </row>
    <row r="4" ht="21" customHeight="1" spans="1:9">
      <c r="A4" s="9">
        <f ca="1">TODAY()</f>
        <v>45822</v>
      </c>
      <c r="B4" s="10" t="s">
        <v>10</v>
      </c>
      <c r="C4" s="11">
        <f ca="1">MONTH(A4)</f>
        <v>6</v>
      </c>
      <c r="D4" s="11">
        <f ca="1">DAY(A4)</f>
        <v>14</v>
      </c>
      <c r="E4" s="12" t="str">
        <f ca="1">TEXT(A4,"yyyy年mm月dd日")</f>
        <v>2025年06月14日</v>
      </c>
      <c r="G4" s="13">
        <v>42009</v>
      </c>
      <c r="H4" s="14">
        <v>44051</v>
      </c>
      <c r="I4" s="30">
        <f>DATEDIF(G4,H4,"y")</f>
        <v>5</v>
      </c>
    </row>
    <row r="5" spans="1:9">
      <c r="A5" s="9"/>
      <c r="B5" s="15"/>
      <c r="C5" s="11"/>
      <c r="D5" s="11"/>
      <c r="E5" s="16"/>
      <c r="G5" s="15"/>
      <c r="H5" s="11"/>
      <c r="I5" s="16"/>
    </row>
    <row r="6" spans="1:9">
      <c r="A6" s="9"/>
      <c r="B6" s="15"/>
      <c r="C6" s="11"/>
      <c r="D6" s="11"/>
      <c r="E6" s="16"/>
      <c r="G6" s="17" t="s">
        <v>11</v>
      </c>
      <c r="H6" s="18" t="s">
        <v>12</v>
      </c>
      <c r="I6" s="32" t="s">
        <v>13</v>
      </c>
    </row>
    <row r="7" spans="1:9">
      <c r="A7" s="9"/>
      <c r="B7" s="15"/>
      <c r="C7" s="11"/>
      <c r="D7" s="11"/>
      <c r="E7" s="16"/>
      <c r="G7" s="13">
        <v>32933</v>
      </c>
      <c r="H7" s="14">
        <v>45818</v>
      </c>
      <c r="I7" s="30">
        <f>DATEDIF(G7,H7,"y")</f>
        <v>35</v>
      </c>
    </row>
    <row r="8" spans="1:5">
      <c r="A8" s="9"/>
      <c r="B8" s="15"/>
      <c r="C8" s="11"/>
      <c r="D8" s="11"/>
      <c r="E8" s="16"/>
    </row>
    <row r="9" spans="7:9">
      <c r="G9" s="19" t="s">
        <v>14</v>
      </c>
      <c r="H9" s="19"/>
      <c r="I9" s="19"/>
    </row>
    <row r="10" spans="7:9">
      <c r="G10" s="19"/>
      <c r="H10" s="19"/>
      <c r="I10" s="19"/>
    </row>
    <row r="11" spans="7:9">
      <c r="G11" s="19"/>
      <c r="H11" s="19"/>
      <c r="I11" s="19"/>
    </row>
    <row r="12" spans="7:9">
      <c r="G12" s="19"/>
      <c r="H12" s="19"/>
      <c r="I12" s="19"/>
    </row>
    <row r="15" ht="36" customHeight="1" spans="1:9">
      <c r="A15" s="20" t="s">
        <v>15</v>
      </c>
      <c r="B15" s="21"/>
      <c r="C15" s="21"/>
      <c r="D15" s="21"/>
      <c r="E15" s="21"/>
      <c r="F15" s="1"/>
      <c r="G15" s="22" t="s">
        <v>16</v>
      </c>
      <c r="H15" s="23"/>
      <c r="I15" s="23"/>
    </row>
    <row r="16" ht="36" customHeight="1" spans="1:7">
      <c r="A16" s="24" t="s">
        <v>17</v>
      </c>
      <c r="B16" s="25"/>
      <c r="C16" s="25"/>
      <c r="D16" s="25"/>
      <c r="E16" s="25"/>
      <c r="F16" s="1"/>
      <c r="G16" s="26" t="s">
        <v>18</v>
      </c>
    </row>
    <row r="17" ht="18" customHeight="1" spans="1:9">
      <c r="A17" s="27" t="s">
        <v>19</v>
      </c>
      <c r="B17" s="28"/>
      <c r="C17" s="28"/>
      <c r="D17" s="28"/>
      <c r="E17" s="28"/>
      <c r="G17" s="6" t="s">
        <v>20</v>
      </c>
      <c r="H17" s="7" t="s">
        <v>21</v>
      </c>
      <c r="I17" s="8"/>
    </row>
    <row r="18" spans="1:9">
      <c r="A18" s="7" t="s">
        <v>22</v>
      </c>
      <c r="B18" s="7" t="s">
        <v>23</v>
      </c>
      <c r="C18" s="7" t="s">
        <v>24</v>
      </c>
      <c r="D18" s="8"/>
      <c r="E18" s="8"/>
      <c r="G18" s="9">
        <v>45821</v>
      </c>
      <c r="H18" s="11">
        <f>WEEKDAY(G18,2)</f>
        <v>5</v>
      </c>
      <c r="I18" s="16"/>
    </row>
    <row r="19" spans="1:9">
      <c r="A19" s="14">
        <v>38001</v>
      </c>
      <c r="B19" s="14">
        <v>45731</v>
      </c>
      <c r="C19" s="29"/>
      <c r="E19" s="30"/>
      <c r="G19" s="9">
        <v>45821</v>
      </c>
      <c r="H19" s="11"/>
      <c r="I19" s="16"/>
    </row>
    <row r="20" spans="1:9">
      <c r="A20" s="31"/>
      <c r="B20" s="11"/>
      <c r="C20" s="11"/>
      <c r="D20" s="11"/>
      <c r="E20" s="16"/>
      <c r="G20" s="15"/>
      <c r="H20" s="11"/>
      <c r="I20" s="16"/>
    </row>
    <row r="21" ht="22.2" spans="1:9">
      <c r="A21" s="27" t="s">
        <v>25</v>
      </c>
      <c r="B21" s="28"/>
      <c r="C21" s="28"/>
      <c r="D21" s="28"/>
      <c r="E21" s="28"/>
      <c r="G21" s="15"/>
      <c r="H21" s="11"/>
      <c r="I21" s="16"/>
    </row>
    <row r="22" spans="1:9">
      <c r="A22" s="7" t="s">
        <v>22</v>
      </c>
      <c r="B22" s="7" t="s">
        <v>23</v>
      </c>
      <c r="C22" s="7" t="s">
        <v>24</v>
      </c>
      <c r="D22" s="8"/>
      <c r="E22" s="8"/>
      <c r="G22" s="15"/>
      <c r="H22" s="11"/>
      <c r="I22" s="16"/>
    </row>
    <row r="23" spans="1:9">
      <c r="A23" s="14">
        <v>38001</v>
      </c>
      <c r="B23" s="14">
        <v>45731</v>
      </c>
      <c r="C23" s="29"/>
      <c r="D23" s="1"/>
      <c r="E23" s="30"/>
      <c r="G23" s="15"/>
      <c r="H23" s="11"/>
      <c r="I23" s="16"/>
    </row>
    <row r="24" spans="1:9">
      <c r="A24" s="31"/>
      <c r="B24" s="11"/>
      <c r="C24" s="11"/>
      <c r="D24" s="11"/>
      <c r="E24" s="16"/>
      <c r="G24" s="15"/>
      <c r="H24" s="11"/>
      <c r="I24" s="16"/>
    </row>
  </sheetData>
  <mergeCells count="10">
    <mergeCell ref="A1:E1"/>
    <mergeCell ref="G1:I1"/>
    <mergeCell ref="A2:E2"/>
    <mergeCell ref="A15:E15"/>
    <mergeCell ref="G15:I15"/>
    <mergeCell ref="A16:E16"/>
    <mergeCell ref="G16:I16"/>
    <mergeCell ref="A17:E17"/>
    <mergeCell ref="A21:E21"/>
    <mergeCell ref="G9:I1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日期时间函数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阿福课堂-阿福</cp:lastModifiedBy>
  <dcterms:created xsi:type="dcterms:W3CDTF">2025-05-21T00:56:00Z</dcterms:created>
  <dcterms:modified xsi:type="dcterms:W3CDTF">2025-06-14T04:13:11Z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